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act" sheetId="1" r:id="rId4"/>
    <sheet state="visible" name="Inspection" sheetId="2" r:id="rId5"/>
    <sheet state="visible" name="Science Lab Equipment (9-12)" sheetId="3" r:id="rId6"/>
    <sheet state="visible" name="Results" sheetId="4" r:id="rId7"/>
    <sheet state="hidden" name="Data" sheetId="5" r:id="rId8"/>
    <sheet state="hidden" name="Rooms" sheetId="6" r:id="rId9"/>
    <sheet state="hidden" name="Reference" sheetId="7" r:id="rId10"/>
  </sheets>
  <definedNames>
    <definedName name="Alameda_Unified">#REF!</definedName>
    <definedName name="SBE_Latitude_37.8_High">#REF!</definedName>
    <definedName name="Livermore_Valley_Joint_Unified">#REF!</definedName>
    <definedName name="Oakland_Unified">#REF!</definedName>
    <definedName name="San_Leandro_Unified">#REF!</definedName>
    <definedName name="New_Haven_Unified">#REF!</definedName>
    <definedName name="San_Lorenzo_Unified">#REF!</definedName>
    <definedName name="Albany_City_Unified">#REF!</definedName>
    <definedName name="Newark_Unified">#REF!</definedName>
    <definedName name="Berkeley_Unified">#REF!</definedName>
    <definedName name="Alameda_County_Office_of_Education">#REF!</definedName>
    <definedName name="Hayward_Unified">#REF!</definedName>
  </definedNames>
  <calcPr/>
</workbook>
</file>

<file path=xl/sharedStrings.xml><?xml version="1.0" encoding="utf-8"?>
<sst xmlns="http://schemas.openxmlformats.org/spreadsheetml/2006/main" count="2799" uniqueCount="315">
  <si>
    <r>
      <rPr>
        <rFont val="Calibri"/>
        <b/>
        <color rgb="FF0B7691"/>
        <sz val="16.0"/>
      </rPr>
      <t>FACILITY INSPECTION TOOL (FIT) OFFICE OF PUBLIC SCHOOL CONSTRUCTION</t>
    </r>
    <r>
      <rPr>
        <rFont val="Calibri"/>
        <color rgb="FF0B7691"/>
        <sz val="11.0"/>
      </rPr>
      <t xml:space="preserve">
SCHOOL FACILITY CONDITIONS EVALUATION</t>
    </r>
  </si>
  <si>
    <t>INITIAL INSPECTION</t>
  </si>
  <si>
    <t>Inspector Name</t>
  </si>
  <si>
    <t>INSPECTOR'S COMMENTS AND RATING EXPLANATION</t>
  </si>
  <si>
    <t>Inspector Title</t>
  </si>
  <si>
    <t>Date of Inspection</t>
  </si>
  <si>
    <t>Time of Inspection</t>
  </si>
  <si>
    <t>Select Time</t>
  </si>
  <si>
    <t>Weather Conditions</t>
  </si>
  <si>
    <t>Select Weather</t>
  </si>
  <si>
    <t>LEA/CMO/Charter</t>
  </si>
  <si>
    <t>Select LEA/CMO/Charter</t>
  </si>
  <si>
    <t>DISTRICT'S RESPONSES TO REPORT</t>
  </si>
  <si>
    <t>School Site</t>
  </si>
  <si>
    <t>Select School</t>
  </si>
  <si>
    <t>Number of Classrooms on site</t>
  </si>
  <si>
    <t>Number of Restrooms on site</t>
  </si>
  <si>
    <t>Name of District Representative</t>
  </si>
  <si>
    <t>Title of District Representative</t>
  </si>
  <si>
    <t>Email of District Representative</t>
  </si>
  <si>
    <t>Site Enrollment</t>
  </si>
  <si>
    <t>Estimated Building Volume (Cubic Feet)</t>
  </si>
  <si>
    <t>Estimated Site Square Footage / Acreage</t>
  </si>
  <si>
    <t>Estimated Building Square Footage</t>
  </si>
  <si>
    <t>FOLLOW UP INSPECTION</t>
  </si>
  <si>
    <t xml:space="preserve">Follow Up </t>
  </si>
  <si>
    <t>NA</t>
  </si>
  <si>
    <t xml:space="preserve">FOLLOW UP COMMENTS </t>
  </si>
  <si>
    <t>Date of Follow Up</t>
  </si>
  <si>
    <t>Corrections Made</t>
  </si>
  <si>
    <t>Follow Up Contact Name</t>
  </si>
  <si>
    <t>Follow Up Contact Email</t>
  </si>
  <si>
    <r>
      <rPr>
        <rFont val="Calibri"/>
        <b/>
        <color rgb="FF0B7691"/>
        <sz val="16.0"/>
      </rPr>
      <t>FACILITY INSPECTION TOOL (FIT) OFFICE OF PUBLIC SCHOOL CONSTRUCTION</t>
    </r>
    <r>
      <rPr>
        <rFont val="Calibri"/>
        <color rgb="FF0B7691"/>
        <sz val="11.0"/>
      </rPr>
      <t xml:space="preserve">
SCHOOL FACILITY CONDITIONS EVALUATION</t>
    </r>
  </si>
  <si>
    <t>ID</t>
  </si>
  <si>
    <t>Building / Area Name</t>
  </si>
  <si>
    <t>Estimated Square Footage</t>
  </si>
  <si>
    <t>GAS LEAKS</t>
  </si>
  <si>
    <t>MECH/HVAC</t>
  </si>
  <si>
    <t>SEWER</t>
  </si>
  <si>
    <t>INTERIOR SURFACES</t>
  </si>
  <si>
    <t>OVERALL CLEANLINESS</t>
  </si>
  <si>
    <t>PEST/VERMIN INFESTATION</t>
  </si>
  <si>
    <t>ELECTRICAL</t>
  </si>
  <si>
    <t>RESTROOM</t>
  </si>
  <si>
    <t>SINKS/ FOUNTAINS</t>
  </si>
  <si>
    <t>FIRE SAFETY</t>
  </si>
  <si>
    <t>HAZARDOUS MATERIALS</t>
  </si>
  <si>
    <t>STRUCTURAL DAMAGE</t>
  </si>
  <si>
    <t>ROOFS</t>
  </si>
  <si>
    <t>PLAYGROUND/SCHOOL GROUNDS</t>
  </si>
  <si>
    <t>WINDOWS/ DOORS/ GATES/FENCES</t>
  </si>
  <si>
    <t>COMMENTS:</t>
  </si>
  <si>
    <t>Room (0/1)</t>
  </si>
  <si>
    <t>OK</t>
  </si>
  <si>
    <r>
      <rPr>
        <rFont val="Calibri"/>
        <b/>
        <color rgb="FF0B7691"/>
        <sz val="16.0"/>
      </rPr>
      <t>FACILITY INSPECTION TOOL (FIT) OFFICE OF PUBLIC SCHOOL CONSTRUCTION</t>
    </r>
    <r>
      <rPr>
        <rFont val="Calibri"/>
        <color rgb="FF0B7691"/>
        <sz val="11.0"/>
      </rPr>
      <t xml:space="preserve">
SCHOOL FACILITY CONDITIONS EVALUATION | LABORATORY INSPECTION</t>
    </r>
  </si>
  <si>
    <t>EQUIPMENT</t>
  </si>
  <si>
    <t>Do you have access to the following safety equipment?</t>
  </si>
  <si>
    <t>Yearly inspection by LEA (dated)?</t>
  </si>
  <si>
    <t>Comments</t>
  </si>
  <si>
    <t>Eye wash station</t>
  </si>
  <si>
    <t>Fire blankets</t>
  </si>
  <si>
    <t>Fire extinguisher</t>
  </si>
  <si>
    <t>Gas jets</t>
  </si>
  <si>
    <t>Goggles</t>
  </si>
  <si>
    <t>Goggle sanitation supplies</t>
  </si>
  <si>
    <t>Hood</t>
  </si>
  <si>
    <t>Shower station</t>
  </si>
  <si>
    <t>Other:</t>
  </si>
  <si>
    <r>
      <rPr>
        <rFont val="Calibri"/>
        <b/>
        <color rgb="FF0B7691"/>
        <sz val="16.0"/>
      </rPr>
      <t>FACILITY INSPECTION TOOL (FIT) OFFICE OF PUBLIC SCHOOL CONSTRUCTION</t>
    </r>
    <r>
      <rPr>
        <rFont val="Calibri"/>
        <color rgb="FF0B7691"/>
        <sz val="11.0"/>
      </rPr>
      <t xml:space="preserve">
SCHOOL FACILITY CONDITIONS EVALUATION </t>
    </r>
  </si>
  <si>
    <r>
      <rPr>
        <rFont val="Arial"/>
        <b/>
        <color rgb="FF0B7691"/>
        <sz val="10.0"/>
      </rPr>
      <t xml:space="preserve">CATEGORY TOTALS AND RANKING </t>
    </r>
    <r>
      <rPr>
        <rFont val="Arial"/>
        <b val="0"/>
        <color rgb="FF0B7691"/>
        <sz val="10.0"/>
      </rPr>
      <t>(round all calculations to two decimal places)</t>
    </r>
  </si>
  <si>
    <t>TOTAL NUMBER OF AREAS EVALUATED</t>
  </si>
  <si>
    <t>CATEGORY TOTALS</t>
  </si>
  <si>
    <t>A. SYSTEMS</t>
  </si>
  <si>
    <t>B. INTERIOR</t>
  </si>
  <si>
    <t>C. CLEANLINESS</t>
  </si>
  <si>
    <t>D. ELECTRICAL</t>
  </si>
  <si>
    <t>E. RESTROOMS / FOUNTAINS</t>
  </si>
  <si>
    <t>F. SAFETY</t>
  </si>
  <si>
    <t>G. STRUCTURAL</t>
  </si>
  <si>
    <t>H. EXTERNAL</t>
  </si>
  <si>
    <t>OVERALL
CLEANLINESS</t>
  </si>
  <si>
    <t>RESTROOMS</t>
  </si>
  <si>
    <t>SINKS/
FOUNTAINS</t>
  </si>
  <si>
    <t>HAZARDOUS
MATERIALS</t>
  </si>
  <si>
    <t>STRUCTURAL
DAMAGE</t>
  </si>
  <si>
    <t>PLAYGROUND/ SCHOOL GROUNDS</t>
  </si>
  <si>
    <t>WINDOWS/DOORS/
GATES/FENCES</t>
  </si>
  <si>
    <t>Number of "OK"s:</t>
  </si>
  <si>
    <t>Number of "D"s:</t>
  </si>
  <si>
    <t>Number of "X"s:</t>
  </si>
  <si>
    <t>Number of N/As:</t>
  </si>
  <si>
    <r>
      <rPr>
        <rFont val="Arial"/>
        <b/>
        <color theme="0"/>
        <sz val="9.0"/>
      </rPr>
      <t>Percent of System in Good Repair</t>
    </r>
    <r>
      <rPr>
        <rFont val="Arial"/>
        <color theme="0"/>
        <sz val="9.0"/>
      </rPr>
      <t xml:space="preserve">
Number of "OK"s divided by
(Total Areas - "NA"s)</t>
    </r>
  </si>
  <si>
    <r>
      <rPr>
        <rFont val="Arial"/>
        <b/>
        <color theme="0"/>
        <sz val="9.0"/>
      </rPr>
      <t>Total Percent per Category</t>
    </r>
    <r>
      <rPr>
        <rFont val="Arial"/>
        <color theme="0"/>
        <sz val="9.0"/>
      </rPr>
      <t xml:space="preserve">
(average of above)*</t>
    </r>
  </si>
  <si>
    <r>
      <rPr>
        <rFont val="Arial"/>
        <color theme="0"/>
        <sz val="12.0"/>
      </rPr>
      <t>Rank</t>
    </r>
    <r>
      <rPr>
        <rFont val="Arial"/>
        <color theme="0"/>
        <sz val="8.0"/>
      </rPr>
      <t xml:space="preserve">
GOOD = 90%-100%
FAIR = 75%-89.99%
POOR = 0%-74.99%</t>
    </r>
  </si>
  <si>
    <r>
      <rPr>
        <rFont val="Arial"/>
        <b/>
        <color theme="0"/>
        <sz val="10.0"/>
      </rPr>
      <t>OVERALL RATING:</t>
    </r>
    <r>
      <rPr>
        <rFont val="Arial"/>
        <b/>
        <color theme="0"/>
        <sz val="8.0"/>
      </rPr>
      <t xml:space="preserve">
</t>
    </r>
    <r>
      <rPr>
        <rFont val="Arial"/>
        <b val="0"/>
        <color theme="0"/>
        <sz val="8.0"/>
      </rPr>
      <t>DETERMINE AVERAGE PERCENTAGE OF 8 CATEGORIES ABOVE</t>
    </r>
  </si>
  <si>
    <t>SCHOOL RATING**</t>
  </si>
  <si>
    <t>**For School Rating, apply the Percentage Range below to the average percentage determined above, taking into account the rating Description below.</t>
  </si>
  <si>
    <t>PERCENTAGE</t>
  </si>
  <si>
    <t>RATING</t>
  </si>
  <si>
    <t>DESCRIPTION</t>
  </si>
  <si>
    <t>99%-100%</t>
  </si>
  <si>
    <t>EXEMPLARY</t>
  </si>
  <si>
    <t>The school meets most or all standards of good repair. Deficiencies noted, if any, are not significant and/or impact a very small area of the school.</t>
  </si>
  <si>
    <t>90%-98.99%</t>
  </si>
  <si>
    <t>GOOD</t>
  </si>
  <si>
    <t>The school is maintained in good repair with a number of non-critical deficiencies noted. These deficiencies are isolated, and/or resulting from minor wear and tear, and/or in the process of being mitigated.</t>
  </si>
  <si>
    <t>75.%-89.99%</t>
  </si>
  <si>
    <t>FAIR</t>
  </si>
  <si>
    <t>The school is not in good repair. Some deficiencies noted are critical and/or widespread. Repairs and/or additional maintenance are necessary in several areas of the school site.</t>
  </si>
  <si>
    <t>0%-74.99%</t>
  </si>
  <si>
    <t>POOR</t>
  </si>
  <si>
    <t>The school facilities are in poor condition. Deficiencies of various degrees have been noted throughout the site. Major repairs and maintenance are necessary throughout the campus.</t>
  </si>
  <si>
    <t>LEA</t>
  </si>
  <si>
    <t>Stimated Site Square Footage / Acreage</t>
  </si>
  <si>
    <t>OVERALL RATING:
DETERMINE AVERAGE PERCENTAGE OF 8 CATEGORIES ABOVE</t>
  </si>
  <si>
    <t>A. SYSTEMS (RANK)</t>
  </si>
  <si>
    <t>A. SYSTEMS (SCORE)</t>
  </si>
  <si>
    <t>B. INTERIOR (RANK)</t>
  </si>
  <si>
    <t>B. INTERIOR (SCORE)</t>
  </si>
  <si>
    <t>C. CLEANLINESS (RANK)</t>
  </si>
  <si>
    <t>C. CLEANLINESS (SCORE)</t>
  </si>
  <si>
    <t>D. ELECTRICAL (RANK)</t>
  </si>
  <si>
    <t>D. ELECTRICAL (SCORE)</t>
  </si>
  <si>
    <t>E. RESTROOMS / FOUNTAINS (RANK)</t>
  </si>
  <si>
    <t>E. RESTROOMS / FOUNTAINS (SCORE)</t>
  </si>
  <si>
    <t>F. SAFETY (RANK)</t>
  </si>
  <si>
    <t>F. SAFETY (SCORE)</t>
  </si>
  <si>
    <t>G. STRUCTURAL (RANK)</t>
  </si>
  <si>
    <t>G. STRUCTURAL (SCORE)</t>
  </si>
  <si>
    <t>H. EXTERNAL (RANK)</t>
  </si>
  <si>
    <t>H. EXTERNAL (SCORE)</t>
  </si>
  <si>
    <t>Extreme Deficiencies</t>
  </si>
  <si>
    <t>Deficiency</t>
  </si>
  <si>
    <t>YES NO</t>
  </si>
  <si>
    <t>Select Inspector</t>
  </si>
  <si>
    <t>Sunny</t>
  </si>
  <si>
    <t>YES</t>
  </si>
  <si>
    <t>Tom McGann</t>
  </si>
  <si>
    <t>AIMS College Prep Elementary School (1612590114363)</t>
  </si>
  <si>
    <t>Alameda USD</t>
  </si>
  <si>
    <t>D</t>
  </si>
  <si>
    <t>Partly Cloudy</t>
  </si>
  <si>
    <t>NO</t>
  </si>
  <si>
    <t>Telesforo Castro</t>
  </si>
  <si>
    <t>AIMS College Prep High (1612590111856)</t>
  </si>
  <si>
    <t>Albany USD</t>
  </si>
  <si>
    <t>X</t>
  </si>
  <si>
    <t>Cloudy</t>
  </si>
  <si>
    <t>Scott Bollander</t>
  </si>
  <si>
    <t>AIMS College Prep Middle (1612596113807)</t>
  </si>
  <si>
    <t>Berkeley USD</t>
  </si>
  <si>
    <t>Windy</t>
  </si>
  <si>
    <t>Alameda Community Learning Center (1611190130609)</t>
  </si>
  <si>
    <t>Hayward USD</t>
  </si>
  <si>
    <t>Light Rain</t>
  </si>
  <si>
    <t>Allendale Elementary (1612596001630)</t>
  </si>
  <si>
    <t>Livermore USD</t>
  </si>
  <si>
    <t>Heavy Rain</t>
  </si>
  <si>
    <t>Alvarado Elementary (1612426001572)</t>
  </si>
  <si>
    <t>New Haven USD</t>
  </si>
  <si>
    <t>Snow</t>
  </si>
  <si>
    <t>Anthony W. Ochoa Middle (1611926056956)</t>
  </si>
  <si>
    <t>Newark USD</t>
  </si>
  <si>
    <t>ARISE High (1612590115238)</t>
  </si>
  <si>
    <t>Oakland USD</t>
  </si>
  <si>
    <t>ASCEND (1612596118608)</t>
  </si>
  <si>
    <t>San Leandro USD</t>
  </si>
  <si>
    <t>Aspire Berkley Maynard Academy (1612590109819)</t>
  </si>
  <si>
    <t>San Lorenzo USD</t>
  </si>
  <si>
    <t>Aspire College Academy (1612590128413)</t>
  </si>
  <si>
    <t>AIMS College Prep Elementary</t>
  </si>
  <si>
    <t>Aspire Golden State College Preparatory Academy (1612590118224)</t>
  </si>
  <si>
    <t>AIMS College Prep High</t>
  </si>
  <si>
    <t>Aspire Lionel Wilson College Preparatory Academy (1612590130666)</t>
  </si>
  <si>
    <t>AIMS College Prep Middle</t>
  </si>
  <si>
    <t>Aspire Monarch Academy (1612596117568)</t>
  </si>
  <si>
    <t>Alameda Community Learning Center</t>
  </si>
  <si>
    <t>Aspire Triumph Technology Academy (1612590130732)</t>
  </si>
  <si>
    <t>ASCEND</t>
  </si>
  <si>
    <t>Aurum Preparatory Academy (1100170137448)</t>
  </si>
  <si>
    <t>Aspire Berkley Maynard Academy</t>
  </si>
  <si>
    <t>Bay Area Technology (1612590106906)</t>
  </si>
  <si>
    <t>Aspire College Academy</t>
  </si>
  <si>
    <t>Birch Grove Primary (1612346001499)</t>
  </si>
  <si>
    <t>Aspire Golden State College Preparatory Academy</t>
  </si>
  <si>
    <t>Bohannon Middle (1613096002513)</t>
  </si>
  <si>
    <t>Aspire Lionel Wilson College Preparatory Academy</t>
  </si>
  <si>
    <t>Bret Harte Middle (1612596056998)</t>
  </si>
  <si>
    <t>Aspire Monarch Academy</t>
  </si>
  <si>
    <t>Bridges @ Melrose Academy Elementary (1612596002075)</t>
  </si>
  <si>
    <t>Aspire Triumph Technology Academy</t>
  </si>
  <si>
    <t>Brookfield Elementary (1612596001663)</t>
  </si>
  <si>
    <t>Downtown Charter Academy</t>
  </si>
  <si>
    <t>Burckhalter Elementary (1612596001689)</t>
  </si>
  <si>
    <t>Envision Academy of Arts &amp; Technology</t>
  </si>
  <si>
    <t>Carl B. Munck Elementary (1612596001697)</t>
  </si>
  <si>
    <t>Impact Academy of Arts &amp; Technology</t>
  </si>
  <si>
    <t>Castlemont High (1612590125161)</t>
  </si>
  <si>
    <t>KIPP Bridge Academy</t>
  </si>
  <si>
    <t>Cesar Chavez Middle (1611926056949)</t>
  </si>
  <si>
    <t>KIPP King Collegiate High</t>
  </si>
  <si>
    <t>Cesar Chavez Middle (1612426097679)</t>
  </si>
  <si>
    <t>KIPP Summit Academy</t>
  </si>
  <si>
    <t>Claremont Middle (1612596057004)</t>
  </si>
  <si>
    <t>Latitude 37.8 High</t>
  </si>
  <si>
    <t>Coliseum College Prep Academy (1612590112797)</t>
  </si>
  <si>
    <t>Leadership Public Schools - Hayward</t>
  </si>
  <si>
    <t>Colonial Acres Elementary (1613096002521)</t>
  </si>
  <si>
    <t>Lighthouse Community Charter</t>
  </si>
  <si>
    <t>Community School for Creative Education (1100170123968)</t>
  </si>
  <si>
    <t>Lighthouse Community Charter High</t>
  </si>
  <si>
    <t>Cornell Elementary (1611276090146)</t>
  </si>
  <si>
    <t>Lodestar: A Lighthouse Community Charter Public</t>
  </si>
  <si>
    <t>Corvallis Elementary (1613096002539)</t>
  </si>
  <si>
    <t>LPS Oakland R &amp; D Campus</t>
  </si>
  <si>
    <t>Downtown Charter Academy (1612590129635)</t>
  </si>
  <si>
    <t>Oakland Charter Academy</t>
  </si>
  <si>
    <t>East Bay Innovation Academy (1612590129932)</t>
  </si>
  <si>
    <t>Oakland Unity Middle</t>
  </si>
  <si>
    <t>Edendale Middle (1613096002562)</t>
  </si>
  <si>
    <t>The Academy of Alameda</t>
  </si>
  <si>
    <t>Edna Brewer Middle (1612596057061)</t>
  </si>
  <si>
    <t>The Academy of Alameda Elementary</t>
  </si>
  <si>
    <t>Elmhurst United Middle (1612590112789)</t>
  </si>
  <si>
    <t>AIMS K-12 College Prep Charter District</t>
  </si>
  <si>
    <t>Emerson Elementary (1612596001812)</t>
  </si>
  <si>
    <t>Amethod Public Schools</t>
  </si>
  <si>
    <t>EnCompass Academy Elementary (1612590102988)</t>
  </si>
  <si>
    <t>Aspire Public Schools</t>
  </si>
  <si>
    <t>Envision Academy for Arts &amp; Technology (1100170112607)</t>
  </si>
  <si>
    <t>Community Learning Center Schools, Inc.</t>
  </si>
  <si>
    <t>Esperanza Elementary (1612596002190)</t>
  </si>
  <si>
    <t>Education for Change</t>
  </si>
  <si>
    <t>Faith Ringgold School of Arts and Science (1611926113815)</t>
  </si>
  <si>
    <t>Envision Education</t>
  </si>
  <si>
    <t>Francophone Charter School of Oakland (1612590132514)</t>
  </si>
  <si>
    <t>KIPP Public Schools Northern California</t>
  </si>
  <si>
    <t>Fred T. Korematsu Discovery Academy Elementary (1612590112813)</t>
  </si>
  <si>
    <t>Leadership Public Schools</t>
  </si>
  <si>
    <t>Fremont High (1612590125716)</t>
  </si>
  <si>
    <t>Lighthouse Community Public Schools</t>
  </si>
  <si>
    <t>Frick United Academy of Language Middle (1612596057020)</t>
  </si>
  <si>
    <t>Fruitvale Elementary (1612596001838)</t>
  </si>
  <si>
    <t>The Academy of Alameda Schools</t>
  </si>
  <si>
    <t>Garfield Elementary (1612596001846)</t>
  </si>
  <si>
    <t>Glassbrook Elementary (1611926000988)</t>
  </si>
  <si>
    <t>Glenview Elementary (1612596001853)</t>
  </si>
  <si>
    <t>Global Family Elementary (1612590115584)</t>
  </si>
  <si>
    <t>Granada High (1612000133397)</t>
  </si>
  <si>
    <t>Greenleaf (1612590115618)</t>
  </si>
  <si>
    <t>Harder Elementary (1611926000996)</t>
  </si>
  <si>
    <t>Hayward High (1611920133629)</t>
  </si>
  <si>
    <t>Hesperian Elementary (1613096002612)</t>
  </si>
  <si>
    <t>Hillside Elementary (1613096002620)</t>
  </si>
  <si>
    <t>Hoover Elementary (1612596057046)</t>
  </si>
  <si>
    <t>Horace Mann Elementary (1612596001929)</t>
  </si>
  <si>
    <t>Impact Academy of Arts &amp; Technology (1611920137646)</t>
  </si>
  <si>
    <t>Jefferson Elementary (1612916002398)</t>
  </si>
  <si>
    <t>John Muir Elementary (1611436105316)</t>
  </si>
  <si>
    <t>KIPP Bridge Academy (1612590115014)</t>
  </si>
  <si>
    <t>KIPP King Collegiate High (1613090114421)</t>
  </si>
  <si>
    <t>KIPP Summit Academy (1613090101212)</t>
  </si>
  <si>
    <t>La Escuelita (1612596096523)</t>
  </si>
  <si>
    <t>Latitude 37.8 High (1771800138289)</t>
  </si>
  <si>
    <t>Laurel Elementary (1612596001994)</t>
  </si>
  <si>
    <t>Leadership Public Schools - Hayward (1611920108670)</t>
  </si>
  <si>
    <t>LIFE Academy (1612590130575)</t>
  </si>
  <si>
    <t>Lighthouse Community Charter (1612590130633)</t>
  </si>
  <si>
    <t>Lighthouse Community Charter High (1612590108944)</t>
  </si>
  <si>
    <t>Livermore High (1612000134536)</t>
  </si>
  <si>
    <t>Lockwood STEAM Academy Elementary (1612590115204)</t>
  </si>
  <si>
    <t>Lodestar: A Lighthouse Community Charter Public (1612590134015)</t>
  </si>
  <si>
    <t>Lorenzo Manor Elementary (1613096002653)</t>
  </si>
  <si>
    <t>Love Elementary (1611196090047)</t>
  </si>
  <si>
    <t>LPS Oakland R &amp; D Campus (1612590126748)</t>
  </si>
  <si>
    <t>Madison Park Academy 6-12 (1612596066450)</t>
  </si>
  <si>
    <t>Madison Park Academy Elementary (1612596002182)</t>
  </si>
  <si>
    <t>Manzanita Community Elementary (1612596002042)</t>
  </si>
  <si>
    <t>Manzanita SEED Elementary (1612590110247)</t>
  </si>
  <si>
    <t>Markham Elementary (1612596002059)</t>
  </si>
  <si>
    <t>Martin Luther King, Jr. Elementary (1612596072235)</t>
  </si>
  <si>
    <t>McClymonds High (1612590110189)</t>
  </si>
  <si>
    <t>Melrose Leadership Academy (1612596118640)</t>
  </si>
  <si>
    <t>Montclair Elementary (1612596002083)</t>
  </si>
  <si>
    <t>Montera Middle (1612596057079)</t>
  </si>
  <si>
    <t>New Highland Academy/Rise Elementary (Highland Community School) (1612596001903)</t>
  </si>
  <si>
    <t>Newark Junior High (1612346102917)</t>
  </si>
  <si>
    <t>Newark Memorial High (1612340130054)</t>
  </si>
  <si>
    <t>North Oakland Community Charter (1612596117972)</t>
  </si>
  <si>
    <t>Oakland Academy of Knowledge Elementary (1612596001713)</t>
  </si>
  <si>
    <t>Oakland Charter Academy (1612596111660)</t>
  </si>
  <si>
    <t>Oakland Military Institute, College Preparatory Academy (1612590130617)</t>
  </si>
  <si>
    <t>Oakland Unity Middle (1100170131581)</t>
  </si>
  <si>
    <t>Oxford Elementary at West Campus (1611436090302)</t>
  </si>
  <si>
    <t>Piedmont Avenue Elementary (1612596002117)</t>
  </si>
  <si>
    <t>Prescott Elementary (1612596002125)</t>
  </si>
  <si>
    <t>Reach Academy Elementary (1612590110239)</t>
  </si>
  <si>
    <t>Roosevelt Middle (1612596057087)</t>
  </si>
  <si>
    <t>Rosa Parks Environmental Science (1611436090187)</t>
  </si>
  <si>
    <t>Ruby Bridges Elementary (1611190111765)</t>
  </si>
  <si>
    <t>Ruus Elementary (1611926001127)</t>
  </si>
  <si>
    <t>Sankofa United Elementary (1612590110254)</t>
  </si>
  <si>
    <t>Southgate Elementary (1611926001176)</t>
  </si>
  <si>
    <t>Tennyson High (1611920138339)</t>
  </si>
  <si>
    <t>The Academy of Alameda (1611190122085)</t>
  </si>
  <si>
    <t>The Academy of Alameda Elementary (1611190131805)</t>
  </si>
  <si>
    <t>Think College Now Elementary (1612590100792)</t>
  </si>
  <si>
    <t>United for Success Academy Middle (1612590112763)</t>
  </si>
  <si>
    <t>Urban Montessori Charter (1100170125567)</t>
  </si>
  <si>
    <t>Washington Manor Middle (1613096002703)</t>
  </si>
  <si>
    <t>West Oakland Middle (1612590115626)</t>
  </si>
  <si>
    <t>Westlake Middle (1612596057095)</t>
  </si>
  <si>
    <t>William G. Paden Elementary (1611196090120)</t>
  </si>
  <si>
    <t>Winton Middle (1611926056972)</t>
  </si>
  <si>
    <t>Young Adult Program (1612590121228)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</si>
</sst>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h:mm am/pm"/>
  </numFmts>
  <fonts count="39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rgb="FF0B7691"/>
      <name val="Calibri"/>
    </font>
    <font/>
    <font>
      <b/>
      <sz val="18.0"/>
      <color rgb="FF0B7691"/>
      <name val="Calibri"/>
    </font>
    <font>
      <sz val="11.0"/>
      <color theme="1"/>
      <name val="Calibri"/>
    </font>
    <font>
      <sz val="11.0"/>
      <color theme="0"/>
      <name val="Calibri"/>
    </font>
    <font>
      <sz val="11.0"/>
      <color rgb="FFFFFFFF"/>
      <name val="Calibri"/>
    </font>
    <font>
      <sz val="11.0"/>
      <color rgb="FF1E4E79"/>
      <name val="Calibri"/>
    </font>
    <font>
      <sz val="11.0"/>
      <color rgb="FF000000"/>
      <name val="Calibri"/>
    </font>
    <font>
      <b/>
      <sz val="11.0"/>
      <color rgb="FF0B7691"/>
      <name val="Calibri"/>
    </font>
    <font>
      <b/>
      <sz val="11.0"/>
      <color theme="1"/>
      <name val="Calibri"/>
    </font>
    <font>
      <b/>
      <sz val="10.0"/>
      <color theme="0"/>
      <name val="Calibri"/>
    </font>
    <font>
      <b/>
      <sz val="11.0"/>
      <color theme="0"/>
      <name val="Calibri"/>
    </font>
    <font>
      <b/>
      <sz val="11.0"/>
      <color rgb="FFF3F3F3"/>
      <name val="Calibri"/>
    </font>
    <font>
      <b/>
      <sz val="14.0"/>
      <color theme="1"/>
      <name val="Calibri"/>
    </font>
    <font>
      <color theme="1"/>
      <name val="Calibri"/>
    </font>
    <font>
      <b/>
      <sz val="10.0"/>
      <color rgb="FFFFFFFF"/>
      <name val="Calibri"/>
    </font>
    <font>
      <sz val="10.0"/>
      <color rgb="FF434343"/>
      <name val="Calibri"/>
    </font>
    <font>
      <b/>
      <sz val="10.0"/>
      <color rgb="FF000000"/>
      <name val="Calibri"/>
    </font>
    <font>
      <b/>
      <sz val="11.0"/>
      <color rgb="FFF5BB4C"/>
      <name val="Calibri"/>
    </font>
    <font>
      <sz val="11.0"/>
      <color rgb="FFF5BB4C"/>
      <name val="Calibri"/>
    </font>
    <font>
      <b/>
      <sz val="10.0"/>
      <color rgb="FF0B7691"/>
      <name val="Arial"/>
    </font>
    <font>
      <sz val="10.0"/>
      <color rgb="FF002060"/>
      <name val="Arial"/>
    </font>
    <font>
      <b/>
      <sz val="8.0"/>
      <color theme="0"/>
      <name val="Arial"/>
    </font>
    <font>
      <sz val="8.0"/>
      <color rgb="FF0B7691"/>
      <name val="Arial"/>
    </font>
    <font>
      <sz val="8.0"/>
      <color theme="0"/>
      <name val="Arial"/>
    </font>
    <font>
      <sz val="8.0"/>
      <color theme="1"/>
      <name val="Arial"/>
    </font>
    <font>
      <b/>
      <sz val="10.0"/>
      <color theme="1"/>
      <name val="Arial"/>
    </font>
    <font>
      <sz val="9.0"/>
      <color theme="0"/>
      <name val="Arial"/>
    </font>
    <font>
      <sz val="10.0"/>
      <color theme="1"/>
      <name val="Arial"/>
    </font>
    <font>
      <b/>
      <sz val="11.0"/>
      <color theme="1"/>
      <name val="Arial"/>
    </font>
    <font>
      <b/>
      <sz val="16.0"/>
      <color theme="1"/>
      <name val="Arial"/>
    </font>
    <font>
      <b/>
      <sz val="12.0"/>
      <color theme="0"/>
      <name val="Arial"/>
    </font>
    <font>
      <b/>
      <sz val="6.0"/>
      <color theme="1"/>
      <name val="Arial"/>
    </font>
    <font>
      <sz val="7.0"/>
      <color theme="1"/>
      <name val="Arial"/>
    </font>
    <font>
      <sz val="9.0"/>
      <color rgb="FFF7981D"/>
      <name val="&quot;Google Sans Mono&quot;"/>
    </font>
    <font>
      <sz val="9.0"/>
      <color rgb="FF000000"/>
      <name val="&quot;Google Sans Mono&quot;"/>
    </font>
    <font>
      <sz val="9.0"/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F5BB4C"/>
        <bgColor rgb="FFF5BB4C"/>
      </patternFill>
    </fill>
    <fill>
      <patternFill patternType="solid">
        <fgColor theme="0"/>
        <bgColor theme="0"/>
      </patternFill>
    </fill>
    <fill>
      <patternFill patternType="solid">
        <fgColor rgb="FF0B7691"/>
        <bgColor rgb="FF0B7691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  <fill>
      <patternFill patternType="solid">
        <fgColor rgb="FFF7CAAC"/>
        <bgColor rgb="FFF7CAA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002060"/>
        <bgColor rgb="FF002060"/>
      </patternFill>
    </fill>
    <fill>
      <patternFill patternType="solid">
        <fgColor rgb="FFF3F3F3"/>
        <bgColor rgb="FFF3F3F3"/>
      </patternFill>
    </fill>
    <fill>
      <patternFill patternType="solid">
        <fgColor rgb="FFE0F7FA"/>
        <bgColor rgb="FFE0F7FA"/>
      </patternFill>
    </fill>
  </fills>
  <borders count="34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</border>
    <border>
      <left/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/>
      <top style="thin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thin">
        <color rgb="FF000000"/>
      </top>
      <bottom/>
    </border>
    <border>
      <top style="medium">
        <color rgb="FF000000"/>
      </top>
      <bottom style="medium">
        <color rgb="FF000000"/>
      </bottom>
    </border>
    <border>
      <top style="thick">
        <color rgb="FFFFFFFF"/>
      </top>
    </border>
  </borders>
  <cellStyleXfs count="1">
    <xf borderId="0" fillId="0" fontId="0" numFmtId="0" applyAlignment="1" applyFont="1"/>
  </cellStyleXfs>
  <cellXfs count="1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Border="1" applyFill="1" applyFont="1"/>
    <xf borderId="4" fillId="3" fontId="5" numFmtId="0" xfId="0" applyBorder="1" applyFont="1"/>
    <xf borderId="5" fillId="4" fontId="6" numFmtId="0" xfId="0" applyBorder="1" applyFill="1" applyFont="1"/>
    <xf borderId="4" fillId="3" fontId="6" numFmtId="0" xfId="0" applyBorder="1" applyFont="1"/>
    <xf borderId="5" fillId="5" fontId="5" numFmtId="0" xfId="0" applyAlignment="1" applyBorder="1" applyFill="1" applyFont="1">
      <alignment horizontal="center" readingOrder="0"/>
    </xf>
    <xf borderId="6" fillId="4" fontId="6" numFmtId="0" xfId="0" applyAlignment="1" applyBorder="1" applyFont="1">
      <alignment shrinkToFit="0" wrapText="1"/>
    </xf>
    <xf borderId="7" fillId="0" fontId="3" numFmtId="0" xfId="0" applyBorder="1" applyFont="1"/>
    <xf borderId="5" fillId="4" fontId="7" numFmtId="0" xfId="0" applyAlignment="1" applyBorder="1" applyFont="1">
      <alignment readingOrder="0"/>
    </xf>
    <xf borderId="5" fillId="5" fontId="8" numFmtId="0" xfId="0" applyAlignment="1" applyBorder="1" applyFont="1">
      <alignment horizontal="center" readingOrder="0"/>
    </xf>
    <xf borderId="8" fillId="5" fontId="5" numFmtId="0" xfId="0" applyAlignment="1" applyBorder="1" applyFont="1">
      <alignment readingOrder="0" shrinkToFit="0" wrapText="1"/>
    </xf>
    <xf borderId="9" fillId="0" fontId="3" numFmtId="0" xfId="0" applyBorder="1" applyFont="1"/>
    <xf borderId="5" fillId="5" fontId="8" numFmtId="164" xfId="0" applyAlignment="1" applyBorder="1" applyFont="1" applyNumberFormat="1">
      <alignment horizontal="center" readingOrder="0"/>
    </xf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4" fillId="3" fontId="5" numFmtId="0" xfId="0" applyAlignment="1" applyBorder="1" applyFont="1">
      <alignment horizontal="center"/>
    </xf>
    <xf borderId="0" fillId="0" fontId="5" numFmtId="0" xfId="0" applyAlignment="1" applyFont="1">
      <alignment shrinkToFit="0" wrapText="1"/>
    </xf>
    <xf borderId="0" fillId="4" fontId="7" numFmtId="0" xfId="0" applyAlignment="1" applyFont="1">
      <alignment readingOrder="0"/>
    </xf>
    <xf borderId="0" fillId="5" fontId="5" numFmtId="0" xfId="0" applyAlignment="1" applyFont="1">
      <alignment horizontal="center" readingOrder="0"/>
    </xf>
    <xf borderId="1" fillId="4" fontId="6" numFmtId="0" xfId="0" applyAlignment="1" applyBorder="1" applyFont="1">
      <alignment shrinkToFit="0" wrapText="1"/>
    </xf>
    <xf borderId="8" fillId="5" fontId="5" numFmtId="0" xfId="0" applyAlignment="1" applyBorder="1" applyFont="1">
      <alignment readingOrder="0"/>
    </xf>
    <xf borderId="5" fillId="6" fontId="5" numFmtId="0" xfId="0" applyAlignment="1" applyBorder="1" applyFill="1" applyFont="1">
      <alignment horizontal="center" readingOrder="0"/>
    </xf>
    <xf borderId="5" fillId="6" fontId="9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4" fillId="4" fontId="6" numFmtId="0" xfId="0" applyBorder="1" applyFont="1"/>
    <xf borderId="5" fillId="5" fontId="5" numFmtId="0" xfId="0" applyAlignment="1" applyBorder="1" applyFont="1">
      <alignment horizontal="center"/>
    </xf>
    <xf borderId="5" fillId="5" fontId="5" numFmtId="164" xfId="0" applyAlignment="1" applyBorder="1" applyFont="1" applyNumberFormat="1">
      <alignment horizontal="center" readingOrder="0"/>
    </xf>
    <xf borderId="14" fillId="0" fontId="3" numFmtId="0" xfId="0" applyBorder="1" applyFont="1"/>
    <xf borderId="4" fillId="3" fontId="2" numFmtId="0" xfId="0" applyAlignment="1" applyBorder="1" applyFont="1">
      <alignment shrinkToFit="0" vertical="center" wrapText="1"/>
    </xf>
    <xf borderId="4" fillId="3" fontId="2" numFmtId="0" xfId="0" applyAlignment="1" applyBorder="1" applyFont="1">
      <alignment vertical="center"/>
    </xf>
    <xf borderId="4" fillId="3" fontId="10" numFmtId="0" xfId="0" applyAlignment="1" applyBorder="1" applyFont="1">
      <alignment vertical="center"/>
    </xf>
    <xf borderId="4" fillId="3" fontId="11" numFmtId="0" xfId="0" applyBorder="1" applyFont="1"/>
    <xf borderId="15" fillId="4" fontId="12" numFmtId="0" xfId="0" applyBorder="1" applyFont="1"/>
    <xf borderId="16" fillId="4" fontId="12" numFmtId="0" xfId="0" applyAlignment="1" applyBorder="1" applyFont="1">
      <alignment shrinkToFit="0" wrapText="1"/>
    </xf>
    <xf borderId="16" fillId="4" fontId="12" numFmtId="0" xfId="0" applyAlignment="1" applyBorder="1" applyFont="1">
      <alignment horizontal="center" shrinkToFit="0" textRotation="90" vertical="bottom" wrapText="1"/>
    </xf>
    <xf borderId="16" fillId="4" fontId="12" numFmtId="0" xfId="0" applyAlignment="1" applyBorder="1" applyFont="1">
      <alignment horizontal="left" shrinkToFit="0" textRotation="90" vertical="bottom" wrapText="1"/>
    </xf>
    <xf borderId="16" fillId="4" fontId="12" numFmtId="0" xfId="0" applyAlignment="1" applyBorder="1" applyFont="1">
      <alignment horizontal="left" shrinkToFit="0" wrapText="1"/>
    </xf>
    <xf borderId="15" fillId="4" fontId="13" numFmtId="0" xfId="0" applyAlignment="1" applyBorder="1" applyFont="1">
      <alignment textRotation="90"/>
    </xf>
    <xf borderId="0" fillId="0" fontId="5" numFmtId="0" xfId="0" applyAlignment="1" applyFont="1">
      <alignment textRotation="90"/>
    </xf>
    <xf borderId="16" fillId="4" fontId="13" numFmtId="0" xfId="0" applyAlignment="1" applyBorder="1" applyFont="1">
      <alignment shrinkToFit="0" textRotation="90" wrapText="1"/>
    </xf>
    <xf borderId="16" fillId="4" fontId="13" numFmtId="0" xfId="0" applyAlignment="1" applyBorder="1" applyFont="1">
      <alignment horizontal="left" textRotation="90"/>
    </xf>
    <xf borderId="5" fillId="4" fontId="6" numFmtId="0" xfId="0" applyAlignment="1" applyBorder="1" applyFont="1">
      <alignment textRotation="90"/>
    </xf>
    <xf borderId="5" fillId="0" fontId="14" numFmtId="0" xfId="0" applyBorder="1" applyFont="1"/>
    <xf borderId="5" fillId="0" fontId="11" numFmtId="0" xfId="0" applyAlignment="1" applyBorder="1" applyFont="1">
      <alignment readingOrder="0" shrinkToFit="0" wrapText="1"/>
    </xf>
    <xf borderId="5" fillId="0" fontId="5" numFmtId="0" xfId="0" applyAlignment="1" applyBorder="1" applyFont="1">
      <alignment readingOrder="0"/>
    </xf>
    <xf borderId="5" fillId="0" fontId="15" numFmtId="0" xfId="0" applyAlignment="1" applyBorder="1" applyFont="1">
      <alignment horizontal="center" readingOrder="0" vertical="center"/>
    </xf>
    <xf borderId="5" fillId="0" fontId="15" numFmtId="0" xfId="0" applyAlignment="1" applyBorder="1" applyFont="1">
      <alignment horizontal="center" vertical="center"/>
    </xf>
    <xf borderId="5" fillId="0" fontId="5" numFmtId="0" xfId="0" applyAlignment="1" applyBorder="1" applyFont="1">
      <alignment readingOrder="0" shrinkToFit="0" wrapText="1"/>
    </xf>
    <xf borderId="0" fillId="0" fontId="1" numFmtId="0" xfId="0" applyFont="1"/>
    <xf borderId="4" fillId="7" fontId="5" numFmtId="0" xfId="0" applyBorder="1" applyFill="1" applyFont="1"/>
    <xf borderId="5" fillId="0" fontId="5" numFmtId="0" xfId="0" applyBorder="1" applyFont="1"/>
    <xf borderId="5" fillId="0" fontId="5" numFmtId="0" xfId="0" applyAlignment="1" applyBorder="1" applyFont="1">
      <alignment shrinkToFit="0" wrapText="1"/>
    </xf>
    <xf borderId="5" fillId="0" fontId="11" numFmtId="0" xfId="0" applyAlignment="1" applyBorder="1" applyFont="1">
      <alignment shrinkToFit="0" wrapText="1"/>
    </xf>
    <xf borderId="1" fillId="2" fontId="2" numFmtId="0" xfId="0" applyAlignment="1" applyBorder="1" applyFont="1">
      <alignment horizontal="center" readingOrder="0" shrinkToFit="0" vertical="center" wrapText="1"/>
    </xf>
    <xf borderId="4" fillId="3" fontId="2" numFmtId="0" xfId="0" applyAlignment="1" applyBorder="1" applyFont="1">
      <alignment horizontal="center" vertical="center"/>
    </xf>
    <xf borderId="0" fillId="0" fontId="16" numFmtId="0" xfId="0" applyFont="1"/>
    <xf borderId="15" fillId="4" fontId="12" numFmtId="0" xfId="0" applyAlignment="1" applyBorder="1" applyFont="1">
      <alignment horizontal="center"/>
    </xf>
    <xf borderId="16" fillId="4" fontId="17" numFmtId="0" xfId="0" applyAlignment="1" applyBorder="1" applyFont="1">
      <alignment horizontal="center" readingOrder="0" shrinkToFit="0" wrapText="1"/>
    </xf>
    <xf borderId="16" fillId="4" fontId="17" numFmtId="0" xfId="0" applyAlignment="1" applyBorder="1" applyFont="1">
      <alignment horizontal="center" readingOrder="0" shrinkToFit="0" textRotation="0" vertical="bottom" wrapText="1"/>
    </xf>
    <xf borderId="0" fillId="4" fontId="17" numFmtId="0" xfId="0" applyAlignment="1" applyFont="1">
      <alignment horizontal="center" readingOrder="0"/>
    </xf>
    <xf borderId="0" fillId="0" fontId="18" numFmtId="0" xfId="0" applyAlignment="1" applyFont="1">
      <alignment horizontal="center" readingOrder="0"/>
    </xf>
    <xf borderId="0" fillId="4" fontId="18" numFmtId="0" xfId="0" applyAlignment="1" applyFont="1">
      <alignment horizontal="center" readingOrder="0" shrinkToFit="0" wrapText="1"/>
    </xf>
    <xf borderId="0" fillId="4" fontId="19" numFmtId="0" xfId="0" applyAlignment="1" applyFont="1">
      <alignment horizontal="center" shrinkToFit="0" textRotation="90" vertical="bottom" wrapText="1"/>
    </xf>
    <xf borderId="0" fillId="0" fontId="16" numFmtId="0" xfId="0" applyAlignment="1" applyFont="1">
      <alignment horizontal="center"/>
    </xf>
    <xf borderId="17" fillId="3" fontId="5" numFmtId="0" xfId="0" applyAlignment="1" applyBorder="1" applyFont="1">
      <alignment horizontal="center" vertical="center"/>
    </xf>
    <xf borderId="1" fillId="2" fontId="2" numFmtId="0" xfId="0" applyAlignment="1" applyBorder="1" applyFont="1">
      <alignment shrinkToFit="0" vertical="center" wrapText="1"/>
    </xf>
    <xf borderId="18" fillId="0" fontId="3" numFmtId="0" xfId="0" applyBorder="1" applyFont="1"/>
    <xf borderId="4" fillId="4" fontId="20" numFmtId="0" xfId="0" applyAlignment="1" applyBorder="1" applyFont="1">
      <alignment vertical="center"/>
    </xf>
    <xf borderId="4" fillId="4" fontId="21" numFmtId="0" xfId="0" applyAlignment="1" applyBorder="1" applyFont="1">
      <alignment vertical="center"/>
    </xf>
    <xf borderId="4" fillId="3" fontId="22" numFmtId="0" xfId="0" applyAlignment="1" applyBorder="1" applyFont="1">
      <alignment vertical="center"/>
    </xf>
    <xf borderId="4" fillId="3" fontId="23" numFmtId="0" xfId="0" applyAlignment="1" applyBorder="1" applyFont="1">
      <alignment shrinkToFit="0" wrapText="1"/>
    </xf>
    <xf borderId="19" fillId="4" fontId="24" numFmtId="0" xfId="0" applyAlignment="1" applyBorder="1" applyFont="1">
      <alignment horizontal="center" shrinkToFit="0" vertical="center" wrapText="1"/>
    </xf>
    <xf borderId="8" fillId="4" fontId="24" numFmtId="0" xfId="0" applyAlignment="1" applyBorder="1" applyFont="1">
      <alignment horizontal="center" shrinkToFit="0" vertical="center" wrapText="1"/>
    </xf>
    <xf borderId="20" fillId="4" fontId="24" numFmtId="0" xfId="0" applyAlignment="1" applyBorder="1" applyFont="1">
      <alignment horizontal="center" shrinkToFit="0" vertical="center" wrapText="1"/>
    </xf>
    <xf borderId="21" fillId="0" fontId="3" numFmtId="0" xfId="0" applyBorder="1" applyFont="1"/>
    <xf borderId="22" fillId="0" fontId="3" numFmtId="0" xfId="0" applyBorder="1" applyFont="1"/>
    <xf borderId="5" fillId="4" fontId="24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5" fillId="2" fontId="25" numFmtId="0" xfId="0" applyAlignment="1" applyBorder="1" applyFont="1">
      <alignment horizontal="center" shrinkToFit="0" vertical="center" wrapText="1"/>
    </xf>
    <xf borderId="20" fillId="4" fontId="26" numFmtId="0" xfId="0" applyAlignment="1" applyBorder="1" applyFont="1">
      <alignment horizontal="center" shrinkToFit="0" vertical="center" wrapText="1"/>
    </xf>
    <xf borderId="5" fillId="8" fontId="27" numFmtId="0" xfId="0" applyAlignment="1" applyBorder="1" applyFill="1" applyFont="1">
      <alignment horizontal="center" shrinkToFit="0" vertical="center" wrapText="1"/>
    </xf>
    <xf borderId="24" fillId="0" fontId="3" numFmtId="0" xfId="0" applyBorder="1" applyFont="1"/>
    <xf borderId="20" fillId="4" fontId="26" numFmtId="0" xfId="0" applyAlignment="1" applyBorder="1" applyFont="1">
      <alignment horizontal="center" shrinkToFit="0" wrapText="1"/>
    </xf>
    <xf borderId="19" fillId="0" fontId="28" numFmtId="0" xfId="0" applyAlignment="1" applyBorder="1" applyFont="1">
      <alignment horizontal="center" shrinkToFit="0" vertical="center" wrapText="1"/>
    </xf>
    <xf borderId="20" fillId="4" fontId="29" numFmtId="0" xfId="0" applyAlignment="1" applyBorder="1" applyFont="1">
      <alignment shrinkToFit="0" vertical="center" wrapText="1"/>
    </xf>
    <xf borderId="5" fillId="0" fontId="30" numFmtId="10" xfId="0" applyAlignment="1" applyBorder="1" applyFont="1" applyNumberFormat="1">
      <alignment horizontal="center" shrinkToFit="0" vertical="center" wrapText="1"/>
    </xf>
    <xf borderId="20" fillId="8" fontId="28" numFmtId="10" xfId="0" applyAlignment="1" applyBorder="1" applyFont="1" applyNumberFormat="1">
      <alignment horizontal="center" shrinkToFit="0" vertical="center" wrapText="1"/>
    </xf>
    <xf borderId="5" fillId="8" fontId="28" numFmtId="10" xfId="0" applyAlignment="1" applyBorder="1" applyFont="1" applyNumberFormat="1">
      <alignment horizontal="center" shrinkToFit="0" vertical="center" wrapText="1"/>
    </xf>
    <xf borderId="20" fillId="4" fontId="26" numFmtId="0" xfId="0" applyAlignment="1" applyBorder="1" applyFont="1">
      <alignment shrinkToFit="0" vertical="center" wrapText="1"/>
    </xf>
    <xf borderId="20" fillId="9" fontId="31" numFmtId="0" xfId="0" applyAlignment="1" applyBorder="1" applyFill="1" applyFont="1">
      <alignment horizontal="center" shrinkToFit="0" vertical="center" wrapText="1"/>
    </xf>
    <xf borderId="5" fillId="0" fontId="31" numFmtId="0" xfId="0" applyAlignment="1" applyBorder="1" applyFont="1">
      <alignment horizontal="center" shrinkToFit="0" vertical="center" wrapText="1"/>
    </xf>
    <xf borderId="20" fillId="0" fontId="31" numFmtId="0" xfId="0" applyAlignment="1" applyBorder="1" applyFont="1">
      <alignment horizontal="center" shrinkToFit="0" vertical="center" wrapText="1"/>
    </xf>
    <xf borderId="5" fillId="0" fontId="30" numFmtId="0" xfId="0" applyAlignment="1" applyBorder="1" applyFont="1">
      <alignment shrinkToFit="0" vertical="center" wrapText="1"/>
    </xf>
    <xf borderId="20" fillId="0" fontId="30" numFmtId="0" xfId="0" applyAlignment="1" applyBorder="1" applyFont="1">
      <alignment shrinkToFit="0" vertical="center" wrapText="1"/>
    </xf>
    <xf borderId="25" fillId="4" fontId="24" numFmtId="0" xfId="0" applyAlignment="1" applyBorder="1" applyFont="1">
      <alignment horizontal="center" shrinkToFit="0" vertical="center" wrapText="1"/>
    </xf>
    <xf borderId="26" fillId="0" fontId="3" numFmtId="0" xfId="0" applyBorder="1" applyFont="1"/>
    <xf borderId="27" fillId="0" fontId="3" numFmtId="0" xfId="0" applyBorder="1" applyFont="1"/>
    <xf borderId="25" fillId="4" fontId="24" numFmtId="0" xfId="0" applyAlignment="1" applyBorder="1" applyFont="1">
      <alignment shrinkToFit="0" vertical="center" wrapText="1"/>
    </xf>
    <xf borderId="28" fillId="0" fontId="3" numFmtId="0" xfId="0" applyBorder="1" applyFont="1"/>
    <xf borderId="29" fillId="0" fontId="32" numFmtId="10" xfId="0" applyAlignment="1" applyBorder="1" applyFont="1" applyNumberFormat="1">
      <alignment horizontal="center" shrinkToFit="0" vertical="center" wrapText="1"/>
    </xf>
    <xf borderId="30" fillId="0" fontId="3" numFmtId="0" xfId="0" applyBorder="1" applyFont="1"/>
    <xf borderId="31" fillId="4" fontId="33" numFmtId="0" xfId="0" applyAlignment="1" applyBorder="1" applyFont="1">
      <alignment horizontal="center" shrinkToFit="0" vertical="center" wrapText="1"/>
    </xf>
    <xf borderId="29" fillId="0" fontId="32" numFmtId="0" xfId="0" applyAlignment="1" applyBorder="1" applyFont="1">
      <alignment horizontal="center" shrinkToFit="0" vertical="center" wrapText="1"/>
    </xf>
    <xf borderId="32" fillId="0" fontId="3" numFmtId="0" xfId="0" applyBorder="1" applyFont="1"/>
    <xf borderId="0" fillId="0" fontId="30" numFmtId="0" xfId="0" applyAlignment="1" applyFont="1">
      <alignment shrinkToFit="0" wrapText="1"/>
    </xf>
    <xf borderId="0" fillId="0" fontId="30" numFmtId="0" xfId="0" applyAlignment="1" applyFont="1">
      <alignment shrinkToFit="0" vertical="center" wrapText="1"/>
    </xf>
    <xf borderId="0" fillId="0" fontId="27" numFmtId="0" xfId="0" applyAlignment="1" applyFont="1">
      <alignment vertical="center"/>
    </xf>
    <xf borderId="5" fillId="10" fontId="34" numFmtId="0" xfId="0" applyAlignment="1" applyBorder="1" applyFill="1" applyFont="1">
      <alignment horizontal="center" shrinkToFit="0" vertical="center" wrapText="1"/>
    </xf>
    <xf borderId="20" fillId="10" fontId="34" numFmtId="0" xfId="0" applyAlignment="1" applyBorder="1" applyFont="1">
      <alignment horizontal="left" readingOrder="0" shrinkToFit="0" vertical="center" wrapText="1"/>
    </xf>
    <xf borderId="5" fillId="0" fontId="35" numFmtId="0" xfId="0" applyAlignment="1" applyBorder="1" applyFont="1">
      <alignment horizontal="center" shrinkToFit="0" vertical="center" wrapText="1"/>
    </xf>
    <xf borderId="20" fillId="0" fontId="35" numFmtId="0" xfId="0" applyAlignment="1" applyBorder="1" applyFont="1">
      <alignment vertical="center"/>
    </xf>
    <xf borderId="0" fillId="4" fontId="7" numFmtId="0" xfId="0" applyAlignment="1" applyFont="1">
      <alignment readingOrder="0" textRotation="90"/>
    </xf>
    <xf borderId="5" fillId="4" fontId="7" numFmtId="0" xfId="0" applyAlignment="1" applyBorder="1" applyFont="1">
      <alignment readingOrder="0" textRotation="90"/>
    </xf>
    <xf borderId="4" fillId="4" fontId="6" numFmtId="0" xfId="0" applyAlignment="1" applyBorder="1" applyFont="1">
      <alignment textRotation="90"/>
    </xf>
    <xf borderId="0" fillId="4" fontId="7" numFmtId="0" xfId="0" applyAlignment="1" applyFont="1">
      <alignment textRotation="90"/>
    </xf>
    <xf borderId="0" fillId="9" fontId="36" numFmtId="0" xfId="0" applyFont="1"/>
    <xf borderId="0" fillId="0" fontId="1" numFmtId="164" xfId="0" applyFont="1" applyNumberFormat="1"/>
    <xf borderId="0" fillId="0" fontId="5" numFmtId="10" xfId="0" applyFont="1" applyNumberFormat="1"/>
    <xf borderId="4" fillId="11" fontId="6" numFmtId="0" xfId="0" applyBorder="1" applyFill="1" applyFont="1"/>
    <xf borderId="4" fillId="11" fontId="7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0" fillId="9" fontId="37" numFmtId="0" xfId="0" applyAlignment="1" applyFont="1">
      <alignment readingOrder="0"/>
    </xf>
    <xf borderId="0" fillId="9" fontId="38" numFmtId="0" xfId="0" applyAlignment="1" applyFont="1">
      <alignment readingOrder="0" vertical="bottom"/>
    </xf>
    <xf borderId="0" fillId="9" fontId="38" numFmtId="0" xfId="0" applyAlignment="1" applyFont="1">
      <alignment vertical="bottom"/>
    </xf>
    <xf borderId="0" fillId="0" fontId="1" numFmtId="165" xfId="0" applyAlignment="1" applyFont="1" applyNumberFormat="1">
      <alignment readingOrder="0"/>
    </xf>
    <xf borderId="0" fillId="0" fontId="9" numFmtId="0" xfId="0" applyAlignment="1" applyFont="1">
      <alignment readingOrder="0" shrinkToFit="0" vertical="bottom" wrapText="0"/>
    </xf>
    <xf borderId="33" fillId="9" fontId="38" numFmtId="0" xfId="0" applyAlignment="1" applyBorder="1" applyFont="1">
      <alignment shrinkToFit="0" wrapText="1"/>
    </xf>
    <xf borderId="0" fillId="12" fontId="38" numFmtId="0" xfId="0" applyAlignment="1" applyFill="1" applyFont="1">
      <alignment readingOrder="0" vertical="bottom"/>
    </xf>
    <xf borderId="0" fillId="12" fontId="38" numFmtId="0" xfId="0" applyAlignment="1" applyFont="1">
      <alignment vertical="bottom"/>
    </xf>
    <xf borderId="0" fillId="13" fontId="38" numFmtId="0" xfId="0" applyAlignment="1" applyFill="1" applyFont="1">
      <alignment shrinkToFit="0" wrapText="1"/>
    </xf>
    <xf borderId="0" fillId="9" fontId="38" numFmtId="0" xfId="0" applyAlignment="1" applyFont="1">
      <alignment shrinkToFit="0" wrapText="1"/>
    </xf>
    <xf borderId="0" fillId="13" fontId="38" numFmtId="0" xfId="0" applyAlignment="1" applyFont="1">
      <alignment shrinkToFit="0" vertical="bottom" wrapText="1"/>
    </xf>
    <xf borderId="0" fillId="9" fontId="38" numFmtId="0" xfId="0" applyAlignment="1" applyFont="1">
      <alignment shrinkToFit="0" vertical="bottom" wrapText="1"/>
    </xf>
  </cellXfs>
  <cellStyles count="1">
    <cellStyle xfId="0" name="Normal" builtinId="0"/>
  </cellStyles>
  <dxfs count="7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CE8B2"/>
          <bgColor rgb="FFFCE8B2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2">
    <tableStyle count="3" pivot="0" name="Inspection-style">
      <tableStyleElement dxfId="4" type="headerRow"/>
      <tableStyleElement dxfId="5" type="firstRowStripe"/>
      <tableStyleElement dxfId="6" type="secondRowStripe"/>
    </tableStyle>
    <tableStyle count="3" pivot="0" name="Science Lab Equipment (9-12)-style">
      <tableStyleElement dxfId="4" type="headerRow"/>
      <tableStyleElement dxfId="5" type="firstRowStripe"/>
      <tableStyleElement dxfId="6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85775" cy="485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495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495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19100" cy="409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3:S152" displayName="Table_1" name="Table_1" id="1">
  <tableColumns count="18">
    <tableColumn name="ID" id="1"/>
    <tableColumn name="Building / Area Name" id="2"/>
    <tableColumn name="Estimated Square Footage" id="3"/>
    <tableColumn name="GAS LEAKS" id="4"/>
    <tableColumn name="MECH/HVAC" id="5"/>
    <tableColumn name="SEWER" id="6"/>
    <tableColumn name="INTERIOR SURFACES" id="7"/>
    <tableColumn name="OVERALL CLEANLINESS" id="8"/>
    <tableColumn name="PEST/VERMIN INFESTATION" id="9"/>
    <tableColumn name="ELECTRICAL" id="10"/>
    <tableColumn name="RESTROOM" id="11"/>
    <tableColumn name="SINKS/ FOUNTAINS" id="12"/>
    <tableColumn name="FIRE SAFETY" id="13"/>
    <tableColumn name="HAZARDOUS MATERIALS" id="14"/>
    <tableColumn name="STRUCTURAL DAMAGE" id="15"/>
    <tableColumn name="ROOFS" id="16"/>
    <tableColumn name="PLAYGROUND/SCHOOL GROUNDS" id="17"/>
    <tableColumn name="WINDOWS/ DOORS/ GATES/FENCES" id="18"/>
  </tableColumns>
  <tableStyleInfo name="Inspection-style" showColumnStripes="0" showFirstColumn="1" showLastColumn="1" showRowStripes="1"/>
</table>
</file>

<file path=xl/tables/table2.xml><?xml version="1.0" encoding="utf-8"?>
<table xmlns="http://schemas.openxmlformats.org/spreadsheetml/2006/main" ref="B3:F12" displayName="Table_2" name="Table_2" id="2">
  <tableColumns count="5">
    <tableColumn name="ID" id="1"/>
    <tableColumn name="EQUIPMENT" id="2"/>
    <tableColumn name="Do you have access to the following safety equipment?" id="3"/>
    <tableColumn name="Yearly inspection by LEA (dated)?" id="4"/>
    <tableColumn name="Comments" id="5"/>
  </tableColumns>
  <tableStyleInfo name="Science Lab Equipment (9-12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5.14"/>
    <col customWidth="1" min="3" max="3" width="1.71"/>
    <col customWidth="1" min="4" max="4" width="52.57"/>
    <col customWidth="1" min="5" max="5" width="1.29"/>
    <col customWidth="1" min="6" max="6" width="32.86"/>
    <col customWidth="1" min="7" max="7" width="27.57"/>
  </cols>
  <sheetData>
    <row r="1" ht="38.25" customHeight="1">
      <c r="A1" s="1"/>
      <c r="B1" s="2" t="s">
        <v>0</v>
      </c>
      <c r="C1" s="3"/>
      <c r="D1" s="3"/>
      <c r="E1" s="3"/>
      <c r="F1" s="3"/>
      <c r="G1" s="4"/>
    </row>
    <row r="2" ht="6.75" customHeight="1"/>
    <row r="3" ht="14.25" customHeight="1">
      <c r="B3" s="5" t="s">
        <v>1</v>
      </c>
      <c r="C3" s="6"/>
      <c r="D3" s="6"/>
    </row>
    <row r="4" ht="14.25" customHeight="1">
      <c r="B4" s="7" t="s">
        <v>2</v>
      </c>
      <c r="C4" s="8"/>
      <c r="D4" s="9"/>
      <c r="F4" s="10" t="s">
        <v>3</v>
      </c>
      <c r="G4" s="11"/>
    </row>
    <row r="5" ht="14.25" customHeight="1">
      <c r="B5" s="12" t="s">
        <v>4</v>
      </c>
      <c r="C5" s="8"/>
      <c r="D5" s="13"/>
      <c r="F5" s="14"/>
      <c r="G5" s="15"/>
    </row>
    <row r="6" ht="14.25" customHeight="1">
      <c r="B6" s="7" t="s">
        <v>5</v>
      </c>
      <c r="C6" s="8"/>
      <c r="D6" s="16"/>
      <c r="F6" s="17"/>
      <c r="G6" s="18"/>
    </row>
    <row r="7" ht="14.25" customHeight="1">
      <c r="B7" s="7" t="s">
        <v>6</v>
      </c>
      <c r="C7" s="8"/>
      <c r="D7" s="13" t="s">
        <v>7</v>
      </c>
      <c r="F7" s="17"/>
      <c r="G7" s="18"/>
    </row>
    <row r="8" ht="14.25" customHeight="1">
      <c r="B8" s="7" t="s">
        <v>8</v>
      </c>
      <c r="C8" s="8"/>
      <c r="D8" s="9" t="s">
        <v>9</v>
      </c>
      <c r="F8" s="19"/>
      <c r="G8" s="20"/>
    </row>
    <row r="9" ht="14.25" customHeight="1">
      <c r="C9" s="6"/>
      <c r="D9" s="21"/>
      <c r="F9" s="22"/>
    </row>
    <row r="10" ht="14.25" customHeight="1">
      <c r="B10" s="23" t="s">
        <v>10</v>
      </c>
      <c r="C10" s="8"/>
      <c r="D10" s="24" t="s">
        <v>11</v>
      </c>
      <c r="F10" s="25" t="s">
        <v>12</v>
      </c>
      <c r="G10" s="4"/>
    </row>
    <row r="11" ht="14.25" customHeight="1">
      <c r="B11" s="7" t="s">
        <v>13</v>
      </c>
      <c r="C11" s="8"/>
      <c r="D11" s="9" t="s">
        <v>14</v>
      </c>
      <c r="F11" s="26"/>
      <c r="G11" s="15"/>
    </row>
    <row r="12" ht="14.25" customHeight="1">
      <c r="B12" s="7" t="s">
        <v>15</v>
      </c>
      <c r="C12" s="8"/>
      <c r="D12" s="27"/>
      <c r="F12" s="17"/>
      <c r="G12" s="18"/>
    </row>
    <row r="13" ht="14.25" customHeight="1">
      <c r="B13" s="7" t="s">
        <v>16</v>
      </c>
      <c r="C13" s="8"/>
      <c r="D13" s="9"/>
      <c r="F13" s="17"/>
      <c r="G13" s="18"/>
    </row>
    <row r="14" ht="14.25" customHeight="1">
      <c r="B14" s="7" t="s">
        <v>17</v>
      </c>
      <c r="C14" s="8"/>
      <c r="D14" s="28"/>
      <c r="F14" s="17"/>
      <c r="G14" s="18"/>
    </row>
    <row r="15" ht="14.25" customHeight="1">
      <c r="B15" s="12" t="s">
        <v>18</v>
      </c>
      <c r="C15" s="8"/>
      <c r="D15" s="9"/>
      <c r="F15" s="17"/>
      <c r="G15" s="18"/>
    </row>
    <row r="16" ht="14.25" customHeight="1">
      <c r="B16" s="12" t="s">
        <v>19</v>
      </c>
      <c r="C16" s="8"/>
      <c r="D16" s="27"/>
      <c r="F16" s="17"/>
      <c r="G16" s="18"/>
    </row>
    <row r="17" ht="14.25" customHeight="1">
      <c r="B17" s="7" t="s">
        <v>20</v>
      </c>
      <c r="C17" s="8"/>
      <c r="D17" s="9"/>
      <c r="F17" s="17"/>
      <c r="G17" s="18"/>
    </row>
    <row r="18" ht="14.25" customHeight="1">
      <c r="B18" s="7" t="s">
        <v>21</v>
      </c>
      <c r="C18" s="8"/>
      <c r="D18" s="27"/>
      <c r="F18" s="17"/>
      <c r="G18" s="18"/>
    </row>
    <row r="19" ht="14.25" customHeight="1">
      <c r="B19" s="12" t="s">
        <v>22</v>
      </c>
      <c r="C19" s="8"/>
      <c r="D19" s="9"/>
      <c r="F19" s="17"/>
      <c r="G19" s="18"/>
    </row>
    <row r="20" ht="14.25" customHeight="1">
      <c r="B20" s="7" t="s">
        <v>23</v>
      </c>
      <c r="C20" s="8"/>
      <c r="D20" s="27"/>
      <c r="F20" s="19"/>
      <c r="G20" s="20"/>
    </row>
    <row r="21" ht="14.25" customHeight="1">
      <c r="D21" s="29"/>
    </row>
    <row r="22" ht="14.25" customHeight="1">
      <c r="B22" s="5" t="s">
        <v>24</v>
      </c>
      <c r="D22" s="29"/>
    </row>
    <row r="23" ht="14.25" customHeight="1">
      <c r="B23" s="30" t="s">
        <v>25</v>
      </c>
      <c r="D23" s="31" t="s">
        <v>26</v>
      </c>
      <c r="F23" s="25" t="s">
        <v>27</v>
      </c>
      <c r="G23" s="4"/>
    </row>
    <row r="24" ht="14.25" customHeight="1">
      <c r="B24" s="7" t="s">
        <v>28</v>
      </c>
      <c r="C24" s="8"/>
      <c r="D24" s="32"/>
      <c r="F24" s="26"/>
      <c r="G24" s="15"/>
    </row>
    <row r="25" ht="14.25" customHeight="1">
      <c r="B25" s="7" t="s">
        <v>29</v>
      </c>
      <c r="C25" s="8"/>
      <c r="D25" s="9"/>
      <c r="F25" s="17"/>
      <c r="G25" s="18"/>
    </row>
    <row r="26" ht="14.25" customHeight="1">
      <c r="B26" s="7" t="s">
        <v>30</v>
      </c>
      <c r="C26" s="8"/>
      <c r="D26" s="9"/>
      <c r="F26" s="17"/>
      <c r="G26" s="18"/>
    </row>
    <row r="27" ht="14.25" customHeight="1">
      <c r="B27" s="7" t="s">
        <v>31</v>
      </c>
      <c r="C27" s="8"/>
      <c r="D27" s="9"/>
      <c r="F27" s="19"/>
      <c r="G27" s="20"/>
    </row>
    <row r="28" ht="14.25" customHeight="1">
      <c r="D28" s="29"/>
    </row>
  </sheetData>
  <mergeCells count="7">
    <mergeCell ref="B1:G1"/>
    <mergeCell ref="F4:G4"/>
    <mergeCell ref="F5:G8"/>
    <mergeCell ref="F10:G10"/>
    <mergeCell ref="F11:G20"/>
    <mergeCell ref="F23:G23"/>
    <mergeCell ref="F24:G27"/>
  </mergeCells>
  <dataValidations>
    <dataValidation type="list" allowBlank="1" showErrorMessage="1" sqref="D11">
      <formula1>Reference!$L:$L</formula1>
    </dataValidation>
    <dataValidation type="list" allowBlank="1" showErrorMessage="1" sqref="D7">
      <formula1>Reference!$J:$J</formula1>
    </dataValidation>
    <dataValidation type="list" allowBlank="1" showErrorMessage="1" sqref="D8">
      <formula1>Reference!$C:$C</formula1>
    </dataValidation>
    <dataValidation type="list" allowBlank="1" showErrorMessage="1" sqref="D23 D25">
      <formula1>Reference!$E$2:$E$4</formula1>
    </dataValidation>
    <dataValidation type="list" allowBlank="1" showInputMessage="1" showErrorMessage="1" prompt="Click and enter a value from range" sqref="D10">
      <formula1>Reference!$N:$N</formula1>
    </dataValidation>
    <dataValidation type="custom" allowBlank="1" showDropDown="1" sqref="D6 D24">
      <formula1>OR(NOT(ISERROR(DATEVALUE(D6))), AND(ISNUMBER(D6), LEFT(CELL("format", D6))="D"))</formula1>
    </dataValidation>
    <dataValidation type="custom" allowBlank="1" showDropDown="1" showInputMessage="1" showErrorMessage="1" prompt="Enter a valid email" sqref="D27">
      <formula1>IFERROR(ISEMAIL(D27), true)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7.71"/>
    <col customWidth="1" min="2" max="2" width="3.71"/>
    <col customWidth="1" min="3" max="3" width="18.71"/>
    <col customWidth="1" min="4" max="4" width="9.71"/>
    <col customWidth="1" min="5" max="11" width="7.14"/>
    <col customWidth="1" min="12" max="13" width="7.29"/>
    <col customWidth="1" min="14" max="19" width="7.14"/>
    <col customWidth="1" min="20" max="20" width="82.86"/>
    <col customWidth="1" hidden="1" min="21" max="27" width="8.71"/>
    <col customWidth="1" hidden="1" min="28" max="30" width="4.86"/>
    <col customWidth="1" hidden="1" min="31" max="42" width="3.14"/>
  </cols>
  <sheetData>
    <row r="1" ht="39.0" customHeight="1">
      <c r="A1" s="6"/>
      <c r="B1" s="2" t="s">
        <v>32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3"/>
    </row>
    <row r="2" ht="9.0" customHeight="1">
      <c r="A2" s="6"/>
      <c r="B2" s="6"/>
      <c r="C2" s="34"/>
      <c r="D2" s="35"/>
      <c r="E2" s="36"/>
      <c r="F2" s="36"/>
      <c r="G2" s="36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ht="98.25" customHeight="1">
      <c r="B3" s="38" t="s">
        <v>33</v>
      </c>
      <c r="C3" s="39" t="s">
        <v>34</v>
      </c>
      <c r="D3" s="39" t="s">
        <v>35</v>
      </c>
      <c r="E3" s="40" t="s">
        <v>36</v>
      </c>
      <c r="F3" s="40" t="s">
        <v>37</v>
      </c>
      <c r="G3" s="40" t="s">
        <v>38</v>
      </c>
      <c r="H3" s="40" t="s">
        <v>39</v>
      </c>
      <c r="I3" s="40" t="s">
        <v>40</v>
      </c>
      <c r="J3" s="40" t="s">
        <v>41</v>
      </c>
      <c r="K3" s="40" t="s">
        <v>42</v>
      </c>
      <c r="L3" s="40" t="s">
        <v>43</v>
      </c>
      <c r="M3" s="40" t="s">
        <v>44</v>
      </c>
      <c r="N3" s="40" t="s">
        <v>45</v>
      </c>
      <c r="O3" s="40" t="s">
        <v>46</v>
      </c>
      <c r="P3" s="40" t="s">
        <v>47</v>
      </c>
      <c r="Q3" s="40" t="s">
        <v>48</v>
      </c>
      <c r="R3" s="41" t="s">
        <v>49</v>
      </c>
      <c r="S3" s="41" t="s">
        <v>50</v>
      </c>
      <c r="T3" s="42" t="s">
        <v>51</v>
      </c>
      <c r="U3" s="43" t="s">
        <v>33</v>
      </c>
      <c r="V3" s="44" t="s">
        <v>52</v>
      </c>
      <c r="W3" s="45" t="s">
        <v>34</v>
      </c>
      <c r="X3" s="45" t="s">
        <v>35</v>
      </c>
      <c r="Y3" s="46" t="s">
        <v>51</v>
      </c>
      <c r="Z3" s="47" t="s">
        <v>13</v>
      </c>
      <c r="AA3" s="47" t="s">
        <v>2</v>
      </c>
      <c r="AB3" s="44" t="s">
        <v>36</v>
      </c>
      <c r="AC3" s="44" t="s">
        <v>37</v>
      </c>
      <c r="AD3" s="44" t="s">
        <v>38</v>
      </c>
      <c r="AE3" s="44" t="s">
        <v>39</v>
      </c>
      <c r="AF3" s="44" t="s">
        <v>40</v>
      </c>
      <c r="AG3" s="44" t="s">
        <v>41</v>
      </c>
      <c r="AH3" s="44" t="s">
        <v>42</v>
      </c>
      <c r="AI3" s="44" t="s">
        <v>43</v>
      </c>
      <c r="AJ3" s="44" t="s">
        <v>44</v>
      </c>
      <c r="AK3" s="44" t="s">
        <v>45</v>
      </c>
      <c r="AL3" s="44" t="s">
        <v>46</v>
      </c>
      <c r="AM3" s="44" t="s">
        <v>47</v>
      </c>
      <c r="AN3" s="44" t="s">
        <v>48</v>
      </c>
      <c r="AO3" s="44" t="s">
        <v>49</v>
      </c>
      <c r="AP3" s="44" t="s">
        <v>50</v>
      </c>
    </row>
    <row r="4" ht="45.0" customHeight="1">
      <c r="B4" s="48">
        <v>1.0</v>
      </c>
      <c r="C4" s="49"/>
      <c r="D4" s="50"/>
      <c r="E4" s="51" t="s">
        <v>53</v>
      </c>
      <c r="F4" s="52" t="s">
        <v>53</v>
      </c>
      <c r="G4" s="51" t="s">
        <v>53</v>
      </c>
      <c r="H4" s="51" t="s">
        <v>53</v>
      </c>
      <c r="I4" s="52" t="s">
        <v>53</v>
      </c>
      <c r="J4" s="52" t="s">
        <v>53</v>
      </c>
      <c r="K4" s="51" t="s">
        <v>53</v>
      </c>
      <c r="L4" s="51" t="s">
        <v>53</v>
      </c>
      <c r="M4" s="51" t="s">
        <v>53</v>
      </c>
      <c r="N4" s="51" t="s">
        <v>53</v>
      </c>
      <c r="O4" s="52" t="s">
        <v>53</v>
      </c>
      <c r="P4" s="51" t="s">
        <v>53</v>
      </c>
      <c r="Q4" s="52" t="s">
        <v>53</v>
      </c>
      <c r="R4" s="52" t="s">
        <v>53</v>
      </c>
      <c r="S4" s="51" t="s">
        <v>53</v>
      </c>
      <c r="T4" s="53"/>
      <c r="U4" s="54">
        <f>Inspection!$B4</f>
        <v>1</v>
      </c>
      <c r="V4" s="54">
        <f>COUNTA(Inspection!$C4)</f>
        <v>0</v>
      </c>
      <c r="W4" s="54" t="str">
        <f>Inspection!$C4</f>
        <v/>
      </c>
      <c r="X4" s="54" t="str">
        <f>Inspection!$D4</f>
        <v/>
      </c>
      <c r="Y4" s="54" t="str">
        <f>Inspection!$T4</f>
        <v/>
      </c>
      <c r="Z4" s="54" t="str">
        <f>Contact!D$11</f>
        <v>Select School</v>
      </c>
      <c r="AB4" s="55" t="str">
        <f t="array" ref="AB4">IFS(AND($V4=1,Inspection!$E4="OK")=TRUE,"OK",AND($V4=1,Inspection!$E4="X")=TRUE,"X",AND($V4=1,Inspection!$E4="NA")=TRUE,"NA",AND($V4=1,Inspection!$E4="D")=TRUE,"D")</f>
        <v>#N/A</v>
      </c>
      <c r="AC4" s="55" t="str">
        <f t="array" ref="AC4">IFS(AND($V4=1,Inspection!$F4="OK")=TRUE,"OK",AND($V4=1,Inspection!$F4="X")=TRUE,"X",AND($V4=1,Inspection!$F4="NA")=TRUE,"NA",AND($V4=1,Inspection!$F4="D")=TRUE,"D")</f>
        <v>#N/A</v>
      </c>
      <c r="AD4" s="55" t="str">
        <f t="array" ref="AD4">IFS(AND($V4=1,Inspection!$G4="OK")=TRUE,"OK",AND($V4=1,Inspection!$G4="X")=TRUE,"X",AND($V4=1,Inspection!$G4="NA")=TRUE,"NA",AND($V4=1,Inspection!$G4="D")=TRUE,"D")</f>
        <v>#N/A</v>
      </c>
      <c r="AE4" s="55" t="str">
        <f t="array" ref="AE4">IFS(AND($V4=1,Inspection!$H4="OK")=TRUE,"OK",AND($V4=1,Inspection!$H4="X")=TRUE,"X",AND($V4=1,Inspection!$H4="NA")=TRUE,"NA",AND($V4=1,Inspection!$H4="D")=TRUE,"D")</f>
        <v>#N/A</v>
      </c>
      <c r="AF4" s="55" t="str">
        <f t="array" ref="AF4">IFS(AND($V4=1,Inspection!$I4="OK")=TRUE,"OK",AND($V4=1,Inspection!$I4="X")=TRUE,"X",AND($V4=1,Inspection!$I4="NA")=TRUE,"NA",AND($V4=1,Inspection!$I4="D")=TRUE,"D")</f>
        <v>#N/A</v>
      </c>
      <c r="AG4" s="55" t="str">
        <f t="array" ref="AG4">IFS(AND($V4=1,Inspection!$J4="OK")=TRUE,"OK",AND($V4=1,Inspection!$J4="X")=TRUE,"X",AND($V4=1,Inspection!$J4="NA")=TRUE,"NA",AND($V4=1,Inspection!$J4="D")=TRUE,"D")</f>
        <v>#N/A</v>
      </c>
      <c r="AH4" s="55" t="str">
        <f t="array" ref="AH4">IFS(AND($V4=1,Inspection!$K4="OK")=TRUE,"OK",AND($V4=1,Inspection!$K4="X")=TRUE,"X",AND($V4=1,Inspection!$K4="NA")=TRUE,"NA",AND($V4=1,Inspection!$K4="D")=TRUE,"D")</f>
        <v>#N/A</v>
      </c>
      <c r="AI4" s="55" t="str">
        <f t="array" ref="AI4">IFS(AND($V4=1,Inspection!$L4="OK")=TRUE,"OK",AND($V4=1,Inspection!$L4="X")=TRUE,"X",AND($V4=1,Inspection!$L4="NA")=TRUE,"NA",AND($V4=1,Inspection!$L4="D")=TRUE,"D")</f>
        <v>#N/A</v>
      </c>
      <c r="AJ4" s="55" t="str">
        <f t="array" ref="AJ4">IFS(AND($V4=1,Inspection!$M4="OK")=TRUE,"OK",AND($V4=1,Inspection!$M4="X")=TRUE,"X",AND($V4=1,Inspection!$M4="NA")=TRUE,"NA",AND($V4=1,Inspection!$M4="D")=TRUE,"D")</f>
        <v>#N/A</v>
      </c>
      <c r="AK4" s="55" t="str">
        <f t="array" ref="AK4">IFS(AND($V4=1,Inspection!$N4="OK")=TRUE,"OK",AND($V4=1,Inspection!$N4="X")=TRUE,"X",AND($V4=1,Inspection!$N4="NA")=TRUE,"NA",AND($V4=1,Inspection!$N4="D")=TRUE,"D")</f>
        <v>#N/A</v>
      </c>
      <c r="AL4" s="55" t="str">
        <f t="array" ref="AL4">IFS(AND($V4=1,Inspection!$O4="OK")=TRUE,"OK",AND($V4=1,Inspection!$O4="X")=TRUE,"X",AND($V4=1,Inspection!$O4="NA")=TRUE,"NA",AND($V4=1,Inspection!$O4="D")=TRUE,"D")</f>
        <v>#N/A</v>
      </c>
      <c r="AM4" s="55" t="str">
        <f t="array" ref="AM4">IFS(AND($V4=1,Inspection!$P4="OK")=TRUE,"OK",AND($V4=1,Inspection!$P4="X")=TRUE,"X",AND($V4=1,Inspection!$P4="NA")=TRUE,"NA",AND($V4=1,Inspection!$P4="D")=TRUE,"D")</f>
        <v>#N/A</v>
      </c>
      <c r="AN4" s="55" t="str">
        <f t="array" ref="AN4">IFS(AND($V4=1,Inspection!$Q4="OK")=TRUE,"OK",AND($V4=1,Inspection!$Q4="X")=TRUE,"X",AND($V4=1,Inspection!$Q4="NA")=TRUE,"NA",AND($V4=1,Inspection!$Q4="D")=TRUE,"D")</f>
        <v>#N/A</v>
      </c>
      <c r="AO4" s="55" t="str">
        <f t="array" ref="AO4">IFS(AND($V4=1,Inspection!$R4="OK")=TRUE,"OK",AND($V4=1,Inspection!$R4="X")=TRUE,"X",AND($V4=1,Inspection!$R4="NA")=TRUE,"NA",AND($V4=1,Inspection!$R4="D")=TRUE,"D")</f>
        <v>#N/A</v>
      </c>
      <c r="AP4" s="55" t="str">
        <f t="array" ref="AP4">IFS(AND($V4=1,Inspection!$S4="OK")=TRUE,"OK",AND($V4=1,Inspection!$S4="X")=TRUE,"X",AND($V4=1,Inspection!$S4="NA")=TRUE,"NA",AND($V4=1,Inspection!$S4="D")=TRUE,"D")</f>
        <v>#N/A</v>
      </c>
    </row>
    <row r="5" ht="45.0" customHeight="1">
      <c r="B5" s="48">
        <v>2.0</v>
      </c>
      <c r="C5" s="49"/>
      <c r="D5" s="56"/>
      <c r="E5" s="52" t="s">
        <v>53</v>
      </c>
      <c r="F5" s="51" t="s">
        <v>53</v>
      </c>
      <c r="G5" s="52" t="s">
        <v>53</v>
      </c>
      <c r="H5" s="52" t="s">
        <v>53</v>
      </c>
      <c r="I5" s="52" t="s">
        <v>53</v>
      </c>
      <c r="J5" s="52" t="s">
        <v>53</v>
      </c>
      <c r="K5" s="52" t="s">
        <v>53</v>
      </c>
      <c r="L5" s="51" t="s">
        <v>53</v>
      </c>
      <c r="M5" s="51" t="s">
        <v>53</v>
      </c>
      <c r="N5" s="52" t="s">
        <v>53</v>
      </c>
      <c r="O5" s="52" t="s">
        <v>53</v>
      </c>
      <c r="P5" s="52" t="s">
        <v>53</v>
      </c>
      <c r="Q5" s="52" t="s">
        <v>53</v>
      </c>
      <c r="R5" s="51" t="s">
        <v>53</v>
      </c>
      <c r="S5" s="52" t="s">
        <v>53</v>
      </c>
      <c r="T5" s="53"/>
      <c r="U5" s="54">
        <f>Inspection!$B5</f>
        <v>2</v>
      </c>
      <c r="V5" s="54">
        <f>COUNTA(Inspection!$C5)</f>
        <v>0</v>
      </c>
      <c r="W5" s="54" t="str">
        <f>Inspection!$C5</f>
        <v/>
      </c>
      <c r="X5" s="54" t="str">
        <f>Inspection!$D5</f>
        <v/>
      </c>
      <c r="Y5" s="54" t="str">
        <f>Inspection!$T5</f>
        <v/>
      </c>
      <c r="Z5" s="54" t="str">
        <f>Contact!D$11</f>
        <v>Select School</v>
      </c>
      <c r="AB5" s="55" t="str">
        <f t="array" ref="AB5">IFS(AND($V5=1,Inspection!$E5="OK")=TRUE,"OK",AND($V5=1,Inspection!$E5="X")=TRUE,"X",AND($V5=1,Inspection!$E5="NA")=TRUE,"NA",AND($V5=1,Inspection!$E5="D")=TRUE,"D")</f>
        <v>#N/A</v>
      </c>
      <c r="AC5" s="55" t="str">
        <f t="array" ref="AC5">IFS(AND($V5=1,Inspection!$F5="OK")=TRUE,"OK",AND($V5=1,Inspection!$F5="X")=TRUE,"X",AND($V5=1,Inspection!$F5="NA")=TRUE,"NA",AND($V5=1,Inspection!$F5="D")=TRUE,"D")</f>
        <v>#N/A</v>
      </c>
      <c r="AD5" s="55" t="str">
        <f t="array" ref="AD5">IFS(AND($V5=1,Inspection!$G5="OK")=TRUE,"OK",AND($V5=1,Inspection!$G5="X")=TRUE,"X",AND($V5=1,Inspection!$G5="NA")=TRUE,"NA",AND($V5=1,Inspection!$G5="D")=TRUE,"D")</f>
        <v>#N/A</v>
      </c>
      <c r="AE5" s="55" t="str">
        <f t="array" ref="AE5">IFS(AND($V5=1,Inspection!$H5="OK")=TRUE,"OK",AND($V5=1,Inspection!$H5="X")=TRUE,"X",AND($V5=1,Inspection!$H5="NA")=TRUE,"NA",AND($V5=1,Inspection!$H5="D")=TRUE,"D")</f>
        <v>#N/A</v>
      </c>
      <c r="AF5" s="55" t="str">
        <f t="array" ref="AF5">IFS(AND($V5=1,Inspection!$I5="OK")=TRUE,"OK",AND($V5=1,Inspection!$I5="X")=TRUE,"X",AND($V5=1,Inspection!$I5="NA")=TRUE,"NA",AND($V5=1,Inspection!$I5="D")=TRUE,"D")</f>
        <v>#N/A</v>
      </c>
      <c r="AG5" s="55" t="str">
        <f t="array" ref="AG5">IFS(AND($V5=1,Inspection!$J5="OK")=TRUE,"OK",AND($V5=1,Inspection!$J5="X")=TRUE,"X",AND($V5=1,Inspection!$J5="NA")=TRUE,"NA",AND($V5=1,Inspection!$J5="D")=TRUE,"D")</f>
        <v>#N/A</v>
      </c>
      <c r="AH5" s="55" t="str">
        <f t="array" ref="AH5">IFS(AND($V5=1,Inspection!$K5="OK")=TRUE,"OK",AND($V5=1,Inspection!$K5="X")=TRUE,"X",AND($V5=1,Inspection!$K5="NA")=TRUE,"NA",AND($V5=1,Inspection!$K5="D")=TRUE,"D")</f>
        <v>#N/A</v>
      </c>
      <c r="AI5" s="55" t="str">
        <f t="array" ref="AI5">IFS(AND($V5=1,Inspection!$L5="OK")=TRUE,"OK",AND($V5=1,Inspection!$L5="X")=TRUE,"X",AND($V5=1,Inspection!$L5="NA")=TRUE,"NA",AND($V5=1,Inspection!$L5="D")=TRUE,"D")</f>
        <v>#N/A</v>
      </c>
      <c r="AJ5" s="55" t="str">
        <f t="array" ref="AJ5">IFS(AND($V5=1,Inspection!$M5="OK")=TRUE,"OK",AND($V5=1,Inspection!$M5="X")=TRUE,"X",AND($V5=1,Inspection!$M5="NA")=TRUE,"NA",AND($V5=1,Inspection!$M5="D")=TRUE,"D")</f>
        <v>#N/A</v>
      </c>
      <c r="AK5" s="55" t="str">
        <f t="array" ref="AK5">IFS(AND($V5=1,Inspection!$N5="OK")=TRUE,"OK",AND($V5=1,Inspection!$N5="X")=TRUE,"X",AND($V5=1,Inspection!$N5="NA")=TRUE,"NA",AND($V5=1,Inspection!$N5="D")=TRUE,"D")</f>
        <v>#N/A</v>
      </c>
      <c r="AL5" s="55" t="str">
        <f t="array" ref="AL5">IFS(AND($V5=1,Inspection!$O5="OK")=TRUE,"OK",AND($V5=1,Inspection!$O5="X")=TRUE,"X",AND($V5=1,Inspection!$O5="NA")=TRUE,"NA",AND($V5=1,Inspection!$O5="D")=TRUE,"D")</f>
        <v>#N/A</v>
      </c>
      <c r="AM5" s="55" t="str">
        <f t="array" ref="AM5">IFS(AND($V5=1,Inspection!$P5="OK")=TRUE,"OK",AND($V5=1,Inspection!$P5="X")=TRUE,"X",AND($V5=1,Inspection!$P5="NA")=TRUE,"NA",AND($V5=1,Inspection!$P5="D")=TRUE,"D")</f>
        <v>#N/A</v>
      </c>
      <c r="AN5" s="55" t="str">
        <f t="array" ref="AN5">IFS(AND($V5=1,Inspection!$Q5="OK")=TRUE,"OK",AND($V5=1,Inspection!$Q5="X")=TRUE,"X",AND($V5=1,Inspection!$Q5="NA")=TRUE,"NA",AND($V5=1,Inspection!$Q5="D")=TRUE,"D")</f>
        <v>#N/A</v>
      </c>
      <c r="AO5" s="55" t="str">
        <f t="array" ref="AO5">IFS(AND($V5=1,Inspection!$R5="OK")=TRUE,"OK",AND($V5=1,Inspection!$R5="X")=TRUE,"X",AND($V5=1,Inspection!$R5="NA")=TRUE,"NA",AND($V5=1,Inspection!$R5="D")=TRUE,"D")</f>
        <v>#N/A</v>
      </c>
      <c r="AP5" s="55" t="str">
        <f t="array" ref="AP5">IFS(AND($V5=1,Inspection!$S5="OK")=TRUE,"OK",AND($V5=1,Inspection!$S5="X")=TRUE,"X",AND($V5=1,Inspection!$S5="NA")=TRUE,"NA",AND($V5=1,Inspection!$S5="D")=TRUE,"D")</f>
        <v>#N/A</v>
      </c>
    </row>
    <row r="6" ht="45.0" customHeight="1">
      <c r="B6" s="48">
        <v>3.0</v>
      </c>
      <c r="C6" s="49"/>
      <c r="D6" s="56"/>
      <c r="E6" s="51" t="s">
        <v>53</v>
      </c>
      <c r="F6" s="52" t="s">
        <v>53</v>
      </c>
      <c r="G6" s="52" t="s">
        <v>53</v>
      </c>
      <c r="H6" s="52" t="s">
        <v>53</v>
      </c>
      <c r="I6" s="52" t="s">
        <v>53</v>
      </c>
      <c r="J6" s="52" t="s">
        <v>53</v>
      </c>
      <c r="K6" s="52" t="s">
        <v>53</v>
      </c>
      <c r="L6" s="51" t="s">
        <v>53</v>
      </c>
      <c r="M6" s="51" t="s">
        <v>53</v>
      </c>
      <c r="N6" s="52" t="s">
        <v>53</v>
      </c>
      <c r="O6" s="52" t="s">
        <v>53</v>
      </c>
      <c r="P6" s="51" t="s">
        <v>53</v>
      </c>
      <c r="Q6" s="52" t="s">
        <v>53</v>
      </c>
      <c r="R6" s="51" t="s">
        <v>53</v>
      </c>
      <c r="S6" s="52" t="s">
        <v>53</v>
      </c>
      <c r="T6" s="53"/>
      <c r="U6" s="54">
        <f>Inspection!$B6</f>
        <v>3</v>
      </c>
      <c r="V6" s="54">
        <f>COUNTA(Inspection!$C6)</f>
        <v>0</v>
      </c>
      <c r="W6" s="54" t="str">
        <f>Inspection!$C6</f>
        <v/>
      </c>
      <c r="X6" s="54" t="str">
        <f>Inspection!$D6</f>
        <v/>
      </c>
      <c r="Y6" s="54" t="str">
        <f>Inspection!$T6</f>
        <v/>
      </c>
      <c r="Z6" s="54" t="str">
        <f>Contact!D$11</f>
        <v>Select School</v>
      </c>
      <c r="AB6" s="55" t="str">
        <f t="array" ref="AB6">IFS(AND($V6=1,Inspection!$E6="OK")=TRUE,"OK",AND($V6=1,Inspection!$E6="X")=TRUE,"X",AND($V6=1,Inspection!$E6="NA")=TRUE,"NA",AND($V6=1,Inspection!$E6="D")=TRUE,"D")</f>
        <v>#N/A</v>
      </c>
      <c r="AC6" s="55" t="str">
        <f t="array" ref="AC6">IFS(AND($V6=1,Inspection!$F6="OK")=TRUE,"OK",AND($V6=1,Inspection!$F6="X")=TRUE,"X",AND($V6=1,Inspection!$F6="NA")=TRUE,"NA",AND($V6=1,Inspection!$F6="D")=TRUE,"D")</f>
        <v>#N/A</v>
      </c>
      <c r="AD6" s="55" t="str">
        <f t="array" ref="AD6">IFS(AND($V6=1,Inspection!$G6="OK")=TRUE,"OK",AND($V6=1,Inspection!$G6="X")=TRUE,"X",AND($V6=1,Inspection!$G6="NA")=TRUE,"NA",AND($V6=1,Inspection!$G6="D")=TRUE,"D")</f>
        <v>#N/A</v>
      </c>
      <c r="AE6" s="55" t="str">
        <f t="array" ref="AE6">IFS(AND($V6=1,Inspection!$H6="OK")=TRUE,"OK",AND($V6=1,Inspection!$H6="X")=TRUE,"X",AND($V6=1,Inspection!$H6="NA")=TRUE,"NA",AND($V6=1,Inspection!$H6="D")=TRUE,"D")</f>
        <v>#N/A</v>
      </c>
      <c r="AF6" s="55" t="str">
        <f t="array" ref="AF6">IFS(AND($V6=1,Inspection!$I6="OK")=TRUE,"OK",AND($V6=1,Inspection!$I6="X")=TRUE,"X",AND($V6=1,Inspection!$I6="NA")=TRUE,"NA",AND($V6=1,Inspection!$I6="D")=TRUE,"D")</f>
        <v>#N/A</v>
      </c>
      <c r="AG6" s="55" t="str">
        <f t="array" ref="AG6">IFS(AND($V6=1,Inspection!$J6="OK")=TRUE,"OK",AND($V6=1,Inspection!$J6="X")=TRUE,"X",AND($V6=1,Inspection!$J6="NA")=TRUE,"NA",AND($V6=1,Inspection!$J6="D")=TRUE,"D")</f>
        <v>#N/A</v>
      </c>
      <c r="AH6" s="55" t="str">
        <f t="array" ref="AH6">IFS(AND($V6=1,Inspection!$K6="OK")=TRUE,"OK",AND($V6=1,Inspection!$K6="X")=TRUE,"X",AND($V6=1,Inspection!$K6="NA")=TRUE,"NA",AND($V6=1,Inspection!$K6="D")=TRUE,"D")</f>
        <v>#N/A</v>
      </c>
      <c r="AI6" s="55" t="str">
        <f t="array" ref="AI6">IFS(AND($V6=1,Inspection!$L6="OK")=TRUE,"OK",AND($V6=1,Inspection!$L6="X")=TRUE,"X",AND($V6=1,Inspection!$L6="NA")=TRUE,"NA",AND($V6=1,Inspection!$L6="D")=TRUE,"D")</f>
        <v>#N/A</v>
      </c>
      <c r="AJ6" s="55" t="str">
        <f t="array" ref="AJ6">IFS(AND($V6=1,Inspection!$M6="OK")=TRUE,"OK",AND($V6=1,Inspection!$M6="X")=TRUE,"X",AND($V6=1,Inspection!$M6="NA")=TRUE,"NA",AND($V6=1,Inspection!$M6="D")=TRUE,"D")</f>
        <v>#N/A</v>
      </c>
      <c r="AK6" s="55" t="str">
        <f t="array" ref="AK6">IFS(AND($V6=1,Inspection!$N6="OK")=TRUE,"OK",AND($V6=1,Inspection!$N6="X")=TRUE,"X",AND($V6=1,Inspection!$N6="NA")=TRUE,"NA",AND($V6=1,Inspection!$N6="D")=TRUE,"D")</f>
        <v>#N/A</v>
      </c>
      <c r="AL6" s="55" t="str">
        <f t="array" ref="AL6">IFS(AND($V6=1,Inspection!$O6="OK")=TRUE,"OK",AND($V6=1,Inspection!$O6="X")=TRUE,"X",AND($V6=1,Inspection!$O6="NA")=TRUE,"NA",AND($V6=1,Inspection!$O6="D")=TRUE,"D")</f>
        <v>#N/A</v>
      </c>
      <c r="AM6" s="55" t="str">
        <f t="array" ref="AM6">IFS(AND($V6=1,Inspection!$P6="OK")=TRUE,"OK",AND($V6=1,Inspection!$P6="X")=TRUE,"X",AND($V6=1,Inspection!$P6="NA")=TRUE,"NA",AND($V6=1,Inspection!$P6="D")=TRUE,"D")</f>
        <v>#N/A</v>
      </c>
      <c r="AN6" s="55" t="str">
        <f t="array" ref="AN6">IFS(AND($V6=1,Inspection!$Q6="OK")=TRUE,"OK",AND($V6=1,Inspection!$Q6="X")=TRUE,"X",AND($V6=1,Inspection!$Q6="NA")=TRUE,"NA",AND($V6=1,Inspection!$Q6="D")=TRUE,"D")</f>
        <v>#N/A</v>
      </c>
      <c r="AO6" s="55" t="str">
        <f t="array" ref="AO6">IFS(AND($V6=1,Inspection!$R6="OK")=TRUE,"OK",AND($V6=1,Inspection!$R6="X")=TRUE,"X",AND($V6=1,Inspection!$R6="NA")=TRUE,"NA",AND($V6=1,Inspection!$R6="D")=TRUE,"D")</f>
        <v>#N/A</v>
      </c>
      <c r="AP6" s="55" t="str">
        <f t="array" ref="AP6">IFS(AND($V6=1,Inspection!$S6="OK")=TRUE,"OK",AND($V6=1,Inspection!$S6="X")=TRUE,"X",AND($V6=1,Inspection!$S6="NA")=TRUE,"NA",AND($V6=1,Inspection!$S6="D")=TRUE,"D")</f>
        <v>#N/A</v>
      </c>
    </row>
    <row r="7" ht="45.0" customHeight="1">
      <c r="B7" s="48">
        <v>4.0</v>
      </c>
      <c r="C7" s="49"/>
      <c r="D7" s="56"/>
      <c r="E7" s="52" t="s">
        <v>53</v>
      </c>
      <c r="F7" s="51" t="s">
        <v>53</v>
      </c>
      <c r="G7" s="52" t="s">
        <v>53</v>
      </c>
      <c r="H7" s="51" t="s">
        <v>53</v>
      </c>
      <c r="I7" s="52" t="s">
        <v>53</v>
      </c>
      <c r="J7" s="52" t="s">
        <v>53</v>
      </c>
      <c r="K7" s="51" t="s">
        <v>53</v>
      </c>
      <c r="L7" s="51" t="s">
        <v>53</v>
      </c>
      <c r="M7" s="51" t="s">
        <v>53</v>
      </c>
      <c r="N7" s="51" t="s">
        <v>53</v>
      </c>
      <c r="O7" s="52" t="s">
        <v>53</v>
      </c>
      <c r="P7" s="52" t="s">
        <v>53</v>
      </c>
      <c r="Q7" s="52" t="s">
        <v>53</v>
      </c>
      <c r="R7" s="51" t="s">
        <v>53</v>
      </c>
      <c r="S7" s="52" t="s">
        <v>53</v>
      </c>
      <c r="T7" s="53"/>
      <c r="U7" s="54">
        <f>Inspection!$B7</f>
        <v>4</v>
      </c>
      <c r="V7" s="54">
        <f>COUNTA(Inspection!$C7)</f>
        <v>0</v>
      </c>
      <c r="W7" s="54" t="str">
        <f>Inspection!$C7</f>
        <v/>
      </c>
      <c r="X7" s="54" t="str">
        <f>Inspection!$D7</f>
        <v/>
      </c>
      <c r="Y7" s="54" t="str">
        <f>Inspection!$T7</f>
        <v/>
      </c>
      <c r="Z7" s="54" t="str">
        <f>Contact!D$11</f>
        <v>Select School</v>
      </c>
      <c r="AB7" s="55" t="str">
        <f t="array" ref="AB7">IFS(AND($V7=1,Inspection!$E7="OK")=TRUE,"OK",AND($V7=1,Inspection!$E7="X")=TRUE,"X",AND($V7=1,Inspection!$E7="NA")=TRUE,"NA",AND($V7=1,Inspection!$E7="D")=TRUE,"D")</f>
        <v>#N/A</v>
      </c>
      <c r="AC7" s="55" t="str">
        <f t="array" ref="AC7">IFS(AND($V7=1,Inspection!$F7="OK")=TRUE,"OK",AND($V7=1,Inspection!$F7="X")=TRUE,"X",AND($V7=1,Inspection!$F7="NA")=TRUE,"NA",AND($V7=1,Inspection!$F7="D")=TRUE,"D")</f>
        <v>#N/A</v>
      </c>
      <c r="AD7" s="55" t="str">
        <f t="array" ref="AD7">IFS(AND($V7=1,Inspection!$G7="OK")=TRUE,"OK",AND($V7=1,Inspection!$G7="X")=TRUE,"X",AND($V7=1,Inspection!$G7="NA")=TRUE,"NA",AND($V7=1,Inspection!$G7="D")=TRUE,"D")</f>
        <v>#N/A</v>
      </c>
      <c r="AE7" s="55" t="str">
        <f t="array" ref="AE7">IFS(AND($V7=1,Inspection!$H7="OK")=TRUE,"OK",AND($V7=1,Inspection!$H7="X")=TRUE,"X",AND($V7=1,Inspection!$H7="NA")=TRUE,"NA",AND($V7=1,Inspection!$H7="D")=TRUE,"D")</f>
        <v>#N/A</v>
      </c>
      <c r="AF7" s="55" t="str">
        <f t="array" ref="AF7">IFS(AND($V7=1,Inspection!$I7="OK")=TRUE,"OK",AND($V7=1,Inspection!$I7="X")=TRUE,"X",AND($V7=1,Inspection!$I7="NA")=TRUE,"NA",AND($V7=1,Inspection!$I7="D")=TRUE,"D")</f>
        <v>#N/A</v>
      </c>
      <c r="AG7" s="55" t="str">
        <f t="array" ref="AG7">IFS(AND($V7=1,Inspection!$J7="OK")=TRUE,"OK",AND($V7=1,Inspection!$J7="X")=TRUE,"X",AND($V7=1,Inspection!$J7="NA")=TRUE,"NA",AND($V7=1,Inspection!$J7="D")=TRUE,"D")</f>
        <v>#N/A</v>
      </c>
      <c r="AH7" s="55" t="str">
        <f t="array" ref="AH7">IFS(AND($V7=1,Inspection!$K7="OK")=TRUE,"OK",AND($V7=1,Inspection!$K7="X")=TRUE,"X",AND($V7=1,Inspection!$K7="NA")=TRUE,"NA",AND($V7=1,Inspection!$K7="D")=TRUE,"D")</f>
        <v>#N/A</v>
      </c>
      <c r="AI7" s="55" t="str">
        <f t="array" ref="AI7">IFS(AND($V7=1,Inspection!$L7="OK")=TRUE,"OK",AND($V7=1,Inspection!$L7="X")=TRUE,"X",AND($V7=1,Inspection!$L7="NA")=TRUE,"NA",AND($V7=1,Inspection!$L7="D")=TRUE,"D")</f>
        <v>#N/A</v>
      </c>
      <c r="AJ7" s="55" t="str">
        <f t="array" ref="AJ7">IFS(AND($V7=1,Inspection!$M7="OK")=TRUE,"OK",AND($V7=1,Inspection!$M7="X")=TRUE,"X",AND($V7=1,Inspection!$M7="NA")=TRUE,"NA",AND($V7=1,Inspection!$M7="D")=TRUE,"D")</f>
        <v>#N/A</v>
      </c>
      <c r="AK7" s="55" t="str">
        <f t="array" ref="AK7">IFS(AND($V7=1,Inspection!$N7="OK")=TRUE,"OK",AND($V7=1,Inspection!$N7="X")=TRUE,"X",AND($V7=1,Inspection!$N7="NA")=TRUE,"NA",AND($V7=1,Inspection!$N7="D")=TRUE,"D")</f>
        <v>#N/A</v>
      </c>
      <c r="AL7" s="55" t="str">
        <f t="array" ref="AL7">IFS(AND($V7=1,Inspection!$O7="OK")=TRUE,"OK",AND($V7=1,Inspection!$O7="X")=TRUE,"X",AND($V7=1,Inspection!$O7="NA")=TRUE,"NA",AND($V7=1,Inspection!$O7="D")=TRUE,"D")</f>
        <v>#N/A</v>
      </c>
      <c r="AM7" s="55" t="str">
        <f t="array" ref="AM7">IFS(AND($V7=1,Inspection!$P7="OK")=TRUE,"OK",AND($V7=1,Inspection!$P7="X")=TRUE,"X",AND($V7=1,Inspection!$P7="NA")=TRUE,"NA",AND($V7=1,Inspection!$P7="D")=TRUE,"D")</f>
        <v>#N/A</v>
      </c>
      <c r="AN7" s="55" t="str">
        <f t="array" ref="AN7">IFS(AND($V7=1,Inspection!$Q7="OK")=TRUE,"OK",AND($V7=1,Inspection!$Q7="X")=TRUE,"X",AND($V7=1,Inspection!$Q7="NA")=TRUE,"NA",AND($V7=1,Inspection!$Q7="D")=TRUE,"D")</f>
        <v>#N/A</v>
      </c>
      <c r="AO7" s="55" t="str">
        <f t="array" ref="AO7">IFS(AND($V7=1,Inspection!$R7="OK")=TRUE,"OK",AND($V7=1,Inspection!$R7="X")=TRUE,"X",AND($V7=1,Inspection!$R7="NA")=TRUE,"NA",AND($V7=1,Inspection!$R7="D")=TRUE,"D")</f>
        <v>#N/A</v>
      </c>
      <c r="AP7" s="55" t="str">
        <f t="array" ref="AP7">IFS(AND($V7=1,Inspection!$S7="OK")=TRUE,"OK",AND($V7=1,Inspection!$S7="X")=TRUE,"X",AND($V7=1,Inspection!$S7="NA")=TRUE,"NA",AND($V7=1,Inspection!$S7="D")=TRUE,"D")</f>
        <v>#N/A</v>
      </c>
    </row>
    <row r="8" ht="45.0" customHeight="1">
      <c r="B8" s="48">
        <v>5.0</v>
      </c>
      <c r="C8" s="49"/>
      <c r="D8" s="56"/>
      <c r="E8" s="52" t="s">
        <v>53</v>
      </c>
      <c r="F8" s="52" t="s">
        <v>53</v>
      </c>
      <c r="G8" s="52" t="s">
        <v>53</v>
      </c>
      <c r="H8" s="52" t="s">
        <v>53</v>
      </c>
      <c r="I8" s="52" t="s">
        <v>53</v>
      </c>
      <c r="J8" s="52" t="s">
        <v>53</v>
      </c>
      <c r="K8" s="52" t="s">
        <v>53</v>
      </c>
      <c r="L8" s="51" t="s">
        <v>53</v>
      </c>
      <c r="M8" s="52" t="s">
        <v>53</v>
      </c>
      <c r="N8" s="52" t="s">
        <v>53</v>
      </c>
      <c r="O8" s="52" t="s">
        <v>53</v>
      </c>
      <c r="P8" s="52" t="s">
        <v>53</v>
      </c>
      <c r="Q8" s="52" t="s">
        <v>53</v>
      </c>
      <c r="R8" s="51" t="s">
        <v>53</v>
      </c>
      <c r="S8" s="52" t="s">
        <v>53</v>
      </c>
      <c r="T8" s="53"/>
      <c r="U8" s="54">
        <f>Inspection!$B8</f>
        <v>5</v>
      </c>
      <c r="V8" s="54">
        <f>COUNTA(Inspection!$C8)</f>
        <v>0</v>
      </c>
      <c r="W8" s="54" t="str">
        <f>Inspection!$C8</f>
        <v/>
      </c>
      <c r="X8" s="54" t="str">
        <f>Inspection!$D8</f>
        <v/>
      </c>
      <c r="Y8" s="54" t="str">
        <f>Inspection!$T8</f>
        <v/>
      </c>
      <c r="Z8" s="54" t="str">
        <f>Contact!D$11</f>
        <v>Select School</v>
      </c>
      <c r="AB8" s="55" t="str">
        <f t="array" ref="AB8">IFS(AND($V8=1,Inspection!$E8="OK")=TRUE,"OK",AND($V8=1,Inspection!$E8="X")=TRUE,"X",AND($V8=1,Inspection!$E8="NA")=TRUE,"NA",AND($V8=1,Inspection!$E8="D")=TRUE,"D")</f>
        <v>#N/A</v>
      </c>
      <c r="AC8" s="55" t="str">
        <f t="array" ref="AC8">IFS(AND($V8=1,Inspection!$F8="OK")=TRUE,"OK",AND($V8=1,Inspection!$F8="X")=TRUE,"X",AND($V8=1,Inspection!$F8="NA")=TRUE,"NA",AND($V8=1,Inspection!$F8="D")=TRUE,"D")</f>
        <v>#N/A</v>
      </c>
      <c r="AD8" s="55" t="str">
        <f t="array" ref="AD8">IFS(AND($V8=1,Inspection!$G8="OK")=TRUE,"OK",AND($V8=1,Inspection!$G8="X")=TRUE,"X",AND($V8=1,Inspection!$G8="NA")=TRUE,"NA",AND($V8=1,Inspection!$G8="D")=TRUE,"D")</f>
        <v>#N/A</v>
      </c>
      <c r="AE8" s="55" t="str">
        <f t="array" ref="AE8">IFS(AND($V8=1,Inspection!$H8="OK")=TRUE,"OK",AND($V8=1,Inspection!$H8="X")=TRUE,"X",AND($V8=1,Inspection!$H8="NA")=TRUE,"NA",AND($V8=1,Inspection!$H8="D")=TRUE,"D")</f>
        <v>#N/A</v>
      </c>
      <c r="AF8" s="55" t="str">
        <f t="array" ref="AF8">IFS(AND($V8=1,Inspection!$I8="OK")=TRUE,"OK",AND($V8=1,Inspection!$I8="X")=TRUE,"X",AND($V8=1,Inspection!$I8="NA")=TRUE,"NA",AND($V8=1,Inspection!$I8="D")=TRUE,"D")</f>
        <v>#N/A</v>
      </c>
      <c r="AG8" s="55" t="str">
        <f t="array" ref="AG8">IFS(AND($V8=1,Inspection!$J8="OK")=TRUE,"OK",AND($V8=1,Inspection!$J8="X")=TRUE,"X",AND($V8=1,Inspection!$J8="NA")=TRUE,"NA",AND($V8=1,Inspection!$J8="D")=TRUE,"D")</f>
        <v>#N/A</v>
      </c>
      <c r="AH8" s="55" t="str">
        <f t="array" ref="AH8">IFS(AND($V8=1,Inspection!$K8="OK")=TRUE,"OK",AND($V8=1,Inspection!$K8="X")=TRUE,"X",AND($V8=1,Inspection!$K8="NA")=TRUE,"NA",AND($V8=1,Inspection!$K8="D")=TRUE,"D")</f>
        <v>#N/A</v>
      </c>
      <c r="AI8" s="55" t="str">
        <f t="array" ref="AI8">IFS(AND($V8=1,Inspection!$L8="OK")=TRUE,"OK",AND($V8=1,Inspection!$L8="X")=TRUE,"X",AND($V8=1,Inspection!$L8="NA")=TRUE,"NA",AND($V8=1,Inspection!$L8="D")=TRUE,"D")</f>
        <v>#N/A</v>
      </c>
      <c r="AJ8" s="55" t="str">
        <f t="array" ref="AJ8">IFS(AND($V8=1,Inspection!$M8="OK")=TRUE,"OK",AND($V8=1,Inspection!$M8="X")=TRUE,"X",AND($V8=1,Inspection!$M8="NA")=TRUE,"NA",AND($V8=1,Inspection!$M8="D")=TRUE,"D")</f>
        <v>#N/A</v>
      </c>
      <c r="AK8" s="55" t="str">
        <f t="array" ref="AK8">IFS(AND($V8=1,Inspection!$N8="OK")=TRUE,"OK",AND($V8=1,Inspection!$N8="X")=TRUE,"X",AND($V8=1,Inspection!$N8="NA")=TRUE,"NA",AND($V8=1,Inspection!$N8="D")=TRUE,"D")</f>
        <v>#N/A</v>
      </c>
      <c r="AL8" s="55" t="str">
        <f t="array" ref="AL8">IFS(AND($V8=1,Inspection!$O8="OK")=TRUE,"OK",AND($V8=1,Inspection!$O8="X")=TRUE,"X",AND($V8=1,Inspection!$O8="NA")=TRUE,"NA",AND($V8=1,Inspection!$O8="D")=TRUE,"D")</f>
        <v>#N/A</v>
      </c>
      <c r="AM8" s="55" t="str">
        <f t="array" ref="AM8">IFS(AND($V8=1,Inspection!$P8="OK")=TRUE,"OK",AND($V8=1,Inspection!$P8="X")=TRUE,"X",AND($V8=1,Inspection!$P8="NA")=TRUE,"NA",AND($V8=1,Inspection!$P8="D")=TRUE,"D")</f>
        <v>#N/A</v>
      </c>
      <c r="AN8" s="55" t="str">
        <f t="array" ref="AN8">IFS(AND($V8=1,Inspection!$Q8="OK")=TRUE,"OK",AND($V8=1,Inspection!$Q8="X")=TRUE,"X",AND($V8=1,Inspection!$Q8="NA")=TRUE,"NA",AND($V8=1,Inspection!$Q8="D")=TRUE,"D")</f>
        <v>#N/A</v>
      </c>
      <c r="AO8" s="55" t="str">
        <f t="array" ref="AO8">IFS(AND($V8=1,Inspection!$R8="OK")=TRUE,"OK",AND($V8=1,Inspection!$R8="X")=TRUE,"X",AND($V8=1,Inspection!$R8="NA")=TRUE,"NA",AND($V8=1,Inspection!$R8="D")=TRUE,"D")</f>
        <v>#N/A</v>
      </c>
      <c r="AP8" s="55" t="str">
        <f t="array" ref="AP8">IFS(AND($V8=1,Inspection!$S8="OK")=TRUE,"OK",AND($V8=1,Inspection!$S8="X")=TRUE,"X",AND($V8=1,Inspection!$S8="NA")=TRUE,"NA",AND($V8=1,Inspection!$S8="D")=TRUE,"D")</f>
        <v>#N/A</v>
      </c>
    </row>
    <row r="9" ht="45.0" customHeight="1">
      <c r="B9" s="48">
        <v>6.0</v>
      </c>
      <c r="C9" s="49"/>
      <c r="D9" s="56"/>
      <c r="E9" s="52" t="s">
        <v>53</v>
      </c>
      <c r="F9" s="52" t="s">
        <v>53</v>
      </c>
      <c r="G9" s="52" t="s">
        <v>53</v>
      </c>
      <c r="H9" s="52" t="s">
        <v>53</v>
      </c>
      <c r="I9" s="52" t="s">
        <v>53</v>
      </c>
      <c r="J9" s="52" t="s">
        <v>53</v>
      </c>
      <c r="K9" s="51" t="s">
        <v>53</v>
      </c>
      <c r="L9" s="51" t="s">
        <v>53</v>
      </c>
      <c r="M9" s="52" t="s">
        <v>53</v>
      </c>
      <c r="N9" s="52" t="s">
        <v>53</v>
      </c>
      <c r="O9" s="52" t="s">
        <v>53</v>
      </c>
      <c r="P9" s="52" t="s">
        <v>53</v>
      </c>
      <c r="Q9" s="52" t="s">
        <v>53</v>
      </c>
      <c r="R9" s="51" t="s">
        <v>53</v>
      </c>
      <c r="S9" s="52" t="s">
        <v>53</v>
      </c>
      <c r="T9" s="53"/>
      <c r="U9" s="54">
        <f>Inspection!$B9</f>
        <v>6</v>
      </c>
      <c r="V9" s="54">
        <f>COUNTA(Inspection!$C9)</f>
        <v>0</v>
      </c>
      <c r="W9" s="54" t="str">
        <f>Inspection!$C9</f>
        <v/>
      </c>
      <c r="X9" s="54" t="str">
        <f>Inspection!$D9</f>
        <v/>
      </c>
      <c r="Y9" s="54" t="str">
        <f>Inspection!$T9</f>
        <v/>
      </c>
      <c r="Z9" s="54" t="str">
        <f>Contact!D$11</f>
        <v>Select School</v>
      </c>
      <c r="AB9" s="55" t="str">
        <f t="array" ref="AB9">IFS(AND($V9=1,Inspection!$E9="OK")=TRUE,"OK",AND($V9=1,Inspection!$E9="X")=TRUE,"X",AND($V9=1,Inspection!$E9="NA")=TRUE,"NA",AND($V9=1,Inspection!$E9="D")=TRUE,"D")</f>
        <v>#N/A</v>
      </c>
      <c r="AC9" s="55" t="str">
        <f t="array" ref="AC9">IFS(AND($V9=1,Inspection!$F9="OK")=TRUE,"OK",AND($V9=1,Inspection!$F9="X")=TRUE,"X",AND($V9=1,Inspection!$F9="NA")=TRUE,"NA",AND($V9=1,Inspection!$F9="D")=TRUE,"D")</f>
        <v>#N/A</v>
      </c>
      <c r="AD9" s="55" t="str">
        <f t="array" ref="AD9">IFS(AND($V9=1,Inspection!$G9="OK")=TRUE,"OK",AND($V9=1,Inspection!$G9="X")=TRUE,"X",AND($V9=1,Inspection!$G9="NA")=TRUE,"NA",AND($V9=1,Inspection!$G9="D")=TRUE,"D")</f>
        <v>#N/A</v>
      </c>
      <c r="AE9" s="55" t="str">
        <f t="array" ref="AE9">IFS(AND($V9=1,Inspection!$H9="OK")=TRUE,"OK",AND($V9=1,Inspection!$H9="X")=TRUE,"X",AND($V9=1,Inspection!$H9="NA")=TRUE,"NA",AND($V9=1,Inspection!$H9="D")=TRUE,"D")</f>
        <v>#N/A</v>
      </c>
      <c r="AF9" s="55" t="str">
        <f t="array" ref="AF9">IFS(AND($V9=1,Inspection!$I9="OK")=TRUE,"OK",AND($V9=1,Inspection!$I9="X")=TRUE,"X",AND($V9=1,Inspection!$I9="NA")=TRUE,"NA",AND($V9=1,Inspection!$I9="D")=TRUE,"D")</f>
        <v>#N/A</v>
      </c>
      <c r="AG9" s="55" t="str">
        <f t="array" ref="AG9">IFS(AND($V9=1,Inspection!$J9="OK")=TRUE,"OK",AND($V9=1,Inspection!$J9="X")=TRUE,"X",AND($V9=1,Inspection!$J9="NA")=TRUE,"NA",AND($V9=1,Inspection!$J9="D")=TRUE,"D")</f>
        <v>#N/A</v>
      </c>
      <c r="AH9" s="55" t="str">
        <f t="array" ref="AH9">IFS(AND($V9=1,Inspection!$K9="OK")=TRUE,"OK",AND($V9=1,Inspection!$K9="X")=TRUE,"X",AND($V9=1,Inspection!$K9="NA")=TRUE,"NA",AND($V9=1,Inspection!$K9="D")=TRUE,"D")</f>
        <v>#N/A</v>
      </c>
      <c r="AI9" s="55" t="str">
        <f t="array" ref="AI9">IFS(AND($V9=1,Inspection!$L9="OK")=TRUE,"OK",AND($V9=1,Inspection!$L9="X")=TRUE,"X",AND($V9=1,Inspection!$L9="NA")=TRUE,"NA",AND($V9=1,Inspection!$L9="D")=TRUE,"D")</f>
        <v>#N/A</v>
      </c>
      <c r="AJ9" s="55" t="str">
        <f t="array" ref="AJ9">IFS(AND($V9=1,Inspection!$M9="OK")=TRUE,"OK",AND($V9=1,Inspection!$M9="X")=TRUE,"X",AND($V9=1,Inspection!$M9="NA")=TRUE,"NA",AND($V9=1,Inspection!$M9="D")=TRUE,"D")</f>
        <v>#N/A</v>
      </c>
      <c r="AK9" s="55" t="str">
        <f t="array" ref="AK9">IFS(AND($V9=1,Inspection!$N9="OK")=TRUE,"OK",AND($V9=1,Inspection!$N9="X")=TRUE,"X",AND($V9=1,Inspection!$N9="NA")=TRUE,"NA",AND($V9=1,Inspection!$N9="D")=TRUE,"D")</f>
        <v>#N/A</v>
      </c>
      <c r="AL9" s="55" t="str">
        <f t="array" ref="AL9">IFS(AND($V9=1,Inspection!$O9="OK")=TRUE,"OK",AND($V9=1,Inspection!$O9="X")=TRUE,"X",AND($V9=1,Inspection!$O9="NA")=TRUE,"NA",AND($V9=1,Inspection!$O9="D")=TRUE,"D")</f>
        <v>#N/A</v>
      </c>
      <c r="AM9" s="55" t="str">
        <f t="array" ref="AM9">IFS(AND($V9=1,Inspection!$P9="OK")=TRUE,"OK",AND($V9=1,Inspection!$P9="X")=TRUE,"X",AND($V9=1,Inspection!$P9="NA")=TRUE,"NA",AND($V9=1,Inspection!$P9="D")=TRUE,"D")</f>
        <v>#N/A</v>
      </c>
      <c r="AN9" s="55" t="str">
        <f t="array" ref="AN9">IFS(AND($V9=1,Inspection!$Q9="OK")=TRUE,"OK",AND($V9=1,Inspection!$Q9="X")=TRUE,"X",AND($V9=1,Inspection!$Q9="NA")=TRUE,"NA",AND($V9=1,Inspection!$Q9="D")=TRUE,"D")</f>
        <v>#N/A</v>
      </c>
      <c r="AO9" s="55" t="str">
        <f t="array" ref="AO9">IFS(AND($V9=1,Inspection!$R9="OK")=TRUE,"OK",AND($V9=1,Inspection!$R9="X")=TRUE,"X",AND($V9=1,Inspection!$R9="NA")=TRUE,"NA",AND($V9=1,Inspection!$R9="D")=TRUE,"D")</f>
        <v>#N/A</v>
      </c>
      <c r="AP9" s="55" t="str">
        <f t="array" ref="AP9">IFS(AND($V9=1,Inspection!$S9="OK")=TRUE,"OK",AND($V9=1,Inspection!$S9="X")=TRUE,"X",AND($V9=1,Inspection!$S9="NA")=TRUE,"NA",AND($V9=1,Inspection!$S9="D")=TRUE,"D")</f>
        <v>#N/A</v>
      </c>
    </row>
    <row r="10" ht="45.0" customHeight="1">
      <c r="B10" s="48">
        <v>7.0</v>
      </c>
      <c r="C10" s="49"/>
      <c r="D10" s="56"/>
      <c r="E10" s="51" t="s">
        <v>53</v>
      </c>
      <c r="F10" s="51" t="s">
        <v>53</v>
      </c>
      <c r="G10" s="51" t="s">
        <v>53</v>
      </c>
      <c r="H10" s="51" t="s">
        <v>53</v>
      </c>
      <c r="I10" s="51" t="s">
        <v>53</v>
      </c>
      <c r="J10" s="51" t="s">
        <v>53</v>
      </c>
      <c r="K10" s="51" t="s">
        <v>53</v>
      </c>
      <c r="L10" s="51" t="s">
        <v>53</v>
      </c>
      <c r="M10" s="51" t="s">
        <v>53</v>
      </c>
      <c r="N10" s="51" t="s">
        <v>53</v>
      </c>
      <c r="O10" s="51" t="s">
        <v>53</v>
      </c>
      <c r="P10" s="51" t="s">
        <v>53</v>
      </c>
      <c r="Q10" s="51" t="s">
        <v>53</v>
      </c>
      <c r="R10" s="51" t="s">
        <v>53</v>
      </c>
      <c r="S10" s="51" t="s">
        <v>53</v>
      </c>
      <c r="T10" s="53"/>
      <c r="U10" s="54">
        <f>Inspection!$B10</f>
        <v>7</v>
      </c>
      <c r="V10" s="54">
        <f>COUNTA(Inspection!$C10)</f>
        <v>0</v>
      </c>
      <c r="W10" s="54" t="str">
        <f>Inspection!$C10</f>
        <v/>
      </c>
      <c r="X10" s="54" t="str">
        <f>Inspection!$D10</f>
        <v/>
      </c>
      <c r="Y10" s="54" t="str">
        <f>Inspection!$T10</f>
        <v/>
      </c>
      <c r="Z10" s="54" t="str">
        <f>Contact!D$11</f>
        <v>Select School</v>
      </c>
      <c r="AB10" s="55" t="str">
        <f t="array" ref="AB10">IFS(AND($V10=1,Inspection!$E10="OK")=TRUE,"OK",AND($V10=1,Inspection!$E10="X")=TRUE,"X",AND($V10=1,Inspection!$E10="NA")=TRUE,"NA",AND($V10=1,Inspection!$E10="D")=TRUE,"D")</f>
        <v>#N/A</v>
      </c>
      <c r="AC10" s="55" t="str">
        <f t="array" ref="AC10">IFS(AND($V10=1,Inspection!$F10="OK")=TRUE,"OK",AND($V10=1,Inspection!$F10="X")=TRUE,"X",AND($V10=1,Inspection!$F10="NA")=TRUE,"NA",AND($V10=1,Inspection!$F10="D")=TRUE,"D")</f>
        <v>#N/A</v>
      </c>
      <c r="AD10" s="55" t="str">
        <f t="array" ref="AD10">IFS(AND($V10=1,Inspection!$G10="OK")=TRUE,"OK",AND($V10=1,Inspection!$G10="X")=TRUE,"X",AND($V10=1,Inspection!$G10="NA")=TRUE,"NA",AND($V10=1,Inspection!$G10="D")=TRUE,"D")</f>
        <v>#N/A</v>
      </c>
      <c r="AE10" s="55" t="str">
        <f t="array" ref="AE10">IFS(AND($V10=1,Inspection!$H10="OK")=TRUE,"OK",AND($V10=1,Inspection!$H10="X")=TRUE,"X",AND($V10=1,Inspection!$H10="NA")=TRUE,"NA",AND($V10=1,Inspection!$H10="D")=TRUE,"D")</f>
        <v>#N/A</v>
      </c>
      <c r="AF10" s="55" t="str">
        <f t="array" ref="AF10">IFS(AND($V10=1,Inspection!$I10="OK")=TRUE,"OK",AND($V10=1,Inspection!$I10="X")=TRUE,"X",AND($V10=1,Inspection!$I10="NA")=TRUE,"NA",AND($V10=1,Inspection!$I10="D")=TRUE,"D")</f>
        <v>#N/A</v>
      </c>
      <c r="AG10" s="55" t="str">
        <f t="array" ref="AG10">IFS(AND($V10=1,Inspection!$J10="OK")=TRUE,"OK",AND($V10=1,Inspection!$J10="X")=TRUE,"X",AND($V10=1,Inspection!$J10="NA")=TRUE,"NA",AND($V10=1,Inspection!$J10="D")=TRUE,"D")</f>
        <v>#N/A</v>
      </c>
      <c r="AH10" s="55" t="str">
        <f t="array" ref="AH10">IFS(AND($V10=1,Inspection!$K10="OK")=TRUE,"OK",AND($V10=1,Inspection!$K10="X")=TRUE,"X",AND($V10=1,Inspection!$K10="NA")=TRUE,"NA",AND($V10=1,Inspection!$K10="D")=TRUE,"D")</f>
        <v>#N/A</v>
      </c>
      <c r="AI10" s="55" t="str">
        <f t="array" ref="AI10">IFS(AND($V10=1,Inspection!$L10="OK")=TRUE,"OK",AND($V10=1,Inspection!$L10="X")=TRUE,"X",AND($V10=1,Inspection!$L10="NA")=TRUE,"NA",AND($V10=1,Inspection!$L10="D")=TRUE,"D")</f>
        <v>#N/A</v>
      </c>
      <c r="AJ10" s="55" t="str">
        <f t="array" ref="AJ10">IFS(AND($V10=1,Inspection!$M10="OK")=TRUE,"OK",AND($V10=1,Inspection!$M10="X")=TRUE,"X",AND($V10=1,Inspection!$M10="NA")=TRUE,"NA",AND($V10=1,Inspection!$M10="D")=TRUE,"D")</f>
        <v>#N/A</v>
      </c>
      <c r="AK10" s="55" t="str">
        <f t="array" ref="AK10">IFS(AND($V10=1,Inspection!$N10="OK")=TRUE,"OK",AND($V10=1,Inspection!$N10="X")=TRUE,"X",AND($V10=1,Inspection!$N10="NA")=TRUE,"NA",AND($V10=1,Inspection!$N10="D")=TRUE,"D")</f>
        <v>#N/A</v>
      </c>
      <c r="AL10" s="55" t="str">
        <f t="array" ref="AL10">IFS(AND($V10=1,Inspection!$O10="OK")=TRUE,"OK",AND($V10=1,Inspection!$O10="X")=TRUE,"X",AND($V10=1,Inspection!$O10="NA")=TRUE,"NA",AND($V10=1,Inspection!$O10="D")=TRUE,"D")</f>
        <v>#N/A</v>
      </c>
      <c r="AM10" s="55" t="str">
        <f t="array" ref="AM10">IFS(AND($V10=1,Inspection!$P10="OK")=TRUE,"OK",AND($V10=1,Inspection!$P10="X")=TRUE,"X",AND($V10=1,Inspection!$P10="NA")=TRUE,"NA",AND($V10=1,Inspection!$P10="D")=TRUE,"D")</f>
        <v>#N/A</v>
      </c>
      <c r="AN10" s="55" t="str">
        <f t="array" ref="AN10">IFS(AND($V10=1,Inspection!$Q10="OK")=TRUE,"OK",AND($V10=1,Inspection!$Q10="X")=TRUE,"X",AND($V10=1,Inspection!$Q10="NA")=TRUE,"NA",AND($V10=1,Inspection!$Q10="D")=TRUE,"D")</f>
        <v>#N/A</v>
      </c>
      <c r="AO10" s="55" t="str">
        <f t="array" ref="AO10">IFS(AND($V10=1,Inspection!$R10="OK")=TRUE,"OK",AND($V10=1,Inspection!$R10="X")=TRUE,"X",AND($V10=1,Inspection!$R10="NA")=TRUE,"NA",AND($V10=1,Inspection!$R10="D")=TRUE,"D")</f>
        <v>#N/A</v>
      </c>
      <c r="AP10" s="55" t="str">
        <f t="array" ref="AP10">IFS(AND($V10=1,Inspection!$S10="OK")=TRUE,"OK",AND($V10=1,Inspection!$S10="X")=TRUE,"X",AND($V10=1,Inspection!$S10="NA")=TRUE,"NA",AND($V10=1,Inspection!$S10="D")=TRUE,"D")</f>
        <v>#N/A</v>
      </c>
    </row>
    <row r="11" ht="45.0" customHeight="1">
      <c r="B11" s="48">
        <v>8.0</v>
      </c>
      <c r="C11" s="49"/>
      <c r="D11" s="56"/>
      <c r="E11" s="52" t="s">
        <v>53</v>
      </c>
      <c r="F11" s="51" t="s">
        <v>53</v>
      </c>
      <c r="G11" s="51" t="s">
        <v>53</v>
      </c>
      <c r="H11" s="51" t="s">
        <v>53</v>
      </c>
      <c r="I11" s="51" t="s">
        <v>53</v>
      </c>
      <c r="J11" s="51" t="s">
        <v>53</v>
      </c>
      <c r="K11" s="51" t="s">
        <v>53</v>
      </c>
      <c r="L11" s="51" t="s">
        <v>53</v>
      </c>
      <c r="M11" s="51" t="s">
        <v>53</v>
      </c>
      <c r="N11" s="51" t="s">
        <v>53</v>
      </c>
      <c r="O11" s="51" t="s">
        <v>53</v>
      </c>
      <c r="P11" s="51" t="s">
        <v>53</v>
      </c>
      <c r="Q11" s="51" t="s">
        <v>53</v>
      </c>
      <c r="R11" s="51" t="s">
        <v>53</v>
      </c>
      <c r="S11" s="51" t="s">
        <v>53</v>
      </c>
      <c r="T11" s="53"/>
      <c r="U11" s="54">
        <f>Inspection!$B11</f>
        <v>8</v>
      </c>
      <c r="V11" s="54">
        <f>COUNTA(Inspection!$C11)</f>
        <v>0</v>
      </c>
      <c r="W11" s="54" t="str">
        <f>Inspection!$C11</f>
        <v/>
      </c>
      <c r="X11" s="54" t="str">
        <f>Inspection!$D11</f>
        <v/>
      </c>
      <c r="Y11" s="54" t="str">
        <f>Inspection!$T11</f>
        <v/>
      </c>
      <c r="Z11" s="54" t="str">
        <f>Contact!D$11</f>
        <v>Select School</v>
      </c>
      <c r="AB11" s="55" t="str">
        <f t="array" ref="AB11">IFS(AND($V11=1,Inspection!$E11="OK")=TRUE,"OK",AND($V11=1,Inspection!$E11="X")=TRUE,"X",AND($V11=1,Inspection!$E11="NA")=TRUE,"NA",AND($V11=1,Inspection!$E11="D")=TRUE,"D")</f>
        <v>#N/A</v>
      </c>
      <c r="AC11" s="55" t="str">
        <f t="array" ref="AC11">IFS(AND($V11=1,Inspection!$F11="OK")=TRUE,"OK",AND($V11=1,Inspection!$F11="X")=TRUE,"X",AND($V11=1,Inspection!$F11="NA")=TRUE,"NA",AND($V11=1,Inspection!$F11="D")=TRUE,"D")</f>
        <v>#N/A</v>
      </c>
      <c r="AD11" s="55" t="str">
        <f t="array" ref="AD11">IFS(AND($V11=1,Inspection!$G11="OK")=TRUE,"OK",AND($V11=1,Inspection!$G11="X")=TRUE,"X",AND($V11=1,Inspection!$G11="NA")=TRUE,"NA",AND($V11=1,Inspection!$G11="D")=TRUE,"D")</f>
        <v>#N/A</v>
      </c>
      <c r="AE11" s="55" t="str">
        <f t="array" ref="AE11">IFS(AND($V11=1,Inspection!$H11="OK")=TRUE,"OK",AND($V11=1,Inspection!$H11="X")=TRUE,"X",AND($V11=1,Inspection!$H11="NA")=TRUE,"NA",AND($V11=1,Inspection!$H11="D")=TRUE,"D")</f>
        <v>#N/A</v>
      </c>
      <c r="AF11" s="55" t="str">
        <f t="array" ref="AF11">IFS(AND($V11=1,Inspection!$I11="OK")=TRUE,"OK",AND($V11=1,Inspection!$I11="X")=TRUE,"X",AND($V11=1,Inspection!$I11="NA")=TRUE,"NA",AND($V11=1,Inspection!$I11="D")=TRUE,"D")</f>
        <v>#N/A</v>
      </c>
      <c r="AG11" s="55" t="str">
        <f t="array" ref="AG11">IFS(AND($V11=1,Inspection!$J11="OK")=TRUE,"OK",AND($V11=1,Inspection!$J11="X")=TRUE,"X",AND($V11=1,Inspection!$J11="NA")=TRUE,"NA",AND($V11=1,Inspection!$J11="D")=TRUE,"D")</f>
        <v>#N/A</v>
      </c>
      <c r="AH11" s="55" t="str">
        <f t="array" ref="AH11">IFS(AND($V11=1,Inspection!$K11="OK")=TRUE,"OK",AND($V11=1,Inspection!$K11="X")=TRUE,"X",AND($V11=1,Inspection!$K11="NA")=TRUE,"NA",AND($V11=1,Inspection!$K11="D")=TRUE,"D")</f>
        <v>#N/A</v>
      </c>
      <c r="AI11" s="55" t="str">
        <f t="array" ref="AI11">IFS(AND($V11=1,Inspection!$L11="OK")=TRUE,"OK",AND($V11=1,Inspection!$L11="X")=TRUE,"X",AND($V11=1,Inspection!$L11="NA")=TRUE,"NA",AND($V11=1,Inspection!$L11="D")=TRUE,"D")</f>
        <v>#N/A</v>
      </c>
      <c r="AJ11" s="55" t="str">
        <f t="array" ref="AJ11">IFS(AND($V11=1,Inspection!$M11="OK")=TRUE,"OK",AND($V11=1,Inspection!$M11="X")=TRUE,"X",AND($V11=1,Inspection!$M11="NA")=TRUE,"NA",AND($V11=1,Inspection!$M11="D")=TRUE,"D")</f>
        <v>#N/A</v>
      </c>
      <c r="AK11" s="55" t="str">
        <f t="array" ref="AK11">IFS(AND($V11=1,Inspection!$N11="OK")=TRUE,"OK",AND($V11=1,Inspection!$N11="X")=TRUE,"X",AND($V11=1,Inspection!$N11="NA")=TRUE,"NA",AND($V11=1,Inspection!$N11="D")=TRUE,"D")</f>
        <v>#N/A</v>
      </c>
      <c r="AL11" s="55" t="str">
        <f t="array" ref="AL11">IFS(AND($V11=1,Inspection!$O11="OK")=TRUE,"OK",AND($V11=1,Inspection!$O11="X")=TRUE,"X",AND($V11=1,Inspection!$O11="NA")=TRUE,"NA",AND($V11=1,Inspection!$O11="D")=TRUE,"D")</f>
        <v>#N/A</v>
      </c>
      <c r="AM11" s="55" t="str">
        <f t="array" ref="AM11">IFS(AND($V11=1,Inspection!$P11="OK")=TRUE,"OK",AND($V11=1,Inspection!$P11="X")=TRUE,"X",AND($V11=1,Inspection!$P11="NA")=TRUE,"NA",AND($V11=1,Inspection!$P11="D")=TRUE,"D")</f>
        <v>#N/A</v>
      </c>
      <c r="AN11" s="55" t="str">
        <f t="array" ref="AN11">IFS(AND($V11=1,Inspection!$Q11="OK")=TRUE,"OK",AND($V11=1,Inspection!$Q11="X")=TRUE,"X",AND($V11=1,Inspection!$Q11="NA")=TRUE,"NA",AND($V11=1,Inspection!$Q11="D")=TRUE,"D")</f>
        <v>#N/A</v>
      </c>
      <c r="AO11" s="55" t="str">
        <f t="array" ref="AO11">IFS(AND($V11=1,Inspection!$R11="OK")=TRUE,"OK",AND($V11=1,Inspection!$R11="X")=TRUE,"X",AND($V11=1,Inspection!$R11="NA")=TRUE,"NA",AND($V11=1,Inspection!$R11="D")=TRUE,"D")</f>
        <v>#N/A</v>
      </c>
      <c r="AP11" s="55" t="str">
        <f t="array" ref="AP11">IFS(AND($V11=1,Inspection!$S11="OK")=TRUE,"OK",AND($V11=1,Inspection!$S11="X")=TRUE,"X",AND($V11=1,Inspection!$S11="NA")=TRUE,"NA",AND($V11=1,Inspection!$S11="D")=TRUE,"D")</f>
        <v>#N/A</v>
      </c>
    </row>
    <row r="12" ht="45.0" customHeight="1">
      <c r="B12" s="48">
        <v>9.0</v>
      </c>
      <c r="C12" s="49"/>
      <c r="D12" s="56"/>
      <c r="E12" s="51" t="s">
        <v>53</v>
      </c>
      <c r="F12" s="51" t="s">
        <v>53</v>
      </c>
      <c r="G12" s="51" t="s">
        <v>53</v>
      </c>
      <c r="H12" s="51" t="s">
        <v>53</v>
      </c>
      <c r="I12" s="51" t="s">
        <v>53</v>
      </c>
      <c r="J12" s="51" t="s">
        <v>53</v>
      </c>
      <c r="K12" s="51" t="s">
        <v>53</v>
      </c>
      <c r="L12" s="51" t="s">
        <v>53</v>
      </c>
      <c r="M12" s="51" t="s">
        <v>53</v>
      </c>
      <c r="N12" s="51" t="s">
        <v>53</v>
      </c>
      <c r="O12" s="51" t="s">
        <v>53</v>
      </c>
      <c r="P12" s="51" t="s">
        <v>53</v>
      </c>
      <c r="Q12" s="51" t="s">
        <v>53</v>
      </c>
      <c r="R12" s="51" t="s">
        <v>53</v>
      </c>
      <c r="S12" s="51" t="s">
        <v>53</v>
      </c>
      <c r="T12" s="53"/>
      <c r="U12" s="54">
        <f>Inspection!$B12</f>
        <v>9</v>
      </c>
      <c r="V12" s="54">
        <f>COUNTA(Inspection!$C12)</f>
        <v>0</v>
      </c>
      <c r="W12" s="54" t="str">
        <f>Inspection!$C12</f>
        <v/>
      </c>
      <c r="X12" s="54" t="str">
        <f>Inspection!$D12</f>
        <v/>
      </c>
      <c r="Y12" s="54" t="str">
        <f>Inspection!$T12</f>
        <v/>
      </c>
      <c r="Z12" s="54" t="str">
        <f>Contact!D$11</f>
        <v>Select School</v>
      </c>
      <c r="AB12" s="55" t="str">
        <f t="array" ref="AB12">IFS(AND($V12=1,Inspection!$E12="OK")=TRUE,"OK",AND($V12=1,Inspection!$E12="X")=TRUE,"X",AND($V12=1,Inspection!$E12="NA")=TRUE,"NA",AND($V12=1,Inspection!$E12="D")=TRUE,"D")</f>
        <v>#N/A</v>
      </c>
      <c r="AC12" s="55" t="str">
        <f t="array" ref="AC12">IFS(AND($V12=1,Inspection!$F12="OK")=TRUE,"OK",AND($V12=1,Inspection!$F12="X")=TRUE,"X",AND($V12=1,Inspection!$F12="NA")=TRUE,"NA",AND($V12=1,Inspection!$F12="D")=TRUE,"D")</f>
        <v>#N/A</v>
      </c>
      <c r="AD12" s="55" t="str">
        <f t="array" ref="AD12">IFS(AND($V12=1,Inspection!$G12="OK")=TRUE,"OK",AND($V12=1,Inspection!$G12="X")=TRUE,"X",AND($V12=1,Inspection!$G12="NA")=TRUE,"NA",AND($V12=1,Inspection!$G12="D")=TRUE,"D")</f>
        <v>#N/A</v>
      </c>
      <c r="AE12" s="55" t="str">
        <f t="array" ref="AE12">IFS(AND($V12=1,Inspection!$H12="OK")=TRUE,"OK",AND($V12=1,Inspection!$H12="X")=TRUE,"X",AND($V12=1,Inspection!$H12="NA")=TRUE,"NA",AND($V12=1,Inspection!$H12="D")=TRUE,"D")</f>
        <v>#N/A</v>
      </c>
      <c r="AF12" s="55" t="str">
        <f t="array" ref="AF12">IFS(AND($V12=1,Inspection!$I12="OK")=TRUE,"OK",AND($V12=1,Inspection!$I12="X")=TRUE,"X",AND($V12=1,Inspection!$I12="NA")=TRUE,"NA",AND($V12=1,Inspection!$I12="D")=TRUE,"D")</f>
        <v>#N/A</v>
      </c>
      <c r="AG12" s="55" t="str">
        <f t="array" ref="AG12">IFS(AND($V12=1,Inspection!$J12="OK")=TRUE,"OK",AND($V12=1,Inspection!$J12="X")=TRUE,"X",AND($V12=1,Inspection!$J12="NA")=TRUE,"NA",AND($V12=1,Inspection!$J12="D")=TRUE,"D")</f>
        <v>#N/A</v>
      </c>
      <c r="AH12" s="55" t="str">
        <f t="array" ref="AH12">IFS(AND($V12=1,Inspection!$K12="OK")=TRUE,"OK",AND($V12=1,Inspection!$K12="X")=TRUE,"X",AND($V12=1,Inspection!$K12="NA")=TRUE,"NA",AND($V12=1,Inspection!$K12="D")=TRUE,"D")</f>
        <v>#N/A</v>
      </c>
      <c r="AI12" s="55" t="str">
        <f t="array" ref="AI12">IFS(AND($V12=1,Inspection!$L12="OK")=TRUE,"OK",AND($V12=1,Inspection!$L12="X")=TRUE,"X",AND($V12=1,Inspection!$L12="NA")=TRUE,"NA",AND($V12=1,Inspection!$L12="D")=TRUE,"D")</f>
        <v>#N/A</v>
      </c>
      <c r="AJ12" s="55" t="str">
        <f t="array" ref="AJ12">IFS(AND($V12=1,Inspection!$M12="OK")=TRUE,"OK",AND($V12=1,Inspection!$M12="X")=TRUE,"X",AND($V12=1,Inspection!$M12="NA")=TRUE,"NA",AND($V12=1,Inspection!$M12="D")=TRUE,"D")</f>
        <v>#N/A</v>
      </c>
      <c r="AK12" s="55" t="str">
        <f t="array" ref="AK12">IFS(AND($V12=1,Inspection!$N12="OK")=TRUE,"OK",AND($V12=1,Inspection!$N12="X")=TRUE,"X",AND($V12=1,Inspection!$N12="NA")=TRUE,"NA",AND($V12=1,Inspection!$N12="D")=TRUE,"D")</f>
        <v>#N/A</v>
      </c>
      <c r="AL12" s="55" t="str">
        <f t="array" ref="AL12">IFS(AND($V12=1,Inspection!$O12="OK")=TRUE,"OK",AND($V12=1,Inspection!$O12="X")=TRUE,"X",AND($V12=1,Inspection!$O12="NA")=TRUE,"NA",AND($V12=1,Inspection!$O12="D")=TRUE,"D")</f>
        <v>#N/A</v>
      </c>
      <c r="AM12" s="55" t="str">
        <f t="array" ref="AM12">IFS(AND($V12=1,Inspection!$P12="OK")=TRUE,"OK",AND($V12=1,Inspection!$P12="X")=TRUE,"X",AND($V12=1,Inspection!$P12="NA")=TRUE,"NA",AND($V12=1,Inspection!$P12="D")=TRUE,"D")</f>
        <v>#N/A</v>
      </c>
      <c r="AN12" s="55" t="str">
        <f t="array" ref="AN12">IFS(AND($V12=1,Inspection!$Q12="OK")=TRUE,"OK",AND($V12=1,Inspection!$Q12="X")=TRUE,"X",AND($V12=1,Inspection!$Q12="NA")=TRUE,"NA",AND($V12=1,Inspection!$Q12="D")=TRUE,"D")</f>
        <v>#N/A</v>
      </c>
      <c r="AO12" s="55" t="str">
        <f t="array" ref="AO12">IFS(AND($V12=1,Inspection!$R12="OK")=TRUE,"OK",AND($V12=1,Inspection!$R12="X")=TRUE,"X",AND($V12=1,Inspection!$R12="NA")=TRUE,"NA",AND($V12=1,Inspection!$R12="D")=TRUE,"D")</f>
        <v>#N/A</v>
      </c>
      <c r="AP12" s="55" t="str">
        <f t="array" ref="AP12">IFS(AND($V12=1,Inspection!$S12="OK")=TRUE,"OK",AND($V12=1,Inspection!$S12="X")=TRUE,"X",AND($V12=1,Inspection!$S12="NA")=TRUE,"NA",AND($V12=1,Inspection!$S12="D")=TRUE,"D")</f>
        <v>#N/A</v>
      </c>
    </row>
    <row r="13" ht="45.0" customHeight="1">
      <c r="B13" s="48">
        <v>10.0</v>
      </c>
      <c r="C13" s="49"/>
      <c r="D13" s="56"/>
      <c r="E13" s="52" t="s">
        <v>53</v>
      </c>
      <c r="F13" s="51" t="s">
        <v>53</v>
      </c>
      <c r="G13" s="51" t="s">
        <v>53</v>
      </c>
      <c r="H13" s="51" t="s">
        <v>53</v>
      </c>
      <c r="I13" s="51" t="s">
        <v>53</v>
      </c>
      <c r="J13" s="51" t="s">
        <v>53</v>
      </c>
      <c r="K13" s="51" t="s">
        <v>53</v>
      </c>
      <c r="L13" s="51" t="s">
        <v>53</v>
      </c>
      <c r="M13" s="51" t="s">
        <v>53</v>
      </c>
      <c r="N13" s="51" t="s">
        <v>53</v>
      </c>
      <c r="O13" s="51" t="s">
        <v>53</v>
      </c>
      <c r="P13" s="51" t="s">
        <v>53</v>
      </c>
      <c r="Q13" s="51" t="s">
        <v>53</v>
      </c>
      <c r="R13" s="51" t="s">
        <v>53</v>
      </c>
      <c r="S13" s="51" t="s">
        <v>53</v>
      </c>
      <c r="T13" s="53"/>
      <c r="U13" s="54">
        <f>Inspection!$B13</f>
        <v>10</v>
      </c>
      <c r="V13" s="54">
        <f>COUNTA(Inspection!$C13)</f>
        <v>0</v>
      </c>
      <c r="W13" s="54" t="str">
        <f>Inspection!$C13</f>
        <v/>
      </c>
      <c r="X13" s="54" t="str">
        <f>Inspection!$D13</f>
        <v/>
      </c>
      <c r="Y13" s="54" t="str">
        <f>Inspection!$T13</f>
        <v/>
      </c>
      <c r="Z13" s="54" t="str">
        <f>Contact!D$11</f>
        <v>Select School</v>
      </c>
      <c r="AB13" s="55" t="str">
        <f t="array" ref="AB13">IFS(AND($V13=1,Inspection!$E13="OK")=TRUE,"OK",AND($V13=1,Inspection!$E13="X")=TRUE,"X",AND($V13=1,Inspection!$E13="NA")=TRUE,"NA",AND($V13=1,Inspection!$E13="D")=TRUE,"D")</f>
        <v>#N/A</v>
      </c>
      <c r="AC13" s="55" t="str">
        <f t="array" ref="AC13">IFS(AND($V13=1,Inspection!$F13="OK")=TRUE,"OK",AND($V13=1,Inspection!$F13="X")=TRUE,"X",AND($V13=1,Inspection!$F13="NA")=TRUE,"NA",AND($V13=1,Inspection!$F13="D")=TRUE,"D")</f>
        <v>#N/A</v>
      </c>
      <c r="AD13" s="55" t="str">
        <f t="array" ref="AD13">IFS(AND($V13=1,Inspection!$G13="OK")=TRUE,"OK",AND($V13=1,Inspection!$G13="X")=TRUE,"X",AND($V13=1,Inspection!$G13="NA")=TRUE,"NA",AND($V13=1,Inspection!$G13="D")=TRUE,"D")</f>
        <v>#N/A</v>
      </c>
      <c r="AE13" s="55" t="str">
        <f t="array" ref="AE13">IFS(AND($V13=1,Inspection!$H13="OK")=TRUE,"OK",AND($V13=1,Inspection!$H13="X")=TRUE,"X",AND($V13=1,Inspection!$H13="NA")=TRUE,"NA",AND($V13=1,Inspection!$H13="D")=TRUE,"D")</f>
        <v>#N/A</v>
      </c>
      <c r="AF13" s="55" t="str">
        <f t="array" ref="AF13">IFS(AND($V13=1,Inspection!$I13="OK")=TRUE,"OK",AND($V13=1,Inspection!$I13="X")=TRUE,"X",AND($V13=1,Inspection!$I13="NA")=TRUE,"NA",AND($V13=1,Inspection!$I13="D")=TRUE,"D")</f>
        <v>#N/A</v>
      </c>
      <c r="AG13" s="55" t="str">
        <f t="array" ref="AG13">IFS(AND($V13=1,Inspection!$J13="OK")=TRUE,"OK",AND($V13=1,Inspection!$J13="X")=TRUE,"X",AND($V13=1,Inspection!$J13="NA")=TRUE,"NA",AND($V13=1,Inspection!$J13="D")=TRUE,"D")</f>
        <v>#N/A</v>
      </c>
      <c r="AH13" s="55" t="str">
        <f t="array" ref="AH13">IFS(AND($V13=1,Inspection!$K13="OK")=TRUE,"OK",AND($V13=1,Inspection!$K13="X")=TRUE,"X",AND($V13=1,Inspection!$K13="NA")=TRUE,"NA",AND($V13=1,Inspection!$K13="D")=TRUE,"D")</f>
        <v>#N/A</v>
      </c>
      <c r="AI13" s="55" t="str">
        <f t="array" ref="AI13">IFS(AND($V13=1,Inspection!$L13="OK")=TRUE,"OK",AND($V13=1,Inspection!$L13="X")=TRUE,"X",AND($V13=1,Inspection!$L13="NA")=TRUE,"NA",AND($V13=1,Inspection!$L13="D")=TRUE,"D")</f>
        <v>#N/A</v>
      </c>
      <c r="AJ13" s="55" t="str">
        <f t="array" ref="AJ13">IFS(AND($V13=1,Inspection!$M13="OK")=TRUE,"OK",AND($V13=1,Inspection!$M13="X")=TRUE,"X",AND($V13=1,Inspection!$M13="NA")=TRUE,"NA",AND($V13=1,Inspection!$M13="D")=TRUE,"D")</f>
        <v>#N/A</v>
      </c>
      <c r="AK13" s="55" t="str">
        <f t="array" ref="AK13">IFS(AND($V13=1,Inspection!$N13="OK")=TRUE,"OK",AND($V13=1,Inspection!$N13="X")=TRUE,"X",AND($V13=1,Inspection!$N13="NA")=TRUE,"NA",AND($V13=1,Inspection!$N13="D")=TRUE,"D")</f>
        <v>#N/A</v>
      </c>
      <c r="AL13" s="55" t="str">
        <f t="array" ref="AL13">IFS(AND($V13=1,Inspection!$O13="OK")=TRUE,"OK",AND($V13=1,Inspection!$O13="X")=TRUE,"X",AND($V13=1,Inspection!$O13="NA")=TRUE,"NA",AND($V13=1,Inspection!$O13="D")=TRUE,"D")</f>
        <v>#N/A</v>
      </c>
      <c r="AM13" s="55" t="str">
        <f t="array" ref="AM13">IFS(AND($V13=1,Inspection!$P13="OK")=TRUE,"OK",AND($V13=1,Inspection!$P13="X")=TRUE,"X",AND($V13=1,Inspection!$P13="NA")=TRUE,"NA",AND($V13=1,Inspection!$P13="D")=TRUE,"D")</f>
        <v>#N/A</v>
      </c>
      <c r="AN13" s="55" t="str">
        <f t="array" ref="AN13">IFS(AND($V13=1,Inspection!$Q13="OK")=TRUE,"OK",AND($V13=1,Inspection!$Q13="X")=TRUE,"X",AND($V13=1,Inspection!$Q13="NA")=TRUE,"NA",AND($V13=1,Inspection!$Q13="D")=TRUE,"D")</f>
        <v>#N/A</v>
      </c>
      <c r="AO13" s="55" t="str">
        <f t="array" ref="AO13">IFS(AND($V13=1,Inspection!$R13="OK")=TRUE,"OK",AND($V13=1,Inspection!$R13="X")=TRUE,"X",AND($V13=1,Inspection!$R13="NA")=TRUE,"NA",AND($V13=1,Inspection!$R13="D")=TRUE,"D")</f>
        <v>#N/A</v>
      </c>
      <c r="AP13" s="55" t="str">
        <f t="array" ref="AP13">IFS(AND($V13=1,Inspection!$S13="OK")=TRUE,"OK",AND($V13=1,Inspection!$S13="X")=TRUE,"X",AND($V13=1,Inspection!$S13="NA")=TRUE,"NA",AND($V13=1,Inspection!$S13="D")=TRUE,"D")</f>
        <v>#N/A</v>
      </c>
    </row>
    <row r="14" ht="45.0" customHeight="1">
      <c r="B14" s="48">
        <v>11.0</v>
      </c>
      <c r="C14" s="49"/>
      <c r="D14" s="56"/>
      <c r="E14" s="52" t="s">
        <v>53</v>
      </c>
      <c r="F14" s="51" t="s">
        <v>53</v>
      </c>
      <c r="G14" s="51" t="s">
        <v>53</v>
      </c>
      <c r="H14" s="51" t="s">
        <v>53</v>
      </c>
      <c r="I14" s="51" t="s">
        <v>53</v>
      </c>
      <c r="J14" s="51" t="s">
        <v>53</v>
      </c>
      <c r="K14" s="51" t="s">
        <v>53</v>
      </c>
      <c r="L14" s="51" t="s">
        <v>53</v>
      </c>
      <c r="M14" s="51" t="s">
        <v>53</v>
      </c>
      <c r="N14" s="51" t="s">
        <v>53</v>
      </c>
      <c r="O14" s="51" t="s">
        <v>53</v>
      </c>
      <c r="P14" s="51" t="s">
        <v>53</v>
      </c>
      <c r="Q14" s="51" t="s">
        <v>53</v>
      </c>
      <c r="R14" s="51" t="s">
        <v>53</v>
      </c>
      <c r="S14" s="51" t="s">
        <v>53</v>
      </c>
      <c r="T14" s="53"/>
      <c r="U14" s="54">
        <f>Inspection!$B14</f>
        <v>11</v>
      </c>
      <c r="V14" s="54">
        <f>COUNTA(Inspection!$C14)</f>
        <v>0</v>
      </c>
      <c r="W14" s="54" t="str">
        <f>Inspection!$C14</f>
        <v/>
      </c>
      <c r="X14" s="54" t="str">
        <f>Inspection!$D14</f>
        <v/>
      </c>
      <c r="Y14" s="54" t="str">
        <f>Inspection!$T14</f>
        <v/>
      </c>
      <c r="Z14" s="54" t="str">
        <f>Contact!D$11</f>
        <v>Select School</v>
      </c>
      <c r="AB14" s="55" t="str">
        <f t="array" ref="AB14">IFS(AND($V14=1,Inspection!$E14="OK")=TRUE,"OK",AND($V14=1,Inspection!$E14="X")=TRUE,"X",AND($V14=1,Inspection!$E14="NA")=TRUE,"NA",AND($V14=1,Inspection!$E14="D")=TRUE,"D")</f>
        <v>#N/A</v>
      </c>
      <c r="AC14" s="55" t="str">
        <f t="array" ref="AC14">IFS(AND($V14=1,Inspection!$F14="OK")=TRUE,"OK",AND($V14=1,Inspection!$F14="X")=TRUE,"X",AND($V14=1,Inspection!$F14="NA")=TRUE,"NA",AND($V14=1,Inspection!$F14="D")=TRUE,"D")</f>
        <v>#N/A</v>
      </c>
      <c r="AD14" s="55" t="str">
        <f t="array" ref="AD14">IFS(AND($V14=1,Inspection!$G14="OK")=TRUE,"OK",AND($V14=1,Inspection!$G14="X")=TRUE,"X",AND($V14=1,Inspection!$G14="NA")=TRUE,"NA",AND($V14=1,Inspection!$G14="D")=TRUE,"D")</f>
        <v>#N/A</v>
      </c>
      <c r="AE14" s="55" t="str">
        <f t="array" ref="AE14">IFS(AND($V14=1,Inspection!$H14="OK")=TRUE,"OK",AND($V14=1,Inspection!$H14="X")=TRUE,"X",AND($V14=1,Inspection!$H14="NA")=TRUE,"NA",AND($V14=1,Inspection!$H14="D")=TRUE,"D")</f>
        <v>#N/A</v>
      </c>
      <c r="AF14" s="55" t="str">
        <f t="array" ref="AF14">IFS(AND($V14=1,Inspection!$I14="OK")=TRUE,"OK",AND($V14=1,Inspection!$I14="X")=TRUE,"X",AND($V14=1,Inspection!$I14="NA")=TRUE,"NA",AND($V14=1,Inspection!$I14="D")=TRUE,"D")</f>
        <v>#N/A</v>
      </c>
      <c r="AG14" s="55" t="str">
        <f t="array" ref="AG14">IFS(AND($V14=1,Inspection!$J14="OK")=TRUE,"OK",AND($V14=1,Inspection!$J14="X")=TRUE,"X",AND($V14=1,Inspection!$J14="NA")=TRUE,"NA",AND($V14=1,Inspection!$J14="D")=TRUE,"D")</f>
        <v>#N/A</v>
      </c>
      <c r="AH14" s="55" t="str">
        <f t="array" ref="AH14">IFS(AND($V14=1,Inspection!$K14="OK")=TRUE,"OK",AND($V14=1,Inspection!$K14="X")=TRUE,"X",AND($V14=1,Inspection!$K14="NA")=TRUE,"NA",AND($V14=1,Inspection!$K14="D")=TRUE,"D")</f>
        <v>#N/A</v>
      </c>
      <c r="AI14" s="55" t="str">
        <f t="array" ref="AI14">IFS(AND($V14=1,Inspection!$L14="OK")=TRUE,"OK",AND($V14=1,Inspection!$L14="X")=TRUE,"X",AND($V14=1,Inspection!$L14="NA")=TRUE,"NA",AND($V14=1,Inspection!$L14="D")=TRUE,"D")</f>
        <v>#N/A</v>
      </c>
      <c r="AJ14" s="55" t="str">
        <f t="array" ref="AJ14">IFS(AND($V14=1,Inspection!$M14="OK")=TRUE,"OK",AND($V14=1,Inspection!$M14="X")=TRUE,"X",AND($V14=1,Inspection!$M14="NA")=TRUE,"NA",AND($V14=1,Inspection!$M14="D")=TRUE,"D")</f>
        <v>#N/A</v>
      </c>
      <c r="AK14" s="55" t="str">
        <f t="array" ref="AK14">IFS(AND($V14=1,Inspection!$N14="OK")=TRUE,"OK",AND($V14=1,Inspection!$N14="X")=TRUE,"X",AND($V14=1,Inspection!$N14="NA")=TRUE,"NA",AND($V14=1,Inspection!$N14="D")=TRUE,"D")</f>
        <v>#N/A</v>
      </c>
      <c r="AL14" s="55" t="str">
        <f t="array" ref="AL14">IFS(AND($V14=1,Inspection!$O14="OK")=TRUE,"OK",AND($V14=1,Inspection!$O14="X")=TRUE,"X",AND($V14=1,Inspection!$O14="NA")=TRUE,"NA",AND($V14=1,Inspection!$O14="D")=TRUE,"D")</f>
        <v>#N/A</v>
      </c>
      <c r="AM14" s="55" t="str">
        <f t="array" ref="AM14">IFS(AND($V14=1,Inspection!$P14="OK")=TRUE,"OK",AND($V14=1,Inspection!$P14="X")=TRUE,"X",AND($V14=1,Inspection!$P14="NA")=TRUE,"NA",AND($V14=1,Inspection!$P14="D")=TRUE,"D")</f>
        <v>#N/A</v>
      </c>
      <c r="AN14" s="55" t="str">
        <f t="array" ref="AN14">IFS(AND($V14=1,Inspection!$Q14="OK")=TRUE,"OK",AND($V14=1,Inspection!$Q14="X")=TRUE,"X",AND($V14=1,Inspection!$Q14="NA")=TRUE,"NA",AND($V14=1,Inspection!$Q14="D")=TRUE,"D")</f>
        <v>#N/A</v>
      </c>
      <c r="AO14" s="55" t="str">
        <f t="array" ref="AO14">IFS(AND($V14=1,Inspection!$R14="OK")=TRUE,"OK",AND($V14=1,Inspection!$R14="X")=TRUE,"X",AND($V14=1,Inspection!$R14="NA")=TRUE,"NA",AND($V14=1,Inspection!$R14="D")=TRUE,"D")</f>
        <v>#N/A</v>
      </c>
      <c r="AP14" s="55" t="str">
        <f t="array" ref="AP14">IFS(AND($V14=1,Inspection!$S14="OK")=TRUE,"OK",AND($V14=1,Inspection!$S14="X")=TRUE,"X",AND($V14=1,Inspection!$S14="NA")=TRUE,"NA",AND($V14=1,Inspection!$S14="D")=TRUE,"D")</f>
        <v>#N/A</v>
      </c>
    </row>
    <row r="15" ht="45.0" customHeight="1">
      <c r="B15" s="48">
        <v>12.0</v>
      </c>
      <c r="C15" s="49"/>
      <c r="D15" s="56"/>
      <c r="E15" s="52" t="s">
        <v>53</v>
      </c>
      <c r="F15" s="51" t="s">
        <v>53</v>
      </c>
      <c r="G15" s="51" t="s">
        <v>53</v>
      </c>
      <c r="H15" s="51" t="s">
        <v>53</v>
      </c>
      <c r="I15" s="51" t="s">
        <v>53</v>
      </c>
      <c r="J15" s="51" t="s">
        <v>53</v>
      </c>
      <c r="K15" s="51" t="s">
        <v>53</v>
      </c>
      <c r="L15" s="51" t="s">
        <v>53</v>
      </c>
      <c r="M15" s="51" t="s">
        <v>53</v>
      </c>
      <c r="N15" s="51" t="s">
        <v>53</v>
      </c>
      <c r="O15" s="51" t="s">
        <v>53</v>
      </c>
      <c r="P15" s="51" t="s">
        <v>53</v>
      </c>
      <c r="Q15" s="51" t="s">
        <v>53</v>
      </c>
      <c r="R15" s="51" t="s">
        <v>53</v>
      </c>
      <c r="S15" s="51" t="s">
        <v>53</v>
      </c>
      <c r="T15" s="53"/>
      <c r="U15" s="54">
        <f>Inspection!$B15</f>
        <v>12</v>
      </c>
      <c r="V15" s="54">
        <f>COUNTA(Inspection!$C15)</f>
        <v>0</v>
      </c>
      <c r="W15" s="54" t="str">
        <f>Inspection!$C15</f>
        <v/>
      </c>
      <c r="X15" s="54" t="str">
        <f>Inspection!$D15</f>
        <v/>
      </c>
      <c r="Y15" s="54" t="str">
        <f>Inspection!$T15</f>
        <v/>
      </c>
      <c r="Z15" s="54" t="str">
        <f>Contact!D$11</f>
        <v>Select School</v>
      </c>
      <c r="AB15" s="55" t="str">
        <f t="array" ref="AB15">IFS(AND($V15=1,Inspection!$E15="OK")=TRUE,"OK",AND($V15=1,Inspection!$E15="X")=TRUE,"X",AND($V15=1,Inspection!$E15="NA")=TRUE,"NA",AND($V15=1,Inspection!$E15="D")=TRUE,"D")</f>
        <v>#N/A</v>
      </c>
      <c r="AC15" s="55" t="str">
        <f t="array" ref="AC15">IFS(AND($V15=1,Inspection!$F15="OK")=TRUE,"OK",AND($V15=1,Inspection!$F15="X")=TRUE,"X",AND($V15=1,Inspection!$F15="NA")=TRUE,"NA",AND($V15=1,Inspection!$F15="D")=TRUE,"D")</f>
        <v>#N/A</v>
      </c>
      <c r="AD15" s="55" t="str">
        <f t="array" ref="AD15">IFS(AND($V15=1,Inspection!$G15="OK")=TRUE,"OK",AND($V15=1,Inspection!$G15="X")=TRUE,"X",AND($V15=1,Inspection!$G15="NA")=TRUE,"NA",AND($V15=1,Inspection!$G15="D")=TRUE,"D")</f>
        <v>#N/A</v>
      </c>
      <c r="AE15" s="55" t="str">
        <f t="array" ref="AE15">IFS(AND($V15=1,Inspection!$H15="OK")=TRUE,"OK",AND($V15=1,Inspection!$H15="X")=TRUE,"X",AND($V15=1,Inspection!$H15="NA")=TRUE,"NA",AND($V15=1,Inspection!$H15="D")=TRUE,"D")</f>
        <v>#N/A</v>
      </c>
      <c r="AF15" s="55" t="str">
        <f t="array" ref="AF15">IFS(AND($V15=1,Inspection!$I15="OK")=TRUE,"OK",AND($V15=1,Inspection!$I15="X")=TRUE,"X",AND($V15=1,Inspection!$I15="NA")=TRUE,"NA",AND($V15=1,Inspection!$I15="D")=TRUE,"D")</f>
        <v>#N/A</v>
      </c>
      <c r="AG15" s="55" t="str">
        <f t="array" ref="AG15">IFS(AND($V15=1,Inspection!$J15="OK")=TRUE,"OK",AND($V15=1,Inspection!$J15="X")=TRUE,"X",AND($V15=1,Inspection!$J15="NA")=TRUE,"NA",AND($V15=1,Inspection!$J15="D")=TRUE,"D")</f>
        <v>#N/A</v>
      </c>
      <c r="AH15" s="55" t="str">
        <f t="array" ref="AH15">IFS(AND($V15=1,Inspection!$K15="OK")=TRUE,"OK",AND($V15=1,Inspection!$K15="X")=TRUE,"X",AND($V15=1,Inspection!$K15="NA")=TRUE,"NA",AND($V15=1,Inspection!$K15="D")=TRUE,"D")</f>
        <v>#N/A</v>
      </c>
      <c r="AI15" s="55" t="str">
        <f t="array" ref="AI15">IFS(AND($V15=1,Inspection!$L15="OK")=TRUE,"OK",AND($V15=1,Inspection!$L15="X")=TRUE,"X",AND($V15=1,Inspection!$L15="NA")=TRUE,"NA",AND($V15=1,Inspection!$L15="D")=TRUE,"D")</f>
        <v>#N/A</v>
      </c>
      <c r="AJ15" s="55" t="str">
        <f t="array" ref="AJ15">IFS(AND($V15=1,Inspection!$M15="OK")=TRUE,"OK",AND($V15=1,Inspection!$M15="X")=TRUE,"X",AND($V15=1,Inspection!$M15="NA")=TRUE,"NA",AND($V15=1,Inspection!$M15="D")=TRUE,"D")</f>
        <v>#N/A</v>
      </c>
      <c r="AK15" s="55" t="str">
        <f t="array" ref="AK15">IFS(AND($V15=1,Inspection!$N15="OK")=TRUE,"OK",AND($V15=1,Inspection!$N15="X")=TRUE,"X",AND($V15=1,Inspection!$N15="NA")=TRUE,"NA",AND($V15=1,Inspection!$N15="D")=TRUE,"D")</f>
        <v>#N/A</v>
      </c>
      <c r="AL15" s="55" t="str">
        <f t="array" ref="AL15">IFS(AND($V15=1,Inspection!$O15="OK")=TRUE,"OK",AND($V15=1,Inspection!$O15="X")=TRUE,"X",AND($V15=1,Inspection!$O15="NA")=TRUE,"NA",AND($V15=1,Inspection!$O15="D")=TRUE,"D")</f>
        <v>#N/A</v>
      </c>
      <c r="AM15" s="55" t="str">
        <f t="array" ref="AM15">IFS(AND($V15=1,Inspection!$P15="OK")=TRUE,"OK",AND($V15=1,Inspection!$P15="X")=TRUE,"X",AND($V15=1,Inspection!$P15="NA")=TRUE,"NA",AND($V15=1,Inspection!$P15="D")=TRUE,"D")</f>
        <v>#N/A</v>
      </c>
      <c r="AN15" s="55" t="str">
        <f t="array" ref="AN15">IFS(AND($V15=1,Inspection!$Q15="OK")=TRUE,"OK",AND($V15=1,Inspection!$Q15="X")=TRUE,"X",AND($V15=1,Inspection!$Q15="NA")=TRUE,"NA",AND($V15=1,Inspection!$Q15="D")=TRUE,"D")</f>
        <v>#N/A</v>
      </c>
      <c r="AO15" s="55" t="str">
        <f t="array" ref="AO15">IFS(AND($V15=1,Inspection!$R15="OK")=TRUE,"OK",AND($V15=1,Inspection!$R15="X")=TRUE,"X",AND($V15=1,Inspection!$R15="NA")=TRUE,"NA",AND($V15=1,Inspection!$R15="D")=TRUE,"D")</f>
        <v>#N/A</v>
      </c>
      <c r="AP15" s="55" t="str">
        <f t="array" ref="AP15">IFS(AND($V15=1,Inspection!$S15="OK")=TRUE,"OK",AND($V15=1,Inspection!$S15="X")=TRUE,"X",AND($V15=1,Inspection!$S15="NA")=TRUE,"NA",AND($V15=1,Inspection!$S15="D")=TRUE,"D")</f>
        <v>#N/A</v>
      </c>
    </row>
    <row r="16" ht="45.0" customHeight="1">
      <c r="B16" s="48">
        <v>13.0</v>
      </c>
      <c r="C16" s="49"/>
      <c r="D16" s="56"/>
      <c r="E16" s="52" t="s">
        <v>53</v>
      </c>
      <c r="F16" s="51" t="s">
        <v>53</v>
      </c>
      <c r="G16" s="51" t="s">
        <v>53</v>
      </c>
      <c r="H16" s="51" t="s">
        <v>53</v>
      </c>
      <c r="I16" s="51" t="s">
        <v>53</v>
      </c>
      <c r="J16" s="51" t="s">
        <v>53</v>
      </c>
      <c r="K16" s="51" t="s">
        <v>53</v>
      </c>
      <c r="L16" s="51" t="s">
        <v>53</v>
      </c>
      <c r="M16" s="51" t="s">
        <v>53</v>
      </c>
      <c r="N16" s="51" t="s">
        <v>53</v>
      </c>
      <c r="O16" s="51" t="s">
        <v>53</v>
      </c>
      <c r="P16" s="51" t="s">
        <v>53</v>
      </c>
      <c r="Q16" s="51" t="s">
        <v>53</v>
      </c>
      <c r="R16" s="51" t="s">
        <v>53</v>
      </c>
      <c r="S16" s="51" t="s">
        <v>53</v>
      </c>
      <c r="T16" s="53"/>
      <c r="U16" s="54">
        <f>Inspection!$B16</f>
        <v>13</v>
      </c>
      <c r="V16" s="54">
        <f>COUNTA(Inspection!$C16)</f>
        <v>0</v>
      </c>
      <c r="W16" s="54" t="str">
        <f>Inspection!$C16</f>
        <v/>
      </c>
      <c r="X16" s="54" t="str">
        <f>Inspection!$D16</f>
        <v/>
      </c>
      <c r="Y16" s="54" t="str">
        <f>Inspection!$T16</f>
        <v/>
      </c>
      <c r="Z16" s="54" t="str">
        <f>Contact!D$11</f>
        <v>Select School</v>
      </c>
      <c r="AB16" s="55" t="str">
        <f t="array" ref="AB16">IFS(AND($V16=1,Inspection!$E16="OK")=TRUE,"OK",AND($V16=1,Inspection!$E16="X")=TRUE,"X",AND($V16=1,Inspection!$E16="NA")=TRUE,"NA",AND($V16=1,Inspection!$E16="D")=TRUE,"D")</f>
        <v>#N/A</v>
      </c>
      <c r="AC16" s="55" t="str">
        <f t="array" ref="AC16">IFS(AND($V16=1,Inspection!$F16="OK")=TRUE,"OK",AND($V16=1,Inspection!$F16="X")=TRUE,"X",AND($V16=1,Inspection!$F16="NA")=TRUE,"NA",AND($V16=1,Inspection!$F16="D")=TRUE,"D")</f>
        <v>#N/A</v>
      </c>
      <c r="AD16" s="55" t="str">
        <f t="array" ref="AD16">IFS(AND($V16=1,Inspection!$G16="OK")=TRUE,"OK",AND($V16=1,Inspection!$G16="X")=TRUE,"X",AND($V16=1,Inspection!$G16="NA")=TRUE,"NA",AND($V16=1,Inspection!$G16="D")=TRUE,"D")</f>
        <v>#N/A</v>
      </c>
      <c r="AE16" s="55" t="str">
        <f t="array" ref="AE16">IFS(AND($V16=1,Inspection!$H16="OK")=TRUE,"OK",AND($V16=1,Inspection!$H16="X")=TRUE,"X",AND($V16=1,Inspection!$H16="NA")=TRUE,"NA",AND($V16=1,Inspection!$H16="D")=TRUE,"D")</f>
        <v>#N/A</v>
      </c>
      <c r="AF16" s="55" t="str">
        <f t="array" ref="AF16">IFS(AND($V16=1,Inspection!$I16="OK")=TRUE,"OK",AND($V16=1,Inspection!$I16="X")=TRUE,"X",AND($V16=1,Inspection!$I16="NA")=TRUE,"NA",AND($V16=1,Inspection!$I16="D")=TRUE,"D")</f>
        <v>#N/A</v>
      </c>
      <c r="AG16" s="55" t="str">
        <f t="array" ref="AG16">IFS(AND($V16=1,Inspection!$J16="OK")=TRUE,"OK",AND($V16=1,Inspection!$J16="X")=TRUE,"X",AND($V16=1,Inspection!$J16="NA")=TRUE,"NA",AND($V16=1,Inspection!$J16="D")=TRUE,"D")</f>
        <v>#N/A</v>
      </c>
      <c r="AH16" s="55" t="str">
        <f t="array" ref="AH16">IFS(AND($V16=1,Inspection!$K16="OK")=TRUE,"OK",AND($V16=1,Inspection!$K16="X")=TRUE,"X",AND($V16=1,Inspection!$K16="NA")=TRUE,"NA",AND($V16=1,Inspection!$K16="D")=TRUE,"D")</f>
        <v>#N/A</v>
      </c>
      <c r="AI16" s="55" t="str">
        <f t="array" ref="AI16">IFS(AND($V16=1,Inspection!$L16="OK")=TRUE,"OK",AND($V16=1,Inspection!$L16="X")=TRUE,"X",AND($V16=1,Inspection!$L16="NA")=TRUE,"NA",AND($V16=1,Inspection!$L16="D")=TRUE,"D")</f>
        <v>#N/A</v>
      </c>
      <c r="AJ16" s="55" t="str">
        <f t="array" ref="AJ16">IFS(AND($V16=1,Inspection!$M16="OK")=TRUE,"OK",AND($V16=1,Inspection!$M16="X")=TRUE,"X",AND($V16=1,Inspection!$M16="NA")=TRUE,"NA",AND($V16=1,Inspection!$M16="D")=TRUE,"D")</f>
        <v>#N/A</v>
      </c>
      <c r="AK16" s="55" t="str">
        <f t="array" ref="AK16">IFS(AND($V16=1,Inspection!$N16="OK")=TRUE,"OK",AND($V16=1,Inspection!$N16="X")=TRUE,"X",AND($V16=1,Inspection!$N16="NA")=TRUE,"NA",AND($V16=1,Inspection!$N16="D")=TRUE,"D")</f>
        <v>#N/A</v>
      </c>
      <c r="AL16" s="55" t="str">
        <f t="array" ref="AL16">IFS(AND($V16=1,Inspection!$O16="OK")=TRUE,"OK",AND($V16=1,Inspection!$O16="X")=TRUE,"X",AND($V16=1,Inspection!$O16="NA")=TRUE,"NA",AND($V16=1,Inspection!$O16="D")=TRUE,"D")</f>
        <v>#N/A</v>
      </c>
      <c r="AM16" s="55" t="str">
        <f t="array" ref="AM16">IFS(AND($V16=1,Inspection!$P16="OK")=TRUE,"OK",AND($V16=1,Inspection!$P16="X")=TRUE,"X",AND($V16=1,Inspection!$P16="NA")=TRUE,"NA",AND($V16=1,Inspection!$P16="D")=TRUE,"D")</f>
        <v>#N/A</v>
      </c>
      <c r="AN16" s="55" t="str">
        <f t="array" ref="AN16">IFS(AND($V16=1,Inspection!$Q16="OK")=TRUE,"OK",AND($V16=1,Inspection!$Q16="X")=TRUE,"X",AND($V16=1,Inspection!$Q16="NA")=TRUE,"NA",AND($V16=1,Inspection!$Q16="D")=TRUE,"D")</f>
        <v>#N/A</v>
      </c>
      <c r="AO16" s="55" t="str">
        <f t="array" ref="AO16">IFS(AND($V16=1,Inspection!$R16="OK")=TRUE,"OK",AND($V16=1,Inspection!$R16="X")=TRUE,"X",AND($V16=1,Inspection!$R16="NA")=TRUE,"NA",AND($V16=1,Inspection!$R16="D")=TRUE,"D")</f>
        <v>#N/A</v>
      </c>
      <c r="AP16" s="55" t="str">
        <f t="array" ref="AP16">IFS(AND($V16=1,Inspection!$S16="OK")=TRUE,"OK",AND($V16=1,Inspection!$S16="X")=TRUE,"X",AND($V16=1,Inspection!$S16="NA")=TRUE,"NA",AND($V16=1,Inspection!$S16="D")=TRUE,"D")</f>
        <v>#N/A</v>
      </c>
    </row>
    <row r="17" ht="45.0" customHeight="1">
      <c r="B17" s="48">
        <v>14.0</v>
      </c>
      <c r="C17" s="49"/>
      <c r="D17" s="56"/>
      <c r="E17" s="52" t="s">
        <v>53</v>
      </c>
      <c r="F17" s="51" t="s">
        <v>53</v>
      </c>
      <c r="G17" s="51" t="s">
        <v>53</v>
      </c>
      <c r="H17" s="51" t="s">
        <v>53</v>
      </c>
      <c r="I17" s="51" t="s">
        <v>53</v>
      </c>
      <c r="J17" s="51" t="s">
        <v>53</v>
      </c>
      <c r="K17" s="51" t="s">
        <v>53</v>
      </c>
      <c r="L17" s="51" t="s">
        <v>53</v>
      </c>
      <c r="M17" s="51" t="s">
        <v>53</v>
      </c>
      <c r="N17" s="51" t="s">
        <v>53</v>
      </c>
      <c r="O17" s="51" t="s">
        <v>53</v>
      </c>
      <c r="P17" s="51" t="s">
        <v>53</v>
      </c>
      <c r="Q17" s="51" t="s">
        <v>53</v>
      </c>
      <c r="R17" s="51" t="s">
        <v>53</v>
      </c>
      <c r="S17" s="51" t="s">
        <v>53</v>
      </c>
      <c r="T17" s="53"/>
      <c r="U17" s="54">
        <f>Inspection!$B17</f>
        <v>14</v>
      </c>
      <c r="V17" s="54">
        <f>COUNTA(Inspection!$C17)</f>
        <v>0</v>
      </c>
      <c r="W17" s="54" t="str">
        <f>Inspection!$C17</f>
        <v/>
      </c>
      <c r="X17" s="54" t="str">
        <f>Inspection!$D17</f>
        <v/>
      </c>
      <c r="Y17" s="54" t="str">
        <f>Inspection!$T17</f>
        <v/>
      </c>
      <c r="Z17" s="54" t="str">
        <f>Contact!D$11</f>
        <v>Select School</v>
      </c>
      <c r="AB17" s="55" t="str">
        <f t="array" ref="AB17">IFS(AND($V17=1,Inspection!$E17="OK")=TRUE,"OK",AND($V17=1,Inspection!$E17="X")=TRUE,"X",AND($V17=1,Inspection!$E17="NA")=TRUE,"NA",AND($V17=1,Inspection!$E17="D")=TRUE,"D")</f>
        <v>#N/A</v>
      </c>
      <c r="AC17" s="55" t="str">
        <f t="array" ref="AC17">IFS(AND($V17=1,Inspection!$F17="OK")=TRUE,"OK",AND($V17=1,Inspection!$F17="X")=TRUE,"X",AND($V17=1,Inspection!$F17="NA")=TRUE,"NA",AND($V17=1,Inspection!$F17="D")=TRUE,"D")</f>
        <v>#N/A</v>
      </c>
      <c r="AD17" s="55" t="str">
        <f t="array" ref="AD17">IFS(AND($V17=1,Inspection!$G17="OK")=TRUE,"OK",AND($V17=1,Inspection!$G17="X")=TRUE,"X",AND($V17=1,Inspection!$G17="NA")=TRUE,"NA",AND($V17=1,Inspection!$G17="D")=TRUE,"D")</f>
        <v>#N/A</v>
      </c>
      <c r="AE17" s="55" t="str">
        <f t="array" ref="AE17">IFS(AND($V17=1,Inspection!$H17="OK")=TRUE,"OK",AND($V17=1,Inspection!$H17="X")=TRUE,"X",AND($V17=1,Inspection!$H17="NA")=TRUE,"NA",AND($V17=1,Inspection!$H17="D")=TRUE,"D")</f>
        <v>#N/A</v>
      </c>
      <c r="AF17" s="55" t="str">
        <f t="array" ref="AF17">IFS(AND($V17=1,Inspection!$I17="OK")=TRUE,"OK",AND($V17=1,Inspection!$I17="X")=TRUE,"X",AND($V17=1,Inspection!$I17="NA")=TRUE,"NA",AND($V17=1,Inspection!$I17="D")=TRUE,"D")</f>
        <v>#N/A</v>
      </c>
      <c r="AG17" s="55" t="str">
        <f t="array" ref="AG17">IFS(AND($V17=1,Inspection!$J17="OK")=TRUE,"OK",AND($V17=1,Inspection!$J17="X")=TRUE,"X",AND($V17=1,Inspection!$J17="NA")=TRUE,"NA",AND($V17=1,Inspection!$J17="D")=TRUE,"D")</f>
        <v>#N/A</v>
      </c>
      <c r="AH17" s="55" t="str">
        <f t="array" ref="AH17">IFS(AND($V17=1,Inspection!$K17="OK")=TRUE,"OK",AND($V17=1,Inspection!$K17="X")=TRUE,"X",AND($V17=1,Inspection!$K17="NA")=TRUE,"NA",AND($V17=1,Inspection!$K17="D")=TRUE,"D")</f>
        <v>#N/A</v>
      </c>
      <c r="AI17" s="55" t="str">
        <f t="array" ref="AI17">IFS(AND($V17=1,Inspection!$L17="OK")=TRUE,"OK",AND($V17=1,Inspection!$L17="X")=TRUE,"X",AND($V17=1,Inspection!$L17="NA")=TRUE,"NA",AND($V17=1,Inspection!$L17="D")=TRUE,"D")</f>
        <v>#N/A</v>
      </c>
      <c r="AJ17" s="55" t="str">
        <f t="array" ref="AJ17">IFS(AND($V17=1,Inspection!$M17="OK")=TRUE,"OK",AND($V17=1,Inspection!$M17="X")=TRUE,"X",AND($V17=1,Inspection!$M17="NA")=TRUE,"NA",AND($V17=1,Inspection!$M17="D")=TRUE,"D")</f>
        <v>#N/A</v>
      </c>
      <c r="AK17" s="55" t="str">
        <f t="array" ref="AK17">IFS(AND($V17=1,Inspection!$N17="OK")=TRUE,"OK",AND($V17=1,Inspection!$N17="X")=TRUE,"X",AND($V17=1,Inspection!$N17="NA")=TRUE,"NA",AND($V17=1,Inspection!$N17="D")=TRUE,"D")</f>
        <v>#N/A</v>
      </c>
      <c r="AL17" s="55" t="str">
        <f t="array" ref="AL17">IFS(AND($V17=1,Inspection!$O17="OK")=TRUE,"OK",AND($V17=1,Inspection!$O17="X")=TRUE,"X",AND($V17=1,Inspection!$O17="NA")=TRUE,"NA",AND($V17=1,Inspection!$O17="D")=TRUE,"D")</f>
        <v>#N/A</v>
      </c>
      <c r="AM17" s="55" t="str">
        <f t="array" ref="AM17">IFS(AND($V17=1,Inspection!$P17="OK")=TRUE,"OK",AND($V17=1,Inspection!$P17="X")=TRUE,"X",AND($V17=1,Inspection!$P17="NA")=TRUE,"NA",AND($V17=1,Inspection!$P17="D")=TRUE,"D")</f>
        <v>#N/A</v>
      </c>
      <c r="AN17" s="55" t="str">
        <f t="array" ref="AN17">IFS(AND($V17=1,Inspection!$Q17="OK")=TRUE,"OK",AND($V17=1,Inspection!$Q17="X")=TRUE,"X",AND($V17=1,Inspection!$Q17="NA")=TRUE,"NA",AND($V17=1,Inspection!$Q17="D")=TRUE,"D")</f>
        <v>#N/A</v>
      </c>
      <c r="AO17" s="55" t="str">
        <f t="array" ref="AO17">IFS(AND($V17=1,Inspection!$R17="OK")=TRUE,"OK",AND($V17=1,Inspection!$R17="X")=TRUE,"X",AND($V17=1,Inspection!$R17="NA")=TRUE,"NA",AND($V17=1,Inspection!$R17="D")=TRUE,"D")</f>
        <v>#N/A</v>
      </c>
      <c r="AP17" s="55" t="str">
        <f t="array" ref="AP17">IFS(AND($V17=1,Inspection!$S17="OK")=TRUE,"OK",AND($V17=1,Inspection!$S17="X")=TRUE,"X",AND($V17=1,Inspection!$S17="NA")=TRUE,"NA",AND($V17=1,Inspection!$S17="D")=TRUE,"D")</f>
        <v>#N/A</v>
      </c>
    </row>
    <row r="18" ht="45.0" customHeight="1">
      <c r="B18" s="48">
        <v>15.0</v>
      </c>
      <c r="C18" s="49"/>
      <c r="D18" s="56"/>
      <c r="E18" s="52" t="s">
        <v>53</v>
      </c>
      <c r="F18" s="51" t="s">
        <v>53</v>
      </c>
      <c r="G18" s="51" t="s">
        <v>53</v>
      </c>
      <c r="H18" s="51" t="s">
        <v>53</v>
      </c>
      <c r="I18" s="51" t="s">
        <v>53</v>
      </c>
      <c r="J18" s="51" t="s">
        <v>53</v>
      </c>
      <c r="K18" s="51" t="s">
        <v>53</v>
      </c>
      <c r="L18" s="51" t="s">
        <v>53</v>
      </c>
      <c r="M18" s="51" t="s">
        <v>53</v>
      </c>
      <c r="N18" s="51" t="s">
        <v>53</v>
      </c>
      <c r="O18" s="51" t="s">
        <v>53</v>
      </c>
      <c r="P18" s="51" t="s">
        <v>53</v>
      </c>
      <c r="Q18" s="51" t="s">
        <v>53</v>
      </c>
      <c r="R18" s="51" t="s">
        <v>53</v>
      </c>
      <c r="S18" s="51" t="s">
        <v>53</v>
      </c>
      <c r="T18" s="53"/>
      <c r="U18" s="54">
        <f>Inspection!$B18</f>
        <v>15</v>
      </c>
      <c r="V18" s="54">
        <f>COUNTA(Inspection!$C18)</f>
        <v>0</v>
      </c>
      <c r="W18" s="54" t="str">
        <f>Inspection!$C18</f>
        <v/>
      </c>
      <c r="X18" s="54" t="str">
        <f>Inspection!$D18</f>
        <v/>
      </c>
      <c r="Y18" s="54" t="str">
        <f>Inspection!$T18</f>
        <v/>
      </c>
      <c r="Z18" s="54" t="str">
        <f>Contact!D$11</f>
        <v>Select School</v>
      </c>
      <c r="AB18" s="55" t="str">
        <f t="array" ref="AB18">IFS(AND($V18=1,Inspection!$E18="OK")=TRUE,"OK",AND($V18=1,Inspection!$E18="X")=TRUE,"X",AND($V18=1,Inspection!$E18="NA")=TRUE,"NA",AND($V18=1,Inspection!$E18="D")=TRUE,"D")</f>
        <v>#N/A</v>
      </c>
      <c r="AC18" s="55" t="str">
        <f t="array" ref="AC18">IFS(AND($V18=1,Inspection!$F18="OK")=TRUE,"OK",AND($V18=1,Inspection!$F18="X")=TRUE,"X",AND($V18=1,Inspection!$F18="NA")=TRUE,"NA",AND($V18=1,Inspection!$F18="D")=TRUE,"D")</f>
        <v>#N/A</v>
      </c>
      <c r="AD18" s="55" t="str">
        <f t="array" ref="AD18">IFS(AND($V18=1,Inspection!$G18="OK")=TRUE,"OK",AND($V18=1,Inspection!$G18="X")=TRUE,"X",AND($V18=1,Inspection!$G18="NA")=TRUE,"NA",AND($V18=1,Inspection!$G18="D")=TRUE,"D")</f>
        <v>#N/A</v>
      </c>
      <c r="AE18" s="55" t="str">
        <f t="array" ref="AE18">IFS(AND($V18=1,Inspection!$H18="OK")=TRUE,"OK",AND($V18=1,Inspection!$H18="X")=TRUE,"X",AND($V18=1,Inspection!$H18="NA")=TRUE,"NA",AND($V18=1,Inspection!$H18="D")=TRUE,"D")</f>
        <v>#N/A</v>
      </c>
      <c r="AF18" s="55" t="str">
        <f t="array" ref="AF18">IFS(AND($V18=1,Inspection!$I18="OK")=TRUE,"OK",AND($V18=1,Inspection!$I18="X")=TRUE,"X",AND($V18=1,Inspection!$I18="NA")=TRUE,"NA",AND($V18=1,Inspection!$I18="D")=TRUE,"D")</f>
        <v>#N/A</v>
      </c>
      <c r="AG18" s="55" t="str">
        <f t="array" ref="AG18">IFS(AND($V18=1,Inspection!$J18="OK")=TRUE,"OK",AND($V18=1,Inspection!$J18="X")=TRUE,"X",AND($V18=1,Inspection!$J18="NA")=TRUE,"NA",AND($V18=1,Inspection!$J18="D")=TRUE,"D")</f>
        <v>#N/A</v>
      </c>
      <c r="AH18" s="55" t="str">
        <f t="array" ref="AH18">IFS(AND($V18=1,Inspection!$K18="OK")=TRUE,"OK",AND($V18=1,Inspection!$K18="X")=TRUE,"X",AND($V18=1,Inspection!$K18="NA")=TRUE,"NA",AND($V18=1,Inspection!$K18="D")=TRUE,"D")</f>
        <v>#N/A</v>
      </c>
      <c r="AI18" s="55" t="str">
        <f t="array" ref="AI18">IFS(AND($V18=1,Inspection!$L18="OK")=TRUE,"OK",AND($V18=1,Inspection!$L18="X")=TRUE,"X",AND($V18=1,Inspection!$L18="NA")=TRUE,"NA",AND($V18=1,Inspection!$L18="D")=TRUE,"D")</f>
        <v>#N/A</v>
      </c>
      <c r="AJ18" s="55" t="str">
        <f t="array" ref="AJ18">IFS(AND($V18=1,Inspection!$M18="OK")=TRUE,"OK",AND($V18=1,Inspection!$M18="X")=TRUE,"X",AND($V18=1,Inspection!$M18="NA")=TRUE,"NA",AND($V18=1,Inspection!$M18="D")=TRUE,"D")</f>
        <v>#N/A</v>
      </c>
      <c r="AK18" s="55" t="str">
        <f t="array" ref="AK18">IFS(AND($V18=1,Inspection!$N18="OK")=TRUE,"OK",AND($V18=1,Inspection!$N18="X")=TRUE,"X",AND($V18=1,Inspection!$N18="NA")=TRUE,"NA",AND($V18=1,Inspection!$N18="D")=TRUE,"D")</f>
        <v>#N/A</v>
      </c>
      <c r="AL18" s="55" t="str">
        <f t="array" ref="AL18">IFS(AND($V18=1,Inspection!$O18="OK")=TRUE,"OK",AND($V18=1,Inspection!$O18="X")=TRUE,"X",AND($V18=1,Inspection!$O18="NA")=TRUE,"NA",AND($V18=1,Inspection!$O18="D")=TRUE,"D")</f>
        <v>#N/A</v>
      </c>
      <c r="AM18" s="55" t="str">
        <f t="array" ref="AM18">IFS(AND($V18=1,Inspection!$P18="OK")=TRUE,"OK",AND($V18=1,Inspection!$P18="X")=TRUE,"X",AND($V18=1,Inspection!$P18="NA")=TRUE,"NA",AND($V18=1,Inspection!$P18="D")=TRUE,"D")</f>
        <v>#N/A</v>
      </c>
      <c r="AN18" s="55" t="str">
        <f t="array" ref="AN18">IFS(AND($V18=1,Inspection!$Q18="OK")=TRUE,"OK",AND($V18=1,Inspection!$Q18="X")=TRUE,"X",AND($V18=1,Inspection!$Q18="NA")=TRUE,"NA",AND($V18=1,Inspection!$Q18="D")=TRUE,"D")</f>
        <v>#N/A</v>
      </c>
      <c r="AO18" s="55" t="str">
        <f t="array" ref="AO18">IFS(AND($V18=1,Inspection!$R18="OK")=TRUE,"OK",AND($V18=1,Inspection!$R18="X")=TRUE,"X",AND($V18=1,Inspection!$R18="NA")=TRUE,"NA",AND($V18=1,Inspection!$R18="D")=TRUE,"D")</f>
        <v>#N/A</v>
      </c>
      <c r="AP18" s="55" t="str">
        <f t="array" ref="AP18">IFS(AND($V18=1,Inspection!$S18="OK")=TRUE,"OK",AND($V18=1,Inspection!$S18="X")=TRUE,"X",AND($V18=1,Inspection!$S18="NA")=TRUE,"NA",AND($V18=1,Inspection!$S18="D")=TRUE,"D")</f>
        <v>#N/A</v>
      </c>
    </row>
    <row r="19" ht="45.0" customHeight="1">
      <c r="B19" s="48">
        <v>16.0</v>
      </c>
      <c r="C19" s="49"/>
      <c r="D19" s="56"/>
      <c r="E19" s="52" t="s">
        <v>53</v>
      </c>
      <c r="F19" s="51" t="s">
        <v>53</v>
      </c>
      <c r="G19" s="51" t="s">
        <v>53</v>
      </c>
      <c r="H19" s="51" t="s">
        <v>53</v>
      </c>
      <c r="I19" s="51" t="s">
        <v>53</v>
      </c>
      <c r="J19" s="51" t="s">
        <v>53</v>
      </c>
      <c r="K19" s="51" t="s">
        <v>53</v>
      </c>
      <c r="L19" s="51" t="s">
        <v>53</v>
      </c>
      <c r="M19" s="51" t="s">
        <v>53</v>
      </c>
      <c r="N19" s="51" t="s">
        <v>53</v>
      </c>
      <c r="O19" s="51" t="s">
        <v>53</v>
      </c>
      <c r="P19" s="51" t="s">
        <v>53</v>
      </c>
      <c r="Q19" s="51" t="s">
        <v>53</v>
      </c>
      <c r="R19" s="51" t="s">
        <v>53</v>
      </c>
      <c r="S19" s="51" t="s">
        <v>53</v>
      </c>
      <c r="T19" s="53"/>
      <c r="U19" s="54">
        <f>Inspection!$B19</f>
        <v>16</v>
      </c>
      <c r="V19" s="54">
        <f>COUNTA(Inspection!$C19)</f>
        <v>0</v>
      </c>
      <c r="W19" s="54" t="str">
        <f>Inspection!$C19</f>
        <v/>
      </c>
      <c r="X19" s="54" t="str">
        <f>Inspection!$D19</f>
        <v/>
      </c>
      <c r="Y19" s="54" t="str">
        <f>Inspection!$T19</f>
        <v/>
      </c>
      <c r="Z19" s="54" t="str">
        <f>Contact!D$11</f>
        <v>Select School</v>
      </c>
      <c r="AB19" s="55" t="str">
        <f t="array" ref="AB19">IFS(AND($V19=1,Inspection!$E19="OK")=TRUE,"OK",AND($V19=1,Inspection!$E19="X")=TRUE,"X",AND($V19=1,Inspection!$E19="NA")=TRUE,"NA",AND($V19=1,Inspection!$E19="D")=TRUE,"D")</f>
        <v>#N/A</v>
      </c>
      <c r="AC19" s="55" t="str">
        <f t="array" ref="AC19">IFS(AND($V19=1,Inspection!$F19="OK")=TRUE,"OK",AND($V19=1,Inspection!$F19="X")=TRUE,"X",AND($V19=1,Inspection!$F19="NA")=TRUE,"NA",AND($V19=1,Inspection!$F19="D")=TRUE,"D")</f>
        <v>#N/A</v>
      </c>
      <c r="AD19" s="55" t="str">
        <f t="array" ref="AD19">IFS(AND($V19=1,Inspection!$G19="OK")=TRUE,"OK",AND($V19=1,Inspection!$G19="X")=TRUE,"X",AND($V19=1,Inspection!$G19="NA")=TRUE,"NA",AND($V19=1,Inspection!$G19="D")=TRUE,"D")</f>
        <v>#N/A</v>
      </c>
      <c r="AE19" s="55" t="str">
        <f t="array" ref="AE19">IFS(AND($V19=1,Inspection!$H19="OK")=TRUE,"OK",AND($V19=1,Inspection!$H19="X")=TRUE,"X",AND($V19=1,Inspection!$H19="NA")=TRUE,"NA",AND($V19=1,Inspection!$H19="D")=TRUE,"D")</f>
        <v>#N/A</v>
      </c>
      <c r="AF19" s="55" t="str">
        <f t="array" ref="AF19">IFS(AND($V19=1,Inspection!$I19="OK")=TRUE,"OK",AND($V19=1,Inspection!$I19="X")=TRUE,"X",AND($V19=1,Inspection!$I19="NA")=TRUE,"NA",AND($V19=1,Inspection!$I19="D")=TRUE,"D")</f>
        <v>#N/A</v>
      </c>
      <c r="AG19" s="55" t="str">
        <f t="array" ref="AG19">IFS(AND($V19=1,Inspection!$J19="OK")=TRUE,"OK",AND($V19=1,Inspection!$J19="X")=TRUE,"X",AND($V19=1,Inspection!$J19="NA")=TRUE,"NA",AND($V19=1,Inspection!$J19="D")=TRUE,"D")</f>
        <v>#N/A</v>
      </c>
      <c r="AH19" s="55" t="str">
        <f t="array" ref="AH19">IFS(AND($V19=1,Inspection!$K19="OK")=TRUE,"OK",AND($V19=1,Inspection!$K19="X")=TRUE,"X",AND($V19=1,Inspection!$K19="NA")=TRUE,"NA",AND($V19=1,Inspection!$K19="D")=TRUE,"D")</f>
        <v>#N/A</v>
      </c>
      <c r="AI19" s="55" t="str">
        <f t="array" ref="AI19">IFS(AND($V19=1,Inspection!$L19="OK")=TRUE,"OK",AND($V19=1,Inspection!$L19="X")=TRUE,"X",AND($V19=1,Inspection!$L19="NA")=TRUE,"NA",AND($V19=1,Inspection!$L19="D")=TRUE,"D")</f>
        <v>#N/A</v>
      </c>
      <c r="AJ19" s="55" t="str">
        <f t="array" ref="AJ19">IFS(AND($V19=1,Inspection!$M19="OK")=TRUE,"OK",AND($V19=1,Inspection!$M19="X")=TRUE,"X",AND($V19=1,Inspection!$M19="NA")=TRUE,"NA",AND($V19=1,Inspection!$M19="D")=TRUE,"D")</f>
        <v>#N/A</v>
      </c>
      <c r="AK19" s="55" t="str">
        <f t="array" ref="AK19">IFS(AND($V19=1,Inspection!$N19="OK")=TRUE,"OK",AND($V19=1,Inspection!$N19="X")=TRUE,"X",AND($V19=1,Inspection!$N19="NA")=TRUE,"NA",AND($V19=1,Inspection!$N19="D")=TRUE,"D")</f>
        <v>#N/A</v>
      </c>
      <c r="AL19" s="55" t="str">
        <f t="array" ref="AL19">IFS(AND($V19=1,Inspection!$O19="OK")=TRUE,"OK",AND($V19=1,Inspection!$O19="X")=TRUE,"X",AND($V19=1,Inspection!$O19="NA")=TRUE,"NA",AND($V19=1,Inspection!$O19="D")=TRUE,"D")</f>
        <v>#N/A</v>
      </c>
      <c r="AM19" s="55" t="str">
        <f t="array" ref="AM19">IFS(AND($V19=1,Inspection!$P19="OK")=TRUE,"OK",AND($V19=1,Inspection!$P19="X")=TRUE,"X",AND($V19=1,Inspection!$P19="NA")=TRUE,"NA",AND($V19=1,Inspection!$P19="D")=TRUE,"D")</f>
        <v>#N/A</v>
      </c>
      <c r="AN19" s="55" t="str">
        <f t="array" ref="AN19">IFS(AND($V19=1,Inspection!$Q19="OK")=TRUE,"OK",AND($V19=1,Inspection!$Q19="X")=TRUE,"X",AND($V19=1,Inspection!$Q19="NA")=TRUE,"NA",AND($V19=1,Inspection!$Q19="D")=TRUE,"D")</f>
        <v>#N/A</v>
      </c>
      <c r="AO19" s="55" t="str">
        <f t="array" ref="AO19">IFS(AND($V19=1,Inspection!$R19="OK")=TRUE,"OK",AND($V19=1,Inspection!$R19="X")=TRUE,"X",AND($V19=1,Inspection!$R19="NA")=TRUE,"NA",AND($V19=1,Inspection!$R19="D")=TRUE,"D")</f>
        <v>#N/A</v>
      </c>
      <c r="AP19" s="55" t="str">
        <f t="array" ref="AP19">IFS(AND($V19=1,Inspection!$S19="OK")=TRUE,"OK",AND($V19=1,Inspection!$S19="X")=TRUE,"X",AND($V19=1,Inspection!$S19="NA")=TRUE,"NA",AND($V19=1,Inspection!$S19="D")=TRUE,"D")</f>
        <v>#N/A</v>
      </c>
    </row>
    <row r="20" ht="45.0" customHeight="1">
      <c r="B20" s="48">
        <v>17.0</v>
      </c>
      <c r="C20" s="49"/>
      <c r="D20" s="56"/>
      <c r="E20" s="52" t="s">
        <v>53</v>
      </c>
      <c r="F20" s="51" t="s">
        <v>53</v>
      </c>
      <c r="G20" s="51" t="s">
        <v>53</v>
      </c>
      <c r="H20" s="51" t="s">
        <v>53</v>
      </c>
      <c r="I20" s="51" t="s">
        <v>53</v>
      </c>
      <c r="J20" s="51" t="s">
        <v>53</v>
      </c>
      <c r="K20" s="51" t="s">
        <v>53</v>
      </c>
      <c r="L20" s="51" t="s">
        <v>53</v>
      </c>
      <c r="M20" s="51" t="s">
        <v>53</v>
      </c>
      <c r="N20" s="51" t="s">
        <v>53</v>
      </c>
      <c r="O20" s="51" t="s">
        <v>53</v>
      </c>
      <c r="P20" s="51" t="s">
        <v>53</v>
      </c>
      <c r="Q20" s="51" t="s">
        <v>53</v>
      </c>
      <c r="R20" s="51" t="s">
        <v>53</v>
      </c>
      <c r="S20" s="51" t="s">
        <v>53</v>
      </c>
      <c r="T20" s="53"/>
      <c r="U20" s="54">
        <f>Inspection!$B20</f>
        <v>17</v>
      </c>
      <c r="V20" s="54">
        <f>COUNTA(Inspection!$C20)</f>
        <v>0</v>
      </c>
      <c r="W20" s="54" t="str">
        <f>Inspection!$C20</f>
        <v/>
      </c>
      <c r="X20" s="54" t="str">
        <f>Inspection!$D20</f>
        <v/>
      </c>
      <c r="Y20" s="54" t="str">
        <f>Inspection!$T20</f>
        <v/>
      </c>
      <c r="Z20" s="54" t="str">
        <f>Contact!D$11</f>
        <v>Select School</v>
      </c>
      <c r="AB20" s="55" t="str">
        <f t="array" ref="AB20">IFS(AND($V20=1,Inspection!$E20="OK")=TRUE,"OK",AND($V20=1,Inspection!$E20="X")=TRUE,"X",AND($V20=1,Inspection!$E20="NA")=TRUE,"NA",AND($V20=1,Inspection!$E20="D")=TRUE,"D")</f>
        <v>#N/A</v>
      </c>
      <c r="AC20" s="55" t="str">
        <f t="array" ref="AC20">IFS(AND($V20=1,Inspection!$F20="OK")=TRUE,"OK",AND($V20=1,Inspection!$F20="X")=TRUE,"X",AND($V20=1,Inspection!$F20="NA")=TRUE,"NA",AND($V20=1,Inspection!$F20="D")=TRUE,"D")</f>
        <v>#N/A</v>
      </c>
      <c r="AD20" s="55" t="str">
        <f t="array" ref="AD20">IFS(AND($V20=1,Inspection!$G20="OK")=TRUE,"OK",AND($V20=1,Inspection!$G20="X")=TRUE,"X",AND($V20=1,Inspection!$G20="NA")=TRUE,"NA",AND($V20=1,Inspection!$G20="D")=TRUE,"D")</f>
        <v>#N/A</v>
      </c>
      <c r="AE20" s="55" t="str">
        <f t="array" ref="AE20">IFS(AND($V20=1,Inspection!$H20="OK")=TRUE,"OK",AND($V20=1,Inspection!$H20="X")=TRUE,"X",AND($V20=1,Inspection!$H20="NA")=TRUE,"NA",AND($V20=1,Inspection!$H20="D")=TRUE,"D")</f>
        <v>#N/A</v>
      </c>
      <c r="AF20" s="55" t="str">
        <f t="array" ref="AF20">IFS(AND($V20=1,Inspection!$I20="OK")=TRUE,"OK",AND($V20=1,Inspection!$I20="X")=TRUE,"X",AND($V20=1,Inspection!$I20="NA")=TRUE,"NA",AND($V20=1,Inspection!$I20="D")=TRUE,"D")</f>
        <v>#N/A</v>
      </c>
      <c r="AG20" s="55" t="str">
        <f t="array" ref="AG20">IFS(AND($V20=1,Inspection!$J20="OK")=TRUE,"OK",AND($V20=1,Inspection!$J20="X")=TRUE,"X",AND($V20=1,Inspection!$J20="NA")=TRUE,"NA",AND($V20=1,Inspection!$J20="D")=TRUE,"D")</f>
        <v>#N/A</v>
      </c>
      <c r="AH20" s="55" t="str">
        <f t="array" ref="AH20">IFS(AND($V20=1,Inspection!$K20="OK")=TRUE,"OK",AND($V20=1,Inspection!$K20="X")=TRUE,"X",AND($V20=1,Inspection!$K20="NA")=TRUE,"NA",AND($V20=1,Inspection!$K20="D")=TRUE,"D")</f>
        <v>#N/A</v>
      </c>
      <c r="AI20" s="55" t="str">
        <f t="array" ref="AI20">IFS(AND($V20=1,Inspection!$L20="OK")=TRUE,"OK",AND($V20=1,Inspection!$L20="X")=TRUE,"X",AND($V20=1,Inspection!$L20="NA")=TRUE,"NA",AND($V20=1,Inspection!$L20="D")=TRUE,"D")</f>
        <v>#N/A</v>
      </c>
      <c r="AJ20" s="55" t="str">
        <f t="array" ref="AJ20">IFS(AND($V20=1,Inspection!$M20="OK")=TRUE,"OK",AND($V20=1,Inspection!$M20="X")=TRUE,"X",AND($V20=1,Inspection!$M20="NA")=TRUE,"NA",AND($V20=1,Inspection!$M20="D")=TRUE,"D")</f>
        <v>#N/A</v>
      </c>
      <c r="AK20" s="55" t="str">
        <f t="array" ref="AK20">IFS(AND($V20=1,Inspection!$N20="OK")=TRUE,"OK",AND($V20=1,Inspection!$N20="X")=TRUE,"X",AND($V20=1,Inspection!$N20="NA")=TRUE,"NA",AND($V20=1,Inspection!$N20="D")=TRUE,"D")</f>
        <v>#N/A</v>
      </c>
      <c r="AL20" s="55" t="str">
        <f t="array" ref="AL20">IFS(AND($V20=1,Inspection!$O20="OK")=TRUE,"OK",AND($V20=1,Inspection!$O20="X")=TRUE,"X",AND($V20=1,Inspection!$O20="NA")=TRUE,"NA",AND($V20=1,Inspection!$O20="D")=TRUE,"D")</f>
        <v>#N/A</v>
      </c>
      <c r="AM20" s="55" t="str">
        <f t="array" ref="AM20">IFS(AND($V20=1,Inspection!$P20="OK")=TRUE,"OK",AND($V20=1,Inspection!$P20="X")=TRUE,"X",AND($V20=1,Inspection!$P20="NA")=TRUE,"NA",AND($V20=1,Inspection!$P20="D")=TRUE,"D")</f>
        <v>#N/A</v>
      </c>
      <c r="AN20" s="55" t="str">
        <f t="array" ref="AN20">IFS(AND($V20=1,Inspection!$Q20="OK")=TRUE,"OK",AND($V20=1,Inspection!$Q20="X")=TRUE,"X",AND($V20=1,Inspection!$Q20="NA")=TRUE,"NA",AND($V20=1,Inspection!$Q20="D")=TRUE,"D")</f>
        <v>#N/A</v>
      </c>
      <c r="AO20" s="55" t="str">
        <f t="array" ref="AO20">IFS(AND($V20=1,Inspection!$R20="OK")=TRUE,"OK",AND($V20=1,Inspection!$R20="X")=TRUE,"X",AND($V20=1,Inspection!$R20="NA")=TRUE,"NA",AND($V20=1,Inspection!$R20="D")=TRUE,"D")</f>
        <v>#N/A</v>
      </c>
      <c r="AP20" s="55" t="str">
        <f t="array" ref="AP20">IFS(AND($V20=1,Inspection!$S20="OK")=TRUE,"OK",AND($V20=1,Inspection!$S20="X")=TRUE,"X",AND($V20=1,Inspection!$S20="NA")=TRUE,"NA",AND($V20=1,Inspection!$S20="D")=TRUE,"D")</f>
        <v>#N/A</v>
      </c>
    </row>
    <row r="21" ht="45.0" customHeight="1">
      <c r="B21" s="48">
        <v>18.0</v>
      </c>
      <c r="C21" s="49"/>
      <c r="D21" s="56"/>
      <c r="E21" s="52" t="s">
        <v>53</v>
      </c>
      <c r="F21" s="51" t="s">
        <v>53</v>
      </c>
      <c r="G21" s="51" t="s">
        <v>53</v>
      </c>
      <c r="H21" s="51" t="s">
        <v>53</v>
      </c>
      <c r="I21" s="51" t="s">
        <v>53</v>
      </c>
      <c r="J21" s="51" t="s">
        <v>53</v>
      </c>
      <c r="K21" s="51" t="s">
        <v>53</v>
      </c>
      <c r="L21" s="51" t="s">
        <v>53</v>
      </c>
      <c r="M21" s="51" t="s">
        <v>53</v>
      </c>
      <c r="N21" s="51" t="s">
        <v>53</v>
      </c>
      <c r="O21" s="51" t="s">
        <v>53</v>
      </c>
      <c r="P21" s="51" t="s">
        <v>53</v>
      </c>
      <c r="Q21" s="51" t="s">
        <v>53</v>
      </c>
      <c r="R21" s="51" t="s">
        <v>53</v>
      </c>
      <c r="S21" s="51" t="s">
        <v>53</v>
      </c>
      <c r="T21" s="53"/>
      <c r="U21" s="54">
        <f>Inspection!$B21</f>
        <v>18</v>
      </c>
      <c r="V21" s="54">
        <f>COUNTA(Inspection!$C21)</f>
        <v>0</v>
      </c>
      <c r="W21" s="54" t="str">
        <f>Inspection!$C21</f>
        <v/>
      </c>
      <c r="X21" s="54" t="str">
        <f>Inspection!$D21</f>
        <v/>
      </c>
      <c r="Y21" s="54" t="str">
        <f>Inspection!$T21</f>
        <v/>
      </c>
      <c r="Z21" s="54" t="str">
        <f>Contact!D$11</f>
        <v>Select School</v>
      </c>
      <c r="AB21" s="55" t="str">
        <f t="array" ref="AB21">IFS(AND($V21=1,Inspection!$E21="OK")=TRUE,"OK",AND($V21=1,Inspection!$E21="X")=TRUE,"X",AND($V21=1,Inspection!$E21="NA")=TRUE,"NA",AND($V21=1,Inspection!$E21="D")=TRUE,"D")</f>
        <v>#N/A</v>
      </c>
      <c r="AC21" s="55" t="str">
        <f t="array" ref="AC21">IFS(AND($V21=1,Inspection!$F21="OK")=TRUE,"OK",AND($V21=1,Inspection!$F21="X")=TRUE,"X",AND($V21=1,Inspection!$F21="NA")=TRUE,"NA",AND($V21=1,Inspection!$F21="D")=TRUE,"D")</f>
        <v>#N/A</v>
      </c>
      <c r="AD21" s="55" t="str">
        <f t="array" ref="AD21">IFS(AND($V21=1,Inspection!$G21="OK")=TRUE,"OK",AND($V21=1,Inspection!$G21="X")=TRUE,"X",AND($V21=1,Inspection!$G21="NA")=TRUE,"NA",AND($V21=1,Inspection!$G21="D")=TRUE,"D")</f>
        <v>#N/A</v>
      </c>
      <c r="AE21" s="55" t="str">
        <f t="array" ref="AE21">IFS(AND($V21=1,Inspection!$H21="OK")=TRUE,"OK",AND($V21=1,Inspection!$H21="X")=TRUE,"X",AND($V21=1,Inspection!$H21="NA")=TRUE,"NA",AND($V21=1,Inspection!$H21="D")=TRUE,"D")</f>
        <v>#N/A</v>
      </c>
      <c r="AF21" s="55" t="str">
        <f t="array" ref="AF21">IFS(AND($V21=1,Inspection!$I21="OK")=TRUE,"OK",AND($V21=1,Inspection!$I21="X")=TRUE,"X",AND($V21=1,Inspection!$I21="NA")=TRUE,"NA",AND($V21=1,Inspection!$I21="D")=TRUE,"D")</f>
        <v>#N/A</v>
      </c>
      <c r="AG21" s="55" t="str">
        <f t="array" ref="AG21">IFS(AND($V21=1,Inspection!$J21="OK")=TRUE,"OK",AND($V21=1,Inspection!$J21="X")=TRUE,"X",AND($V21=1,Inspection!$J21="NA")=TRUE,"NA",AND($V21=1,Inspection!$J21="D")=TRUE,"D")</f>
        <v>#N/A</v>
      </c>
      <c r="AH21" s="55" t="str">
        <f t="array" ref="AH21">IFS(AND($V21=1,Inspection!$K21="OK")=TRUE,"OK",AND($V21=1,Inspection!$K21="X")=TRUE,"X",AND($V21=1,Inspection!$K21="NA")=TRUE,"NA",AND($V21=1,Inspection!$K21="D")=TRUE,"D")</f>
        <v>#N/A</v>
      </c>
      <c r="AI21" s="55" t="str">
        <f t="array" ref="AI21">IFS(AND($V21=1,Inspection!$L21="OK")=TRUE,"OK",AND($V21=1,Inspection!$L21="X")=TRUE,"X",AND($V21=1,Inspection!$L21="NA")=TRUE,"NA",AND($V21=1,Inspection!$L21="D")=TRUE,"D")</f>
        <v>#N/A</v>
      </c>
      <c r="AJ21" s="55" t="str">
        <f t="array" ref="AJ21">IFS(AND($V21=1,Inspection!$M21="OK")=TRUE,"OK",AND($V21=1,Inspection!$M21="X")=TRUE,"X",AND($V21=1,Inspection!$M21="NA")=TRUE,"NA",AND($V21=1,Inspection!$M21="D")=TRUE,"D")</f>
        <v>#N/A</v>
      </c>
      <c r="AK21" s="55" t="str">
        <f t="array" ref="AK21">IFS(AND($V21=1,Inspection!$N21="OK")=TRUE,"OK",AND($V21=1,Inspection!$N21="X")=TRUE,"X",AND($V21=1,Inspection!$N21="NA")=TRUE,"NA",AND($V21=1,Inspection!$N21="D")=TRUE,"D")</f>
        <v>#N/A</v>
      </c>
      <c r="AL21" s="55" t="str">
        <f t="array" ref="AL21">IFS(AND($V21=1,Inspection!$O21="OK")=TRUE,"OK",AND($V21=1,Inspection!$O21="X")=TRUE,"X",AND($V21=1,Inspection!$O21="NA")=TRUE,"NA",AND($V21=1,Inspection!$O21="D")=TRUE,"D")</f>
        <v>#N/A</v>
      </c>
      <c r="AM21" s="55" t="str">
        <f t="array" ref="AM21">IFS(AND($V21=1,Inspection!$P21="OK")=TRUE,"OK",AND($V21=1,Inspection!$P21="X")=TRUE,"X",AND($V21=1,Inspection!$P21="NA")=TRUE,"NA",AND($V21=1,Inspection!$P21="D")=TRUE,"D")</f>
        <v>#N/A</v>
      </c>
      <c r="AN21" s="55" t="str">
        <f t="array" ref="AN21">IFS(AND($V21=1,Inspection!$Q21="OK")=TRUE,"OK",AND($V21=1,Inspection!$Q21="X")=TRUE,"X",AND($V21=1,Inspection!$Q21="NA")=TRUE,"NA",AND($V21=1,Inspection!$Q21="D")=TRUE,"D")</f>
        <v>#N/A</v>
      </c>
      <c r="AO21" s="55" t="str">
        <f t="array" ref="AO21">IFS(AND($V21=1,Inspection!$R21="OK")=TRUE,"OK",AND($V21=1,Inspection!$R21="X")=TRUE,"X",AND($V21=1,Inspection!$R21="NA")=TRUE,"NA",AND($V21=1,Inspection!$R21="D")=TRUE,"D")</f>
        <v>#N/A</v>
      </c>
      <c r="AP21" s="55" t="str">
        <f t="array" ref="AP21">IFS(AND($V21=1,Inspection!$S21="OK")=TRUE,"OK",AND($V21=1,Inspection!$S21="X")=TRUE,"X",AND($V21=1,Inspection!$S21="NA")=TRUE,"NA",AND($V21=1,Inspection!$S21="D")=TRUE,"D")</f>
        <v>#N/A</v>
      </c>
    </row>
    <row r="22" ht="45.0" customHeight="1">
      <c r="B22" s="48">
        <v>19.0</v>
      </c>
      <c r="C22" s="49"/>
      <c r="D22" s="56"/>
      <c r="E22" s="52" t="s">
        <v>53</v>
      </c>
      <c r="F22" s="51" t="s">
        <v>53</v>
      </c>
      <c r="G22" s="51" t="s">
        <v>53</v>
      </c>
      <c r="H22" s="51" t="s">
        <v>53</v>
      </c>
      <c r="I22" s="51" t="s">
        <v>53</v>
      </c>
      <c r="J22" s="51" t="s">
        <v>53</v>
      </c>
      <c r="K22" s="51" t="s">
        <v>53</v>
      </c>
      <c r="L22" s="51" t="s">
        <v>53</v>
      </c>
      <c r="M22" s="51" t="s">
        <v>53</v>
      </c>
      <c r="N22" s="51" t="s">
        <v>53</v>
      </c>
      <c r="O22" s="51" t="s">
        <v>53</v>
      </c>
      <c r="P22" s="51" t="s">
        <v>53</v>
      </c>
      <c r="Q22" s="51" t="s">
        <v>53</v>
      </c>
      <c r="R22" s="51" t="s">
        <v>53</v>
      </c>
      <c r="S22" s="51" t="s">
        <v>53</v>
      </c>
      <c r="T22" s="53"/>
      <c r="U22" s="54">
        <f>Inspection!$B22</f>
        <v>19</v>
      </c>
      <c r="V22" s="54">
        <f>COUNTA(Inspection!$C22)</f>
        <v>0</v>
      </c>
      <c r="W22" s="54" t="str">
        <f>Inspection!$C22</f>
        <v/>
      </c>
      <c r="X22" s="54" t="str">
        <f>Inspection!$D22</f>
        <v/>
      </c>
      <c r="Y22" s="54" t="str">
        <f>Inspection!$T22</f>
        <v/>
      </c>
      <c r="Z22" s="54" t="str">
        <f>Contact!D$11</f>
        <v>Select School</v>
      </c>
      <c r="AB22" s="55" t="str">
        <f t="array" ref="AB22">IFS(AND($V22=1,Inspection!$E22="OK")=TRUE,"OK",AND($V22=1,Inspection!$E22="X")=TRUE,"X",AND($V22=1,Inspection!$E22="NA")=TRUE,"NA",AND($V22=1,Inspection!$E22="D")=TRUE,"D")</f>
        <v>#N/A</v>
      </c>
      <c r="AC22" s="55" t="str">
        <f t="array" ref="AC22">IFS(AND($V22=1,Inspection!$F22="OK")=TRUE,"OK",AND($V22=1,Inspection!$F22="X")=TRUE,"X",AND($V22=1,Inspection!$F22="NA")=TRUE,"NA",AND($V22=1,Inspection!$F22="D")=TRUE,"D")</f>
        <v>#N/A</v>
      </c>
      <c r="AD22" s="55" t="str">
        <f t="array" ref="AD22">IFS(AND($V22=1,Inspection!$G22="OK")=TRUE,"OK",AND($V22=1,Inspection!$G22="X")=TRUE,"X",AND($V22=1,Inspection!$G22="NA")=TRUE,"NA",AND($V22=1,Inspection!$G22="D")=TRUE,"D")</f>
        <v>#N/A</v>
      </c>
      <c r="AE22" s="55" t="str">
        <f t="array" ref="AE22">IFS(AND($V22=1,Inspection!$H22="OK")=TRUE,"OK",AND($V22=1,Inspection!$H22="X")=TRUE,"X",AND($V22=1,Inspection!$H22="NA")=TRUE,"NA",AND($V22=1,Inspection!$H22="D")=TRUE,"D")</f>
        <v>#N/A</v>
      </c>
      <c r="AF22" s="55" t="str">
        <f t="array" ref="AF22">IFS(AND($V22=1,Inspection!$I22="OK")=TRUE,"OK",AND($V22=1,Inspection!$I22="X")=TRUE,"X",AND($V22=1,Inspection!$I22="NA")=TRUE,"NA",AND($V22=1,Inspection!$I22="D")=TRUE,"D")</f>
        <v>#N/A</v>
      </c>
      <c r="AG22" s="55" t="str">
        <f t="array" ref="AG22">IFS(AND($V22=1,Inspection!$J22="OK")=TRUE,"OK",AND($V22=1,Inspection!$J22="X")=TRUE,"X",AND($V22=1,Inspection!$J22="NA")=TRUE,"NA",AND($V22=1,Inspection!$J22="D")=TRUE,"D")</f>
        <v>#N/A</v>
      </c>
      <c r="AH22" s="55" t="str">
        <f t="array" ref="AH22">IFS(AND($V22=1,Inspection!$K22="OK")=TRUE,"OK",AND($V22=1,Inspection!$K22="X")=TRUE,"X",AND($V22=1,Inspection!$K22="NA")=TRUE,"NA",AND($V22=1,Inspection!$K22="D")=TRUE,"D")</f>
        <v>#N/A</v>
      </c>
      <c r="AI22" s="55" t="str">
        <f t="array" ref="AI22">IFS(AND($V22=1,Inspection!$L22="OK")=TRUE,"OK",AND($V22=1,Inspection!$L22="X")=TRUE,"X",AND($V22=1,Inspection!$L22="NA")=TRUE,"NA",AND($V22=1,Inspection!$L22="D")=TRUE,"D")</f>
        <v>#N/A</v>
      </c>
      <c r="AJ22" s="55" t="str">
        <f t="array" ref="AJ22">IFS(AND($V22=1,Inspection!$M22="OK")=TRUE,"OK",AND($V22=1,Inspection!$M22="X")=TRUE,"X",AND($V22=1,Inspection!$M22="NA")=TRUE,"NA",AND($V22=1,Inspection!$M22="D")=TRUE,"D")</f>
        <v>#N/A</v>
      </c>
      <c r="AK22" s="55" t="str">
        <f t="array" ref="AK22">IFS(AND($V22=1,Inspection!$N22="OK")=TRUE,"OK",AND($V22=1,Inspection!$N22="X")=TRUE,"X",AND($V22=1,Inspection!$N22="NA")=TRUE,"NA",AND($V22=1,Inspection!$N22="D")=TRUE,"D")</f>
        <v>#N/A</v>
      </c>
      <c r="AL22" s="55" t="str">
        <f t="array" ref="AL22">IFS(AND($V22=1,Inspection!$O22="OK")=TRUE,"OK",AND($V22=1,Inspection!$O22="X")=TRUE,"X",AND($V22=1,Inspection!$O22="NA")=TRUE,"NA",AND($V22=1,Inspection!$O22="D")=TRUE,"D")</f>
        <v>#N/A</v>
      </c>
      <c r="AM22" s="55" t="str">
        <f t="array" ref="AM22">IFS(AND($V22=1,Inspection!$P22="OK")=TRUE,"OK",AND($V22=1,Inspection!$P22="X")=TRUE,"X",AND($V22=1,Inspection!$P22="NA")=TRUE,"NA",AND($V22=1,Inspection!$P22="D")=TRUE,"D")</f>
        <v>#N/A</v>
      </c>
      <c r="AN22" s="55" t="str">
        <f t="array" ref="AN22">IFS(AND($V22=1,Inspection!$Q22="OK")=TRUE,"OK",AND($V22=1,Inspection!$Q22="X")=TRUE,"X",AND($V22=1,Inspection!$Q22="NA")=TRUE,"NA",AND($V22=1,Inspection!$Q22="D")=TRUE,"D")</f>
        <v>#N/A</v>
      </c>
      <c r="AO22" s="55" t="str">
        <f t="array" ref="AO22">IFS(AND($V22=1,Inspection!$R22="OK")=TRUE,"OK",AND($V22=1,Inspection!$R22="X")=TRUE,"X",AND($V22=1,Inspection!$R22="NA")=TRUE,"NA",AND($V22=1,Inspection!$R22="D")=TRUE,"D")</f>
        <v>#N/A</v>
      </c>
      <c r="AP22" s="55" t="str">
        <f t="array" ref="AP22">IFS(AND($V22=1,Inspection!$S22="OK")=TRUE,"OK",AND($V22=1,Inspection!$S22="X")=TRUE,"X",AND($V22=1,Inspection!$S22="NA")=TRUE,"NA",AND($V22=1,Inspection!$S22="D")=TRUE,"D")</f>
        <v>#N/A</v>
      </c>
    </row>
    <row r="23" ht="45.0" customHeight="1">
      <c r="B23" s="48">
        <v>20.0</v>
      </c>
      <c r="C23" s="49"/>
      <c r="D23" s="56"/>
      <c r="E23" s="52" t="s">
        <v>53</v>
      </c>
      <c r="F23" s="51" t="s">
        <v>53</v>
      </c>
      <c r="G23" s="51" t="s">
        <v>53</v>
      </c>
      <c r="H23" s="51" t="s">
        <v>53</v>
      </c>
      <c r="I23" s="51" t="s">
        <v>53</v>
      </c>
      <c r="J23" s="51" t="s">
        <v>53</v>
      </c>
      <c r="K23" s="51" t="s">
        <v>53</v>
      </c>
      <c r="L23" s="51" t="s">
        <v>53</v>
      </c>
      <c r="M23" s="51" t="s">
        <v>53</v>
      </c>
      <c r="N23" s="51" t="s">
        <v>53</v>
      </c>
      <c r="O23" s="51" t="s">
        <v>53</v>
      </c>
      <c r="P23" s="51" t="s">
        <v>53</v>
      </c>
      <c r="Q23" s="51" t="s">
        <v>53</v>
      </c>
      <c r="R23" s="51" t="s">
        <v>53</v>
      </c>
      <c r="S23" s="51" t="s">
        <v>53</v>
      </c>
      <c r="T23" s="53"/>
      <c r="U23" s="54">
        <f>Inspection!$B23</f>
        <v>20</v>
      </c>
      <c r="V23" s="54">
        <f>COUNTA(Inspection!$C23)</f>
        <v>0</v>
      </c>
      <c r="W23" s="54" t="str">
        <f>Inspection!$C23</f>
        <v/>
      </c>
      <c r="X23" s="54" t="str">
        <f>Inspection!$D23</f>
        <v/>
      </c>
      <c r="Y23" s="54" t="str">
        <f>Inspection!$T23</f>
        <v/>
      </c>
      <c r="Z23" s="54" t="str">
        <f>Contact!D$11</f>
        <v>Select School</v>
      </c>
      <c r="AB23" s="55" t="str">
        <f t="array" ref="AB23">IFS(AND($V23=1,Inspection!$E23="OK")=TRUE,"OK",AND($V23=1,Inspection!$E23="X")=TRUE,"X",AND($V23=1,Inspection!$E23="NA")=TRUE,"NA",AND($V23=1,Inspection!$E23="D")=TRUE,"D")</f>
        <v>#N/A</v>
      </c>
      <c r="AC23" s="55" t="str">
        <f t="array" ref="AC23">IFS(AND($V23=1,Inspection!$F23="OK")=TRUE,"OK",AND($V23=1,Inspection!$F23="X")=TRUE,"X",AND($V23=1,Inspection!$F23="NA")=TRUE,"NA",AND($V23=1,Inspection!$F23="D")=TRUE,"D")</f>
        <v>#N/A</v>
      </c>
      <c r="AD23" s="55" t="str">
        <f t="array" ref="AD23">IFS(AND($V23=1,Inspection!$G23="OK")=TRUE,"OK",AND($V23=1,Inspection!$G23="X")=TRUE,"X",AND($V23=1,Inspection!$G23="NA")=TRUE,"NA",AND($V23=1,Inspection!$G23="D")=TRUE,"D")</f>
        <v>#N/A</v>
      </c>
      <c r="AE23" s="55" t="str">
        <f t="array" ref="AE23">IFS(AND($V23=1,Inspection!$H23="OK")=TRUE,"OK",AND($V23=1,Inspection!$H23="X")=TRUE,"X",AND($V23=1,Inspection!$H23="NA")=TRUE,"NA",AND($V23=1,Inspection!$H23="D")=TRUE,"D")</f>
        <v>#N/A</v>
      </c>
      <c r="AF23" s="55" t="str">
        <f t="array" ref="AF23">IFS(AND($V23=1,Inspection!$I23="OK")=TRUE,"OK",AND($V23=1,Inspection!$I23="X")=TRUE,"X",AND($V23=1,Inspection!$I23="NA")=TRUE,"NA",AND($V23=1,Inspection!$I23="D")=TRUE,"D")</f>
        <v>#N/A</v>
      </c>
      <c r="AG23" s="55" t="str">
        <f t="array" ref="AG23">IFS(AND($V23=1,Inspection!$J23="OK")=TRUE,"OK",AND($V23=1,Inspection!$J23="X")=TRUE,"X",AND($V23=1,Inspection!$J23="NA")=TRUE,"NA",AND($V23=1,Inspection!$J23="D")=TRUE,"D")</f>
        <v>#N/A</v>
      </c>
      <c r="AH23" s="55" t="str">
        <f t="array" ref="AH23">IFS(AND($V23=1,Inspection!$K23="OK")=TRUE,"OK",AND($V23=1,Inspection!$K23="X")=TRUE,"X",AND($V23=1,Inspection!$K23="NA")=TRUE,"NA",AND($V23=1,Inspection!$K23="D")=TRUE,"D")</f>
        <v>#N/A</v>
      </c>
      <c r="AI23" s="55" t="str">
        <f t="array" ref="AI23">IFS(AND($V23=1,Inspection!$L23="OK")=TRUE,"OK",AND($V23=1,Inspection!$L23="X")=TRUE,"X",AND($V23=1,Inspection!$L23="NA")=TRUE,"NA",AND($V23=1,Inspection!$L23="D")=TRUE,"D")</f>
        <v>#N/A</v>
      </c>
      <c r="AJ23" s="55" t="str">
        <f t="array" ref="AJ23">IFS(AND($V23=1,Inspection!$M23="OK")=TRUE,"OK",AND($V23=1,Inspection!$M23="X")=TRUE,"X",AND($V23=1,Inspection!$M23="NA")=TRUE,"NA",AND($V23=1,Inspection!$M23="D")=TRUE,"D")</f>
        <v>#N/A</v>
      </c>
      <c r="AK23" s="55" t="str">
        <f t="array" ref="AK23">IFS(AND($V23=1,Inspection!$N23="OK")=TRUE,"OK",AND($V23=1,Inspection!$N23="X")=TRUE,"X",AND($V23=1,Inspection!$N23="NA")=TRUE,"NA",AND($V23=1,Inspection!$N23="D")=TRUE,"D")</f>
        <v>#N/A</v>
      </c>
      <c r="AL23" s="55" t="str">
        <f t="array" ref="AL23">IFS(AND($V23=1,Inspection!$O23="OK")=TRUE,"OK",AND($V23=1,Inspection!$O23="X")=TRUE,"X",AND($V23=1,Inspection!$O23="NA")=TRUE,"NA",AND($V23=1,Inspection!$O23="D")=TRUE,"D")</f>
        <v>#N/A</v>
      </c>
      <c r="AM23" s="55" t="str">
        <f t="array" ref="AM23">IFS(AND($V23=1,Inspection!$P23="OK")=TRUE,"OK",AND($V23=1,Inspection!$P23="X")=TRUE,"X",AND($V23=1,Inspection!$P23="NA")=TRUE,"NA",AND($V23=1,Inspection!$P23="D")=TRUE,"D")</f>
        <v>#N/A</v>
      </c>
      <c r="AN23" s="55" t="str">
        <f t="array" ref="AN23">IFS(AND($V23=1,Inspection!$Q23="OK")=TRUE,"OK",AND($V23=1,Inspection!$Q23="X")=TRUE,"X",AND($V23=1,Inspection!$Q23="NA")=TRUE,"NA",AND($V23=1,Inspection!$Q23="D")=TRUE,"D")</f>
        <v>#N/A</v>
      </c>
      <c r="AO23" s="55" t="str">
        <f t="array" ref="AO23">IFS(AND($V23=1,Inspection!$R23="OK")=TRUE,"OK",AND($V23=1,Inspection!$R23="X")=TRUE,"X",AND($V23=1,Inspection!$R23="NA")=TRUE,"NA",AND($V23=1,Inspection!$R23="D")=TRUE,"D")</f>
        <v>#N/A</v>
      </c>
      <c r="AP23" s="55" t="str">
        <f t="array" ref="AP23">IFS(AND($V23=1,Inspection!$S23="OK")=TRUE,"OK",AND($V23=1,Inspection!$S23="X")=TRUE,"X",AND($V23=1,Inspection!$S23="NA")=TRUE,"NA",AND($V23=1,Inspection!$S23="D")=TRUE,"D")</f>
        <v>#N/A</v>
      </c>
    </row>
    <row r="24" ht="45.0" customHeight="1">
      <c r="B24" s="48">
        <v>21.0</v>
      </c>
      <c r="C24" s="49"/>
      <c r="D24" s="56"/>
      <c r="E24" s="52" t="s">
        <v>53</v>
      </c>
      <c r="F24" s="51" t="s">
        <v>53</v>
      </c>
      <c r="G24" s="51" t="s">
        <v>53</v>
      </c>
      <c r="H24" s="51" t="s">
        <v>53</v>
      </c>
      <c r="I24" s="51" t="s">
        <v>53</v>
      </c>
      <c r="J24" s="51" t="s">
        <v>53</v>
      </c>
      <c r="K24" s="51" t="s">
        <v>53</v>
      </c>
      <c r="L24" s="51" t="s">
        <v>53</v>
      </c>
      <c r="M24" s="51" t="s">
        <v>53</v>
      </c>
      <c r="N24" s="51" t="s">
        <v>53</v>
      </c>
      <c r="O24" s="51" t="s">
        <v>53</v>
      </c>
      <c r="P24" s="51" t="s">
        <v>53</v>
      </c>
      <c r="Q24" s="51" t="s">
        <v>53</v>
      </c>
      <c r="R24" s="51" t="s">
        <v>53</v>
      </c>
      <c r="S24" s="51" t="s">
        <v>53</v>
      </c>
      <c r="T24" s="53"/>
      <c r="U24" s="54">
        <f>Inspection!$B24</f>
        <v>21</v>
      </c>
      <c r="V24" s="54">
        <f>COUNTA(Inspection!$C24)</f>
        <v>0</v>
      </c>
      <c r="W24" s="54" t="str">
        <f>Inspection!$C24</f>
        <v/>
      </c>
      <c r="X24" s="54" t="str">
        <f>Inspection!$D24</f>
        <v/>
      </c>
      <c r="Y24" s="54" t="str">
        <f>Inspection!$T24</f>
        <v/>
      </c>
      <c r="Z24" s="54" t="str">
        <f>Contact!D$11</f>
        <v>Select School</v>
      </c>
      <c r="AB24" s="55" t="str">
        <f t="array" ref="AB24">IFS(AND($V24=1,Inspection!$E24="OK")=TRUE,"OK",AND($V24=1,Inspection!$E24="X")=TRUE,"X",AND($V24=1,Inspection!$E24="NA")=TRUE,"NA",AND($V24=1,Inspection!$E24="D")=TRUE,"D")</f>
        <v>#N/A</v>
      </c>
      <c r="AC24" s="55" t="str">
        <f t="array" ref="AC24">IFS(AND($V24=1,Inspection!$F24="OK")=TRUE,"OK",AND($V24=1,Inspection!$F24="X")=TRUE,"X",AND($V24=1,Inspection!$F24="NA")=TRUE,"NA",AND($V24=1,Inspection!$F24="D")=TRUE,"D")</f>
        <v>#N/A</v>
      </c>
      <c r="AD24" s="55" t="str">
        <f t="array" ref="AD24">IFS(AND($V24=1,Inspection!$G24="OK")=TRUE,"OK",AND($V24=1,Inspection!$G24="X")=TRUE,"X",AND($V24=1,Inspection!$G24="NA")=TRUE,"NA",AND($V24=1,Inspection!$G24="D")=TRUE,"D")</f>
        <v>#N/A</v>
      </c>
      <c r="AE24" s="55" t="str">
        <f t="array" ref="AE24">IFS(AND($V24=1,Inspection!$H24="OK")=TRUE,"OK",AND($V24=1,Inspection!$H24="X")=TRUE,"X",AND($V24=1,Inspection!$H24="NA")=TRUE,"NA",AND($V24=1,Inspection!$H24="D")=TRUE,"D")</f>
        <v>#N/A</v>
      </c>
      <c r="AF24" s="55" t="str">
        <f t="array" ref="AF24">IFS(AND($V24=1,Inspection!$I24="OK")=TRUE,"OK",AND($V24=1,Inspection!$I24="X")=TRUE,"X",AND($V24=1,Inspection!$I24="NA")=TRUE,"NA",AND($V24=1,Inspection!$I24="D")=TRUE,"D")</f>
        <v>#N/A</v>
      </c>
      <c r="AG24" s="55" t="str">
        <f t="array" ref="AG24">IFS(AND($V24=1,Inspection!$J24="OK")=TRUE,"OK",AND($V24=1,Inspection!$J24="X")=TRUE,"X",AND($V24=1,Inspection!$J24="NA")=TRUE,"NA",AND($V24=1,Inspection!$J24="D")=TRUE,"D")</f>
        <v>#N/A</v>
      </c>
      <c r="AH24" s="55" t="str">
        <f t="array" ref="AH24">IFS(AND($V24=1,Inspection!$K24="OK")=TRUE,"OK",AND($V24=1,Inspection!$K24="X")=TRUE,"X",AND($V24=1,Inspection!$K24="NA")=TRUE,"NA",AND($V24=1,Inspection!$K24="D")=TRUE,"D")</f>
        <v>#N/A</v>
      </c>
      <c r="AI24" s="55" t="str">
        <f t="array" ref="AI24">IFS(AND($V24=1,Inspection!$L24="OK")=TRUE,"OK",AND($V24=1,Inspection!$L24="X")=TRUE,"X",AND($V24=1,Inspection!$L24="NA")=TRUE,"NA",AND($V24=1,Inspection!$L24="D")=TRUE,"D")</f>
        <v>#N/A</v>
      </c>
      <c r="AJ24" s="55" t="str">
        <f t="array" ref="AJ24">IFS(AND($V24=1,Inspection!$M24="OK")=TRUE,"OK",AND($V24=1,Inspection!$M24="X")=TRUE,"X",AND($V24=1,Inspection!$M24="NA")=TRUE,"NA",AND($V24=1,Inspection!$M24="D")=TRUE,"D")</f>
        <v>#N/A</v>
      </c>
      <c r="AK24" s="55" t="str">
        <f t="array" ref="AK24">IFS(AND($V24=1,Inspection!$N24="OK")=TRUE,"OK",AND($V24=1,Inspection!$N24="X")=TRUE,"X",AND($V24=1,Inspection!$N24="NA")=TRUE,"NA",AND($V24=1,Inspection!$N24="D")=TRUE,"D")</f>
        <v>#N/A</v>
      </c>
      <c r="AL24" s="55" t="str">
        <f t="array" ref="AL24">IFS(AND($V24=1,Inspection!$O24="OK")=TRUE,"OK",AND($V24=1,Inspection!$O24="X")=TRUE,"X",AND($V24=1,Inspection!$O24="NA")=TRUE,"NA",AND($V24=1,Inspection!$O24="D")=TRUE,"D")</f>
        <v>#N/A</v>
      </c>
      <c r="AM24" s="55" t="str">
        <f t="array" ref="AM24">IFS(AND($V24=1,Inspection!$P24="OK")=TRUE,"OK",AND($V24=1,Inspection!$P24="X")=TRUE,"X",AND($V24=1,Inspection!$P24="NA")=TRUE,"NA",AND($V24=1,Inspection!$P24="D")=TRUE,"D")</f>
        <v>#N/A</v>
      </c>
      <c r="AN24" s="55" t="str">
        <f t="array" ref="AN24">IFS(AND($V24=1,Inspection!$Q24="OK")=TRUE,"OK",AND($V24=1,Inspection!$Q24="X")=TRUE,"X",AND($V24=1,Inspection!$Q24="NA")=TRUE,"NA",AND($V24=1,Inspection!$Q24="D")=TRUE,"D")</f>
        <v>#N/A</v>
      </c>
      <c r="AO24" s="55" t="str">
        <f t="array" ref="AO24">IFS(AND($V24=1,Inspection!$R24="OK")=TRUE,"OK",AND($V24=1,Inspection!$R24="X")=TRUE,"X",AND($V24=1,Inspection!$R24="NA")=TRUE,"NA",AND($V24=1,Inspection!$R24="D")=TRUE,"D")</f>
        <v>#N/A</v>
      </c>
      <c r="AP24" s="55" t="str">
        <f t="array" ref="AP24">IFS(AND($V24=1,Inspection!$S24="OK")=TRUE,"OK",AND($V24=1,Inspection!$S24="X")=TRUE,"X",AND($V24=1,Inspection!$S24="NA")=TRUE,"NA",AND($V24=1,Inspection!$S24="D")=TRUE,"D")</f>
        <v>#N/A</v>
      </c>
    </row>
    <row r="25" ht="45.0" customHeight="1">
      <c r="B25" s="48">
        <v>22.0</v>
      </c>
      <c r="C25" s="49"/>
      <c r="D25" s="56"/>
      <c r="E25" s="52" t="s">
        <v>53</v>
      </c>
      <c r="F25" s="51" t="s">
        <v>53</v>
      </c>
      <c r="G25" s="51" t="s">
        <v>53</v>
      </c>
      <c r="H25" s="51" t="s">
        <v>53</v>
      </c>
      <c r="I25" s="51" t="s">
        <v>53</v>
      </c>
      <c r="J25" s="51" t="s">
        <v>53</v>
      </c>
      <c r="K25" s="51" t="s">
        <v>53</v>
      </c>
      <c r="L25" s="51" t="s">
        <v>53</v>
      </c>
      <c r="M25" s="51" t="s">
        <v>53</v>
      </c>
      <c r="N25" s="51" t="s">
        <v>53</v>
      </c>
      <c r="O25" s="51" t="s">
        <v>53</v>
      </c>
      <c r="P25" s="51" t="s">
        <v>53</v>
      </c>
      <c r="Q25" s="51" t="s">
        <v>53</v>
      </c>
      <c r="R25" s="51" t="s">
        <v>53</v>
      </c>
      <c r="S25" s="51" t="s">
        <v>53</v>
      </c>
      <c r="T25" s="53"/>
      <c r="U25" s="54">
        <f>Inspection!$B25</f>
        <v>22</v>
      </c>
      <c r="V25" s="54">
        <f>COUNTA(Inspection!$C25)</f>
        <v>0</v>
      </c>
      <c r="W25" s="54" t="str">
        <f>Inspection!$C25</f>
        <v/>
      </c>
      <c r="X25" s="54" t="str">
        <f>Inspection!$D25</f>
        <v/>
      </c>
      <c r="Y25" s="54" t="str">
        <f>Inspection!$T25</f>
        <v/>
      </c>
      <c r="Z25" s="54" t="str">
        <f>Contact!D$11</f>
        <v>Select School</v>
      </c>
      <c r="AB25" s="55" t="str">
        <f t="array" ref="AB25">IFS(AND($V25=1,Inspection!$E25="OK")=TRUE,"OK",AND($V25=1,Inspection!$E25="X")=TRUE,"X",AND($V25=1,Inspection!$E25="NA")=TRUE,"NA",AND($V25=1,Inspection!$E25="D")=TRUE,"D")</f>
        <v>#N/A</v>
      </c>
      <c r="AC25" s="55" t="str">
        <f t="array" ref="AC25">IFS(AND($V25=1,Inspection!$F25="OK")=TRUE,"OK",AND($V25=1,Inspection!$F25="X")=TRUE,"X",AND($V25=1,Inspection!$F25="NA")=TRUE,"NA",AND($V25=1,Inspection!$F25="D")=TRUE,"D")</f>
        <v>#N/A</v>
      </c>
      <c r="AD25" s="55" t="str">
        <f t="array" ref="AD25">IFS(AND($V25=1,Inspection!$G25="OK")=TRUE,"OK",AND($V25=1,Inspection!$G25="X")=TRUE,"X",AND($V25=1,Inspection!$G25="NA")=TRUE,"NA",AND($V25=1,Inspection!$G25="D")=TRUE,"D")</f>
        <v>#N/A</v>
      </c>
      <c r="AE25" s="55" t="str">
        <f t="array" ref="AE25">IFS(AND($V25=1,Inspection!$H25="OK")=TRUE,"OK",AND($V25=1,Inspection!$H25="X")=TRUE,"X",AND($V25=1,Inspection!$H25="NA")=TRUE,"NA",AND($V25=1,Inspection!$H25="D")=TRUE,"D")</f>
        <v>#N/A</v>
      </c>
      <c r="AF25" s="55" t="str">
        <f t="array" ref="AF25">IFS(AND($V25=1,Inspection!$I25="OK")=TRUE,"OK",AND($V25=1,Inspection!$I25="X")=TRUE,"X",AND($V25=1,Inspection!$I25="NA")=TRUE,"NA",AND($V25=1,Inspection!$I25="D")=TRUE,"D")</f>
        <v>#N/A</v>
      </c>
      <c r="AG25" s="55" t="str">
        <f t="array" ref="AG25">IFS(AND($V25=1,Inspection!$J25="OK")=TRUE,"OK",AND($V25=1,Inspection!$J25="X")=TRUE,"X",AND($V25=1,Inspection!$J25="NA")=TRUE,"NA",AND($V25=1,Inspection!$J25="D")=TRUE,"D")</f>
        <v>#N/A</v>
      </c>
      <c r="AH25" s="55" t="str">
        <f t="array" ref="AH25">IFS(AND($V25=1,Inspection!$K25="OK")=TRUE,"OK",AND($V25=1,Inspection!$K25="X")=TRUE,"X",AND($V25=1,Inspection!$K25="NA")=TRUE,"NA",AND($V25=1,Inspection!$K25="D")=TRUE,"D")</f>
        <v>#N/A</v>
      </c>
      <c r="AI25" s="55" t="str">
        <f t="array" ref="AI25">IFS(AND($V25=1,Inspection!$L25="OK")=TRUE,"OK",AND($V25=1,Inspection!$L25="X")=TRUE,"X",AND($V25=1,Inspection!$L25="NA")=TRUE,"NA",AND($V25=1,Inspection!$L25="D")=TRUE,"D")</f>
        <v>#N/A</v>
      </c>
      <c r="AJ25" s="55" t="str">
        <f t="array" ref="AJ25">IFS(AND($V25=1,Inspection!$M25="OK")=TRUE,"OK",AND($V25=1,Inspection!$M25="X")=TRUE,"X",AND($V25=1,Inspection!$M25="NA")=TRUE,"NA",AND($V25=1,Inspection!$M25="D")=TRUE,"D")</f>
        <v>#N/A</v>
      </c>
      <c r="AK25" s="55" t="str">
        <f t="array" ref="AK25">IFS(AND($V25=1,Inspection!$N25="OK")=TRUE,"OK",AND($V25=1,Inspection!$N25="X")=TRUE,"X",AND($V25=1,Inspection!$N25="NA")=TRUE,"NA",AND($V25=1,Inspection!$N25="D")=TRUE,"D")</f>
        <v>#N/A</v>
      </c>
      <c r="AL25" s="55" t="str">
        <f t="array" ref="AL25">IFS(AND($V25=1,Inspection!$O25="OK")=TRUE,"OK",AND($V25=1,Inspection!$O25="X")=TRUE,"X",AND($V25=1,Inspection!$O25="NA")=TRUE,"NA",AND($V25=1,Inspection!$O25="D")=TRUE,"D")</f>
        <v>#N/A</v>
      </c>
      <c r="AM25" s="55" t="str">
        <f t="array" ref="AM25">IFS(AND($V25=1,Inspection!$P25="OK")=TRUE,"OK",AND($V25=1,Inspection!$P25="X")=TRUE,"X",AND($V25=1,Inspection!$P25="NA")=TRUE,"NA",AND($V25=1,Inspection!$P25="D")=TRUE,"D")</f>
        <v>#N/A</v>
      </c>
      <c r="AN25" s="55" t="str">
        <f t="array" ref="AN25">IFS(AND($V25=1,Inspection!$Q25="OK")=TRUE,"OK",AND($V25=1,Inspection!$Q25="X")=TRUE,"X",AND($V25=1,Inspection!$Q25="NA")=TRUE,"NA",AND($V25=1,Inspection!$Q25="D")=TRUE,"D")</f>
        <v>#N/A</v>
      </c>
      <c r="AO25" s="55" t="str">
        <f t="array" ref="AO25">IFS(AND($V25=1,Inspection!$R25="OK")=TRUE,"OK",AND($V25=1,Inspection!$R25="X")=TRUE,"X",AND($V25=1,Inspection!$R25="NA")=TRUE,"NA",AND($V25=1,Inspection!$R25="D")=TRUE,"D")</f>
        <v>#N/A</v>
      </c>
      <c r="AP25" s="55" t="str">
        <f t="array" ref="AP25">IFS(AND($V25=1,Inspection!$S25="OK")=TRUE,"OK",AND($V25=1,Inspection!$S25="X")=TRUE,"X",AND($V25=1,Inspection!$S25="NA")=TRUE,"NA",AND($V25=1,Inspection!$S25="D")=TRUE,"D")</f>
        <v>#N/A</v>
      </c>
    </row>
    <row r="26" ht="45.0" customHeight="1">
      <c r="B26" s="48">
        <v>23.0</v>
      </c>
      <c r="C26" s="49"/>
      <c r="D26" s="56"/>
      <c r="E26" s="52" t="s">
        <v>53</v>
      </c>
      <c r="F26" s="51" t="s">
        <v>53</v>
      </c>
      <c r="G26" s="51" t="s">
        <v>53</v>
      </c>
      <c r="H26" s="51" t="s">
        <v>53</v>
      </c>
      <c r="I26" s="51" t="s">
        <v>53</v>
      </c>
      <c r="J26" s="51" t="s">
        <v>53</v>
      </c>
      <c r="K26" s="51" t="s">
        <v>53</v>
      </c>
      <c r="L26" s="51" t="s">
        <v>53</v>
      </c>
      <c r="M26" s="51" t="s">
        <v>53</v>
      </c>
      <c r="N26" s="51" t="s">
        <v>53</v>
      </c>
      <c r="O26" s="51" t="s">
        <v>53</v>
      </c>
      <c r="P26" s="51" t="s">
        <v>53</v>
      </c>
      <c r="Q26" s="51" t="s">
        <v>53</v>
      </c>
      <c r="R26" s="51" t="s">
        <v>53</v>
      </c>
      <c r="S26" s="51" t="s">
        <v>53</v>
      </c>
      <c r="T26" s="53"/>
      <c r="U26" s="54">
        <f>Inspection!$B26</f>
        <v>23</v>
      </c>
      <c r="V26" s="54">
        <f>COUNTA(Inspection!$C26)</f>
        <v>0</v>
      </c>
      <c r="W26" s="54" t="str">
        <f>Inspection!$C26</f>
        <v/>
      </c>
      <c r="X26" s="54" t="str">
        <f>Inspection!$D26</f>
        <v/>
      </c>
      <c r="Y26" s="54" t="str">
        <f>Inspection!$T26</f>
        <v/>
      </c>
      <c r="Z26" s="54" t="str">
        <f>Contact!D$11</f>
        <v>Select School</v>
      </c>
      <c r="AB26" s="55" t="str">
        <f t="array" ref="AB26">IFS(AND($V26=1,Inspection!$E26="OK")=TRUE,"OK",AND($V26=1,Inspection!$E26="X")=TRUE,"X",AND($V26=1,Inspection!$E26="NA")=TRUE,"NA",AND($V26=1,Inspection!$E26="D")=TRUE,"D")</f>
        <v>#N/A</v>
      </c>
      <c r="AC26" s="55" t="str">
        <f t="array" ref="AC26">IFS(AND($V26=1,Inspection!$F26="OK")=TRUE,"OK",AND($V26=1,Inspection!$F26="X")=TRUE,"X",AND($V26=1,Inspection!$F26="NA")=TRUE,"NA",AND($V26=1,Inspection!$F26="D")=TRUE,"D")</f>
        <v>#N/A</v>
      </c>
      <c r="AD26" s="55" t="str">
        <f t="array" ref="AD26">IFS(AND($V26=1,Inspection!$G26="OK")=TRUE,"OK",AND($V26=1,Inspection!$G26="X")=TRUE,"X",AND($V26=1,Inspection!$G26="NA")=TRUE,"NA",AND($V26=1,Inspection!$G26="D")=TRUE,"D")</f>
        <v>#N/A</v>
      </c>
      <c r="AE26" s="55" t="str">
        <f t="array" ref="AE26">IFS(AND($V26=1,Inspection!$H26="OK")=TRUE,"OK",AND($V26=1,Inspection!$H26="X")=TRUE,"X",AND($V26=1,Inspection!$H26="NA")=TRUE,"NA",AND($V26=1,Inspection!$H26="D")=TRUE,"D")</f>
        <v>#N/A</v>
      </c>
      <c r="AF26" s="55" t="str">
        <f t="array" ref="AF26">IFS(AND($V26=1,Inspection!$I26="OK")=TRUE,"OK",AND($V26=1,Inspection!$I26="X")=TRUE,"X",AND($V26=1,Inspection!$I26="NA")=TRUE,"NA",AND($V26=1,Inspection!$I26="D")=TRUE,"D")</f>
        <v>#N/A</v>
      </c>
      <c r="AG26" s="55" t="str">
        <f t="array" ref="AG26">IFS(AND($V26=1,Inspection!$J26="OK")=TRUE,"OK",AND($V26=1,Inspection!$J26="X")=TRUE,"X",AND($V26=1,Inspection!$J26="NA")=TRUE,"NA",AND($V26=1,Inspection!$J26="D")=TRUE,"D")</f>
        <v>#N/A</v>
      </c>
      <c r="AH26" s="55" t="str">
        <f t="array" ref="AH26">IFS(AND($V26=1,Inspection!$K26="OK")=TRUE,"OK",AND($V26=1,Inspection!$K26="X")=TRUE,"X",AND($V26=1,Inspection!$K26="NA")=TRUE,"NA",AND($V26=1,Inspection!$K26="D")=TRUE,"D")</f>
        <v>#N/A</v>
      </c>
      <c r="AI26" s="55" t="str">
        <f t="array" ref="AI26">IFS(AND($V26=1,Inspection!$L26="OK")=TRUE,"OK",AND($V26=1,Inspection!$L26="X")=TRUE,"X",AND($V26=1,Inspection!$L26="NA")=TRUE,"NA",AND($V26=1,Inspection!$L26="D")=TRUE,"D")</f>
        <v>#N/A</v>
      </c>
      <c r="AJ26" s="55" t="str">
        <f t="array" ref="AJ26">IFS(AND($V26=1,Inspection!$M26="OK")=TRUE,"OK",AND($V26=1,Inspection!$M26="X")=TRUE,"X",AND($V26=1,Inspection!$M26="NA")=TRUE,"NA",AND($V26=1,Inspection!$M26="D")=TRUE,"D")</f>
        <v>#N/A</v>
      </c>
      <c r="AK26" s="55" t="str">
        <f t="array" ref="AK26">IFS(AND($V26=1,Inspection!$N26="OK")=TRUE,"OK",AND($V26=1,Inspection!$N26="X")=TRUE,"X",AND($V26=1,Inspection!$N26="NA")=TRUE,"NA",AND($V26=1,Inspection!$N26="D")=TRUE,"D")</f>
        <v>#N/A</v>
      </c>
      <c r="AL26" s="55" t="str">
        <f t="array" ref="AL26">IFS(AND($V26=1,Inspection!$O26="OK")=TRUE,"OK",AND($V26=1,Inspection!$O26="X")=TRUE,"X",AND($V26=1,Inspection!$O26="NA")=TRUE,"NA",AND($V26=1,Inspection!$O26="D")=TRUE,"D")</f>
        <v>#N/A</v>
      </c>
      <c r="AM26" s="55" t="str">
        <f t="array" ref="AM26">IFS(AND($V26=1,Inspection!$P26="OK")=TRUE,"OK",AND($V26=1,Inspection!$P26="X")=TRUE,"X",AND($V26=1,Inspection!$P26="NA")=TRUE,"NA",AND($V26=1,Inspection!$P26="D")=TRUE,"D")</f>
        <v>#N/A</v>
      </c>
      <c r="AN26" s="55" t="str">
        <f t="array" ref="AN26">IFS(AND($V26=1,Inspection!$Q26="OK")=TRUE,"OK",AND($V26=1,Inspection!$Q26="X")=TRUE,"X",AND($V26=1,Inspection!$Q26="NA")=TRUE,"NA",AND($V26=1,Inspection!$Q26="D")=TRUE,"D")</f>
        <v>#N/A</v>
      </c>
      <c r="AO26" s="55" t="str">
        <f t="array" ref="AO26">IFS(AND($V26=1,Inspection!$R26="OK")=TRUE,"OK",AND($V26=1,Inspection!$R26="X")=TRUE,"X",AND($V26=1,Inspection!$R26="NA")=TRUE,"NA",AND($V26=1,Inspection!$R26="D")=TRUE,"D")</f>
        <v>#N/A</v>
      </c>
      <c r="AP26" s="55" t="str">
        <f t="array" ref="AP26">IFS(AND($V26=1,Inspection!$S26="OK")=TRUE,"OK",AND($V26=1,Inspection!$S26="X")=TRUE,"X",AND($V26=1,Inspection!$S26="NA")=TRUE,"NA",AND($V26=1,Inspection!$S26="D")=TRUE,"D")</f>
        <v>#N/A</v>
      </c>
    </row>
    <row r="27" ht="45.0" customHeight="1">
      <c r="B27" s="48">
        <v>24.0</v>
      </c>
      <c r="C27" s="49"/>
      <c r="D27" s="56"/>
      <c r="E27" s="52" t="s">
        <v>53</v>
      </c>
      <c r="F27" s="51" t="s">
        <v>53</v>
      </c>
      <c r="G27" s="51" t="s">
        <v>53</v>
      </c>
      <c r="H27" s="51" t="s">
        <v>53</v>
      </c>
      <c r="I27" s="51" t="s">
        <v>53</v>
      </c>
      <c r="J27" s="51" t="s">
        <v>53</v>
      </c>
      <c r="K27" s="51" t="s">
        <v>53</v>
      </c>
      <c r="L27" s="51" t="s">
        <v>53</v>
      </c>
      <c r="M27" s="51" t="s">
        <v>53</v>
      </c>
      <c r="N27" s="51" t="s">
        <v>53</v>
      </c>
      <c r="O27" s="51" t="s">
        <v>53</v>
      </c>
      <c r="P27" s="51" t="s">
        <v>53</v>
      </c>
      <c r="Q27" s="51" t="s">
        <v>53</v>
      </c>
      <c r="R27" s="51" t="s">
        <v>53</v>
      </c>
      <c r="S27" s="51" t="s">
        <v>53</v>
      </c>
      <c r="T27" s="53"/>
      <c r="U27" s="54">
        <f>Inspection!$B27</f>
        <v>24</v>
      </c>
      <c r="V27" s="54">
        <f>COUNTA(Inspection!$C27)</f>
        <v>0</v>
      </c>
      <c r="W27" s="54" t="str">
        <f>Inspection!$C27</f>
        <v/>
      </c>
      <c r="X27" s="54" t="str">
        <f>Inspection!$D27</f>
        <v/>
      </c>
      <c r="Y27" s="54" t="str">
        <f>Inspection!$T27</f>
        <v/>
      </c>
      <c r="Z27" s="54" t="str">
        <f>Contact!D$11</f>
        <v>Select School</v>
      </c>
      <c r="AB27" s="55" t="str">
        <f t="array" ref="AB27">IFS(AND($V27=1,Inspection!$E27="OK")=TRUE,"OK",AND($V27=1,Inspection!$E27="X")=TRUE,"X",AND($V27=1,Inspection!$E27="NA")=TRUE,"NA",AND($V27=1,Inspection!$E27="D")=TRUE,"D")</f>
        <v>#N/A</v>
      </c>
      <c r="AC27" s="55" t="str">
        <f t="array" ref="AC27">IFS(AND($V27=1,Inspection!$F27="OK")=TRUE,"OK",AND($V27=1,Inspection!$F27="X")=TRUE,"X",AND($V27=1,Inspection!$F27="NA")=TRUE,"NA",AND($V27=1,Inspection!$F27="D")=TRUE,"D")</f>
        <v>#N/A</v>
      </c>
      <c r="AD27" s="55" t="str">
        <f t="array" ref="AD27">IFS(AND($V27=1,Inspection!$G27="OK")=TRUE,"OK",AND($V27=1,Inspection!$G27="X")=TRUE,"X",AND($V27=1,Inspection!$G27="NA")=TRUE,"NA",AND($V27=1,Inspection!$G27="D")=TRUE,"D")</f>
        <v>#N/A</v>
      </c>
      <c r="AE27" s="55" t="str">
        <f t="array" ref="AE27">IFS(AND($V27=1,Inspection!$H27="OK")=TRUE,"OK",AND($V27=1,Inspection!$H27="X")=TRUE,"X",AND($V27=1,Inspection!$H27="NA")=TRUE,"NA",AND($V27=1,Inspection!$H27="D")=TRUE,"D")</f>
        <v>#N/A</v>
      </c>
      <c r="AF27" s="55" t="str">
        <f t="array" ref="AF27">IFS(AND($V27=1,Inspection!$I27="OK")=TRUE,"OK",AND($V27=1,Inspection!$I27="X")=TRUE,"X",AND($V27=1,Inspection!$I27="NA")=TRUE,"NA",AND($V27=1,Inspection!$I27="D")=TRUE,"D")</f>
        <v>#N/A</v>
      </c>
      <c r="AG27" s="55" t="str">
        <f t="array" ref="AG27">IFS(AND($V27=1,Inspection!$J27="OK")=TRUE,"OK",AND($V27=1,Inspection!$J27="X")=TRUE,"X",AND($V27=1,Inspection!$J27="NA")=TRUE,"NA",AND($V27=1,Inspection!$J27="D")=TRUE,"D")</f>
        <v>#N/A</v>
      </c>
      <c r="AH27" s="55" t="str">
        <f t="array" ref="AH27">IFS(AND($V27=1,Inspection!$K27="OK")=TRUE,"OK",AND($V27=1,Inspection!$K27="X")=TRUE,"X",AND($V27=1,Inspection!$K27="NA")=TRUE,"NA",AND($V27=1,Inspection!$K27="D")=TRUE,"D")</f>
        <v>#N/A</v>
      </c>
      <c r="AI27" s="55" t="str">
        <f t="array" ref="AI27">IFS(AND($V27=1,Inspection!$L27="OK")=TRUE,"OK",AND($V27=1,Inspection!$L27="X")=TRUE,"X",AND($V27=1,Inspection!$L27="NA")=TRUE,"NA",AND($V27=1,Inspection!$L27="D")=TRUE,"D")</f>
        <v>#N/A</v>
      </c>
      <c r="AJ27" s="55" t="str">
        <f t="array" ref="AJ27">IFS(AND($V27=1,Inspection!$M27="OK")=TRUE,"OK",AND($V27=1,Inspection!$M27="X")=TRUE,"X",AND($V27=1,Inspection!$M27="NA")=TRUE,"NA",AND($V27=1,Inspection!$M27="D")=TRUE,"D")</f>
        <v>#N/A</v>
      </c>
      <c r="AK27" s="55" t="str">
        <f t="array" ref="AK27">IFS(AND($V27=1,Inspection!$N27="OK")=TRUE,"OK",AND($V27=1,Inspection!$N27="X")=TRUE,"X",AND($V27=1,Inspection!$N27="NA")=TRUE,"NA",AND($V27=1,Inspection!$N27="D")=TRUE,"D")</f>
        <v>#N/A</v>
      </c>
      <c r="AL27" s="55" t="str">
        <f t="array" ref="AL27">IFS(AND($V27=1,Inspection!$O27="OK")=TRUE,"OK",AND($V27=1,Inspection!$O27="X")=TRUE,"X",AND($V27=1,Inspection!$O27="NA")=TRUE,"NA",AND($V27=1,Inspection!$O27="D")=TRUE,"D")</f>
        <v>#N/A</v>
      </c>
      <c r="AM27" s="55" t="str">
        <f t="array" ref="AM27">IFS(AND($V27=1,Inspection!$P27="OK")=TRUE,"OK",AND($V27=1,Inspection!$P27="X")=TRUE,"X",AND($V27=1,Inspection!$P27="NA")=TRUE,"NA",AND($V27=1,Inspection!$P27="D")=TRUE,"D")</f>
        <v>#N/A</v>
      </c>
      <c r="AN27" s="55" t="str">
        <f t="array" ref="AN27">IFS(AND($V27=1,Inspection!$Q27="OK")=TRUE,"OK",AND($V27=1,Inspection!$Q27="X")=TRUE,"X",AND($V27=1,Inspection!$Q27="NA")=TRUE,"NA",AND($V27=1,Inspection!$Q27="D")=TRUE,"D")</f>
        <v>#N/A</v>
      </c>
      <c r="AO27" s="55" t="str">
        <f t="array" ref="AO27">IFS(AND($V27=1,Inspection!$R27="OK")=TRUE,"OK",AND($V27=1,Inspection!$R27="X")=TRUE,"X",AND($V27=1,Inspection!$R27="NA")=TRUE,"NA",AND($V27=1,Inspection!$R27="D")=TRUE,"D")</f>
        <v>#N/A</v>
      </c>
      <c r="AP27" s="55" t="str">
        <f t="array" ref="AP27">IFS(AND($V27=1,Inspection!$S27="OK")=TRUE,"OK",AND($V27=1,Inspection!$S27="X")=TRUE,"X",AND($V27=1,Inspection!$S27="NA")=TRUE,"NA",AND($V27=1,Inspection!$S27="D")=TRUE,"D")</f>
        <v>#N/A</v>
      </c>
    </row>
    <row r="28" ht="45.0" customHeight="1">
      <c r="B28" s="48">
        <v>25.0</v>
      </c>
      <c r="C28" s="49"/>
      <c r="D28" s="56"/>
      <c r="E28" s="52" t="s">
        <v>53</v>
      </c>
      <c r="F28" s="51" t="s">
        <v>53</v>
      </c>
      <c r="G28" s="51" t="s">
        <v>53</v>
      </c>
      <c r="H28" s="51" t="s">
        <v>53</v>
      </c>
      <c r="I28" s="51" t="s">
        <v>53</v>
      </c>
      <c r="J28" s="51" t="s">
        <v>53</v>
      </c>
      <c r="K28" s="51" t="s">
        <v>53</v>
      </c>
      <c r="L28" s="51" t="s">
        <v>53</v>
      </c>
      <c r="M28" s="51" t="s">
        <v>53</v>
      </c>
      <c r="N28" s="51" t="s">
        <v>53</v>
      </c>
      <c r="O28" s="51" t="s">
        <v>53</v>
      </c>
      <c r="P28" s="51" t="s">
        <v>53</v>
      </c>
      <c r="Q28" s="51" t="s">
        <v>53</v>
      </c>
      <c r="R28" s="51" t="s">
        <v>53</v>
      </c>
      <c r="S28" s="51" t="s">
        <v>53</v>
      </c>
      <c r="T28" s="53"/>
      <c r="U28" s="54">
        <f>Inspection!$B28</f>
        <v>25</v>
      </c>
      <c r="V28" s="54">
        <f>COUNTA(Inspection!$C28)</f>
        <v>0</v>
      </c>
      <c r="W28" s="54" t="str">
        <f>Inspection!$C28</f>
        <v/>
      </c>
      <c r="X28" s="54" t="str">
        <f>Inspection!$D28</f>
        <v/>
      </c>
      <c r="Y28" s="54" t="str">
        <f>Inspection!$T28</f>
        <v/>
      </c>
      <c r="Z28" s="54" t="str">
        <f>Contact!D$11</f>
        <v>Select School</v>
      </c>
      <c r="AB28" s="55" t="str">
        <f t="array" ref="AB28">IFS(AND($V28=1,Inspection!$E28="OK")=TRUE,"OK",AND($V28=1,Inspection!$E28="X")=TRUE,"X",AND($V28=1,Inspection!$E28="NA")=TRUE,"NA",AND($V28=1,Inspection!$E28="D")=TRUE,"D")</f>
        <v>#N/A</v>
      </c>
      <c r="AC28" s="55" t="str">
        <f t="array" ref="AC28">IFS(AND($V28=1,Inspection!$F28="OK")=TRUE,"OK",AND($V28=1,Inspection!$F28="X")=TRUE,"X",AND($V28=1,Inspection!$F28="NA")=TRUE,"NA",AND($V28=1,Inspection!$F28="D")=TRUE,"D")</f>
        <v>#N/A</v>
      </c>
      <c r="AD28" s="55" t="str">
        <f t="array" ref="AD28">IFS(AND($V28=1,Inspection!$G28="OK")=TRUE,"OK",AND($V28=1,Inspection!$G28="X")=TRUE,"X",AND($V28=1,Inspection!$G28="NA")=TRUE,"NA",AND($V28=1,Inspection!$G28="D")=TRUE,"D")</f>
        <v>#N/A</v>
      </c>
      <c r="AE28" s="55" t="str">
        <f t="array" ref="AE28">IFS(AND($V28=1,Inspection!$H28="OK")=TRUE,"OK",AND($V28=1,Inspection!$H28="X")=TRUE,"X",AND($V28=1,Inspection!$H28="NA")=TRUE,"NA",AND($V28=1,Inspection!$H28="D")=TRUE,"D")</f>
        <v>#N/A</v>
      </c>
      <c r="AF28" s="55" t="str">
        <f t="array" ref="AF28">IFS(AND($V28=1,Inspection!$I28="OK")=TRUE,"OK",AND($V28=1,Inspection!$I28="X")=TRUE,"X",AND($V28=1,Inspection!$I28="NA")=TRUE,"NA",AND($V28=1,Inspection!$I28="D")=TRUE,"D")</f>
        <v>#N/A</v>
      </c>
      <c r="AG28" s="55" t="str">
        <f t="array" ref="AG28">IFS(AND($V28=1,Inspection!$J28="OK")=TRUE,"OK",AND($V28=1,Inspection!$J28="X")=TRUE,"X",AND($V28=1,Inspection!$J28="NA")=TRUE,"NA",AND($V28=1,Inspection!$J28="D")=TRUE,"D")</f>
        <v>#N/A</v>
      </c>
      <c r="AH28" s="55" t="str">
        <f t="array" ref="AH28">IFS(AND($V28=1,Inspection!$K28="OK")=TRUE,"OK",AND($V28=1,Inspection!$K28="X")=TRUE,"X",AND($V28=1,Inspection!$K28="NA")=TRUE,"NA",AND($V28=1,Inspection!$K28="D")=TRUE,"D")</f>
        <v>#N/A</v>
      </c>
      <c r="AI28" s="55" t="str">
        <f t="array" ref="AI28">IFS(AND($V28=1,Inspection!$L28="OK")=TRUE,"OK",AND($V28=1,Inspection!$L28="X")=TRUE,"X",AND($V28=1,Inspection!$L28="NA")=TRUE,"NA",AND($V28=1,Inspection!$L28="D")=TRUE,"D")</f>
        <v>#N/A</v>
      </c>
      <c r="AJ28" s="55" t="str">
        <f t="array" ref="AJ28">IFS(AND($V28=1,Inspection!$M28="OK")=TRUE,"OK",AND($V28=1,Inspection!$M28="X")=TRUE,"X",AND($V28=1,Inspection!$M28="NA")=TRUE,"NA",AND($V28=1,Inspection!$M28="D")=TRUE,"D")</f>
        <v>#N/A</v>
      </c>
      <c r="AK28" s="55" t="str">
        <f t="array" ref="AK28">IFS(AND($V28=1,Inspection!$N28="OK")=TRUE,"OK",AND($V28=1,Inspection!$N28="X")=TRUE,"X",AND($V28=1,Inspection!$N28="NA")=TRUE,"NA",AND($V28=1,Inspection!$N28="D")=TRUE,"D")</f>
        <v>#N/A</v>
      </c>
      <c r="AL28" s="55" t="str">
        <f t="array" ref="AL28">IFS(AND($V28=1,Inspection!$O28="OK")=TRUE,"OK",AND($V28=1,Inspection!$O28="X")=TRUE,"X",AND($V28=1,Inspection!$O28="NA")=TRUE,"NA",AND($V28=1,Inspection!$O28="D")=TRUE,"D")</f>
        <v>#N/A</v>
      </c>
      <c r="AM28" s="55" t="str">
        <f t="array" ref="AM28">IFS(AND($V28=1,Inspection!$P28="OK")=TRUE,"OK",AND($V28=1,Inspection!$P28="X")=TRUE,"X",AND($V28=1,Inspection!$P28="NA")=TRUE,"NA",AND($V28=1,Inspection!$P28="D")=TRUE,"D")</f>
        <v>#N/A</v>
      </c>
      <c r="AN28" s="55" t="str">
        <f t="array" ref="AN28">IFS(AND($V28=1,Inspection!$Q28="OK")=TRUE,"OK",AND($V28=1,Inspection!$Q28="X")=TRUE,"X",AND($V28=1,Inspection!$Q28="NA")=TRUE,"NA",AND($V28=1,Inspection!$Q28="D")=TRUE,"D")</f>
        <v>#N/A</v>
      </c>
      <c r="AO28" s="55" t="str">
        <f t="array" ref="AO28">IFS(AND($V28=1,Inspection!$R28="OK")=TRUE,"OK",AND($V28=1,Inspection!$R28="X")=TRUE,"X",AND($V28=1,Inspection!$R28="NA")=TRUE,"NA",AND($V28=1,Inspection!$R28="D")=TRUE,"D")</f>
        <v>#N/A</v>
      </c>
      <c r="AP28" s="55" t="str">
        <f t="array" ref="AP28">IFS(AND($V28=1,Inspection!$S28="OK")=TRUE,"OK",AND($V28=1,Inspection!$S28="X")=TRUE,"X",AND($V28=1,Inspection!$S28="NA")=TRUE,"NA",AND($V28=1,Inspection!$S28="D")=TRUE,"D")</f>
        <v>#N/A</v>
      </c>
    </row>
    <row r="29" ht="45.0" customHeight="1">
      <c r="B29" s="48">
        <v>26.0</v>
      </c>
      <c r="C29" s="49"/>
      <c r="D29" s="56"/>
      <c r="E29" s="52" t="s">
        <v>53</v>
      </c>
      <c r="F29" s="51" t="s">
        <v>53</v>
      </c>
      <c r="G29" s="51" t="s">
        <v>53</v>
      </c>
      <c r="H29" s="51" t="s">
        <v>53</v>
      </c>
      <c r="I29" s="51" t="s">
        <v>53</v>
      </c>
      <c r="J29" s="51" t="s">
        <v>53</v>
      </c>
      <c r="K29" s="51" t="s">
        <v>53</v>
      </c>
      <c r="L29" s="51" t="s">
        <v>53</v>
      </c>
      <c r="M29" s="51" t="s">
        <v>53</v>
      </c>
      <c r="N29" s="51" t="s">
        <v>53</v>
      </c>
      <c r="O29" s="51" t="s">
        <v>53</v>
      </c>
      <c r="P29" s="51" t="s">
        <v>53</v>
      </c>
      <c r="Q29" s="51" t="s">
        <v>53</v>
      </c>
      <c r="R29" s="51" t="s">
        <v>53</v>
      </c>
      <c r="S29" s="51" t="s">
        <v>53</v>
      </c>
      <c r="T29" s="53"/>
      <c r="U29" s="54">
        <f>Inspection!$B29</f>
        <v>26</v>
      </c>
      <c r="V29" s="54">
        <f>COUNTA(Inspection!$C29)</f>
        <v>0</v>
      </c>
      <c r="W29" s="54" t="str">
        <f>Inspection!$C29</f>
        <v/>
      </c>
      <c r="X29" s="54" t="str">
        <f>Inspection!$D29</f>
        <v/>
      </c>
      <c r="Y29" s="54" t="str">
        <f>Inspection!$T29</f>
        <v/>
      </c>
      <c r="Z29" s="54" t="str">
        <f>Contact!D$11</f>
        <v>Select School</v>
      </c>
      <c r="AB29" s="55" t="str">
        <f t="array" ref="AB29">IFS(AND($V29=1,Inspection!$E29="OK")=TRUE,"OK",AND($V29=1,Inspection!$E29="X")=TRUE,"X",AND($V29=1,Inspection!$E29="NA")=TRUE,"NA",AND($V29=1,Inspection!$E29="D")=TRUE,"D")</f>
        <v>#N/A</v>
      </c>
      <c r="AC29" s="55" t="str">
        <f t="array" ref="AC29">IFS(AND($V29=1,Inspection!$F29="OK")=TRUE,"OK",AND($V29=1,Inspection!$F29="X")=TRUE,"X",AND($V29=1,Inspection!$F29="NA")=TRUE,"NA",AND($V29=1,Inspection!$F29="D")=TRUE,"D")</f>
        <v>#N/A</v>
      </c>
      <c r="AD29" s="55" t="str">
        <f t="array" ref="AD29">IFS(AND($V29=1,Inspection!$G29="OK")=TRUE,"OK",AND($V29=1,Inspection!$G29="X")=TRUE,"X",AND($V29=1,Inspection!$G29="NA")=TRUE,"NA",AND($V29=1,Inspection!$G29="D")=TRUE,"D")</f>
        <v>#N/A</v>
      </c>
      <c r="AE29" s="55" t="str">
        <f t="array" ref="AE29">IFS(AND($V29=1,Inspection!$H29="OK")=TRUE,"OK",AND($V29=1,Inspection!$H29="X")=TRUE,"X",AND($V29=1,Inspection!$H29="NA")=TRUE,"NA",AND($V29=1,Inspection!$H29="D")=TRUE,"D")</f>
        <v>#N/A</v>
      </c>
      <c r="AF29" s="55" t="str">
        <f t="array" ref="AF29">IFS(AND($V29=1,Inspection!$I29="OK")=TRUE,"OK",AND($V29=1,Inspection!$I29="X")=TRUE,"X",AND($V29=1,Inspection!$I29="NA")=TRUE,"NA",AND($V29=1,Inspection!$I29="D")=TRUE,"D")</f>
        <v>#N/A</v>
      </c>
      <c r="AG29" s="55" t="str">
        <f t="array" ref="AG29">IFS(AND($V29=1,Inspection!$J29="OK")=TRUE,"OK",AND($V29=1,Inspection!$J29="X")=TRUE,"X",AND($V29=1,Inspection!$J29="NA")=TRUE,"NA",AND($V29=1,Inspection!$J29="D")=TRUE,"D")</f>
        <v>#N/A</v>
      </c>
      <c r="AH29" s="55" t="str">
        <f t="array" ref="AH29">IFS(AND($V29=1,Inspection!$K29="OK")=TRUE,"OK",AND($V29=1,Inspection!$K29="X")=TRUE,"X",AND($V29=1,Inspection!$K29="NA")=TRUE,"NA",AND($V29=1,Inspection!$K29="D")=TRUE,"D")</f>
        <v>#N/A</v>
      </c>
      <c r="AI29" s="55" t="str">
        <f t="array" ref="AI29">IFS(AND($V29=1,Inspection!$L29="OK")=TRUE,"OK",AND($V29=1,Inspection!$L29="X")=TRUE,"X",AND($V29=1,Inspection!$L29="NA")=TRUE,"NA",AND($V29=1,Inspection!$L29="D")=TRUE,"D")</f>
        <v>#N/A</v>
      </c>
      <c r="AJ29" s="55" t="str">
        <f t="array" ref="AJ29">IFS(AND($V29=1,Inspection!$M29="OK")=TRUE,"OK",AND($V29=1,Inspection!$M29="X")=TRUE,"X",AND($V29=1,Inspection!$M29="NA")=TRUE,"NA",AND($V29=1,Inspection!$M29="D")=TRUE,"D")</f>
        <v>#N/A</v>
      </c>
      <c r="AK29" s="55" t="str">
        <f t="array" ref="AK29">IFS(AND($V29=1,Inspection!$N29="OK")=TRUE,"OK",AND($V29=1,Inspection!$N29="X")=TRUE,"X",AND($V29=1,Inspection!$N29="NA")=TRUE,"NA",AND($V29=1,Inspection!$N29="D")=TRUE,"D")</f>
        <v>#N/A</v>
      </c>
      <c r="AL29" s="55" t="str">
        <f t="array" ref="AL29">IFS(AND($V29=1,Inspection!$O29="OK")=TRUE,"OK",AND($V29=1,Inspection!$O29="X")=TRUE,"X",AND($V29=1,Inspection!$O29="NA")=TRUE,"NA",AND($V29=1,Inspection!$O29="D")=TRUE,"D")</f>
        <v>#N/A</v>
      </c>
      <c r="AM29" s="55" t="str">
        <f t="array" ref="AM29">IFS(AND($V29=1,Inspection!$P29="OK")=TRUE,"OK",AND($V29=1,Inspection!$P29="X")=TRUE,"X",AND($V29=1,Inspection!$P29="NA")=TRUE,"NA",AND($V29=1,Inspection!$P29="D")=TRUE,"D")</f>
        <v>#N/A</v>
      </c>
      <c r="AN29" s="55" t="str">
        <f t="array" ref="AN29">IFS(AND($V29=1,Inspection!$Q29="OK")=TRUE,"OK",AND($V29=1,Inspection!$Q29="X")=TRUE,"X",AND($V29=1,Inspection!$Q29="NA")=TRUE,"NA",AND($V29=1,Inspection!$Q29="D")=TRUE,"D")</f>
        <v>#N/A</v>
      </c>
      <c r="AO29" s="55" t="str">
        <f t="array" ref="AO29">IFS(AND($V29=1,Inspection!$R29="OK")=TRUE,"OK",AND($V29=1,Inspection!$R29="X")=TRUE,"X",AND($V29=1,Inspection!$R29="NA")=TRUE,"NA",AND($V29=1,Inspection!$R29="D")=TRUE,"D")</f>
        <v>#N/A</v>
      </c>
      <c r="AP29" s="55" t="str">
        <f t="array" ref="AP29">IFS(AND($V29=1,Inspection!$S29="OK")=TRUE,"OK",AND($V29=1,Inspection!$S29="X")=TRUE,"X",AND($V29=1,Inspection!$S29="NA")=TRUE,"NA",AND($V29=1,Inspection!$S29="D")=TRUE,"D")</f>
        <v>#N/A</v>
      </c>
    </row>
    <row r="30" ht="45.0" customHeight="1">
      <c r="B30" s="48">
        <v>27.0</v>
      </c>
      <c r="C30" s="49"/>
      <c r="D30" s="56"/>
      <c r="E30" s="52" t="s">
        <v>53</v>
      </c>
      <c r="F30" s="51" t="s">
        <v>53</v>
      </c>
      <c r="G30" s="51" t="s">
        <v>53</v>
      </c>
      <c r="H30" s="51" t="s">
        <v>53</v>
      </c>
      <c r="I30" s="51" t="s">
        <v>53</v>
      </c>
      <c r="J30" s="51" t="s">
        <v>53</v>
      </c>
      <c r="K30" s="51" t="s">
        <v>53</v>
      </c>
      <c r="L30" s="51" t="s">
        <v>53</v>
      </c>
      <c r="M30" s="51" t="s">
        <v>53</v>
      </c>
      <c r="N30" s="51" t="s">
        <v>53</v>
      </c>
      <c r="O30" s="51" t="s">
        <v>53</v>
      </c>
      <c r="P30" s="51" t="s">
        <v>53</v>
      </c>
      <c r="Q30" s="51" t="s">
        <v>53</v>
      </c>
      <c r="R30" s="51" t="s">
        <v>53</v>
      </c>
      <c r="S30" s="51" t="s">
        <v>53</v>
      </c>
      <c r="T30" s="57"/>
      <c r="U30" s="54">
        <f>Inspection!$B30</f>
        <v>27</v>
      </c>
      <c r="V30" s="54">
        <f>COUNTA(Inspection!$C30)</f>
        <v>0</v>
      </c>
      <c r="W30" s="54" t="str">
        <f>Inspection!$C30</f>
        <v/>
      </c>
      <c r="X30" s="54" t="str">
        <f>Inspection!$D30</f>
        <v/>
      </c>
      <c r="Y30" s="54" t="str">
        <f>Inspection!$T30</f>
        <v/>
      </c>
      <c r="Z30" s="54" t="str">
        <f>Contact!D$11</f>
        <v>Select School</v>
      </c>
      <c r="AB30" s="55" t="str">
        <f t="array" ref="AB30">IFS(AND($V30=1,Inspection!$E30="OK")=TRUE,"OK",AND($V30=1,Inspection!$E30="X")=TRUE,"X",AND($V30=1,Inspection!$E30="NA")=TRUE,"NA",AND($V30=1,Inspection!$E30="D")=TRUE,"D")</f>
        <v>#N/A</v>
      </c>
      <c r="AC30" s="55" t="str">
        <f t="array" ref="AC30">IFS(AND($V30=1,Inspection!$F30="OK")=TRUE,"OK",AND($V30=1,Inspection!$F30="X")=TRUE,"X",AND($V30=1,Inspection!$F30="NA")=TRUE,"NA",AND($V30=1,Inspection!$F30="D")=TRUE,"D")</f>
        <v>#N/A</v>
      </c>
      <c r="AD30" s="55" t="str">
        <f t="array" ref="AD30">IFS(AND($V30=1,Inspection!$G30="OK")=TRUE,"OK",AND($V30=1,Inspection!$G30="X")=TRUE,"X",AND($V30=1,Inspection!$G30="NA")=TRUE,"NA",AND($V30=1,Inspection!$G30="D")=TRUE,"D")</f>
        <v>#N/A</v>
      </c>
      <c r="AE30" s="55" t="str">
        <f t="array" ref="AE30">IFS(AND($V30=1,Inspection!$H30="OK")=TRUE,"OK",AND($V30=1,Inspection!$H30="X")=TRUE,"X",AND($V30=1,Inspection!$H30="NA")=TRUE,"NA",AND($V30=1,Inspection!$H30="D")=TRUE,"D")</f>
        <v>#N/A</v>
      </c>
      <c r="AF30" s="55" t="str">
        <f t="array" ref="AF30">IFS(AND($V30=1,Inspection!$I30="OK")=TRUE,"OK",AND($V30=1,Inspection!$I30="X")=TRUE,"X",AND($V30=1,Inspection!$I30="NA")=TRUE,"NA",AND($V30=1,Inspection!$I30="D")=TRUE,"D")</f>
        <v>#N/A</v>
      </c>
      <c r="AG30" s="55" t="str">
        <f t="array" ref="AG30">IFS(AND($V30=1,Inspection!$J30="OK")=TRUE,"OK",AND($V30=1,Inspection!$J30="X")=TRUE,"X",AND($V30=1,Inspection!$J30="NA")=TRUE,"NA",AND($V30=1,Inspection!$J30="D")=TRUE,"D")</f>
        <v>#N/A</v>
      </c>
      <c r="AH30" s="55" t="str">
        <f t="array" ref="AH30">IFS(AND($V30=1,Inspection!$K30="OK")=TRUE,"OK",AND($V30=1,Inspection!$K30="X")=TRUE,"X",AND($V30=1,Inspection!$K30="NA")=TRUE,"NA",AND($V30=1,Inspection!$K30="D")=TRUE,"D")</f>
        <v>#N/A</v>
      </c>
      <c r="AI30" s="55" t="str">
        <f t="array" ref="AI30">IFS(AND($V30=1,Inspection!$L30="OK")=TRUE,"OK",AND($V30=1,Inspection!$L30="X")=TRUE,"X",AND($V30=1,Inspection!$L30="NA")=TRUE,"NA",AND($V30=1,Inspection!$L30="D")=TRUE,"D")</f>
        <v>#N/A</v>
      </c>
      <c r="AJ30" s="55" t="str">
        <f t="array" ref="AJ30">IFS(AND($V30=1,Inspection!$M30="OK")=TRUE,"OK",AND($V30=1,Inspection!$M30="X")=TRUE,"X",AND($V30=1,Inspection!$M30="NA")=TRUE,"NA",AND($V30=1,Inspection!$M30="D")=TRUE,"D")</f>
        <v>#N/A</v>
      </c>
      <c r="AK30" s="55" t="str">
        <f t="array" ref="AK30">IFS(AND($V30=1,Inspection!$N30="OK")=TRUE,"OK",AND($V30=1,Inspection!$N30="X")=TRUE,"X",AND($V30=1,Inspection!$N30="NA")=TRUE,"NA",AND($V30=1,Inspection!$N30="D")=TRUE,"D")</f>
        <v>#N/A</v>
      </c>
      <c r="AL30" s="55" t="str">
        <f t="array" ref="AL30">IFS(AND($V30=1,Inspection!$O30="OK")=TRUE,"OK",AND($V30=1,Inspection!$O30="X")=TRUE,"X",AND($V30=1,Inspection!$O30="NA")=TRUE,"NA",AND($V30=1,Inspection!$O30="D")=TRUE,"D")</f>
        <v>#N/A</v>
      </c>
      <c r="AM30" s="55" t="str">
        <f t="array" ref="AM30">IFS(AND($V30=1,Inspection!$P30="OK")=TRUE,"OK",AND($V30=1,Inspection!$P30="X")=TRUE,"X",AND($V30=1,Inspection!$P30="NA")=TRUE,"NA",AND($V30=1,Inspection!$P30="D")=TRUE,"D")</f>
        <v>#N/A</v>
      </c>
      <c r="AN30" s="55" t="str">
        <f t="array" ref="AN30">IFS(AND($V30=1,Inspection!$Q30="OK")=TRUE,"OK",AND($V30=1,Inspection!$Q30="X")=TRUE,"X",AND($V30=1,Inspection!$Q30="NA")=TRUE,"NA",AND($V30=1,Inspection!$Q30="D")=TRUE,"D")</f>
        <v>#N/A</v>
      </c>
      <c r="AO30" s="55" t="str">
        <f t="array" ref="AO30">IFS(AND($V30=1,Inspection!$R30="OK")=TRUE,"OK",AND($V30=1,Inspection!$R30="X")=TRUE,"X",AND($V30=1,Inspection!$R30="NA")=TRUE,"NA",AND($V30=1,Inspection!$R30="D")=TRUE,"D")</f>
        <v>#N/A</v>
      </c>
      <c r="AP30" s="55" t="str">
        <f t="array" ref="AP30">IFS(AND($V30=1,Inspection!$S30="OK")=TRUE,"OK",AND($V30=1,Inspection!$S30="X")=TRUE,"X",AND($V30=1,Inspection!$S30="NA")=TRUE,"NA",AND($V30=1,Inspection!$S30="D")=TRUE,"D")</f>
        <v>#N/A</v>
      </c>
    </row>
    <row r="31" ht="45.0" customHeight="1">
      <c r="B31" s="48">
        <v>28.0</v>
      </c>
      <c r="C31" s="58"/>
      <c r="D31" s="56"/>
      <c r="E31" s="52" t="s">
        <v>53</v>
      </c>
      <c r="F31" s="51" t="s">
        <v>53</v>
      </c>
      <c r="G31" s="51" t="s">
        <v>53</v>
      </c>
      <c r="H31" s="51" t="s">
        <v>53</v>
      </c>
      <c r="I31" s="51" t="s">
        <v>53</v>
      </c>
      <c r="J31" s="51" t="s">
        <v>53</v>
      </c>
      <c r="K31" s="51" t="s">
        <v>53</v>
      </c>
      <c r="L31" s="51" t="s">
        <v>53</v>
      </c>
      <c r="M31" s="51" t="s">
        <v>53</v>
      </c>
      <c r="N31" s="51" t="s">
        <v>53</v>
      </c>
      <c r="O31" s="51" t="s">
        <v>53</v>
      </c>
      <c r="P31" s="51" t="s">
        <v>53</v>
      </c>
      <c r="Q31" s="51" t="s">
        <v>53</v>
      </c>
      <c r="R31" s="51" t="s">
        <v>53</v>
      </c>
      <c r="S31" s="51" t="s">
        <v>53</v>
      </c>
      <c r="T31" s="57"/>
      <c r="U31" s="54">
        <f>Inspection!$B31</f>
        <v>28</v>
      </c>
      <c r="V31" s="54">
        <f>COUNTA(Inspection!$C31)</f>
        <v>0</v>
      </c>
      <c r="W31" s="54" t="str">
        <f>Inspection!$C31</f>
        <v/>
      </c>
      <c r="X31" s="54" t="str">
        <f>Inspection!$D31</f>
        <v/>
      </c>
      <c r="Y31" s="54" t="str">
        <f>Inspection!$T31</f>
        <v/>
      </c>
      <c r="Z31" s="54" t="str">
        <f>Contact!D$11</f>
        <v>Select School</v>
      </c>
      <c r="AB31" s="55" t="str">
        <f t="array" ref="AB31">IFS(AND($V31=1,Inspection!$E31="OK")=TRUE,"OK",AND($V31=1,Inspection!$E31="X")=TRUE,"X",AND($V31=1,Inspection!$E31="NA")=TRUE,"NA",AND($V31=1,Inspection!$E31="D")=TRUE,"D")</f>
        <v>#N/A</v>
      </c>
      <c r="AC31" s="55" t="str">
        <f t="array" ref="AC31">IFS(AND($V31=1,Inspection!$F31="OK")=TRUE,"OK",AND($V31=1,Inspection!$F31="X")=TRUE,"X",AND($V31=1,Inspection!$F31="NA")=TRUE,"NA",AND($V31=1,Inspection!$F31="D")=TRUE,"D")</f>
        <v>#N/A</v>
      </c>
      <c r="AD31" s="55" t="str">
        <f t="array" ref="AD31">IFS(AND($V31=1,Inspection!$G31="OK")=TRUE,"OK",AND($V31=1,Inspection!$G31="X")=TRUE,"X",AND($V31=1,Inspection!$G31="NA")=TRUE,"NA",AND($V31=1,Inspection!$G31="D")=TRUE,"D")</f>
        <v>#N/A</v>
      </c>
      <c r="AE31" s="55" t="str">
        <f t="array" ref="AE31">IFS(AND($V31=1,Inspection!$H31="OK")=TRUE,"OK",AND($V31=1,Inspection!$H31="X")=TRUE,"X",AND($V31=1,Inspection!$H31="NA")=TRUE,"NA",AND($V31=1,Inspection!$H31="D")=TRUE,"D")</f>
        <v>#N/A</v>
      </c>
      <c r="AF31" s="55" t="str">
        <f t="array" ref="AF31">IFS(AND($V31=1,Inspection!$I31="OK")=TRUE,"OK",AND($V31=1,Inspection!$I31="X")=TRUE,"X",AND($V31=1,Inspection!$I31="NA")=TRUE,"NA",AND($V31=1,Inspection!$I31="D")=TRUE,"D")</f>
        <v>#N/A</v>
      </c>
      <c r="AG31" s="55" t="str">
        <f t="array" ref="AG31">IFS(AND($V31=1,Inspection!$J31="OK")=TRUE,"OK",AND($V31=1,Inspection!$J31="X")=TRUE,"X",AND($V31=1,Inspection!$J31="NA")=TRUE,"NA",AND($V31=1,Inspection!$J31="D")=TRUE,"D")</f>
        <v>#N/A</v>
      </c>
      <c r="AH31" s="55" t="str">
        <f t="array" ref="AH31">IFS(AND($V31=1,Inspection!$K31="OK")=TRUE,"OK",AND($V31=1,Inspection!$K31="X")=TRUE,"X",AND($V31=1,Inspection!$K31="NA")=TRUE,"NA",AND($V31=1,Inspection!$K31="D")=TRUE,"D")</f>
        <v>#N/A</v>
      </c>
      <c r="AI31" s="55" t="str">
        <f t="array" ref="AI31">IFS(AND($V31=1,Inspection!$L31="OK")=TRUE,"OK",AND($V31=1,Inspection!$L31="X")=TRUE,"X",AND($V31=1,Inspection!$L31="NA")=TRUE,"NA",AND($V31=1,Inspection!$L31="D")=TRUE,"D")</f>
        <v>#N/A</v>
      </c>
      <c r="AJ31" s="55" t="str">
        <f t="array" ref="AJ31">IFS(AND($V31=1,Inspection!$M31="OK")=TRUE,"OK",AND($V31=1,Inspection!$M31="X")=TRUE,"X",AND($V31=1,Inspection!$M31="NA")=TRUE,"NA",AND($V31=1,Inspection!$M31="D")=TRUE,"D")</f>
        <v>#N/A</v>
      </c>
      <c r="AK31" s="55" t="str">
        <f t="array" ref="AK31">IFS(AND($V31=1,Inspection!$N31="OK")=TRUE,"OK",AND($V31=1,Inspection!$N31="X")=TRUE,"X",AND($V31=1,Inspection!$N31="NA")=TRUE,"NA",AND($V31=1,Inspection!$N31="D")=TRUE,"D")</f>
        <v>#N/A</v>
      </c>
      <c r="AL31" s="55" t="str">
        <f t="array" ref="AL31">IFS(AND($V31=1,Inspection!$O31="OK")=TRUE,"OK",AND($V31=1,Inspection!$O31="X")=TRUE,"X",AND($V31=1,Inspection!$O31="NA")=TRUE,"NA",AND($V31=1,Inspection!$O31="D")=TRUE,"D")</f>
        <v>#N/A</v>
      </c>
      <c r="AM31" s="55" t="str">
        <f t="array" ref="AM31">IFS(AND($V31=1,Inspection!$P31="OK")=TRUE,"OK",AND($V31=1,Inspection!$P31="X")=TRUE,"X",AND($V31=1,Inspection!$P31="NA")=TRUE,"NA",AND($V31=1,Inspection!$P31="D")=TRUE,"D")</f>
        <v>#N/A</v>
      </c>
      <c r="AN31" s="55" t="str">
        <f t="array" ref="AN31">IFS(AND($V31=1,Inspection!$Q31="OK")=TRUE,"OK",AND($V31=1,Inspection!$Q31="X")=TRUE,"X",AND($V31=1,Inspection!$Q31="NA")=TRUE,"NA",AND($V31=1,Inspection!$Q31="D")=TRUE,"D")</f>
        <v>#N/A</v>
      </c>
      <c r="AO31" s="55" t="str">
        <f t="array" ref="AO31">IFS(AND($V31=1,Inspection!$R31="OK")=TRUE,"OK",AND($V31=1,Inspection!$R31="X")=TRUE,"X",AND($V31=1,Inspection!$R31="NA")=TRUE,"NA",AND($V31=1,Inspection!$R31="D")=TRUE,"D")</f>
        <v>#N/A</v>
      </c>
      <c r="AP31" s="55" t="str">
        <f t="array" ref="AP31">IFS(AND($V31=1,Inspection!$S31="OK")=TRUE,"OK",AND($V31=1,Inspection!$S31="X")=TRUE,"X",AND($V31=1,Inspection!$S31="NA")=TRUE,"NA",AND($V31=1,Inspection!$S31="D")=TRUE,"D")</f>
        <v>#N/A</v>
      </c>
    </row>
    <row r="32" ht="45.0" customHeight="1">
      <c r="B32" s="48">
        <v>29.0</v>
      </c>
      <c r="C32" s="58"/>
      <c r="D32" s="56"/>
      <c r="E32" s="52" t="s">
        <v>53</v>
      </c>
      <c r="F32" s="51" t="s">
        <v>53</v>
      </c>
      <c r="G32" s="51" t="s">
        <v>53</v>
      </c>
      <c r="H32" s="51" t="s">
        <v>53</v>
      </c>
      <c r="I32" s="51" t="s">
        <v>53</v>
      </c>
      <c r="J32" s="51" t="s">
        <v>53</v>
      </c>
      <c r="K32" s="51" t="s">
        <v>53</v>
      </c>
      <c r="L32" s="51" t="s">
        <v>53</v>
      </c>
      <c r="M32" s="51" t="s">
        <v>53</v>
      </c>
      <c r="N32" s="51" t="s">
        <v>53</v>
      </c>
      <c r="O32" s="51" t="s">
        <v>53</v>
      </c>
      <c r="P32" s="51" t="s">
        <v>53</v>
      </c>
      <c r="Q32" s="51" t="s">
        <v>53</v>
      </c>
      <c r="R32" s="51" t="s">
        <v>53</v>
      </c>
      <c r="S32" s="51" t="s">
        <v>53</v>
      </c>
      <c r="T32" s="57"/>
      <c r="U32" s="54">
        <f>Inspection!$B32</f>
        <v>29</v>
      </c>
      <c r="V32" s="54">
        <f>COUNTA(Inspection!$C32)</f>
        <v>0</v>
      </c>
      <c r="W32" s="54" t="str">
        <f>Inspection!$C32</f>
        <v/>
      </c>
      <c r="X32" s="54" t="str">
        <f>Inspection!$D32</f>
        <v/>
      </c>
      <c r="Y32" s="54" t="str">
        <f>Inspection!$T32</f>
        <v/>
      </c>
      <c r="Z32" s="54" t="str">
        <f>Contact!D$11</f>
        <v>Select School</v>
      </c>
      <c r="AB32" s="55" t="str">
        <f t="array" ref="AB32">IFS(AND($V32=1,Inspection!$E32="OK")=TRUE,"OK",AND($V32=1,Inspection!$E32="X")=TRUE,"X",AND($V32=1,Inspection!$E32="NA")=TRUE,"NA",AND($V32=1,Inspection!$E32="D")=TRUE,"D")</f>
        <v>#N/A</v>
      </c>
      <c r="AC32" s="55" t="str">
        <f t="array" ref="AC32">IFS(AND($V32=1,Inspection!$F32="OK")=TRUE,"OK",AND($V32=1,Inspection!$F32="X")=TRUE,"X",AND($V32=1,Inspection!$F32="NA")=TRUE,"NA",AND($V32=1,Inspection!$F32="D")=TRUE,"D")</f>
        <v>#N/A</v>
      </c>
      <c r="AD32" s="55" t="str">
        <f t="array" ref="AD32">IFS(AND($V32=1,Inspection!$G32="OK")=TRUE,"OK",AND($V32=1,Inspection!$G32="X")=TRUE,"X",AND($V32=1,Inspection!$G32="NA")=TRUE,"NA",AND($V32=1,Inspection!$G32="D")=TRUE,"D")</f>
        <v>#N/A</v>
      </c>
      <c r="AE32" s="55" t="str">
        <f t="array" ref="AE32">IFS(AND($V32=1,Inspection!$H32="OK")=TRUE,"OK",AND($V32=1,Inspection!$H32="X")=TRUE,"X",AND($V32=1,Inspection!$H32="NA")=TRUE,"NA",AND($V32=1,Inspection!$H32="D")=TRUE,"D")</f>
        <v>#N/A</v>
      </c>
      <c r="AF32" s="55" t="str">
        <f t="array" ref="AF32">IFS(AND($V32=1,Inspection!$I32="OK")=TRUE,"OK",AND($V32=1,Inspection!$I32="X")=TRUE,"X",AND($V32=1,Inspection!$I32="NA")=TRUE,"NA",AND($V32=1,Inspection!$I32="D")=TRUE,"D")</f>
        <v>#N/A</v>
      </c>
      <c r="AG32" s="55" t="str">
        <f t="array" ref="AG32">IFS(AND($V32=1,Inspection!$J32="OK")=TRUE,"OK",AND($V32=1,Inspection!$J32="X")=TRUE,"X",AND($V32=1,Inspection!$J32="NA")=TRUE,"NA",AND($V32=1,Inspection!$J32="D")=TRUE,"D")</f>
        <v>#N/A</v>
      </c>
      <c r="AH32" s="55" t="str">
        <f t="array" ref="AH32">IFS(AND($V32=1,Inspection!$K32="OK")=TRUE,"OK",AND($V32=1,Inspection!$K32="X")=TRUE,"X",AND($V32=1,Inspection!$K32="NA")=TRUE,"NA",AND($V32=1,Inspection!$K32="D")=TRUE,"D")</f>
        <v>#N/A</v>
      </c>
      <c r="AI32" s="55" t="str">
        <f t="array" ref="AI32">IFS(AND($V32=1,Inspection!$L32="OK")=TRUE,"OK",AND($V32=1,Inspection!$L32="X")=TRUE,"X",AND($V32=1,Inspection!$L32="NA")=TRUE,"NA",AND($V32=1,Inspection!$L32="D")=TRUE,"D")</f>
        <v>#N/A</v>
      </c>
      <c r="AJ32" s="55" t="str">
        <f t="array" ref="AJ32">IFS(AND($V32=1,Inspection!$M32="OK")=TRUE,"OK",AND($V32=1,Inspection!$M32="X")=TRUE,"X",AND($V32=1,Inspection!$M32="NA")=TRUE,"NA",AND($V32=1,Inspection!$M32="D")=TRUE,"D")</f>
        <v>#N/A</v>
      </c>
      <c r="AK32" s="55" t="str">
        <f t="array" ref="AK32">IFS(AND($V32=1,Inspection!$N32="OK")=TRUE,"OK",AND($V32=1,Inspection!$N32="X")=TRUE,"X",AND($V32=1,Inspection!$N32="NA")=TRUE,"NA",AND($V32=1,Inspection!$N32="D")=TRUE,"D")</f>
        <v>#N/A</v>
      </c>
      <c r="AL32" s="55" t="str">
        <f t="array" ref="AL32">IFS(AND($V32=1,Inspection!$O32="OK")=TRUE,"OK",AND($V32=1,Inspection!$O32="X")=TRUE,"X",AND($V32=1,Inspection!$O32="NA")=TRUE,"NA",AND($V32=1,Inspection!$O32="D")=TRUE,"D")</f>
        <v>#N/A</v>
      </c>
      <c r="AM32" s="55" t="str">
        <f t="array" ref="AM32">IFS(AND($V32=1,Inspection!$P32="OK")=TRUE,"OK",AND($V32=1,Inspection!$P32="X")=TRUE,"X",AND($V32=1,Inspection!$P32="NA")=TRUE,"NA",AND($V32=1,Inspection!$P32="D")=TRUE,"D")</f>
        <v>#N/A</v>
      </c>
      <c r="AN32" s="55" t="str">
        <f t="array" ref="AN32">IFS(AND($V32=1,Inspection!$Q32="OK")=TRUE,"OK",AND($V32=1,Inspection!$Q32="X")=TRUE,"X",AND($V32=1,Inspection!$Q32="NA")=TRUE,"NA",AND($V32=1,Inspection!$Q32="D")=TRUE,"D")</f>
        <v>#N/A</v>
      </c>
      <c r="AO32" s="55" t="str">
        <f t="array" ref="AO32">IFS(AND($V32=1,Inspection!$R32="OK")=TRUE,"OK",AND($V32=1,Inspection!$R32="X")=TRUE,"X",AND($V32=1,Inspection!$R32="NA")=TRUE,"NA",AND($V32=1,Inspection!$R32="D")=TRUE,"D")</f>
        <v>#N/A</v>
      </c>
      <c r="AP32" s="55" t="str">
        <f t="array" ref="AP32">IFS(AND($V32=1,Inspection!$S32="OK")=TRUE,"OK",AND($V32=1,Inspection!$S32="X")=TRUE,"X",AND($V32=1,Inspection!$S32="NA")=TRUE,"NA",AND($V32=1,Inspection!$S32="D")=TRUE,"D")</f>
        <v>#N/A</v>
      </c>
    </row>
    <row r="33" ht="45.0" customHeight="1">
      <c r="B33" s="48">
        <v>30.0</v>
      </c>
      <c r="C33" s="58"/>
      <c r="D33" s="56"/>
      <c r="E33" s="52" t="s">
        <v>53</v>
      </c>
      <c r="F33" s="51" t="s">
        <v>53</v>
      </c>
      <c r="G33" s="51" t="s">
        <v>53</v>
      </c>
      <c r="H33" s="51" t="s">
        <v>53</v>
      </c>
      <c r="I33" s="51" t="s">
        <v>53</v>
      </c>
      <c r="J33" s="51" t="s">
        <v>53</v>
      </c>
      <c r="K33" s="51" t="s">
        <v>53</v>
      </c>
      <c r="L33" s="51" t="s">
        <v>53</v>
      </c>
      <c r="M33" s="51" t="s">
        <v>53</v>
      </c>
      <c r="N33" s="51" t="s">
        <v>53</v>
      </c>
      <c r="O33" s="51" t="s">
        <v>53</v>
      </c>
      <c r="P33" s="51" t="s">
        <v>53</v>
      </c>
      <c r="Q33" s="51" t="s">
        <v>53</v>
      </c>
      <c r="R33" s="51" t="s">
        <v>53</v>
      </c>
      <c r="S33" s="51" t="s">
        <v>53</v>
      </c>
      <c r="T33" s="57"/>
      <c r="U33" s="54">
        <f>Inspection!$B33</f>
        <v>30</v>
      </c>
      <c r="V33" s="54">
        <f>COUNTA(Inspection!$C33)</f>
        <v>0</v>
      </c>
      <c r="W33" s="54" t="str">
        <f>Inspection!$C33</f>
        <v/>
      </c>
      <c r="X33" s="54" t="str">
        <f>Inspection!$D33</f>
        <v/>
      </c>
      <c r="Y33" s="54" t="str">
        <f>Inspection!$T33</f>
        <v/>
      </c>
      <c r="Z33" s="54" t="str">
        <f>Contact!D$11</f>
        <v>Select School</v>
      </c>
      <c r="AB33" s="55" t="str">
        <f t="array" ref="AB33">IFS(AND($V33=1,Inspection!$E33="OK")=TRUE,"OK",AND($V33=1,Inspection!$E33="X")=TRUE,"X",AND($V33=1,Inspection!$E33="NA")=TRUE,"NA",AND($V33=1,Inspection!$E33="D")=TRUE,"D")</f>
        <v>#N/A</v>
      </c>
      <c r="AC33" s="55" t="str">
        <f t="array" ref="AC33">IFS(AND($V33=1,Inspection!$F33="OK")=TRUE,"OK",AND($V33=1,Inspection!$F33="X")=TRUE,"X",AND($V33=1,Inspection!$F33="NA")=TRUE,"NA",AND($V33=1,Inspection!$F33="D")=TRUE,"D")</f>
        <v>#N/A</v>
      </c>
      <c r="AD33" s="55" t="str">
        <f t="array" ref="AD33">IFS(AND($V33=1,Inspection!$G33="OK")=TRUE,"OK",AND($V33=1,Inspection!$G33="X")=TRUE,"X",AND($V33=1,Inspection!$G33="NA")=TRUE,"NA",AND($V33=1,Inspection!$G33="D")=TRUE,"D")</f>
        <v>#N/A</v>
      </c>
      <c r="AE33" s="55" t="str">
        <f t="array" ref="AE33">IFS(AND($V33=1,Inspection!$H33="OK")=TRUE,"OK",AND($V33=1,Inspection!$H33="X")=TRUE,"X",AND($V33=1,Inspection!$H33="NA")=TRUE,"NA",AND($V33=1,Inspection!$H33="D")=TRUE,"D")</f>
        <v>#N/A</v>
      </c>
      <c r="AF33" s="55" t="str">
        <f t="array" ref="AF33">IFS(AND($V33=1,Inspection!$I33="OK")=TRUE,"OK",AND($V33=1,Inspection!$I33="X")=TRUE,"X",AND($V33=1,Inspection!$I33="NA")=TRUE,"NA",AND($V33=1,Inspection!$I33="D")=TRUE,"D")</f>
        <v>#N/A</v>
      </c>
      <c r="AG33" s="55" t="str">
        <f t="array" ref="AG33">IFS(AND($V33=1,Inspection!$J33="OK")=TRUE,"OK",AND($V33=1,Inspection!$J33="X")=TRUE,"X",AND($V33=1,Inspection!$J33="NA")=TRUE,"NA",AND($V33=1,Inspection!$J33="D")=TRUE,"D")</f>
        <v>#N/A</v>
      </c>
      <c r="AH33" s="55" t="str">
        <f t="array" ref="AH33">IFS(AND($V33=1,Inspection!$K33="OK")=TRUE,"OK",AND($V33=1,Inspection!$K33="X")=TRUE,"X",AND($V33=1,Inspection!$K33="NA")=TRUE,"NA",AND($V33=1,Inspection!$K33="D")=TRUE,"D")</f>
        <v>#N/A</v>
      </c>
      <c r="AI33" s="55" t="str">
        <f t="array" ref="AI33">IFS(AND($V33=1,Inspection!$L33="OK")=TRUE,"OK",AND($V33=1,Inspection!$L33="X")=TRUE,"X",AND($V33=1,Inspection!$L33="NA")=TRUE,"NA",AND($V33=1,Inspection!$L33="D")=TRUE,"D")</f>
        <v>#N/A</v>
      </c>
      <c r="AJ33" s="55" t="str">
        <f t="array" ref="AJ33">IFS(AND($V33=1,Inspection!$M33="OK")=TRUE,"OK",AND($V33=1,Inspection!$M33="X")=TRUE,"X",AND($V33=1,Inspection!$M33="NA")=TRUE,"NA",AND($V33=1,Inspection!$M33="D")=TRUE,"D")</f>
        <v>#N/A</v>
      </c>
      <c r="AK33" s="55" t="str">
        <f t="array" ref="AK33">IFS(AND($V33=1,Inspection!$N33="OK")=TRUE,"OK",AND($V33=1,Inspection!$N33="X")=TRUE,"X",AND($V33=1,Inspection!$N33="NA")=TRUE,"NA",AND($V33=1,Inspection!$N33="D")=TRUE,"D")</f>
        <v>#N/A</v>
      </c>
      <c r="AL33" s="55" t="str">
        <f t="array" ref="AL33">IFS(AND($V33=1,Inspection!$O33="OK")=TRUE,"OK",AND($V33=1,Inspection!$O33="X")=TRUE,"X",AND($V33=1,Inspection!$O33="NA")=TRUE,"NA",AND($V33=1,Inspection!$O33="D")=TRUE,"D")</f>
        <v>#N/A</v>
      </c>
      <c r="AM33" s="55" t="str">
        <f t="array" ref="AM33">IFS(AND($V33=1,Inspection!$P33="OK")=TRUE,"OK",AND($V33=1,Inspection!$P33="X")=TRUE,"X",AND($V33=1,Inspection!$P33="NA")=TRUE,"NA",AND($V33=1,Inspection!$P33="D")=TRUE,"D")</f>
        <v>#N/A</v>
      </c>
      <c r="AN33" s="55" t="str">
        <f t="array" ref="AN33">IFS(AND($V33=1,Inspection!$Q33="OK")=TRUE,"OK",AND($V33=1,Inspection!$Q33="X")=TRUE,"X",AND($V33=1,Inspection!$Q33="NA")=TRUE,"NA",AND($V33=1,Inspection!$Q33="D")=TRUE,"D")</f>
        <v>#N/A</v>
      </c>
      <c r="AO33" s="55" t="str">
        <f t="array" ref="AO33">IFS(AND($V33=1,Inspection!$R33="OK")=TRUE,"OK",AND($V33=1,Inspection!$R33="X")=TRUE,"X",AND($V33=1,Inspection!$R33="NA")=TRUE,"NA",AND($V33=1,Inspection!$R33="D")=TRUE,"D")</f>
        <v>#N/A</v>
      </c>
      <c r="AP33" s="55" t="str">
        <f t="array" ref="AP33">IFS(AND($V33=1,Inspection!$S33="OK")=TRUE,"OK",AND($V33=1,Inspection!$S33="X")=TRUE,"X",AND($V33=1,Inspection!$S33="NA")=TRUE,"NA",AND($V33=1,Inspection!$S33="D")=TRUE,"D")</f>
        <v>#N/A</v>
      </c>
    </row>
    <row r="34" ht="45.0" customHeight="1">
      <c r="B34" s="48">
        <v>31.0</v>
      </c>
      <c r="C34" s="58"/>
      <c r="D34" s="56"/>
      <c r="E34" s="52" t="s">
        <v>53</v>
      </c>
      <c r="F34" s="51" t="s">
        <v>53</v>
      </c>
      <c r="G34" s="51" t="s">
        <v>53</v>
      </c>
      <c r="H34" s="51" t="s">
        <v>53</v>
      </c>
      <c r="I34" s="51" t="s">
        <v>53</v>
      </c>
      <c r="J34" s="51" t="s">
        <v>53</v>
      </c>
      <c r="K34" s="51" t="s">
        <v>53</v>
      </c>
      <c r="L34" s="51" t="s">
        <v>53</v>
      </c>
      <c r="M34" s="51" t="s">
        <v>53</v>
      </c>
      <c r="N34" s="51" t="s">
        <v>53</v>
      </c>
      <c r="O34" s="51" t="s">
        <v>53</v>
      </c>
      <c r="P34" s="51" t="s">
        <v>53</v>
      </c>
      <c r="Q34" s="51" t="s">
        <v>53</v>
      </c>
      <c r="R34" s="51" t="s">
        <v>53</v>
      </c>
      <c r="S34" s="51" t="s">
        <v>53</v>
      </c>
      <c r="T34" s="57"/>
      <c r="U34" s="54">
        <f>Inspection!$B34</f>
        <v>31</v>
      </c>
      <c r="V34" s="54">
        <f>COUNTA(Inspection!$C34)</f>
        <v>0</v>
      </c>
      <c r="W34" s="54" t="str">
        <f>Inspection!$C34</f>
        <v/>
      </c>
      <c r="X34" s="54" t="str">
        <f>Inspection!$D34</f>
        <v/>
      </c>
      <c r="Y34" s="54" t="str">
        <f>Inspection!$T34</f>
        <v/>
      </c>
      <c r="Z34" s="54" t="str">
        <f>Contact!D$11</f>
        <v>Select School</v>
      </c>
      <c r="AB34" s="55" t="str">
        <f t="array" ref="AB34">IFS(AND($V34=1,Inspection!$E34="OK")=TRUE,"OK",AND($V34=1,Inspection!$E34="X")=TRUE,"X",AND($V34=1,Inspection!$E34="NA")=TRUE,"NA",AND($V34=1,Inspection!$E34="D")=TRUE,"D")</f>
        <v>#N/A</v>
      </c>
      <c r="AC34" s="55" t="str">
        <f t="array" ref="AC34">IFS(AND($V34=1,Inspection!$F34="OK")=TRUE,"OK",AND($V34=1,Inspection!$F34="X")=TRUE,"X",AND($V34=1,Inspection!$F34="NA")=TRUE,"NA",AND($V34=1,Inspection!$F34="D")=TRUE,"D")</f>
        <v>#N/A</v>
      </c>
      <c r="AD34" s="55" t="str">
        <f t="array" ref="AD34">IFS(AND($V34=1,Inspection!$G34="OK")=TRUE,"OK",AND($V34=1,Inspection!$G34="X")=TRUE,"X",AND($V34=1,Inspection!$G34="NA")=TRUE,"NA",AND($V34=1,Inspection!$G34="D")=TRUE,"D")</f>
        <v>#N/A</v>
      </c>
      <c r="AE34" s="55" t="str">
        <f t="array" ref="AE34">IFS(AND($V34=1,Inspection!$H34="OK")=TRUE,"OK",AND($V34=1,Inspection!$H34="X")=TRUE,"X",AND($V34=1,Inspection!$H34="NA")=TRUE,"NA",AND($V34=1,Inspection!$H34="D")=TRUE,"D")</f>
        <v>#N/A</v>
      </c>
      <c r="AF34" s="55" t="str">
        <f t="array" ref="AF34">IFS(AND($V34=1,Inspection!$I34="OK")=TRUE,"OK",AND($V34=1,Inspection!$I34="X")=TRUE,"X",AND($V34=1,Inspection!$I34="NA")=TRUE,"NA",AND($V34=1,Inspection!$I34="D")=TRUE,"D")</f>
        <v>#N/A</v>
      </c>
      <c r="AG34" s="55" t="str">
        <f t="array" ref="AG34">IFS(AND($V34=1,Inspection!$J34="OK")=TRUE,"OK",AND($V34=1,Inspection!$J34="X")=TRUE,"X",AND($V34=1,Inspection!$J34="NA")=TRUE,"NA",AND($V34=1,Inspection!$J34="D")=TRUE,"D")</f>
        <v>#N/A</v>
      </c>
      <c r="AH34" s="55" t="str">
        <f t="array" ref="AH34">IFS(AND($V34=1,Inspection!$K34="OK")=TRUE,"OK",AND($V34=1,Inspection!$K34="X")=TRUE,"X",AND($V34=1,Inspection!$K34="NA")=TRUE,"NA",AND($V34=1,Inspection!$K34="D")=TRUE,"D")</f>
        <v>#N/A</v>
      </c>
      <c r="AI34" s="55" t="str">
        <f t="array" ref="AI34">IFS(AND($V34=1,Inspection!$L34="OK")=TRUE,"OK",AND($V34=1,Inspection!$L34="X")=TRUE,"X",AND($V34=1,Inspection!$L34="NA")=TRUE,"NA",AND($V34=1,Inspection!$L34="D")=TRUE,"D")</f>
        <v>#N/A</v>
      </c>
      <c r="AJ34" s="55" t="str">
        <f t="array" ref="AJ34">IFS(AND($V34=1,Inspection!$M34="OK")=TRUE,"OK",AND($V34=1,Inspection!$M34="X")=TRUE,"X",AND($V34=1,Inspection!$M34="NA")=TRUE,"NA",AND($V34=1,Inspection!$M34="D")=TRUE,"D")</f>
        <v>#N/A</v>
      </c>
      <c r="AK34" s="55" t="str">
        <f t="array" ref="AK34">IFS(AND($V34=1,Inspection!$N34="OK")=TRUE,"OK",AND($V34=1,Inspection!$N34="X")=TRUE,"X",AND($V34=1,Inspection!$N34="NA")=TRUE,"NA",AND($V34=1,Inspection!$N34="D")=TRUE,"D")</f>
        <v>#N/A</v>
      </c>
      <c r="AL34" s="55" t="str">
        <f t="array" ref="AL34">IFS(AND($V34=1,Inspection!$O34="OK")=TRUE,"OK",AND($V34=1,Inspection!$O34="X")=TRUE,"X",AND($V34=1,Inspection!$O34="NA")=TRUE,"NA",AND($V34=1,Inspection!$O34="D")=TRUE,"D")</f>
        <v>#N/A</v>
      </c>
      <c r="AM34" s="55" t="str">
        <f t="array" ref="AM34">IFS(AND($V34=1,Inspection!$P34="OK")=TRUE,"OK",AND($V34=1,Inspection!$P34="X")=TRUE,"X",AND($V34=1,Inspection!$P34="NA")=TRUE,"NA",AND($V34=1,Inspection!$P34="D")=TRUE,"D")</f>
        <v>#N/A</v>
      </c>
      <c r="AN34" s="55" t="str">
        <f t="array" ref="AN34">IFS(AND($V34=1,Inspection!$Q34="OK")=TRUE,"OK",AND($V34=1,Inspection!$Q34="X")=TRUE,"X",AND($V34=1,Inspection!$Q34="NA")=TRUE,"NA",AND($V34=1,Inspection!$Q34="D")=TRUE,"D")</f>
        <v>#N/A</v>
      </c>
      <c r="AO34" s="55" t="str">
        <f t="array" ref="AO34">IFS(AND($V34=1,Inspection!$R34="OK")=TRUE,"OK",AND($V34=1,Inspection!$R34="X")=TRUE,"X",AND($V34=1,Inspection!$R34="NA")=TRUE,"NA",AND($V34=1,Inspection!$R34="D")=TRUE,"D")</f>
        <v>#N/A</v>
      </c>
      <c r="AP34" s="55" t="str">
        <f t="array" ref="AP34">IFS(AND($V34=1,Inspection!$S34="OK")=TRUE,"OK",AND($V34=1,Inspection!$S34="X")=TRUE,"X",AND($V34=1,Inspection!$S34="NA")=TRUE,"NA",AND($V34=1,Inspection!$S34="D")=TRUE,"D")</f>
        <v>#N/A</v>
      </c>
    </row>
    <row r="35" ht="45.0" customHeight="1">
      <c r="B35" s="48">
        <v>32.0</v>
      </c>
      <c r="C35" s="58"/>
      <c r="D35" s="56"/>
      <c r="E35" s="52" t="s">
        <v>53</v>
      </c>
      <c r="F35" s="51" t="s">
        <v>53</v>
      </c>
      <c r="G35" s="51" t="s">
        <v>53</v>
      </c>
      <c r="H35" s="51" t="s">
        <v>53</v>
      </c>
      <c r="I35" s="51" t="s">
        <v>53</v>
      </c>
      <c r="J35" s="51" t="s">
        <v>53</v>
      </c>
      <c r="K35" s="51" t="s">
        <v>53</v>
      </c>
      <c r="L35" s="51" t="s">
        <v>53</v>
      </c>
      <c r="M35" s="51" t="s">
        <v>53</v>
      </c>
      <c r="N35" s="51" t="s">
        <v>53</v>
      </c>
      <c r="O35" s="51" t="s">
        <v>53</v>
      </c>
      <c r="P35" s="51" t="s">
        <v>53</v>
      </c>
      <c r="Q35" s="51" t="s">
        <v>53</v>
      </c>
      <c r="R35" s="51" t="s">
        <v>53</v>
      </c>
      <c r="S35" s="51" t="s">
        <v>53</v>
      </c>
      <c r="T35" s="57"/>
      <c r="U35" s="54">
        <f>Inspection!$B35</f>
        <v>32</v>
      </c>
      <c r="V35" s="54">
        <f>COUNTA(Inspection!$C35)</f>
        <v>0</v>
      </c>
      <c r="W35" s="54" t="str">
        <f>Inspection!$C35</f>
        <v/>
      </c>
      <c r="X35" s="54" t="str">
        <f>Inspection!$D35</f>
        <v/>
      </c>
      <c r="Y35" s="54" t="str">
        <f>Inspection!$T35</f>
        <v/>
      </c>
      <c r="Z35" s="54" t="str">
        <f>Contact!D$11</f>
        <v>Select School</v>
      </c>
      <c r="AB35" s="55" t="str">
        <f t="array" ref="AB35">IFS(AND($V35=1,Inspection!$E35="OK")=TRUE,"OK",AND($V35=1,Inspection!$E35="X")=TRUE,"X",AND($V35=1,Inspection!$E35="NA")=TRUE,"NA",AND($V35=1,Inspection!$E35="D")=TRUE,"D")</f>
        <v>#N/A</v>
      </c>
      <c r="AC35" s="55" t="str">
        <f t="array" ref="AC35">IFS(AND($V35=1,Inspection!$F35="OK")=TRUE,"OK",AND($V35=1,Inspection!$F35="X")=TRUE,"X",AND($V35=1,Inspection!$F35="NA")=TRUE,"NA",AND($V35=1,Inspection!$F35="D")=TRUE,"D")</f>
        <v>#N/A</v>
      </c>
      <c r="AD35" s="55" t="str">
        <f t="array" ref="AD35">IFS(AND($V35=1,Inspection!$G35="OK")=TRUE,"OK",AND($V35=1,Inspection!$G35="X")=TRUE,"X",AND($V35=1,Inspection!$G35="NA")=TRUE,"NA",AND($V35=1,Inspection!$G35="D")=TRUE,"D")</f>
        <v>#N/A</v>
      </c>
      <c r="AE35" s="55" t="str">
        <f t="array" ref="AE35">IFS(AND($V35=1,Inspection!$H35="OK")=TRUE,"OK",AND($V35=1,Inspection!$H35="X")=TRUE,"X",AND($V35=1,Inspection!$H35="NA")=TRUE,"NA",AND($V35=1,Inspection!$H35="D")=TRUE,"D")</f>
        <v>#N/A</v>
      </c>
      <c r="AF35" s="55" t="str">
        <f t="array" ref="AF35">IFS(AND($V35=1,Inspection!$I35="OK")=TRUE,"OK",AND($V35=1,Inspection!$I35="X")=TRUE,"X",AND($V35=1,Inspection!$I35="NA")=TRUE,"NA",AND($V35=1,Inspection!$I35="D")=TRUE,"D")</f>
        <v>#N/A</v>
      </c>
      <c r="AG35" s="55" t="str">
        <f t="array" ref="AG35">IFS(AND($V35=1,Inspection!$J35="OK")=TRUE,"OK",AND($V35=1,Inspection!$J35="X")=TRUE,"X",AND($V35=1,Inspection!$J35="NA")=TRUE,"NA",AND($V35=1,Inspection!$J35="D")=TRUE,"D")</f>
        <v>#N/A</v>
      </c>
      <c r="AH35" s="55" t="str">
        <f t="array" ref="AH35">IFS(AND($V35=1,Inspection!$K35="OK")=TRUE,"OK",AND($V35=1,Inspection!$K35="X")=TRUE,"X",AND($V35=1,Inspection!$K35="NA")=TRUE,"NA",AND($V35=1,Inspection!$K35="D")=TRUE,"D")</f>
        <v>#N/A</v>
      </c>
      <c r="AI35" s="55" t="str">
        <f t="array" ref="AI35">IFS(AND($V35=1,Inspection!$L35="OK")=TRUE,"OK",AND($V35=1,Inspection!$L35="X")=TRUE,"X",AND($V35=1,Inspection!$L35="NA")=TRUE,"NA",AND($V35=1,Inspection!$L35="D")=TRUE,"D")</f>
        <v>#N/A</v>
      </c>
      <c r="AJ35" s="55" t="str">
        <f t="array" ref="AJ35">IFS(AND($V35=1,Inspection!$M35="OK")=TRUE,"OK",AND($V35=1,Inspection!$M35="X")=TRUE,"X",AND($V35=1,Inspection!$M35="NA")=TRUE,"NA",AND($V35=1,Inspection!$M35="D")=TRUE,"D")</f>
        <v>#N/A</v>
      </c>
      <c r="AK35" s="55" t="str">
        <f t="array" ref="AK35">IFS(AND($V35=1,Inspection!$N35="OK")=TRUE,"OK",AND($V35=1,Inspection!$N35="X")=TRUE,"X",AND($V35=1,Inspection!$N35="NA")=TRUE,"NA",AND($V35=1,Inspection!$N35="D")=TRUE,"D")</f>
        <v>#N/A</v>
      </c>
      <c r="AL35" s="55" t="str">
        <f t="array" ref="AL35">IFS(AND($V35=1,Inspection!$O35="OK")=TRUE,"OK",AND($V35=1,Inspection!$O35="X")=TRUE,"X",AND($V35=1,Inspection!$O35="NA")=TRUE,"NA",AND($V35=1,Inspection!$O35="D")=TRUE,"D")</f>
        <v>#N/A</v>
      </c>
      <c r="AM35" s="55" t="str">
        <f t="array" ref="AM35">IFS(AND($V35=1,Inspection!$P35="OK")=TRUE,"OK",AND($V35=1,Inspection!$P35="X")=TRUE,"X",AND($V35=1,Inspection!$P35="NA")=TRUE,"NA",AND($V35=1,Inspection!$P35="D")=TRUE,"D")</f>
        <v>#N/A</v>
      </c>
      <c r="AN35" s="55" t="str">
        <f t="array" ref="AN35">IFS(AND($V35=1,Inspection!$Q35="OK")=TRUE,"OK",AND($V35=1,Inspection!$Q35="X")=TRUE,"X",AND($V35=1,Inspection!$Q35="NA")=TRUE,"NA",AND($V35=1,Inspection!$Q35="D")=TRUE,"D")</f>
        <v>#N/A</v>
      </c>
      <c r="AO35" s="55" t="str">
        <f t="array" ref="AO35">IFS(AND($V35=1,Inspection!$R35="OK")=TRUE,"OK",AND($V35=1,Inspection!$R35="X")=TRUE,"X",AND($V35=1,Inspection!$R35="NA")=TRUE,"NA",AND($V35=1,Inspection!$R35="D")=TRUE,"D")</f>
        <v>#N/A</v>
      </c>
      <c r="AP35" s="55" t="str">
        <f t="array" ref="AP35">IFS(AND($V35=1,Inspection!$S35="OK")=TRUE,"OK",AND($V35=1,Inspection!$S35="X")=TRUE,"X",AND($V35=1,Inspection!$S35="NA")=TRUE,"NA",AND($V35=1,Inspection!$S35="D")=TRUE,"D")</f>
        <v>#N/A</v>
      </c>
    </row>
    <row r="36" ht="45.0" customHeight="1">
      <c r="B36" s="48">
        <v>33.0</v>
      </c>
      <c r="C36" s="58"/>
      <c r="D36" s="56"/>
      <c r="E36" s="52" t="s">
        <v>53</v>
      </c>
      <c r="F36" s="51" t="s">
        <v>53</v>
      </c>
      <c r="G36" s="51" t="s">
        <v>53</v>
      </c>
      <c r="H36" s="51" t="s">
        <v>53</v>
      </c>
      <c r="I36" s="51" t="s">
        <v>53</v>
      </c>
      <c r="J36" s="51" t="s">
        <v>53</v>
      </c>
      <c r="K36" s="51" t="s">
        <v>53</v>
      </c>
      <c r="L36" s="51" t="s">
        <v>53</v>
      </c>
      <c r="M36" s="51" t="s">
        <v>53</v>
      </c>
      <c r="N36" s="51" t="s">
        <v>53</v>
      </c>
      <c r="O36" s="51" t="s">
        <v>53</v>
      </c>
      <c r="P36" s="51" t="s">
        <v>53</v>
      </c>
      <c r="Q36" s="51" t="s">
        <v>53</v>
      </c>
      <c r="R36" s="51" t="s">
        <v>53</v>
      </c>
      <c r="S36" s="51" t="s">
        <v>53</v>
      </c>
      <c r="T36" s="57"/>
      <c r="U36" s="54">
        <f>Inspection!$B36</f>
        <v>33</v>
      </c>
      <c r="V36" s="54">
        <f>COUNTA(Inspection!$C36)</f>
        <v>0</v>
      </c>
      <c r="W36" s="54" t="str">
        <f>Inspection!$C36</f>
        <v/>
      </c>
      <c r="X36" s="54" t="str">
        <f>Inspection!$D36</f>
        <v/>
      </c>
      <c r="Y36" s="54" t="str">
        <f>Inspection!$T36</f>
        <v/>
      </c>
      <c r="Z36" s="54" t="str">
        <f>Contact!D$11</f>
        <v>Select School</v>
      </c>
      <c r="AB36" s="55" t="str">
        <f t="array" ref="AB36">IFS(AND($V36=1,Inspection!$E36="OK")=TRUE,"OK",AND($V36=1,Inspection!$E36="X")=TRUE,"X",AND($V36=1,Inspection!$E36="NA")=TRUE,"NA",AND($V36=1,Inspection!$E36="D")=TRUE,"D")</f>
        <v>#N/A</v>
      </c>
      <c r="AC36" s="55" t="str">
        <f t="array" ref="AC36">IFS(AND($V36=1,Inspection!$F36="OK")=TRUE,"OK",AND($V36=1,Inspection!$F36="X")=TRUE,"X",AND($V36=1,Inspection!$F36="NA")=TRUE,"NA",AND($V36=1,Inspection!$F36="D")=TRUE,"D")</f>
        <v>#N/A</v>
      </c>
      <c r="AD36" s="55" t="str">
        <f t="array" ref="AD36">IFS(AND($V36=1,Inspection!$G36="OK")=TRUE,"OK",AND($V36=1,Inspection!$G36="X")=TRUE,"X",AND($V36=1,Inspection!$G36="NA")=TRUE,"NA",AND($V36=1,Inspection!$G36="D")=TRUE,"D")</f>
        <v>#N/A</v>
      </c>
      <c r="AE36" s="55" t="str">
        <f t="array" ref="AE36">IFS(AND($V36=1,Inspection!$H36="OK")=TRUE,"OK",AND($V36=1,Inspection!$H36="X")=TRUE,"X",AND($V36=1,Inspection!$H36="NA")=TRUE,"NA",AND($V36=1,Inspection!$H36="D")=TRUE,"D")</f>
        <v>#N/A</v>
      </c>
      <c r="AF36" s="55" t="str">
        <f t="array" ref="AF36">IFS(AND($V36=1,Inspection!$I36="OK")=TRUE,"OK",AND($V36=1,Inspection!$I36="X")=TRUE,"X",AND($V36=1,Inspection!$I36="NA")=TRUE,"NA",AND($V36=1,Inspection!$I36="D")=TRUE,"D")</f>
        <v>#N/A</v>
      </c>
      <c r="AG36" s="55" t="str">
        <f t="array" ref="AG36">IFS(AND($V36=1,Inspection!$J36="OK")=TRUE,"OK",AND($V36=1,Inspection!$J36="X")=TRUE,"X",AND($V36=1,Inspection!$J36="NA")=TRUE,"NA",AND($V36=1,Inspection!$J36="D")=TRUE,"D")</f>
        <v>#N/A</v>
      </c>
      <c r="AH36" s="55" t="str">
        <f t="array" ref="AH36">IFS(AND($V36=1,Inspection!$K36="OK")=TRUE,"OK",AND($V36=1,Inspection!$K36="X")=TRUE,"X",AND($V36=1,Inspection!$K36="NA")=TRUE,"NA",AND($V36=1,Inspection!$K36="D")=TRUE,"D")</f>
        <v>#N/A</v>
      </c>
      <c r="AI36" s="55" t="str">
        <f t="array" ref="AI36">IFS(AND($V36=1,Inspection!$L36="OK")=TRUE,"OK",AND($V36=1,Inspection!$L36="X")=TRUE,"X",AND($V36=1,Inspection!$L36="NA")=TRUE,"NA",AND($V36=1,Inspection!$L36="D")=TRUE,"D")</f>
        <v>#N/A</v>
      </c>
      <c r="AJ36" s="55" t="str">
        <f t="array" ref="AJ36">IFS(AND($V36=1,Inspection!$M36="OK")=TRUE,"OK",AND($V36=1,Inspection!$M36="X")=TRUE,"X",AND($V36=1,Inspection!$M36="NA")=TRUE,"NA",AND($V36=1,Inspection!$M36="D")=TRUE,"D")</f>
        <v>#N/A</v>
      </c>
      <c r="AK36" s="55" t="str">
        <f t="array" ref="AK36">IFS(AND($V36=1,Inspection!$N36="OK")=TRUE,"OK",AND($V36=1,Inspection!$N36="X")=TRUE,"X",AND($V36=1,Inspection!$N36="NA")=TRUE,"NA",AND($V36=1,Inspection!$N36="D")=TRUE,"D")</f>
        <v>#N/A</v>
      </c>
      <c r="AL36" s="55" t="str">
        <f t="array" ref="AL36">IFS(AND($V36=1,Inspection!$O36="OK")=TRUE,"OK",AND($V36=1,Inspection!$O36="X")=TRUE,"X",AND($V36=1,Inspection!$O36="NA")=TRUE,"NA",AND($V36=1,Inspection!$O36="D")=TRUE,"D")</f>
        <v>#N/A</v>
      </c>
      <c r="AM36" s="55" t="str">
        <f t="array" ref="AM36">IFS(AND($V36=1,Inspection!$P36="OK")=TRUE,"OK",AND($V36=1,Inspection!$P36="X")=TRUE,"X",AND($V36=1,Inspection!$P36="NA")=TRUE,"NA",AND($V36=1,Inspection!$P36="D")=TRUE,"D")</f>
        <v>#N/A</v>
      </c>
      <c r="AN36" s="55" t="str">
        <f t="array" ref="AN36">IFS(AND($V36=1,Inspection!$Q36="OK")=TRUE,"OK",AND($V36=1,Inspection!$Q36="X")=TRUE,"X",AND($V36=1,Inspection!$Q36="NA")=TRUE,"NA",AND($V36=1,Inspection!$Q36="D")=TRUE,"D")</f>
        <v>#N/A</v>
      </c>
      <c r="AO36" s="55" t="str">
        <f t="array" ref="AO36">IFS(AND($V36=1,Inspection!$R36="OK")=TRUE,"OK",AND($V36=1,Inspection!$R36="X")=TRUE,"X",AND($V36=1,Inspection!$R36="NA")=TRUE,"NA",AND($V36=1,Inspection!$R36="D")=TRUE,"D")</f>
        <v>#N/A</v>
      </c>
      <c r="AP36" s="55" t="str">
        <f t="array" ref="AP36">IFS(AND($V36=1,Inspection!$S36="OK")=TRUE,"OK",AND($V36=1,Inspection!$S36="X")=TRUE,"X",AND($V36=1,Inspection!$S36="NA")=TRUE,"NA",AND($V36=1,Inspection!$S36="D")=TRUE,"D")</f>
        <v>#N/A</v>
      </c>
    </row>
    <row r="37" ht="45.0" customHeight="1">
      <c r="B37" s="48">
        <v>34.0</v>
      </c>
      <c r="C37" s="58"/>
      <c r="D37" s="56"/>
      <c r="E37" s="52" t="s">
        <v>53</v>
      </c>
      <c r="F37" s="51" t="s">
        <v>53</v>
      </c>
      <c r="G37" s="51" t="s">
        <v>53</v>
      </c>
      <c r="H37" s="51" t="s">
        <v>53</v>
      </c>
      <c r="I37" s="51" t="s">
        <v>53</v>
      </c>
      <c r="J37" s="51" t="s">
        <v>53</v>
      </c>
      <c r="K37" s="51" t="s">
        <v>53</v>
      </c>
      <c r="L37" s="51" t="s">
        <v>53</v>
      </c>
      <c r="M37" s="51" t="s">
        <v>53</v>
      </c>
      <c r="N37" s="51" t="s">
        <v>53</v>
      </c>
      <c r="O37" s="51" t="s">
        <v>53</v>
      </c>
      <c r="P37" s="51" t="s">
        <v>53</v>
      </c>
      <c r="Q37" s="51" t="s">
        <v>53</v>
      </c>
      <c r="R37" s="51" t="s">
        <v>53</v>
      </c>
      <c r="S37" s="51" t="s">
        <v>53</v>
      </c>
      <c r="T37" s="57"/>
      <c r="U37" s="54">
        <f>Inspection!$B37</f>
        <v>34</v>
      </c>
      <c r="V37" s="54">
        <f>COUNTA(Inspection!$C37)</f>
        <v>0</v>
      </c>
      <c r="W37" s="54" t="str">
        <f>Inspection!$C37</f>
        <v/>
      </c>
      <c r="X37" s="54" t="str">
        <f>Inspection!$D37</f>
        <v/>
      </c>
      <c r="Y37" s="54" t="str">
        <f>Inspection!$T37</f>
        <v/>
      </c>
      <c r="Z37" s="54" t="str">
        <f>Contact!D$11</f>
        <v>Select School</v>
      </c>
      <c r="AB37" s="55" t="str">
        <f t="array" ref="AB37">IFS(AND($V37=1,Inspection!$E37="OK")=TRUE,"OK",AND($V37=1,Inspection!$E37="X")=TRUE,"X",AND($V37=1,Inspection!$E37="NA")=TRUE,"NA",AND($V37=1,Inspection!$E37="D")=TRUE,"D")</f>
        <v>#N/A</v>
      </c>
      <c r="AC37" s="55" t="str">
        <f t="array" ref="AC37">IFS(AND($V37=1,Inspection!$F37="OK")=TRUE,"OK",AND($V37=1,Inspection!$F37="X")=TRUE,"X",AND($V37=1,Inspection!$F37="NA")=TRUE,"NA",AND($V37=1,Inspection!$F37="D")=TRUE,"D")</f>
        <v>#N/A</v>
      </c>
      <c r="AD37" s="55" t="str">
        <f t="array" ref="AD37">IFS(AND($V37=1,Inspection!$G37="OK")=TRUE,"OK",AND($V37=1,Inspection!$G37="X")=TRUE,"X",AND($V37=1,Inspection!$G37="NA")=TRUE,"NA",AND($V37=1,Inspection!$G37="D")=TRUE,"D")</f>
        <v>#N/A</v>
      </c>
      <c r="AE37" s="55" t="str">
        <f t="array" ref="AE37">IFS(AND($V37=1,Inspection!$H37="OK")=TRUE,"OK",AND($V37=1,Inspection!$H37="X")=TRUE,"X",AND($V37=1,Inspection!$H37="NA")=TRUE,"NA",AND($V37=1,Inspection!$H37="D")=TRUE,"D")</f>
        <v>#N/A</v>
      </c>
      <c r="AF37" s="55" t="str">
        <f t="array" ref="AF37">IFS(AND($V37=1,Inspection!$I37="OK")=TRUE,"OK",AND($V37=1,Inspection!$I37="X")=TRUE,"X",AND($V37=1,Inspection!$I37="NA")=TRUE,"NA",AND($V37=1,Inspection!$I37="D")=TRUE,"D")</f>
        <v>#N/A</v>
      </c>
      <c r="AG37" s="55" t="str">
        <f t="array" ref="AG37">IFS(AND($V37=1,Inspection!$J37="OK")=TRUE,"OK",AND($V37=1,Inspection!$J37="X")=TRUE,"X",AND($V37=1,Inspection!$J37="NA")=TRUE,"NA",AND($V37=1,Inspection!$J37="D")=TRUE,"D")</f>
        <v>#N/A</v>
      </c>
      <c r="AH37" s="55" t="str">
        <f t="array" ref="AH37">IFS(AND($V37=1,Inspection!$K37="OK")=TRUE,"OK",AND($V37=1,Inspection!$K37="X")=TRUE,"X",AND($V37=1,Inspection!$K37="NA")=TRUE,"NA",AND($V37=1,Inspection!$K37="D")=TRUE,"D")</f>
        <v>#N/A</v>
      </c>
      <c r="AI37" s="55" t="str">
        <f t="array" ref="AI37">IFS(AND($V37=1,Inspection!$L37="OK")=TRUE,"OK",AND($V37=1,Inspection!$L37="X")=TRUE,"X",AND($V37=1,Inspection!$L37="NA")=TRUE,"NA",AND($V37=1,Inspection!$L37="D")=TRUE,"D")</f>
        <v>#N/A</v>
      </c>
      <c r="AJ37" s="55" t="str">
        <f t="array" ref="AJ37">IFS(AND($V37=1,Inspection!$M37="OK")=TRUE,"OK",AND($V37=1,Inspection!$M37="X")=TRUE,"X",AND($V37=1,Inspection!$M37="NA")=TRUE,"NA",AND($V37=1,Inspection!$M37="D")=TRUE,"D")</f>
        <v>#N/A</v>
      </c>
      <c r="AK37" s="55" t="str">
        <f t="array" ref="AK37">IFS(AND($V37=1,Inspection!$N37="OK")=TRUE,"OK",AND($V37=1,Inspection!$N37="X")=TRUE,"X",AND($V37=1,Inspection!$N37="NA")=TRUE,"NA",AND($V37=1,Inspection!$N37="D")=TRUE,"D")</f>
        <v>#N/A</v>
      </c>
      <c r="AL37" s="55" t="str">
        <f t="array" ref="AL37">IFS(AND($V37=1,Inspection!$O37="OK")=TRUE,"OK",AND($V37=1,Inspection!$O37="X")=TRUE,"X",AND($V37=1,Inspection!$O37="NA")=TRUE,"NA",AND($V37=1,Inspection!$O37="D")=TRUE,"D")</f>
        <v>#N/A</v>
      </c>
      <c r="AM37" s="55" t="str">
        <f t="array" ref="AM37">IFS(AND($V37=1,Inspection!$P37="OK")=TRUE,"OK",AND($V37=1,Inspection!$P37="X")=TRUE,"X",AND($V37=1,Inspection!$P37="NA")=TRUE,"NA",AND($V37=1,Inspection!$P37="D")=TRUE,"D")</f>
        <v>#N/A</v>
      </c>
      <c r="AN37" s="55" t="str">
        <f t="array" ref="AN37">IFS(AND($V37=1,Inspection!$Q37="OK")=TRUE,"OK",AND($V37=1,Inspection!$Q37="X")=TRUE,"X",AND($V37=1,Inspection!$Q37="NA")=TRUE,"NA",AND($V37=1,Inspection!$Q37="D")=TRUE,"D")</f>
        <v>#N/A</v>
      </c>
      <c r="AO37" s="55" t="str">
        <f t="array" ref="AO37">IFS(AND($V37=1,Inspection!$R37="OK")=TRUE,"OK",AND($V37=1,Inspection!$R37="X")=TRUE,"X",AND($V37=1,Inspection!$R37="NA")=TRUE,"NA",AND($V37=1,Inspection!$R37="D")=TRUE,"D")</f>
        <v>#N/A</v>
      </c>
      <c r="AP37" s="55" t="str">
        <f t="array" ref="AP37">IFS(AND($V37=1,Inspection!$S37="OK")=TRUE,"OK",AND($V37=1,Inspection!$S37="X")=TRUE,"X",AND($V37=1,Inspection!$S37="NA")=TRUE,"NA",AND($V37=1,Inspection!$S37="D")=TRUE,"D")</f>
        <v>#N/A</v>
      </c>
    </row>
    <row r="38" ht="45.0" customHeight="1">
      <c r="B38" s="48">
        <v>35.0</v>
      </c>
      <c r="C38" s="58"/>
      <c r="D38" s="56"/>
      <c r="E38" s="52" t="s">
        <v>53</v>
      </c>
      <c r="F38" s="51" t="s">
        <v>53</v>
      </c>
      <c r="G38" s="51" t="s">
        <v>53</v>
      </c>
      <c r="H38" s="51" t="s">
        <v>53</v>
      </c>
      <c r="I38" s="51" t="s">
        <v>53</v>
      </c>
      <c r="J38" s="51" t="s">
        <v>53</v>
      </c>
      <c r="K38" s="51" t="s">
        <v>53</v>
      </c>
      <c r="L38" s="51" t="s">
        <v>53</v>
      </c>
      <c r="M38" s="51" t="s">
        <v>53</v>
      </c>
      <c r="N38" s="51" t="s">
        <v>53</v>
      </c>
      <c r="O38" s="51" t="s">
        <v>53</v>
      </c>
      <c r="P38" s="51" t="s">
        <v>53</v>
      </c>
      <c r="Q38" s="51" t="s">
        <v>53</v>
      </c>
      <c r="R38" s="51" t="s">
        <v>53</v>
      </c>
      <c r="S38" s="51" t="s">
        <v>53</v>
      </c>
      <c r="T38" s="57"/>
      <c r="U38" s="54">
        <f>Inspection!$B38</f>
        <v>35</v>
      </c>
      <c r="V38" s="54">
        <f>COUNTA(Inspection!$C38)</f>
        <v>0</v>
      </c>
      <c r="W38" s="54" t="str">
        <f>Inspection!$C38</f>
        <v/>
      </c>
      <c r="X38" s="54" t="str">
        <f>Inspection!$D38</f>
        <v/>
      </c>
      <c r="Y38" s="54" t="str">
        <f>Inspection!$T38</f>
        <v/>
      </c>
      <c r="Z38" s="54" t="str">
        <f>Contact!D$11</f>
        <v>Select School</v>
      </c>
      <c r="AB38" s="55" t="str">
        <f t="array" ref="AB38">IFS(AND($V38=1,Inspection!$E38="OK")=TRUE,"OK",AND($V38=1,Inspection!$E38="X")=TRUE,"X",AND($V38=1,Inspection!$E38="NA")=TRUE,"NA",AND($V38=1,Inspection!$E38="D")=TRUE,"D")</f>
        <v>#N/A</v>
      </c>
      <c r="AC38" s="55" t="str">
        <f t="array" ref="AC38">IFS(AND($V38=1,Inspection!$F38="OK")=TRUE,"OK",AND($V38=1,Inspection!$F38="X")=TRUE,"X",AND($V38=1,Inspection!$F38="NA")=TRUE,"NA",AND($V38=1,Inspection!$F38="D")=TRUE,"D")</f>
        <v>#N/A</v>
      </c>
      <c r="AD38" s="55" t="str">
        <f t="array" ref="AD38">IFS(AND($V38=1,Inspection!$G38="OK")=TRUE,"OK",AND($V38=1,Inspection!$G38="X")=TRUE,"X",AND($V38=1,Inspection!$G38="NA")=TRUE,"NA",AND($V38=1,Inspection!$G38="D")=TRUE,"D")</f>
        <v>#N/A</v>
      </c>
      <c r="AE38" s="55" t="str">
        <f t="array" ref="AE38">IFS(AND($V38=1,Inspection!$H38="OK")=TRUE,"OK",AND($V38=1,Inspection!$H38="X")=TRUE,"X",AND($V38=1,Inspection!$H38="NA")=TRUE,"NA",AND($V38=1,Inspection!$H38="D")=TRUE,"D")</f>
        <v>#N/A</v>
      </c>
      <c r="AF38" s="55" t="str">
        <f t="array" ref="AF38">IFS(AND($V38=1,Inspection!$I38="OK")=TRUE,"OK",AND($V38=1,Inspection!$I38="X")=TRUE,"X",AND($V38=1,Inspection!$I38="NA")=TRUE,"NA",AND($V38=1,Inspection!$I38="D")=TRUE,"D")</f>
        <v>#N/A</v>
      </c>
      <c r="AG38" s="55" t="str">
        <f t="array" ref="AG38">IFS(AND($V38=1,Inspection!$J38="OK")=TRUE,"OK",AND($V38=1,Inspection!$J38="X")=TRUE,"X",AND($V38=1,Inspection!$J38="NA")=TRUE,"NA",AND($V38=1,Inspection!$J38="D")=TRUE,"D")</f>
        <v>#N/A</v>
      </c>
      <c r="AH38" s="55" t="str">
        <f t="array" ref="AH38">IFS(AND($V38=1,Inspection!$K38="OK")=TRUE,"OK",AND($V38=1,Inspection!$K38="X")=TRUE,"X",AND($V38=1,Inspection!$K38="NA")=TRUE,"NA",AND($V38=1,Inspection!$K38="D")=TRUE,"D")</f>
        <v>#N/A</v>
      </c>
      <c r="AI38" s="55" t="str">
        <f t="array" ref="AI38">IFS(AND($V38=1,Inspection!$L38="OK")=TRUE,"OK",AND($V38=1,Inspection!$L38="X")=TRUE,"X",AND($V38=1,Inspection!$L38="NA")=TRUE,"NA",AND($V38=1,Inspection!$L38="D")=TRUE,"D")</f>
        <v>#N/A</v>
      </c>
      <c r="AJ38" s="55" t="str">
        <f t="array" ref="AJ38">IFS(AND($V38=1,Inspection!$M38="OK")=TRUE,"OK",AND($V38=1,Inspection!$M38="X")=TRUE,"X",AND($V38=1,Inspection!$M38="NA")=TRUE,"NA",AND($V38=1,Inspection!$M38="D")=TRUE,"D")</f>
        <v>#N/A</v>
      </c>
      <c r="AK38" s="55" t="str">
        <f t="array" ref="AK38">IFS(AND($V38=1,Inspection!$N38="OK")=TRUE,"OK",AND($V38=1,Inspection!$N38="X")=TRUE,"X",AND($V38=1,Inspection!$N38="NA")=TRUE,"NA",AND($V38=1,Inspection!$N38="D")=TRUE,"D")</f>
        <v>#N/A</v>
      </c>
      <c r="AL38" s="55" t="str">
        <f t="array" ref="AL38">IFS(AND($V38=1,Inspection!$O38="OK")=TRUE,"OK",AND($V38=1,Inspection!$O38="X")=TRUE,"X",AND($V38=1,Inspection!$O38="NA")=TRUE,"NA",AND($V38=1,Inspection!$O38="D")=TRUE,"D")</f>
        <v>#N/A</v>
      </c>
      <c r="AM38" s="55" t="str">
        <f t="array" ref="AM38">IFS(AND($V38=1,Inspection!$P38="OK")=TRUE,"OK",AND($V38=1,Inspection!$P38="X")=TRUE,"X",AND($V38=1,Inspection!$P38="NA")=TRUE,"NA",AND($V38=1,Inspection!$P38="D")=TRUE,"D")</f>
        <v>#N/A</v>
      </c>
      <c r="AN38" s="55" t="str">
        <f t="array" ref="AN38">IFS(AND($V38=1,Inspection!$Q38="OK")=TRUE,"OK",AND($V38=1,Inspection!$Q38="X")=TRUE,"X",AND($V38=1,Inspection!$Q38="NA")=TRUE,"NA",AND($V38=1,Inspection!$Q38="D")=TRUE,"D")</f>
        <v>#N/A</v>
      </c>
      <c r="AO38" s="55" t="str">
        <f t="array" ref="AO38">IFS(AND($V38=1,Inspection!$R38="OK")=TRUE,"OK",AND($V38=1,Inspection!$R38="X")=TRUE,"X",AND($V38=1,Inspection!$R38="NA")=TRUE,"NA",AND($V38=1,Inspection!$R38="D")=TRUE,"D")</f>
        <v>#N/A</v>
      </c>
      <c r="AP38" s="55" t="str">
        <f t="array" ref="AP38">IFS(AND($V38=1,Inspection!$S38="OK")=TRUE,"OK",AND($V38=1,Inspection!$S38="X")=TRUE,"X",AND($V38=1,Inspection!$S38="NA")=TRUE,"NA",AND($V38=1,Inspection!$S38="D")=TRUE,"D")</f>
        <v>#N/A</v>
      </c>
    </row>
    <row r="39" ht="45.0" customHeight="1">
      <c r="B39" s="48">
        <v>36.0</v>
      </c>
      <c r="C39" s="58"/>
      <c r="D39" s="56"/>
      <c r="E39" s="52" t="s">
        <v>53</v>
      </c>
      <c r="F39" s="51" t="s">
        <v>53</v>
      </c>
      <c r="G39" s="51" t="s">
        <v>53</v>
      </c>
      <c r="H39" s="51" t="s">
        <v>53</v>
      </c>
      <c r="I39" s="51" t="s">
        <v>53</v>
      </c>
      <c r="J39" s="51" t="s">
        <v>53</v>
      </c>
      <c r="K39" s="51" t="s">
        <v>53</v>
      </c>
      <c r="L39" s="51" t="s">
        <v>53</v>
      </c>
      <c r="M39" s="51" t="s">
        <v>53</v>
      </c>
      <c r="N39" s="51" t="s">
        <v>53</v>
      </c>
      <c r="O39" s="51" t="s">
        <v>53</v>
      </c>
      <c r="P39" s="51" t="s">
        <v>53</v>
      </c>
      <c r="Q39" s="51" t="s">
        <v>53</v>
      </c>
      <c r="R39" s="51" t="s">
        <v>53</v>
      </c>
      <c r="S39" s="51" t="s">
        <v>53</v>
      </c>
      <c r="T39" s="57"/>
      <c r="U39" s="54">
        <f>Inspection!$B39</f>
        <v>36</v>
      </c>
      <c r="V39" s="54">
        <f>COUNTA(Inspection!$C39)</f>
        <v>0</v>
      </c>
      <c r="W39" s="54" t="str">
        <f>Inspection!$C39</f>
        <v/>
      </c>
      <c r="X39" s="54" t="str">
        <f>Inspection!$D39</f>
        <v/>
      </c>
      <c r="Y39" s="54" t="str">
        <f>Inspection!$T39</f>
        <v/>
      </c>
      <c r="Z39" s="54" t="str">
        <f>Contact!D$11</f>
        <v>Select School</v>
      </c>
      <c r="AB39" s="55" t="str">
        <f t="array" ref="AB39">IFS(AND($V39=1,Inspection!$E39="OK")=TRUE,"OK",AND($V39=1,Inspection!$E39="X")=TRUE,"X",AND($V39=1,Inspection!$E39="NA")=TRUE,"NA",AND($V39=1,Inspection!$E39="D")=TRUE,"D")</f>
        <v>#N/A</v>
      </c>
      <c r="AC39" s="55" t="str">
        <f t="array" ref="AC39">IFS(AND($V39=1,Inspection!$F39="OK")=TRUE,"OK",AND($V39=1,Inspection!$F39="X")=TRUE,"X",AND($V39=1,Inspection!$F39="NA")=TRUE,"NA",AND($V39=1,Inspection!$F39="D")=TRUE,"D")</f>
        <v>#N/A</v>
      </c>
      <c r="AD39" s="55" t="str">
        <f t="array" ref="AD39">IFS(AND($V39=1,Inspection!$G39="OK")=TRUE,"OK",AND($V39=1,Inspection!$G39="X")=TRUE,"X",AND($V39=1,Inspection!$G39="NA")=TRUE,"NA",AND($V39=1,Inspection!$G39="D")=TRUE,"D")</f>
        <v>#N/A</v>
      </c>
      <c r="AE39" s="55" t="str">
        <f t="array" ref="AE39">IFS(AND($V39=1,Inspection!$H39="OK")=TRUE,"OK",AND($V39=1,Inspection!$H39="X")=TRUE,"X",AND($V39=1,Inspection!$H39="NA")=TRUE,"NA",AND($V39=1,Inspection!$H39="D")=TRUE,"D")</f>
        <v>#N/A</v>
      </c>
      <c r="AF39" s="55" t="str">
        <f t="array" ref="AF39">IFS(AND($V39=1,Inspection!$I39="OK")=TRUE,"OK",AND($V39=1,Inspection!$I39="X")=TRUE,"X",AND($V39=1,Inspection!$I39="NA")=TRUE,"NA",AND($V39=1,Inspection!$I39="D")=TRUE,"D")</f>
        <v>#N/A</v>
      </c>
      <c r="AG39" s="55" t="str">
        <f t="array" ref="AG39">IFS(AND($V39=1,Inspection!$J39="OK")=TRUE,"OK",AND($V39=1,Inspection!$J39="X")=TRUE,"X",AND($V39=1,Inspection!$J39="NA")=TRUE,"NA",AND($V39=1,Inspection!$J39="D")=TRUE,"D")</f>
        <v>#N/A</v>
      </c>
      <c r="AH39" s="55" t="str">
        <f t="array" ref="AH39">IFS(AND($V39=1,Inspection!$K39="OK")=TRUE,"OK",AND($V39=1,Inspection!$K39="X")=TRUE,"X",AND($V39=1,Inspection!$K39="NA")=TRUE,"NA",AND($V39=1,Inspection!$K39="D")=TRUE,"D")</f>
        <v>#N/A</v>
      </c>
      <c r="AI39" s="55" t="str">
        <f t="array" ref="AI39">IFS(AND($V39=1,Inspection!$L39="OK")=TRUE,"OK",AND($V39=1,Inspection!$L39="X")=TRUE,"X",AND($V39=1,Inspection!$L39="NA")=TRUE,"NA",AND($V39=1,Inspection!$L39="D")=TRUE,"D")</f>
        <v>#N/A</v>
      </c>
      <c r="AJ39" s="55" t="str">
        <f t="array" ref="AJ39">IFS(AND($V39=1,Inspection!$M39="OK")=TRUE,"OK",AND($V39=1,Inspection!$M39="X")=TRUE,"X",AND($V39=1,Inspection!$M39="NA")=TRUE,"NA",AND($V39=1,Inspection!$M39="D")=TRUE,"D")</f>
        <v>#N/A</v>
      </c>
      <c r="AK39" s="55" t="str">
        <f t="array" ref="AK39">IFS(AND($V39=1,Inspection!$N39="OK")=TRUE,"OK",AND($V39=1,Inspection!$N39="X")=TRUE,"X",AND($V39=1,Inspection!$N39="NA")=TRUE,"NA",AND($V39=1,Inspection!$N39="D")=TRUE,"D")</f>
        <v>#N/A</v>
      </c>
      <c r="AL39" s="55" t="str">
        <f t="array" ref="AL39">IFS(AND($V39=1,Inspection!$O39="OK")=TRUE,"OK",AND($V39=1,Inspection!$O39="X")=TRUE,"X",AND($V39=1,Inspection!$O39="NA")=TRUE,"NA",AND($V39=1,Inspection!$O39="D")=TRUE,"D")</f>
        <v>#N/A</v>
      </c>
      <c r="AM39" s="55" t="str">
        <f t="array" ref="AM39">IFS(AND($V39=1,Inspection!$P39="OK")=TRUE,"OK",AND($V39=1,Inspection!$P39="X")=TRUE,"X",AND($V39=1,Inspection!$P39="NA")=TRUE,"NA",AND($V39=1,Inspection!$P39="D")=TRUE,"D")</f>
        <v>#N/A</v>
      </c>
      <c r="AN39" s="55" t="str">
        <f t="array" ref="AN39">IFS(AND($V39=1,Inspection!$Q39="OK")=TRUE,"OK",AND($V39=1,Inspection!$Q39="X")=TRUE,"X",AND($V39=1,Inspection!$Q39="NA")=TRUE,"NA",AND($V39=1,Inspection!$Q39="D")=TRUE,"D")</f>
        <v>#N/A</v>
      </c>
      <c r="AO39" s="55" t="str">
        <f t="array" ref="AO39">IFS(AND($V39=1,Inspection!$R39="OK")=TRUE,"OK",AND($V39=1,Inspection!$R39="X")=TRUE,"X",AND($V39=1,Inspection!$R39="NA")=TRUE,"NA",AND($V39=1,Inspection!$R39="D")=TRUE,"D")</f>
        <v>#N/A</v>
      </c>
      <c r="AP39" s="55" t="str">
        <f t="array" ref="AP39">IFS(AND($V39=1,Inspection!$S39="OK")=TRUE,"OK",AND($V39=1,Inspection!$S39="X")=TRUE,"X",AND($V39=1,Inspection!$S39="NA")=TRUE,"NA",AND($V39=1,Inspection!$S39="D")=TRUE,"D")</f>
        <v>#N/A</v>
      </c>
    </row>
    <row r="40" ht="45.0" customHeight="1">
      <c r="B40" s="48">
        <v>37.0</v>
      </c>
      <c r="C40" s="58"/>
      <c r="D40" s="56"/>
      <c r="E40" s="52" t="s">
        <v>53</v>
      </c>
      <c r="F40" s="51" t="s">
        <v>53</v>
      </c>
      <c r="G40" s="51" t="s">
        <v>53</v>
      </c>
      <c r="H40" s="51" t="s">
        <v>53</v>
      </c>
      <c r="I40" s="51" t="s">
        <v>53</v>
      </c>
      <c r="J40" s="51" t="s">
        <v>53</v>
      </c>
      <c r="K40" s="51" t="s">
        <v>53</v>
      </c>
      <c r="L40" s="51" t="s">
        <v>53</v>
      </c>
      <c r="M40" s="51" t="s">
        <v>53</v>
      </c>
      <c r="N40" s="51" t="s">
        <v>53</v>
      </c>
      <c r="O40" s="51" t="s">
        <v>53</v>
      </c>
      <c r="P40" s="51" t="s">
        <v>53</v>
      </c>
      <c r="Q40" s="51" t="s">
        <v>53</v>
      </c>
      <c r="R40" s="51" t="s">
        <v>53</v>
      </c>
      <c r="S40" s="51" t="s">
        <v>53</v>
      </c>
      <c r="T40" s="57"/>
      <c r="U40" s="54">
        <f>Inspection!$B40</f>
        <v>37</v>
      </c>
      <c r="V40" s="54">
        <f>COUNTA(Inspection!$C40)</f>
        <v>0</v>
      </c>
      <c r="W40" s="54" t="str">
        <f>Inspection!$C40</f>
        <v/>
      </c>
      <c r="X40" s="54" t="str">
        <f>Inspection!$D40</f>
        <v/>
      </c>
      <c r="Y40" s="54" t="str">
        <f>Inspection!$T40</f>
        <v/>
      </c>
      <c r="Z40" s="54" t="str">
        <f>Contact!D$11</f>
        <v>Select School</v>
      </c>
      <c r="AB40" s="55" t="str">
        <f t="array" ref="AB40">IFS(AND($V40=1,Inspection!$E40="OK")=TRUE,"OK",AND($V40=1,Inspection!$E40="X")=TRUE,"X",AND($V40=1,Inspection!$E40="NA")=TRUE,"NA",AND($V40=1,Inspection!$E40="D")=TRUE,"D")</f>
        <v>#N/A</v>
      </c>
      <c r="AC40" s="55" t="str">
        <f t="array" ref="AC40">IFS(AND($V40=1,Inspection!$F40="OK")=TRUE,"OK",AND($V40=1,Inspection!$F40="X")=TRUE,"X",AND($V40=1,Inspection!$F40="NA")=TRUE,"NA",AND($V40=1,Inspection!$F40="D")=TRUE,"D")</f>
        <v>#N/A</v>
      </c>
      <c r="AD40" s="55" t="str">
        <f t="array" ref="AD40">IFS(AND($V40=1,Inspection!$G40="OK")=TRUE,"OK",AND($V40=1,Inspection!$G40="X")=TRUE,"X",AND($V40=1,Inspection!$G40="NA")=TRUE,"NA",AND($V40=1,Inspection!$G40="D")=TRUE,"D")</f>
        <v>#N/A</v>
      </c>
      <c r="AE40" s="55" t="str">
        <f t="array" ref="AE40">IFS(AND($V40=1,Inspection!$H40="OK")=TRUE,"OK",AND($V40=1,Inspection!$H40="X")=TRUE,"X",AND($V40=1,Inspection!$H40="NA")=TRUE,"NA",AND($V40=1,Inspection!$H40="D")=TRUE,"D")</f>
        <v>#N/A</v>
      </c>
      <c r="AF40" s="55" t="str">
        <f t="array" ref="AF40">IFS(AND($V40=1,Inspection!$I40="OK")=TRUE,"OK",AND($V40=1,Inspection!$I40="X")=TRUE,"X",AND($V40=1,Inspection!$I40="NA")=TRUE,"NA",AND($V40=1,Inspection!$I40="D")=TRUE,"D")</f>
        <v>#N/A</v>
      </c>
      <c r="AG40" s="55" t="str">
        <f t="array" ref="AG40">IFS(AND($V40=1,Inspection!$J40="OK")=TRUE,"OK",AND($V40=1,Inspection!$J40="X")=TRUE,"X",AND($V40=1,Inspection!$J40="NA")=TRUE,"NA",AND($V40=1,Inspection!$J40="D")=TRUE,"D")</f>
        <v>#N/A</v>
      </c>
      <c r="AH40" s="55" t="str">
        <f t="array" ref="AH40">IFS(AND($V40=1,Inspection!$K40="OK")=TRUE,"OK",AND($V40=1,Inspection!$K40="X")=TRUE,"X",AND($V40=1,Inspection!$K40="NA")=TRUE,"NA",AND($V40=1,Inspection!$K40="D")=TRUE,"D")</f>
        <v>#N/A</v>
      </c>
      <c r="AI40" s="55" t="str">
        <f t="array" ref="AI40">IFS(AND($V40=1,Inspection!$L40="OK")=TRUE,"OK",AND($V40=1,Inspection!$L40="X")=TRUE,"X",AND($V40=1,Inspection!$L40="NA")=TRUE,"NA",AND($V40=1,Inspection!$L40="D")=TRUE,"D")</f>
        <v>#N/A</v>
      </c>
      <c r="AJ40" s="55" t="str">
        <f t="array" ref="AJ40">IFS(AND($V40=1,Inspection!$M40="OK")=TRUE,"OK",AND($V40=1,Inspection!$M40="X")=TRUE,"X",AND($V40=1,Inspection!$M40="NA")=TRUE,"NA",AND($V40=1,Inspection!$M40="D")=TRUE,"D")</f>
        <v>#N/A</v>
      </c>
      <c r="AK40" s="55" t="str">
        <f t="array" ref="AK40">IFS(AND($V40=1,Inspection!$N40="OK")=TRUE,"OK",AND($V40=1,Inspection!$N40="X")=TRUE,"X",AND($V40=1,Inspection!$N40="NA")=TRUE,"NA",AND($V40=1,Inspection!$N40="D")=TRUE,"D")</f>
        <v>#N/A</v>
      </c>
      <c r="AL40" s="55" t="str">
        <f t="array" ref="AL40">IFS(AND($V40=1,Inspection!$O40="OK")=TRUE,"OK",AND($V40=1,Inspection!$O40="X")=TRUE,"X",AND($V40=1,Inspection!$O40="NA")=TRUE,"NA",AND($V40=1,Inspection!$O40="D")=TRUE,"D")</f>
        <v>#N/A</v>
      </c>
      <c r="AM40" s="55" t="str">
        <f t="array" ref="AM40">IFS(AND($V40=1,Inspection!$P40="OK")=TRUE,"OK",AND($V40=1,Inspection!$P40="X")=TRUE,"X",AND($V40=1,Inspection!$P40="NA")=TRUE,"NA",AND($V40=1,Inspection!$P40="D")=TRUE,"D")</f>
        <v>#N/A</v>
      </c>
      <c r="AN40" s="55" t="str">
        <f t="array" ref="AN40">IFS(AND($V40=1,Inspection!$Q40="OK")=TRUE,"OK",AND($V40=1,Inspection!$Q40="X")=TRUE,"X",AND($V40=1,Inspection!$Q40="NA")=TRUE,"NA",AND($V40=1,Inspection!$Q40="D")=TRUE,"D")</f>
        <v>#N/A</v>
      </c>
      <c r="AO40" s="55" t="str">
        <f t="array" ref="AO40">IFS(AND($V40=1,Inspection!$R40="OK")=TRUE,"OK",AND($V40=1,Inspection!$R40="X")=TRUE,"X",AND($V40=1,Inspection!$R40="NA")=TRUE,"NA",AND($V40=1,Inspection!$R40="D")=TRUE,"D")</f>
        <v>#N/A</v>
      </c>
      <c r="AP40" s="55" t="str">
        <f t="array" ref="AP40">IFS(AND($V40=1,Inspection!$S40="OK")=TRUE,"OK",AND($V40=1,Inspection!$S40="X")=TRUE,"X",AND($V40=1,Inspection!$S40="NA")=TRUE,"NA",AND($V40=1,Inspection!$S40="D")=TRUE,"D")</f>
        <v>#N/A</v>
      </c>
    </row>
    <row r="41" ht="45.0" customHeight="1">
      <c r="B41" s="48">
        <v>38.0</v>
      </c>
      <c r="C41" s="58"/>
      <c r="D41" s="56"/>
      <c r="E41" s="52" t="s">
        <v>53</v>
      </c>
      <c r="F41" s="51" t="s">
        <v>53</v>
      </c>
      <c r="G41" s="51" t="s">
        <v>53</v>
      </c>
      <c r="H41" s="51" t="s">
        <v>53</v>
      </c>
      <c r="I41" s="51" t="s">
        <v>53</v>
      </c>
      <c r="J41" s="51" t="s">
        <v>53</v>
      </c>
      <c r="K41" s="51" t="s">
        <v>53</v>
      </c>
      <c r="L41" s="51" t="s">
        <v>53</v>
      </c>
      <c r="M41" s="51" t="s">
        <v>53</v>
      </c>
      <c r="N41" s="51" t="s">
        <v>53</v>
      </c>
      <c r="O41" s="51" t="s">
        <v>53</v>
      </c>
      <c r="P41" s="51" t="s">
        <v>53</v>
      </c>
      <c r="Q41" s="51" t="s">
        <v>53</v>
      </c>
      <c r="R41" s="51" t="s">
        <v>53</v>
      </c>
      <c r="S41" s="51" t="s">
        <v>53</v>
      </c>
      <c r="T41" s="57"/>
      <c r="U41" s="54">
        <f>Inspection!$B41</f>
        <v>38</v>
      </c>
      <c r="V41" s="54">
        <f>COUNTA(Inspection!$C41)</f>
        <v>0</v>
      </c>
      <c r="W41" s="54" t="str">
        <f>Inspection!$C41</f>
        <v/>
      </c>
      <c r="X41" s="54" t="str">
        <f>Inspection!$D41</f>
        <v/>
      </c>
      <c r="Y41" s="54" t="str">
        <f>Inspection!$T41</f>
        <v/>
      </c>
      <c r="Z41" s="54" t="str">
        <f>Contact!D$11</f>
        <v>Select School</v>
      </c>
      <c r="AB41" s="55" t="str">
        <f t="array" ref="AB41">IFS(AND($V41=1,Inspection!$E41="OK")=TRUE,"OK",AND($V41=1,Inspection!$E41="X")=TRUE,"X",AND($V41=1,Inspection!$E41="NA")=TRUE,"NA",AND($V41=1,Inspection!$E41="D")=TRUE,"D")</f>
        <v>#N/A</v>
      </c>
      <c r="AC41" s="55" t="str">
        <f t="array" ref="AC41">IFS(AND($V41=1,Inspection!$F41="OK")=TRUE,"OK",AND($V41=1,Inspection!$F41="X")=TRUE,"X",AND($V41=1,Inspection!$F41="NA")=TRUE,"NA",AND($V41=1,Inspection!$F41="D")=TRUE,"D")</f>
        <v>#N/A</v>
      </c>
      <c r="AD41" s="55" t="str">
        <f t="array" ref="AD41">IFS(AND($V41=1,Inspection!$G41="OK")=TRUE,"OK",AND($V41=1,Inspection!$G41="X")=TRUE,"X",AND($V41=1,Inspection!$G41="NA")=TRUE,"NA",AND($V41=1,Inspection!$G41="D")=TRUE,"D")</f>
        <v>#N/A</v>
      </c>
      <c r="AE41" s="55" t="str">
        <f t="array" ref="AE41">IFS(AND($V41=1,Inspection!$H41="OK")=TRUE,"OK",AND($V41=1,Inspection!$H41="X")=TRUE,"X",AND($V41=1,Inspection!$H41="NA")=TRUE,"NA",AND($V41=1,Inspection!$H41="D")=TRUE,"D")</f>
        <v>#N/A</v>
      </c>
      <c r="AF41" s="55" t="str">
        <f t="array" ref="AF41">IFS(AND($V41=1,Inspection!$I41="OK")=TRUE,"OK",AND($V41=1,Inspection!$I41="X")=TRUE,"X",AND($V41=1,Inspection!$I41="NA")=TRUE,"NA",AND($V41=1,Inspection!$I41="D")=TRUE,"D")</f>
        <v>#N/A</v>
      </c>
      <c r="AG41" s="55" t="str">
        <f t="array" ref="AG41">IFS(AND($V41=1,Inspection!$J41="OK")=TRUE,"OK",AND($V41=1,Inspection!$J41="X")=TRUE,"X",AND($V41=1,Inspection!$J41="NA")=TRUE,"NA",AND($V41=1,Inspection!$J41="D")=TRUE,"D")</f>
        <v>#N/A</v>
      </c>
      <c r="AH41" s="55" t="str">
        <f t="array" ref="AH41">IFS(AND($V41=1,Inspection!$K41="OK")=TRUE,"OK",AND($V41=1,Inspection!$K41="X")=TRUE,"X",AND($V41=1,Inspection!$K41="NA")=TRUE,"NA",AND($V41=1,Inspection!$K41="D")=TRUE,"D")</f>
        <v>#N/A</v>
      </c>
      <c r="AI41" s="55" t="str">
        <f t="array" ref="AI41">IFS(AND($V41=1,Inspection!$L41="OK")=TRUE,"OK",AND($V41=1,Inspection!$L41="X")=TRUE,"X",AND($V41=1,Inspection!$L41="NA")=TRUE,"NA",AND($V41=1,Inspection!$L41="D")=TRUE,"D")</f>
        <v>#N/A</v>
      </c>
      <c r="AJ41" s="55" t="str">
        <f t="array" ref="AJ41">IFS(AND($V41=1,Inspection!$M41="OK")=TRUE,"OK",AND($V41=1,Inspection!$M41="X")=TRUE,"X",AND($V41=1,Inspection!$M41="NA")=TRUE,"NA",AND($V41=1,Inspection!$M41="D")=TRUE,"D")</f>
        <v>#N/A</v>
      </c>
      <c r="AK41" s="55" t="str">
        <f t="array" ref="AK41">IFS(AND($V41=1,Inspection!$N41="OK")=TRUE,"OK",AND($V41=1,Inspection!$N41="X")=TRUE,"X",AND($V41=1,Inspection!$N41="NA")=TRUE,"NA",AND($V41=1,Inspection!$N41="D")=TRUE,"D")</f>
        <v>#N/A</v>
      </c>
      <c r="AL41" s="55" t="str">
        <f t="array" ref="AL41">IFS(AND($V41=1,Inspection!$O41="OK")=TRUE,"OK",AND($V41=1,Inspection!$O41="X")=TRUE,"X",AND($V41=1,Inspection!$O41="NA")=TRUE,"NA",AND($V41=1,Inspection!$O41="D")=TRUE,"D")</f>
        <v>#N/A</v>
      </c>
      <c r="AM41" s="55" t="str">
        <f t="array" ref="AM41">IFS(AND($V41=1,Inspection!$P41="OK")=TRUE,"OK",AND($V41=1,Inspection!$P41="X")=TRUE,"X",AND($V41=1,Inspection!$P41="NA")=TRUE,"NA",AND($V41=1,Inspection!$P41="D")=TRUE,"D")</f>
        <v>#N/A</v>
      </c>
      <c r="AN41" s="55" t="str">
        <f t="array" ref="AN41">IFS(AND($V41=1,Inspection!$Q41="OK")=TRUE,"OK",AND($V41=1,Inspection!$Q41="X")=TRUE,"X",AND($V41=1,Inspection!$Q41="NA")=TRUE,"NA",AND($V41=1,Inspection!$Q41="D")=TRUE,"D")</f>
        <v>#N/A</v>
      </c>
      <c r="AO41" s="55" t="str">
        <f t="array" ref="AO41">IFS(AND($V41=1,Inspection!$R41="OK")=TRUE,"OK",AND($V41=1,Inspection!$R41="X")=TRUE,"X",AND($V41=1,Inspection!$R41="NA")=TRUE,"NA",AND($V41=1,Inspection!$R41="D")=TRUE,"D")</f>
        <v>#N/A</v>
      </c>
      <c r="AP41" s="55" t="str">
        <f t="array" ref="AP41">IFS(AND($V41=1,Inspection!$S41="OK")=TRUE,"OK",AND($V41=1,Inspection!$S41="X")=TRUE,"X",AND($V41=1,Inspection!$S41="NA")=TRUE,"NA",AND($V41=1,Inspection!$S41="D")=TRUE,"D")</f>
        <v>#N/A</v>
      </c>
    </row>
    <row r="42" ht="45.0" customHeight="1">
      <c r="B42" s="48">
        <v>39.0</v>
      </c>
      <c r="C42" s="58"/>
      <c r="D42" s="56"/>
      <c r="E42" s="52" t="s">
        <v>53</v>
      </c>
      <c r="F42" s="51" t="s">
        <v>53</v>
      </c>
      <c r="G42" s="51" t="s">
        <v>53</v>
      </c>
      <c r="H42" s="51" t="s">
        <v>53</v>
      </c>
      <c r="I42" s="51" t="s">
        <v>53</v>
      </c>
      <c r="J42" s="51" t="s">
        <v>53</v>
      </c>
      <c r="K42" s="51" t="s">
        <v>53</v>
      </c>
      <c r="L42" s="51" t="s">
        <v>53</v>
      </c>
      <c r="M42" s="51" t="s">
        <v>53</v>
      </c>
      <c r="N42" s="51" t="s">
        <v>53</v>
      </c>
      <c r="O42" s="51" t="s">
        <v>53</v>
      </c>
      <c r="P42" s="51" t="s">
        <v>53</v>
      </c>
      <c r="Q42" s="51" t="s">
        <v>53</v>
      </c>
      <c r="R42" s="51" t="s">
        <v>53</v>
      </c>
      <c r="S42" s="51" t="s">
        <v>53</v>
      </c>
      <c r="T42" s="57"/>
      <c r="U42" s="54">
        <f>Inspection!$B42</f>
        <v>39</v>
      </c>
      <c r="V42" s="54">
        <f>COUNTA(Inspection!$C42)</f>
        <v>0</v>
      </c>
      <c r="W42" s="54" t="str">
        <f>Inspection!$C42</f>
        <v/>
      </c>
      <c r="X42" s="54" t="str">
        <f>Inspection!$D42</f>
        <v/>
      </c>
      <c r="Y42" s="54" t="str">
        <f>Inspection!$T42</f>
        <v/>
      </c>
      <c r="Z42" s="54" t="str">
        <f>Contact!D$11</f>
        <v>Select School</v>
      </c>
      <c r="AB42" s="55" t="str">
        <f t="array" ref="AB42">IFS(AND($V42=1,Inspection!$E42="OK")=TRUE,"OK",AND($V42=1,Inspection!$E42="X")=TRUE,"X",AND($V42=1,Inspection!$E42="NA")=TRUE,"NA",AND($V42=1,Inspection!$E42="D")=TRUE,"D")</f>
        <v>#N/A</v>
      </c>
      <c r="AC42" s="55" t="str">
        <f t="array" ref="AC42">IFS(AND($V42=1,Inspection!$F42="OK")=TRUE,"OK",AND($V42=1,Inspection!$F42="X")=TRUE,"X",AND($V42=1,Inspection!$F42="NA")=TRUE,"NA",AND($V42=1,Inspection!$F42="D")=TRUE,"D")</f>
        <v>#N/A</v>
      </c>
      <c r="AD42" s="55" t="str">
        <f t="array" ref="AD42">IFS(AND($V42=1,Inspection!$G42="OK")=TRUE,"OK",AND($V42=1,Inspection!$G42="X")=TRUE,"X",AND($V42=1,Inspection!$G42="NA")=TRUE,"NA",AND($V42=1,Inspection!$G42="D")=TRUE,"D")</f>
        <v>#N/A</v>
      </c>
      <c r="AE42" s="55" t="str">
        <f t="array" ref="AE42">IFS(AND($V42=1,Inspection!$H42="OK")=TRUE,"OK",AND($V42=1,Inspection!$H42="X")=TRUE,"X",AND($V42=1,Inspection!$H42="NA")=TRUE,"NA",AND($V42=1,Inspection!$H42="D")=TRUE,"D")</f>
        <v>#N/A</v>
      </c>
      <c r="AF42" s="55" t="str">
        <f t="array" ref="AF42">IFS(AND($V42=1,Inspection!$I42="OK")=TRUE,"OK",AND($V42=1,Inspection!$I42="X")=TRUE,"X",AND($V42=1,Inspection!$I42="NA")=TRUE,"NA",AND($V42=1,Inspection!$I42="D")=TRUE,"D")</f>
        <v>#N/A</v>
      </c>
      <c r="AG42" s="55" t="str">
        <f t="array" ref="AG42">IFS(AND($V42=1,Inspection!$J42="OK")=TRUE,"OK",AND($V42=1,Inspection!$J42="X")=TRUE,"X",AND($V42=1,Inspection!$J42="NA")=TRUE,"NA",AND($V42=1,Inspection!$J42="D")=TRUE,"D")</f>
        <v>#N/A</v>
      </c>
      <c r="AH42" s="55" t="str">
        <f t="array" ref="AH42">IFS(AND($V42=1,Inspection!$K42="OK")=TRUE,"OK",AND($V42=1,Inspection!$K42="X")=TRUE,"X",AND($V42=1,Inspection!$K42="NA")=TRUE,"NA",AND($V42=1,Inspection!$K42="D")=TRUE,"D")</f>
        <v>#N/A</v>
      </c>
      <c r="AI42" s="55" t="str">
        <f t="array" ref="AI42">IFS(AND($V42=1,Inspection!$L42="OK")=TRUE,"OK",AND($V42=1,Inspection!$L42="X")=TRUE,"X",AND($V42=1,Inspection!$L42="NA")=TRUE,"NA",AND($V42=1,Inspection!$L42="D")=TRUE,"D")</f>
        <v>#N/A</v>
      </c>
      <c r="AJ42" s="55" t="str">
        <f t="array" ref="AJ42">IFS(AND($V42=1,Inspection!$M42="OK")=TRUE,"OK",AND($V42=1,Inspection!$M42="X")=TRUE,"X",AND($V42=1,Inspection!$M42="NA")=TRUE,"NA",AND($V42=1,Inspection!$M42="D")=TRUE,"D")</f>
        <v>#N/A</v>
      </c>
      <c r="AK42" s="55" t="str">
        <f t="array" ref="AK42">IFS(AND($V42=1,Inspection!$N42="OK")=TRUE,"OK",AND($V42=1,Inspection!$N42="X")=TRUE,"X",AND($V42=1,Inspection!$N42="NA")=TRUE,"NA",AND($V42=1,Inspection!$N42="D")=TRUE,"D")</f>
        <v>#N/A</v>
      </c>
      <c r="AL42" s="55" t="str">
        <f t="array" ref="AL42">IFS(AND($V42=1,Inspection!$O42="OK")=TRUE,"OK",AND($V42=1,Inspection!$O42="X")=TRUE,"X",AND($V42=1,Inspection!$O42="NA")=TRUE,"NA",AND($V42=1,Inspection!$O42="D")=TRUE,"D")</f>
        <v>#N/A</v>
      </c>
      <c r="AM42" s="55" t="str">
        <f t="array" ref="AM42">IFS(AND($V42=1,Inspection!$P42="OK")=TRUE,"OK",AND($V42=1,Inspection!$P42="X")=TRUE,"X",AND($V42=1,Inspection!$P42="NA")=TRUE,"NA",AND($V42=1,Inspection!$P42="D")=TRUE,"D")</f>
        <v>#N/A</v>
      </c>
      <c r="AN42" s="55" t="str">
        <f t="array" ref="AN42">IFS(AND($V42=1,Inspection!$Q42="OK")=TRUE,"OK",AND($V42=1,Inspection!$Q42="X")=TRUE,"X",AND($V42=1,Inspection!$Q42="NA")=TRUE,"NA",AND($V42=1,Inspection!$Q42="D")=TRUE,"D")</f>
        <v>#N/A</v>
      </c>
      <c r="AO42" s="55" t="str">
        <f t="array" ref="AO42">IFS(AND($V42=1,Inspection!$R42="OK")=TRUE,"OK",AND($V42=1,Inspection!$R42="X")=TRUE,"X",AND($V42=1,Inspection!$R42="NA")=TRUE,"NA",AND($V42=1,Inspection!$R42="D")=TRUE,"D")</f>
        <v>#N/A</v>
      </c>
      <c r="AP42" s="55" t="str">
        <f t="array" ref="AP42">IFS(AND($V42=1,Inspection!$S42="OK")=TRUE,"OK",AND($V42=1,Inspection!$S42="X")=TRUE,"X",AND($V42=1,Inspection!$S42="NA")=TRUE,"NA",AND($V42=1,Inspection!$S42="D")=TRUE,"D")</f>
        <v>#N/A</v>
      </c>
    </row>
    <row r="43" ht="45.0" customHeight="1">
      <c r="B43" s="48">
        <v>40.0</v>
      </c>
      <c r="C43" s="58"/>
      <c r="D43" s="56"/>
      <c r="E43" s="52" t="s">
        <v>53</v>
      </c>
      <c r="F43" s="51" t="s">
        <v>53</v>
      </c>
      <c r="G43" s="51" t="s">
        <v>53</v>
      </c>
      <c r="H43" s="51" t="s">
        <v>53</v>
      </c>
      <c r="I43" s="51" t="s">
        <v>53</v>
      </c>
      <c r="J43" s="51" t="s">
        <v>53</v>
      </c>
      <c r="K43" s="51" t="s">
        <v>53</v>
      </c>
      <c r="L43" s="51" t="s">
        <v>53</v>
      </c>
      <c r="M43" s="51" t="s">
        <v>53</v>
      </c>
      <c r="N43" s="51" t="s">
        <v>53</v>
      </c>
      <c r="O43" s="51" t="s">
        <v>53</v>
      </c>
      <c r="P43" s="51" t="s">
        <v>53</v>
      </c>
      <c r="Q43" s="51" t="s">
        <v>53</v>
      </c>
      <c r="R43" s="51" t="s">
        <v>53</v>
      </c>
      <c r="S43" s="51" t="s">
        <v>53</v>
      </c>
      <c r="T43" s="57"/>
      <c r="U43" s="54">
        <f>Inspection!$B43</f>
        <v>40</v>
      </c>
      <c r="V43" s="54">
        <f>COUNTA(Inspection!$C43)</f>
        <v>0</v>
      </c>
      <c r="W43" s="54" t="str">
        <f>Inspection!$C43</f>
        <v/>
      </c>
      <c r="X43" s="54" t="str">
        <f>Inspection!$D43</f>
        <v/>
      </c>
      <c r="Y43" s="54" t="str">
        <f>Inspection!$T43</f>
        <v/>
      </c>
      <c r="Z43" s="54" t="str">
        <f>Contact!D$11</f>
        <v>Select School</v>
      </c>
      <c r="AB43" s="55" t="str">
        <f t="array" ref="AB43">IFS(AND($V43=1,Inspection!$E43="OK")=TRUE,"OK",AND($V43=1,Inspection!$E43="X")=TRUE,"X",AND($V43=1,Inspection!$E43="NA")=TRUE,"NA",AND($V43=1,Inspection!$E43="D")=TRUE,"D")</f>
        <v>#N/A</v>
      </c>
      <c r="AC43" s="55" t="str">
        <f t="array" ref="AC43">IFS(AND($V43=1,Inspection!$F43="OK")=TRUE,"OK",AND($V43=1,Inspection!$F43="X")=TRUE,"X",AND($V43=1,Inspection!$F43="NA")=TRUE,"NA",AND($V43=1,Inspection!$F43="D")=TRUE,"D")</f>
        <v>#N/A</v>
      </c>
      <c r="AD43" s="55" t="str">
        <f t="array" ref="AD43">IFS(AND($V43=1,Inspection!$G43="OK")=TRUE,"OK",AND($V43=1,Inspection!$G43="X")=TRUE,"X",AND($V43=1,Inspection!$G43="NA")=TRUE,"NA",AND($V43=1,Inspection!$G43="D")=TRUE,"D")</f>
        <v>#N/A</v>
      </c>
      <c r="AE43" s="55" t="str">
        <f t="array" ref="AE43">IFS(AND($V43=1,Inspection!$H43="OK")=TRUE,"OK",AND($V43=1,Inspection!$H43="X")=TRUE,"X",AND($V43=1,Inspection!$H43="NA")=TRUE,"NA",AND($V43=1,Inspection!$H43="D")=TRUE,"D")</f>
        <v>#N/A</v>
      </c>
      <c r="AF43" s="55" t="str">
        <f t="array" ref="AF43">IFS(AND($V43=1,Inspection!$I43="OK")=TRUE,"OK",AND($V43=1,Inspection!$I43="X")=TRUE,"X",AND($V43=1,Inspection!$I43="NA")=TRUE,"NA",AND($V43=1,Inspection!$I43="D")=TRUE,"D")</f>
        <v>#N/A</v>
      </c>
      <c r="AG43" s="55" t="str">
        <f t="array" ref="AG43">IFS(AND($V43=1,Inspection!$J43="OK")=TRUE,"OK",AND($V43=1,Inspection!$J43="X")=TRUE,"X",AND($V43=1,Inspection!$J43="NA")=TRUE,"NA",AND($V43=1,Inspection!$J43="D")=TRUE,"D")</f>
        <v>#N/A</v>
      </c>
      <c r="AH43" s="55" t="str">
        <f t="array" ref="AH43">IFS(AND($V43=1,Inspection!$K43="OK")=TRUE,"OK",AND($V43=1,Inspection!$K43="X")=TRUE,"X",AND($V43=1,Inspection!$K43="NA")=TRUE,"NA",AND($V43=1,Inspection!$K43="D")=TRUE,"D")</f>
        <v>#N/A</v>
      </c>
      <c r="AI43" s="55" t="str">
        <f t="array" ref="AI43">IFS(AND($V43=1,Inspection!$L43="OK")=TRUE,"OK",AND($V43=1,Inspection!$L43="X")=TRUE,"X",AND($V43=1,Inspection!$L43="NA")=TRUE,"NA",AND($V43=1,Inspection!$L43="D")=TRUE,"D")</f>
        <v>#N/A</v>
      </c>
      <c r="AJ43" s="55" t="str">
        <f t="array" ref="AJ43">IFS(AND($V43=1,Inspection!$M43="OK")=TRUE,"OK",AND($V43=1,Inspection!$M43="X")=TRUE,"X",AND($V43=1,Inspection!$M43="NA")=TRUE,"NA",AND($V43=1,Inspection!$M43="D")=TRUE,"D")</f>
        <v>#N/A</v>
      </c>
      <c r="AK43" s="55" t="str">
        <f t="array" ref="AK43">IFS(AND($V43=1,Inspection!$N43="OK")=TRUE,"OK",AND($V43=1,Inspection!$N43="X")=TRUE,"X",AND($V43=1,Inspection!$N43="NA")=TRUE,"NA",AND($V43=1,Inspection!$N43="D")=TRUE,"D")</f>
        <v>#N/A</v>
      </c>
      <c r="AL43" s="55" t="str">
        <f t="array" ref="AL43">IFS(AND($V43=1,Inspection!$O43="OK")=TRUE,"OK",AND($V43=1,Inspection!$O43="X")=TRUE,"X",AND($V43=1,Inspection!$O43="NA")=TRUE,"NA",AND($V43=1,Inspection!$O43="D")=TRUE,"D")</f>
        <v>#N/A</v>
      </c>
      <c r="AM43" s="55" t="str">
        <f t="array" ref="AM43">IFS(AND($V43=1,Inspection!$P43="OK")=TRUE,"OK",AND($V43=1,Inspection!$P43="X")=TRUE,"X",AND($V43=1,Inspection!$P43="NA")=TRUE,"NA",AND($V43=1,Inspection!$P43="D")=TRUE,"D")</f>
        <v>#N/A</v>
      </c>
      <c r="AN43" s="55" t="str">
        <f t="array" ref="AN43">IFS(AND($V43=1,Inspection!$Q43="OK")=TRUE,"OK",AND($V43=1,Inspection!$Q43="X")=TRUE,"X",AND($V43=1,Inspection!$Q43="NA")=TRUE,"NA",AND($V43=1,Inspection!$Q43="D")=TRUE,"D")</f>
        <v>#N/A</v>
      </c>
      <c r="AO43" s="55" t="str">
        <f t="array" ref="AO43">IFS(AND($V43=1,Inspection!$R43="OK")=TRUE,"OK",AND($V43=1,Inspection!$R43="X")=TRUE,"X",AND($V43=1,Inspection!$R43="NA")=TRUE,"NA",AND($V43=1,Inspection!$R43="D")=TRUE,"D")</f>
        <v>#N/A</v>
      </c>
      <c r="AP43" s="55" t="str">
        <f t="array" ref="AP43">IFS(AND($V43=1,Inspection!$S43="OK")=TRUE,"OK",AND($V43=1,Inspection!$S43="X")=TRUE,"X",AND($V43=1,Inspection!$S43="NA")=TRUE,"NA",AND($V43=1,Inspection!$S43="D")=TRUE,"D")</f>
        <v>#N/A</v>
      </c>
    </row>
    <row r="44" ht="45.0" customHeight="1">
      <c r="B44" s="48">
        <v>41.0</v>
      </c>
      <c r="C44" s="58"/>
      <c r="D44" s="56"/>
      <c r="E44" s="52" t="s">
        <v>53</v>
      </c>
      <c r="F44" s="51" t="s">
        <v>53</v>
      </c>
      <c r="G44" s="51" t="s">
        <v>53</v>
      </c>
      <c r="H44" s="51" t="s">
        <v>53</v>
      </c>
      <c r="I44" s="51" t="s">
        <v>53</v>
      </c>
      <c r="J44" s="51" t="s">
        <v>53</v>
      </c>
      <c r="K44" s="51" t="s">
        <v>53</v>
      </c>
      <c r="L44" s="51" t="s">
        <v>53</v>
      </c>
      <c r="M44" s="51" t="s">
        <v>53</v>
      </c>
      <c r="N44" s="51" t="s">
        <v>53</v>
      </c>
      <c r="O44" s="51" t="s">
        <v>53</v>
      </c>
      <c r="P44" s="51" t="s">
        <v>53</v>
      </c>
      <c r="Q44" s="51" t="s">
        <v>53</v>
      </c>
      <c r="R44" s="51" t="s">
        <v>53</v>
      </c>
      <c r="S44" s="51" t="s">
        <v>53</v>
      </c>
      <c r="T44" s="57"/>
      <c r="U44" s="54">
        <f>Inspection!$B44</f>
        <v>41</v>
      </c>
      <c r="V44" s="54">
        <f>COUNTA(Inspection!$C44)</f>
        <v>0</v>
      </c>
      <c r="W44" s="54" t="str">
        <f>Inspection!$C44</f>
        <v/>
      </c>
      <c r="X44" s="54" t="str">
        <f>Inspection!$D44</f>
        <v/>
      </c>
      <c r="Y44" s="54" t="str">
        <f>Inspection!$T44</f>
        <v/>
      </c>
      <c r="Z44" s="54" t="str">
        <f>Contact!D$11</f>
        <v>Select School</v>
      </c>
      <c r="AB44" s="55" t="str">
        <f t="array" ref="AB44">IFS(AND($V44=1,Inspection!$E44="OK")=TRUE,"OK",AND($V44=1,Inspection!$E44="X")=TRUE,"X",AND($V44=1,Inspection!$E44="NA")=TRUE,"NA",AND($V44=1,Inspection!$E44="D")=TRUE,"D")</f>
        <v>#N/A</v>
      </c>
      <c r="AC44" s="55" t="str">
        <f t="array" ref="AC44">IFS(AND($V44=1,Inspection!$F44="OK")=TRUE,"OK",AND($V44=1,Inspection!$F44="X")=TRUE,"X",AND($V44=1,Inspection!$F44="NA")=TRUE,"NA",AND($V44=1,Inspection!$F44="D")=TRUE,"D")</f>
        <v>#N/A</v>
      </c>
      <c r="AD44" s="55" t="str">
        <f t="array" ref="AD44">IFS(AND($V44=1,Inspection!$G44="OK")=TRUE,"OK",AND($V44=1,Inspection!$G44="X")=TRUE,"X",AND($V44=1,Inspection!$G44="NA")=TRUE,"NA",AND($V44=1,Inspection!$G44="D")=TRUE,"D")</f>
        <v>#N/A</v>
      </c>
      <c r="AE44" s="55" t="str">
        <f t="array" ref="AE44">IFS(AND($V44=1,Inspection!$H44="OK")=TRUE,"OK",AND($V44=1,Inspection!$H44="X")=TRUE,"X",AND($V44=1,Inspection!$H44="NA")=TRUE,"NA",AND($V44=1,Inspection!$H44="D")=TRUE,"D")</f>
        <v>#N/A</v>
      </c>
      <c r="AF44" s="55" t="str">
        <f t="array" ref="AF44">IFS(AND($V44=1,Inspection!$I44="OK")=TRUE,"OK",AND($V44=1,Inspection!$I44="X")=TRUE,"X",AND($V44=1,Inspection!$I44="NA")=TRUE,"NA",AND($V44=1,Inspection!$I44="D")=TRUE,"D")</f>
        <v>#N/A</v>
      </c>
      <c r="AG44" s="55" t="str">
        <f t="array" ref="AG44">IFS(AND($V44=1,Inspection!$J44="OK")=TRUE,"OK",AND($V44=1,Inspection!$J44="X")=TRUE,"X",AND($V44=1,Inspection!$J44="NA")=TRUE,"NA",AND($V44=1,Inspection!$J44="D")=TRUE,"D")</f>
        <v>#N/A</v>
      </c>
      <c r="AH44" s="55" t="str">
        <f t="array" ref="AH44">IFS(AND($V44=1,Inspection!$K44="OK")=TRUE,"OK",AND($V44=1,Inspection!$K44="X")=TRUE,"X",AND($V44=1,Inspection!$K44="NA")=TRUE,"NA",AND($V44=1,Inspection!$K44="D")=TRUE,"D")</f>
        <v>#N/A</v>
      </c>
      <c r="AI44" s="55" t="str">
        <f t="array" ref="AI44">IFS(AND($V44=1,Inspection!$L44="OK")=TRUE,"OK",AND($V44=1,Inspection!$L44="X")=TRUE,"X",AND($V44=1,Inspection!$L44="NA")=TRUE,"NA",AND($V44=1,Inspection!$L44="D")=TRUE,"D")</f>
        <v>#N/A</v>
      </c>
      <c r="AJ44" s="55" t="str">
        <f t="array" ref="AJ44">IFS(AND($V44=1,Inspection!$M44="OK")=TRUE,"OK",AND($V44=1,Inspection!$M44="X")=TRUE,"X",AND($V44=1,Inspection!$M44="NA")=TRUE,"NA",AND($V44=1,Inspection!$M44="D")=TRUE,"D")</f>
        <v>#N/A</v>
      </c>
      <c r="AK44" s="55" t="str">
        <f t="array" ref="AK44">IFS(AND($V44=1,Inspection!$N44="OK")=TRUE,"OK",AND($V44=1,Inspection!$N44="X")=TRUE,"X",AND($V44=1,Inspection!$N44="NA")=TRUE,"NA",AND($V44=1,Inspection!$N44="D")=TRUE,"D")</f>
        <v>#N/A</v>
      </c>
      <c r="AL44" s="55" t="str">
        <f t="array" ref="AL44">IFS(AND($V44=1,Inspection!$O44="OK")=TRUE,"OK",AND($V44=1,Inspection!$O44="X")=TRUE,"X",AND($V44=1,Inspection!$O44="NA")=TRUE,"NA",AND($V44=1,Inspection!$O44="D")=TRUE,"D")</f>
        <v>#N/A</v>
      </c>
      <c r="AM44" s="55" t="str">
        <f t="array" ref="AM44">IFS(AND($V44=1,Inspection!$P44="OK")=TRUE,"OK",AND($V44=1,Inspection!$P44="X")=TRUE,"X",AND($V44=1,Inspection!$P44="NA")=TRUE,"NA",AND($V44=1,Inspection!$P44="D")=TRUE,"D")</f>
        <v>#N/A</v>
      </c>
      <c r="AN44" s="55" t="str">
        <f t="array" ref="AN44">IFS(AND($V44=1,Inspection!$Q44="OK")=TRUE,"OK",AND($V44=1,Inspection!$Q44="X")=TRUE,"X",AND($V44=1,Inspection!$Q44="NA")=TRUE,"NA",AND($V44=1,Inspection!$Q44="D")=TRUE,"D")</f>
        <v>#N/A</v>
      </c>
      <c r="AO44" s="55" t="str">
        <f t="array" ref="AO44">IFS(AND($V44=1,Inspection!$R44="OK")=TRUE,"OK",AND($V44=1,Inspection!$R44="X")=TRUE,"X",AND($V44=1,Inspection!$R44="NA")=TRUE,"NA",AND($V44=1,Inspection!$R44="D")=TRUE,"D")</f>
        <v>#N/A</v>
      </c>
      <c r="AP44" s="55" t="str">
        <f t="array" ref="AP44">IFS(AND($V44=1,Inspection!$S44="OK")=TRUE,"OK",AND($V44=1,Inspection!$S44="X")=TRUE,"X",AND($V44=1,Inspection!$S44="NA")=TRUE,"NA",AND($V44=1,Inspection!$S44="D")=TRUE,"D")</f>
        <v>#N/A</v>
      </c>
    </row>
    <row r="45" ht="45.0" customHeight="1">
      <c r="B45" s="48">
        <v>42.0</v>
      </c>
      <c r="C45" s="58"/>
      <c r="D45" s="56"/>
      <c r="E45" s="52" t="s">
        <v>53</v>
      </c>
      <c r="F45" s="51" t="s">
        <v>53</v>
      </c>
      <c r="G45" s="51" t="s">
        <v>53</v>
      </c>
      <c r="H45" s="51" t="s">
        <v>53</v>
      </c>
      <c r="I45" s="51" t="s">
        <v>53</v>
      </c>
      <c r="J45" s="51" t="s">
        <v>53</v>
      </c>
      <c r="K45" s="51" t="s">
        <v>53</v>
      </c>
      <c r="L45" s="51" t="s">
        <v>53</v>
      </c>
      <c r="M45" s="51" t="s">
        <v>53</v>
      </c>
      <c r="N45" s="51" t="s">
        <v>53</v>
      </c>
      <c r="O45" s="51" t="s">
        <v>53</v>
      </c>
      <c r="P45" s="51" t="s">
        <v>53</v>
      </c>
      <c r="Q45" s="51" t="s">
        <v>53</v>
      </c>
      <c r="R45" s="51" t="s">
        <v>53</v>
      </c>
      <c r="S45" s="51" t="s">
        <v>53</v>
      </c>
      <c r="T45" s="57"/>
      <c r="U45" s="54">
        <f>Inspection!$B45</f>
        <v>42</v>
      </c>
      <c r="V45" s="54">
        <f>COUNTA(Inspection!$C45)</f>
        <v>0</v>
      </c>
      <c r="W45" s="54" t="str">
        <f>Inspection!$C45</f>
        <v/>
      </c>
      <c r="X45" s="54" t="str">
        <f>Inspection!$D45</f>
        <v/>
      </c>
      <c r="Y45" s="54" t="str">
        <f>Inspection!$T45</f>
        <v/>
      </c>
      <c r="Z45" s="54" t="str">
        <f>Contact!D$11</f>
        <v>Select School</v>
      </c>
      <c r="AB45" s="55" t="str">
        <f t="array" ref="AB45">IFS(AND($V45=1,Inspection!$E45="OK")=TRUE,"OK",AND($V45=1,Inspection!$E45="X")=TRUE,"X",AND($V45=1,Inspection!$E45="NA")=TRUE,"NA",AND($V45=1,Inspection!$E45="D")=TRUE,"D")</f>
        <v>#N/A</v>
      </c>
      <c r="AC45" s="55" t="str">
        <f t="array" ref="AC45">IFS(AND($V45=1,Inspection!$F45="OK")=TRUE,"OK",AND($V45=1,Inspection!$F45="X")=TRUE,"X",AND($V45=1,Inspection!$F45="NA")=TRUE,"NA",AND($V45=1,Inspection!$F45="D")=TRUE,"D")</f>
        <v>#N/A</v>
      </c>
      <c r="AD45" s="55" t="str">
        <f t="array" ref="AD45">IFS(AND($V45=1,Inspection!$G45="OK")=TRUE,"OK",AND($V45=1,Inspection!$G45="X")=TRUE,"X",AND($V45=1,Inspection!$G45="NA")=TRUE,"NA",AND($V45=1,Inspection!$G45="D")=TRUE,"D")</f>
        <v>#N/A</v>
      </c>
      <c r="AE45" s="55" t="str">
        <f t="array" ref="AE45">IFS(AND($V45=1,Inspection!$H45="OK")=TRUE,"OK",AND($V45=1,Inspection!$H45="X")=TRUE,"X",AND($V45=1,Inspection!$H45="NA")=TRUE,"NA",AND($V45=1,Inspection!$H45="D")=TRUE,"D")</f>
        <v>#N/A</v>
      </c>
      <c r="AF45" s="55" t="str">
        <f t="array" ref="AF45">IFS(AND($V45=1,Inspection!$I45="OK")=TRUE,"OK",AND($V45=1,Inspection!$I45="X")=TRUE,"X",AND($V45=1,Inspection!$I45="NA")=TRUE,"NA",AND($V45=1,Inspection!$I45="D")=TRUE,"D")</f>
        <v>#N/A</v>
      </c>
      <c r="AG45" s="55" t="str">
        <f t="array" ref="AG45">IFS(AND($V45=1,Inspection!$J45="OK")=TRUE,"OK",AND($V45=1,Inspection!$J45="X")=TRUE,"X",AND($V45=1,Inspection!$J45="NA")=TRUE,"NA",AND($V45=1,Inspection!$J45="D")=TRUE,"D")</f>
        <v>#N/A</v>
      </c>
      <c r="AH45" s="55" t="str">
        <f t="array" ref="AH45">IFS(AND($V45=1,Inspection!$K45="OK")=TRUE,"OK",AND($V45=1,Inspection!$K45="X")=TRUE,"X",AND($V45=1,Inspection!$K45="NA")=TRUE,"NA",AND($V45=1,Inspection!$K45="D")=TRUE,"D")</f>
        <v>#N/A</v>
      </c>
      <c r="AI45" s="55" t="str">
        <f t="array" ref="AI45">IFS(AND($V45=1,Inspection!$L45="OK")=TRUE,"OK",AND($V45=1,Inspection!$L45="X")=TRUE,"X",AND($V45=1,Inspection!$L45="NA")=TRUE,"NA",AND($V45=1,Inspection!$L45="D")=TRUE,"D")</f>
        <v>#N/A</v>
      </c>
      <c r="AJ45" s="55" t="str">
        <f t="array" ref="AJ45">IFS(AND($V45=1,Inspection!$M45="OK")=TRUE,"OK",AND($V45=1,Inspection!$M45="X")=TRUE,"X",AND($V45=1,Inspection!$M45="NA")=TRUE,"NA",AND($V45=1,Inspection!$M45="D")=TRUE,"D")</f>
        <v>#N/A</v>
      </c>
      <c r="AK45" s="55" t="str">
        <f t="array" ref="AK45">IFS(AND($V45=1,Inspection!$N45="OK")=TRUE,"OK",AND($V45=1,Inspection!$N45="X")=TRUE,"X",AND($V45=1,Inspection!$N45="NA")=TRUE,"NA",AND($V45=1,Inspection!$N45="D")=TRUE,"D")</f>
        <v>#N/A</v>
      </c>
      <c r="AL45" s="55" t="str">
        <f t="array" ref="AL45">IFS(AND($V45=1,Inspection!$O45="OK")=TRUE,"OK",AND($V45=1,Inspection!$O45="X")=TRUE,"X",AND($V45=1,Inspection!$O45="NA")=TRUE,"NA",AND($V45=1,Inspection!$O45="D")=TRUE,"D")</f>
        <v>#N/A</v>
      </c>
      <c r="AM45" s="55" t="str">
        <f t="array" ref="AM45">IFS(AND($V45=1,Inspection!$P45="OK")=TRUE,"OK",AND($V45=1,Inspection!$P45="X")=TRUE,"X",AND($V45=1,Inspection!$P45="NA")=TRUE,"NA",AND($V45=1,Inspection!$P45="D")=TRUE,"D")</f>
        <v>#N/A</v>
      </c>
      <c r="AN45" s="55" t="str">
        <f t="array" ref="AN45">IFS(AND($V45=1,Inspection!$Q45="OK")=TRUE,"OK",AND($V45=1,Inspection!$Q45="X")=TRUE,"X",AND($V45=1,Inspection!$Q45="NA")=TRUE,"NA",AND($V45=1,Inspection!$Q45="D")=TRUE,"D")</f>
        <v>#N/A</v>
      </c>
      <c r="AO45" s="55" t="str">
        <f t="array" ref="AO45">IFS(AND($V45=1,Inspection!$R45="OK")=TRUE,"OK",AND($V45=1,Inspection!$R45="X")=TRUE,"X",AND($V45=1,Inspection!$R45="NA")=TRUE,"NA",AND($V45=1,Inspection!$R45="D")=TRUE,"D")</f>
        <v>#N/A</v>
      </c>
      <c r="AP45" s="55" t="str">
        <f t="array" ref="AP45">IFS(AND($V45=1,Inspection!$S45="OK")=TRUE,"OK",AND($V45=1,Inspection!$S45="X")=TRUE,"X",AND($V45=1,Inspection!$S45="NA")=TRUE,"NA",AND($V45=1,Inspection!$S45="D")=TRUE,"D")</f>
        <v>#N/A</v>
      </c>
    </row>
    <row r="46" ht="45.0" customHeight="1">
      <c r="B46" s="48">
        <v>43.0</v>
      </c>
      <c r="C46" s="58"/>
      <c r="D46" s="56"/>
      <c r="E46" s="52" t="s">
        <v>53</v>
      </c>
      <c r="F46" s="51" t="s">
        <v>53</v>
      </c>
      <c r="G46" s="51" t="s">
        <v>53</v>
      </c>
      <c r="H46" s="51" t="s">
        <v>53</v>
      </c>
      <c r="I46" s="51" t="s">
        <v>53</v>
      </c>
      <c r="J46" s="51" t="s">
        <v>53</v>
      </c>
      <c r="K46" s="51" t="s">
        <v>53</v>
      </c>
      <c r="L46" s="51" t="s">
        <v>53</v>
      </c>
      <c r="M46" s="51" t="s">
        <v>53</v>
      </c>
      <c r="N46" s="51" t="s">
        <v>53</v>
      </c>
      <c r="O46" s="51" t="s">
        <v>53</v>
      </c>
      <c r="P46" s="51" t="s">
        <v>53</v>
      </c>
      <c r="Q46" s="51" t="s">
        <v>53</v>
      </c>
      <c r="R46" s="51" t="s">
        <v>53</v>
      </c>
      <c r="S46" s="51" t="s">
        <v>53</v>
      </c>
      <c r="T46" s="57"/>
      <c r="U46" s="54">
        <f>Inspection!$B46</f>
        <v>43</v>
      </c>
      <c r="V46" s="54">
        <f>COUNTA(Inspection!$C46)</f>
        <v>0</v>
      </c>
      <c r="W46" s="54" t="str">
        <f>Inspection!$C46</f>
        <v/>
      </c>
      <c r="X46" s="54" t="str">
        <f>Inspection!$D46</f>
        <v/>
      </c>
      <c r="Y46" s="54" t="str">
        <f>Inspection!$T46</f>
        <v/>
      </c>
      <c r="Z46" s="54" t="str">
        <f>Contact!D$11</f>
        <v>Select School</v>
      </c>
      <c r="AB46" s="55" t="str">
        <f t="array" ref="AB46">IFS(AND($V46=1,Inspection!$E46="OK")=TRUE,"OK",AND($V46=1,Inspection!$E46="X")=TRUE,"X",AND($V46=1,Inspection!$E46="NA")=TRUE,"NA",AND($V46=1,Inspection!$E46="D")=TRUE,"D")</f>
        <v>#N/A</v>
      </c>
      <c r="AC46" s="55" t="str">
        <f t="array" ref="AC46">IFS(AND($V46=1,Inspection!$F46="OK")=TRUE,"OK",AND($V46=1,Inspection!$F46="X")=TRUE,"X",AND($V46=1,Inspection!$F46="NA")=TRUE,"NA",AND($V46=1,Inspection!$F46="D")=TRUE,"D")</f>
        <v>#N/A</v>
      </c>
      <c r="AD46" s="55" t="str">
        <f t="array" ref="AD46">IFS(AND($V46=1,Inspection!$G46="OK")=TRUE,"OK",AND($V46=1,Inspection!$G46="X")=TRUE,"X",AND($V46=1,Inspection!$G46="NA")=TRUE,"NA",AND($V46=1,Inspection!$G46="D")=TRUE,"D")</f>
        <v>#N/A</v>
      </c>
      <c r="AE46" s="55" t="str">
        <f t="array" ref="AE46">IFS(AND($V46=1,Inspection!$H46="OK")=TRUE,"OK",AND($V46=1,Inspection!$H46="X")=TRUE,"X",AND($V46=1,Inspection!$H46="NA")=TRUE,"NA",AND($V46=1,Inspection!$H46="D")=TRUE,"D")</f>
        <v>#N/A</v>
      </c>
      <c r="AF46" s="55" t="str">
        <f t="array" ref="AF46">IFS(AND($V46=1,Inspection!$I46="OK")=TRUE,"OK",AND($V46=1,Inspection!$I46="X")=TRUE,"X",AND($V46=1,Inspection!$I46="NA")=TRUE,"NA",AND($V46=1,Inspection!$I46="D")=TRUE,"D")</f>
        <v>#N/A</v>
      </c>
      <c r="AG46" s="55" t="str">
        <f t="array" ref="AG46">IFS(AND($V46=1,Inspection!$J46="OK")=TRUE,"OK",AND($V46=1,Inspection!$J46="X")=TRUE,"X",AND($V46=1,Inspection!$J46="NA")=TRUE,"NA",AND($V46=1,Inspection!$J46="D")=TRUE,"D")</f>
        <v>#N/A</v>
      </c>
      <c r="AH46" s="55" t="str">
        <f t="array" ref="AH46">IFS(AND($V46=1,Inspection!$K46="OK")=TRUE,"OK",AND($V46=1,Inspection!$K46="X")=TRUE,"X",AND($V46=1,Inspection!$K46="NA")=TRUE,"NA",AND($V46=1,Inspection!$K46="D")=TRUE,"D")</f>
        <v>#N/A</v>
      </c>
      <c r="AI46" s="55" t="str">
        <f t="array" ref="AI46">IFS(AND($V46=1,Inspection!$L46="OK")=TRUE,"OK",AND($V46=1,Inspection!$L46="X")=TRUE,"X",AND($V46=1,Inspection!$L46="NA")=TRUE,"NA",AND($V46=1,Inspection!$L46="D")=TRUE,"D")</f>
        <v>#N/A</v>
      </c>
      <c r="AJ46" s="55" t="str">
        <f t="array" ref="AJ46">IFS(AND($V46=1,Inspection!$M46="OK")=TRUE,"OK",AND($V46=1,Inspection!$M46="X")=TRUE,"X",AND($V46=1,Inspection!$M46="NA")=TRUE,"NA",AND($V46=1,Inspection!$M46="D")=TRUE,"D")</f>
        <v>#N/A</v>
      </c>
      <c r="AK46" s="55" t="str">
        <f t="array" ref="AK46">IFS(AND($V46=1,Inspection!$N46="OK")=TRUE,"OK",AND($V46=1,Inspection!$N46="X")=TRUE,"X",AND($V46=1,Inspection!$N46="NA")=TRUE,"NA",AND($V46=1,Inspection!$N46="D")=TRUE,"D")</f>
        <v>#N/A</v>
      </c>
      <c r="AL46" s="55" t="str">
        <f t="array" ref="AL46">IFS(AND($V46=1,Inspection!$O46="OK")=TRUE,"OK",AND($V46=1,Inspection!$O46="X")=TRUE,"X",AND($V46=1,Inspection!$O46="NA")=TRUE,"NA",AND($V46=1,Inspection!$O46="D")=TRUE,"D")</f>
        <v>#N/A</v>
      </c>
      <c r="AM46" s="55" t="str">
        <f t="array" ref="AM46">IFS(AND($V46=1,Inspection!$P46="OK")=TRUE,"OK",AND($V46=1,Inspection!$P46="X")=TRUE,"X",AND($V46=1,Inspection!$P46="NA")=TRUE,"NA",AND($V46=1,Inspection!$P46="D")=TRUE,"D")</f>
        <v>#N/A</v>
      </c>
      <c r="AN46" s="55" t="str">
        <f t="array" ref="AN46">IFS(AND($V46=1,Inspection!$Q46="OK")=TRUE,"OK",AND($V46=1,Inspection!$Q46="X")=TRUE,"X",AND($V46=1,Inspection!$Q46="NA")=TRUE,"NA",AND($V46=1,Inspection!$Q46="D")=TRUE,"D")</f>
        <v>#N/A</v>
      </c>
      <c r="AO46" s="55" t="str">
        <f t="array" ref="AO46">IFS(AND($V46=1,Inspection!$R46="OK")=TRUE,"OK",AND($V46=1,Inspection!$R46="X")=TRUE,"X",AND($V46=1,Inspection!$R46="NA")=TRUE,"NA",AND($V46=1,Inspection!$R46="D")=TRUE,"D")</f>
        <v>#N/A</v>
      </c>
      <c r="AP46" s="55" t="str">
        <f t="array" ref="AP46">IFS(AND($V46=1,Inspection!$S46="OK")=TRUE,"OK",AND($V46=1,Inspection!$S46="X")=TRUE,"X",AND($V46=1,Inspection!$S46="NA")=TRUE,"NA",AND($V46=1,Inspection!$S46="D")=TRUE,"D")</f>
        <v>#N/A</v>
      </c>
    </row>
    <row r="47" ht="45.0" customHeight="1">
      <c r="B47" s="48">
        <v>44.0</v>
      </c>
      <c r="C47" s="58"/>
      <c r="D47" s="56"/>
      <c r="E47" s="52" t="s">
        <v>53</v>
      </c>
      <c r="F47" s="51" t="s">
        <v>53</v>
      </c>
      <c r="G47" s="51" t="s">
        <v>53</v>
      </c>
      <c r="H47" s="51" t="s">
        <v>53</v>
      </c>
      <c r="I47" s="51" t="s">
        <v>53</v>
      </c>
      <c r="J47" s="51" t="s">
        <v>53</v>
      </c>
      <c r="K47" s="51" t="s">
        <v>53</v>
      </c>
      <c r="L47" s="51" t="s">
        <v>53</v>
      </c>
      <c r="M47" s="51" t="s">
        <v>53</v>
      </c>
      <c r="N47" s="51" t="s">
        <v>53</v>
      </c>
      <c r="O47" s="51" t="s">
        <v>53</v>
      </c>
      <c r="P47" s="51" t="s">
        <v>53</v>
      </c>
      <c r="Q47" s="51" t="s">
        <v>53</v>
      </c>
      <c r="R47" s="51" t="s">
        <v>53</v>
      </c>
      <c r="S47" s="51" t="s">
        <v>53</v>
      </c>
      <c r="T47" s="57"/>
      <c r="U47" s="54">
        <f>Inspection!$B47</f>
        <v>44</v>
      </c>
      <c r="V47" s="54">
        <f>COUNTA(Inspection!$C47)</f>
        <v>0</v>
      </c>
      <c r="W47" s="54" t="str">
        <f>Inspection!$C47</f>
        <v/>
      </c>
      <c r="X47" s="54" t="str">
        <f>Inspection!$D47</f>
        <v/>
      </c>
      <c r="Y47" s="54" t="str">
        <f>Inspection!$T47</f>
        <v/>
      </c>
      <c r="Z47" s="54" t="str">
        <f>Contact!D$11</f>
        <v>Select School</v>
      </c>
      <c r="AB47" s="55" t="str">
        <f t="array" ref="AB47">IFS(AND($V47=1,Inspection!$E47="OK")=TRUE,"OK",AND($V47=1,Inspection!$E47="X")=TRUE,"X",AND($V47=1,Inspection!$E47="NA")=TRUE,"NA",AND($V47=1,Inspection!$E47="D")=TRUE,"D")</f>
        <v>#N/A</v>
      </c>
      <c r="AC47" s="55" t="str">
        <f t="array" ref="AC47">IFS(AND($V47=1,Inspection!$F47="OK")=TRUE,"OK",AND($V47=1,Inspection!$F47="X")=TRUE,"X",AND($V47=1,Inspection!$F47="NA")=TRUE,"NA",AND($V47=1,Inspection!$F47="D")=TRUE,"D")</f>
        <v>#N/A</v>
      </c>
      <c r="AD47" s="55" t="str">
        <f t="array" ref="AD47">IFS(AND($V47=1,Inspection!$G47="OK")=TRUE,"OK",AND($V47=1,Inspection!$G47="X")=TRUE,"X",AND($V47=1,Inspection!$G47="NA")=TRUE,"NA",AND($V47=1,Inspection!$G47="D")=TRUE,"D")</f>
        <v>#N/A</v>
      </c>
      <c r="AE47" s="55" t="str">
        <f t="array" ref="AE47">IFS(AND($V47=1,Inspection!$H47="OK")=TRUE,"OK",AND($V47=1,Inspection!$H47="X")=TRUE,"X",AND($V47=1,Inspection!$H47="NA")=TRUE,"NA",AND($V47=1,Inspection!$H47="D")=TRUE,"D")</f>
        <v>#N/A</v>
      </c>
      <c r="AF47" s="55" t="str">
        <f t="array" ref="AF47">IFS(AND($V47=1,Inspection!$I47="OK")=TRUE,"OK",AND($V47=1,Inspection!$I47="X")=TRUE,"X",AND($V47=1,Inspection!$I47="NA")=TRUE,"NA",AND($V47=1,Inspection!$I47="D")=TRUE,"D")</f>
        <v>#N/A</v>
      </c>
      <c r="AG47" s="55" t="str">
        <f t="array" ref="AG47">IFS(AND($V47=1,Inspection!$J47="OK")=TRUE,"OK",AND($V47=1,Inspection!$J47="X")=TRUE,"X",AND($V47=1,Inspection!$J47="NA")=TRUE,"NA",AND($V47=1,Inspection!$J47="D")=TRUE,"D")</f>
        <v>#N/A</v>
      </c>
      <c r="AH47" s="55" t="str">
        <f t="array" ref="AH47">IFS(AND($V47=1,Inspection!$K47="OK")=TRUE,"OK",AND($V47=1,Inspection!$K47="X")=TRUE,"X",AND($V47=1,Inspection!$K47="NA")=TRUE,"NA",AND($V47=1,Inspection!$K47="D")=TRUE,"D")</f>
        <v>#N/A</v>
      </c>
      <c r="AI47" s="55" t="str">
        <f t="array" ref="AI47">IFS(AND($V47=1,Inspection!$L47="OK")=TRUE,"OK",AND($V47=1,Inspection!$L47="X")=TRUE,"X",AND($V47=1,Inspection!$L47="NA")=TRUE,"NA",AND($V47=1,Inspection!$L47="D")=TRUE,"D")</f>
        <v>#N/A</v>
      </c>
      <c r="AJ47" s="55" t="str">
        <f t="array" ref="AJ47">IFS(AND($V47=1,Inspection!$M47="OK")=TRUE,"OK",AND($V47=1,Inspection!$M47="X")=TRUE,"X",AND($V47=1,Inspection!$M47="NA")=TRUE,"NA",AND($V47=1,Inspection!$M47="D")=TRUE,"D")</f>
        <v>#N/A</v>
      </c>
      <c r="AK47" s="55" t="str">
        <f t="array" ref="AK47">IFS(AND($V47=1,Inspection!$N47="OK")=TRUE,"OK",AND($V47=1,Inspection!$N47="X")=TRUE,"X",AND($V47=1,Inspection!$N47="NA")=TRUE,"NA",AND($V47=1,Inspection!$N47="D")=TRUE,"D")</f>
        <v>#N/A</v>
      </c>
      <c r="AL47" s="55" t="str">
        <f t="array" ref="AL47">IFS(AND($V47=1,Inspection!$O47="OK")=TRUE,"OK",AND($V47=1,Inspection!$O47="X")=TRUE,"X",AND($V47=1,Inspection!$O47="NA")=TRUE,"NA",AND($V47=1,Inspection!$O47="D")=TRUE,"D")</f>
        <v>#N/A</v>
      </c>
      <c r="AM47" s="55" t="str">
        <f t="array" ref="AM47">IFS(AND($V47=1,Inspection!$P47="OK")=TRUE,"OK",AND($V47=1,Inspection!$P47="X")=TRUE,"X",AND($V47=1,Inspection!$P47="NA")=TRUE,"NA",AND($V47=1,Inspection!$P47="D")=TRUE,"D")</f>
        <v>#N/A</v>
      </c>
      <c r="AN47" s="55" t="str">
        <f t="array" ref="AN47">IFS(AND($V47=1,Inspection!$Q47="OK")=TRUE,"OK",AND($V47=1,Inspection!$Q47="X")=TRUE,"X",AND($V47=1,Inspection!$Q47="NA")=TRUE,"NA",AND($V47=1,Inspection!$Q47="D")=TRUE,"D")</f>
        <v>#N/A</v>
      </c>
      <c r="AO47" s="55" t="str">
        <f t="array" ref="AO47">IFS(AND($V47=1,Inspection!$R47="OK")=TRUE,"OK",AND($V47=1,Inspection!$R47="X")=TRUE,"X",AND($V47=1,Inspection!$R47="NA")=TRUE,"NA",AND($V47=1,Inspection!$R47="D")=TRUE,"D")</f>
        <v>#N/A</v>
      </c>
      <c r="AP47" s="55" t="str">
        <f t="array" ref="AP47">IFS(AND($V47=1,Inspection!$S47="OK")=TRUE,"OK",AND($V47=1,Inspection!$S47="X")=TRUE,"X",AND($V47=1,Inspection!$S47="NA")=TRUE,"NA",AND($V47=1,Inspection!$S47="D")=TRUE,"D")</f>
        <v>#N/A</v>
      </c>
    </row>
    <row r="48" ht="45.0" customHeight="1">
      <c r="B48" s="48">
        <v>45.0</v>
      </c>
      <c r="C48" s="58"/>
      <c r="D48" s="56"/>
      <c r="E48" s="52" t="s">
        <v>53</v>
      </c>
      <c r="F48" s="51" t="s">
        <v>53</v>
      </c>
      <c r="G48" s="51" t="s">
        <v>53</v>
      </c>
      <c r="H48" s="51" t="s">
        <v>53</v>
      </c>
      <c r="I48" s="51" t="s">
        <v>53</v>
      </c>
      <c r="J48" s="51" t="s">
        <v>53</v>
      </c>
      <c r="K48" s="51" t="s">
        <v>53</v>
      </c>
      <c r="L48" s="51" t="s">
        <v>53</v>
      </c>
      <c r="M48" s="51" t="s">
        <v>53</v>
      </c>
      <c r="N48" s="51" t="s">
        <v>53</v>
      </c>
      <c r="O48" s="51" t="s">
        <v>53</v>
      </c>
      <c r="P48" s="51" t="s">
        <v>53</v>
      </c>
      <c r="Q48" s="51" t="s">
        <v>53</v>
      </c>
      <c r="R48" s="51" t="s">
        <v>53</v>
      </c>
      <c r="S48" s="51" t="s">
        <v>53</v>
      </c>
      <c r="T48" s="57"/>
      <c r="U48" s="54">
        <f>Inspection!$B48</f>
        <v>45</v>
      </c>
      <c r="V48" s="54">
        <f>COUNTA(Inspection!$C48)</f>
        <v>0</v>
      </c>
      <c r="W48" s="54" t="str">
        <f>Inspection!$C48</f>
        <v/>
      </c>
      <c r="X48" s="54" t="str">
        <f>Inspection!$D48</f>
        <v/>
      </c>
      <c r="Y48" s="54" t="str">
        <f>Inspection!$T48</f>
        <v/>
      </c>
      <c r="Z48" s="54" t="str">
        <f>Contact!D$11</f>
        <v>Select School</v>
      </c>
      <c r="AB48" s="55" t="str">
        <f t="array" ref="AB48">IFS(AND($V48=1,Inspection!$E48="OK")=TRUE,"OK",AND($V48=1,Inspection!$E48="X")=TRUE,"X",AND($V48=1,Inspection!$E48="NA")=TRUE,"NA",AND($V48=1,Inspection!$E48="D")=TRUE,"D")</f>
        <v>#N/A</v>
      </c>
      <c r="AC48" s="55" t="str">
        <f t="array" ref="AC48">IFS(AND($V48=1,Inspection!$F48="OK")=TRUE,"OK",AND($V48=1,Inspection!$F48="X")=TRUE,"X",AND($V48=1,Inspection!$F48="NA")=TRUE,"NA",AND($V48=1,Inspection!$F48="D")=TRUE,"D")</f>
        <v>#N/A</v>
      </c>
      <c r="AD48" s="55" t="str">
        <f t="array" ref="AD48">IFS(AND($V48=1,Inspection!$G48="OK")=TRUE,"OK",AND($V48=1,Inspection!$G48="X")=TRUE,"X",AND($V48=1,Inspection!$G48="NA")=TRUE,"NA",AND($V48=1,Inspection!$G48="D")=TRUE,"D")</f>
        <v>#N/A</v>
      </c>
      <c r="AE48" s="55" t="str">
        <f t="array" ref="AE48">IFS(AND($V48=1,Inspection!$H48="OK")=TRUE,"OK",AND($V48=1,Inspection!$H48="X")=TRUE,"X",AND($V48=1,Inspection!$H48="NA")=TRUE,"NA",AND($V48=1,Inspection!$H48="D")=TRUE,"D")</f>
        <v>#N/A</v>
      </c>
      <c r="AF48" s="55" t="str">
        <f t="array" ref="AF48">IFS(AND($V48=1,Inspection!$I48="OK")=TRUE,"OK",AND($V48=1,Inspection!$I48="X")=TRUE,"X",AND($V48=1,Inspection!$I48="NA")=TRUE,"NA",AND($V48=1,Inspection!$I48="D")=TRUE,"D")</f>
        <v>#N/A</v>
      </c>
      <c r="AG48" s="55" t="str">
        <f t="array" ref="AG48">IFS(AND($V48=1,Inspection!$J48="OK")=TRUE,"OK",AND($V48=1,Inspection!$J48="X")=TRUE,"X",AND($V48=1,Inspection!$J48="NA")=TRUE,"NA",AND($V48=1,Inspection!$J48="D")=TRUE,"D")</f>
        <v>#N/A</v>
      </c>
      <c r="AH48" s="55" t="str">
        <f t="array" ref="AH48">IFS(AND($V48=1,Inspection!$K48="OK")=TRUE,"OK",AND($V48=1,Inspection!$K48="X")=TRUE,"X",AND($V48=1,Inspection!$K48="NA")=TRUE,"NA",AND($V48=1,Inspection!$K48="D")=TRUE,"D")</f>
        <v>#N/A</v>
      </c>
      <c r="AI48" s="55" t="str">
        <f t="array" ref="AI48">IFS(AND($V48=1,Inspection!$L48="OK")=TRUE,"OK",AND($V48=1,Inspection!$L48="X")=TRUE,"X",AND($V48=1,Inspection!$L48="NA")=TRUE,"NA",AND($V48=1,Inspection!$L48="D")=TRUE,"D")</f>
        <v>#N/A</v>
      </c>
      <c r="AJ48" s="55" t="str">
        <f t="array" ref="AJ48">IFS(AND($V48=1,Inspection!$M48="OK")=TRUE,"OK",AND($V48=1,Inspection!$M48="X")=TRUE,"X",AND($V48=1,Inspection!$M48="NA")=TRUE,"NA",AND($V48=1,Inspection!$M48="D")=TRUE,"D")</f>
        <v>#N/A</v>
      </c>
      <c r="AK48" s="55" t="str">
        <f t="array" ref="AK48">IFS(AND($V48=1,Inspection!$N48="OK")=TRUE,"OK",AND($V48=1,Inspection!$N48="X")=TRUE,"X",AND($V48=1,Inspection!$N48="NA")=TRUE,"NA",AND($V48=1,Inspection!$N48="D")=TRUE,"D")</f>
        <v>#N/A</v>
      </c>
      <c r="AL48" s="55" t="str">
        <f t="array" ref="AL48">IFS(AND($V48=1,Inspection!$O48="OK")=TRUE,"OK",AND($V48=1,Inspection!$O48="X")=TRUE,"X",AND($V48=1,Inspection!$O48="NA")=TRUE,"NA",AND($V48=1,Inspection!$O48="D")=TRUE,"D")</f>
        <v>#N/A</v>
      </c>
      <c r="AM48" s="55" t="str">
        <f t="array" ref="AM48">IFS(AND($V48=1,Inspection!$P48="OK")=TRUE,"OK",AND($V48=1,Inspection!$P48="X")=TRUE,"X",AND($V48=1,Inspection!$P48="NA")=TRUE,"NA",AND($V48=1,Inspection!$P48="D")=TRUE,"D")</f>
        <v>#N/A</v>
      </c>
      <c r="AN48" s="55" t="str">
        <f t="array" ref="AN48">IFS(AND($V48=1,Inspection!$Q48="OK")=TRUE,"OK",AND($V48=1,Inspection!$Q48="X")=TRUE,"X",AND($V48=1,Inspection!$Q48="NA")=TRUE,"NA",AND($V48=1,Inspection!$Q48="D")=TRUE,"D")</f>
        <v>#N/A</v>
      </c>
      <c r="AO48" s="55" t="str">
        <f t="array" ref="AO48">IFS(AND($V48=1,Inspection!$R48="OK")=TRUE,"OK",AND($V48=1,Inspection!$R48="X")=TRUE,"X",AND($V48=1,Inspection!$R48="NA")=TRUE,"NA",AND($V48=1,Inspection!$R48="D")=TRUE,"D")</f>
        <v>#N/A</v>
      </c>
      <c r="AP48" s="55" t="str">
        <f t="array" ref="AP48">IFS(AND($V48=1,Inspection!$S48="OK")=TRUE,"OK",AND($V48=1,Inspection!$S48="X")=TRUE,"X",AND($V48=1,Inspection!$S48="NA")=TRUE,"NA",AND($V48=1,Inspection!$S48="D")=TRUE,"D")</f>
        <v>#N/A</v>
      </c>
    </row>
    <row r="49" ht="45.0" customHeight="1">
      <c r="B49" s="48">
        <v>46.0</v>
      </c>
      <c r="C49" s="58"/>
      <c r="D49" s="56"/>
      <c r="E49" s="52" t="s">
        <v>53</v>
      </c>
      <c r="F49" s="51" t="s">
        <v>53</v>
      </c>
      <c r="G49" s="51" t="s">
        <v>53</v>
      </c>
      <c r="H49" s="51" t="s">
        <v>53</v>
      </c>
      <c r="I49" s="51" t="s">
        <v>53</v>
      </c>
      <c r="J49" s="51" t="s">
        <v>53</v>
      </c>
      <c r="K49" s="51" t="s">
        <v>53</v>
      </c>
      <c r="L49" s="51" t="s">
        <v>53</v>
      </c>
      <c r="M49" s="51" t="s">
        <v>53</v>
      </c>
      <c r="N49" s="51" t="s">
        <v>53</v>
      </c>
      <c r="O49" s="51" t="s">
        <v>53</v>
      </c>
      <c r="P49" s="51" t="s">
        <v>53</v>
      </c>
      <c r="Q49" s="51" t="s">
        <v>53</v>
      </c>
      <c r="R49" s="51" t="s">
        <v>53</v>
      </c>
      <c r="S49" s="51" t="s">
        <v>53</v>
      </c>
      <c r="T49" s="57"/>
      <c r="U49" s="54">
        <f>Inspection!$B49</f>
        <v>46</v>
      </c>
      <c r="V49" s="54">
        <f>COUNTA(Inspection!$C49)</f>
        <v>0</v>
      </c>
      <c r="W49" s="54" t="str">
        <f>Inspection!$C49</f>
        <v/>
      </c>
      <c r="X49" s="54" t="str">
        <f>Inspection!$D49</f>
        <v/>
      </c>
      <c r="Y49" s="54" t="str">
        <f>Inspection!$T49</f>
        <v/>
      </c>
      <c r="Z49" s="54" t="str">
        <f>Contact!D$11</f>
        <v>Select School</v>
      </c>
      <c r="AB49" s="55" t="str">
        <f t="array" ref="AB49">IFS(AND($V49=1,Inspection!$E49="OK")=TRUE,"OK",AND($V49=1,Inspection!$E49="X")=TRUE,"X",AND($V49=1,Inspection!$E49="NA")=TRUE,"NA",AND($V49=1,Inspection!$E49="D")=TRUE,"D")</f>
        <v>#N/A</v>
      </c>
      <c r="AC49" s="55" t="str">
        <f t="array" ref="AC49">IFS(AND($V49=1,Inspection!$F49="OK")=TRUE,"OK",AND($V49=1,Inspection!$F49="X")=TRUE,"X",AND($V49=1,Inspection!$F49="NA")=TRUE,"NA",AND($V49=1,Inspection!$F49="D")=TRUE,"D")</f>
        <v>#N/A</v>
      </c>
      <c r="AD49" s="55" t="str">
        <f t="array" ref="AD49">IFS(AND($V49=1,Inspection!$G49="OK")=TRUE,"OK",AND($V49=1,Inspection!$G49="X")=TRUE,"X",AND($V49=1,Inspection!$G49="NA")=TRUE,"NA",AND($V49=1,Inspection!$G49="D")=TRUE,"D")</f>
        <v>#N/A</v>
      </c>
      <c r="AE49" s="55" t="str">
        <f t="array" ref="AE49">IFS(AND($V49=1,Inspection!$H49="OK")=TRUE,"OK",AND($V49=1,Inspection!$H49="X")=TRUE,"X",AND($V49=1,Inspection!$H49="NA")=TRUE,"NA",AND($V49=1,Inspection!$H49="D")=TRUE,"D")</f>
        <v>#N/A</v>
      </c>
      <c r="AF49" s="55" t="str">
        <f t="array" ref="AF49">IFS(AND($V49=1,Inspection!$I49="OK")=TRUE,"OK",AND($V49=1,Inspection!$I49="X")=TRUE,"X",AND($V49=1,Inspection!$I49="NA")=TRUE,"NA",AND($V49=1,Inspection!$I49="D")=TRUE,"D")</f>
        <v>#N/A</v>
      </c>
      <c r="AG49" s="55" t="str">
        <f t="array" ref="AG49">IFS(AND($V49=1,Inspection!$J49="OK")=TRUE,"OK",AND($V49=1,Inspection!$J49="X")=TRUE,"X",AND($V49=1,Inspection!$J49="NA")=TRUE,"NA",AND($V49=1,Inspection!$J49="D")=TRUE,"D")</f>
        <v>#N/A</v>
      </c>
      <c r="AH49" s="55" t="str">
        <f t="array" ref="AH49">IFS(AND($V49=1,Inspection!$K49="OK")=TRUE,"OK",AND($V49=1,Inspection!$K49="X")=TRUE,"X",AND($V49=1,Inspection!$K49="NA")=TRUE,"NA",AND($V49=1,Inspection!$K49="D")=TRUE,"D")</f>
        <v>#N/A</v>
      </c>
      <c r="AI49" s="55" t="str">
        <f t="array" ref="AI49">IFS(AND($V49=1,Inspection!$L49="OK")=TRUE,"OK",AND($V49=1,Inspection!$L49="X")=TRUE,"X",AND($V49=1,Inspection!$L49="NA")=TRUE,"NA",AND($V49=1,Inspection!$L49="D")=TRUE,"D")</f>
        <v>#N/A</v>
      </c>
      <c r="AJ49" s="55" t="str">
        <f t="array" ref="AJ49">IFS(AND($V49=1,Inspection!$M49="OK")=TRUE,"OK",AND($V49=1,Inspection!$M49="X")=TRUE,"X",AND($V49=1,Inspection!$M49="NA")=TRUE,"NA",AND($V49=1,Inspection!$M49="D")=TRUE,"D")</f>
        <v>#N/A</v>
      </c>
      <c r="AK49" s="55" t="str">
        <f t="array" ref="AK49">IFS(AND($V49=1,Inspection!$N49="OK")=TRUE,"OK",AND($V49=1,Inspection!$N49="X")=TRUE,"X",AND($V49=1,Inspection!$N49="NA")=TRUE,"NA",AND($V49=1,Inspection!$N49="D")=TRUE,"D")</f>
        <v>#N/A</v>
      </c>
      <c r="AL49" s="55" t="str">
        <f t="array" ref="AL49">IFS(AND($V49=1,Inspection!$O49="OK")=TRUE,"OK",AND($V49=1,Inspection!$O49="X")=TRUE,"X",AND($V49=1,Inspection!$O49="NA")=TRUE,"NA",AND($V49=1,Inspection!$O49="D")=TRUE,"D")</f>
        <v>#N/A</v>
      </c>
      <c r="AM49" s="55" t="str">
        <f t="array" ref="AM49">IFS(AND($V49=1,Inspection!$P49="OK")=TRUE,"OK",AND($V49=1,Inspection!$P49="X")=TRUE,"X",AND($V49=1,Inspection!$P49="NA")=TRUE,"NA",AND($V49=1,Inspection!$P49="D")=TRUE,"D")</f>
        <v>#N/A</v>
      </c>
      <c r="AN49" s="55" t="str">
        <f t="array" ref="AN49">IFS(AND($V49=1,Inspection!$Q49="OK")=TRUE,"OK",AND($V49=1,Inspection!$Q49="X")=TRUE,"X",AND($V49=1,Inspection!$Q49="NA")=TRUE,"NA",AND($V49=1,Inspection!$Q49="D")=TRUE,"D")</f>
        <v>#N/A</v>
      </c>
      <c r="AO49" s="55" t="str">
        <f t="array" ref="AO49">IFS(AND($V49=1,Inspection!$R49="OK")=TRUE,"OK",AND($V49=1,Inspection!$R49="X")=TRUE,"X",AND($V49=1,Inspection!$R49="NA")=TRUE,"NA",AND($V49=1,Inspection!$R49="D")=TRUE,"D")</f>
        <v>#N/A</v>
      </c>
      <c r="AP49" s="55" t="str">
        <f t="array" ref="AP49">IFS(AND($V49=1,Inspection!$S49="OK")=TRUE,"OK",AND($V49=1,Inspection!$S49="X")=TRUE,"X",AND($V49=1,Inspection!$S49="NA")=TRUE,"NA",AND($V49=1,Inspection!$S49="D")=TRUE,"D")</f>
        <v>#N/A</v>
      </c>
    </row>
    <row r="50" ht="45.0" customHeight="1">
      <c r="B50" s="48">
        <v>47.0</v>
      </c>
      <c r="C50" s="58"/>
      <c r="D50" s="56"/>
      <c r="E50" s="52" t="s">
        <v>53</v>
      </c>
      <c r="F50" s="51" t="s">
        <v>53</v>
      </c>
      <c r="G50" s="51" t="s">
        <v>53</v>
      </c>
      <c r="H50" s="51" t="s">
        <v>53</v>
      </c>
      <c r="I50" s="51" t="s">
        <v>53</v>
      </c>
      <c r="J50" s="51" t="s">
        <v>53</v>
      </c>
      <c r="K50" s="51" t="s">
        <v>53</v>
      </c>
      <c r="L50" s="51" t="s">
        <v>53</v>
      </c>
      <c r="M50" s="51" t="s">
        <v>53</v>
      </c>
      <c r="N50" s="51" t="s">
        <v>53</v>
      </c>
      <c r="O50" s="51" t="s">
        <v>53</v>
      </c>
      <c r="P50" s="51" t="s">
        <v>53</v>
      </c>
      <c r="Q50" s="51" t="s">
        <v>53</v>
      </c>
      <c r="R50" s="51" t="s">
        <v>53</v>
      </c>
      <c r="S50" s="51" t="s">
        <v>53</v>
      </c>
      <c r="T50" s="57"/>
      <c r="U50" s="54">
        <f>Inspection!$B50</f>
        <v>47</v>
      </c>
      <c r="V50" s="54">
        <f>COUNTA(Inspection!$C50)</f>
        <v>0</v>
      </c>
      <c r="W50" s="54" t="str">
        <f>Inspection!$C50</f>
        <v/>
      </c>
      <c r="X50" s="54" t="str">
        <f>Inspection!$D50</f>
        <v/>
      </c>
      <c r="Y50" s="54" t="str">
        <f>Inspection!$T50</f>
        <v/>
      </c>
      <c r="Z50" s="54" t="str">
        <f>Contact!D$11</f>
        <v>Select School</v>
      </c>
      <c r="AB50" s="55" t="str">
        <f t="array" ref="AB50">IFS(AND($V50=1,Inspection!$E50="OK")=TRUE,"OK",AND($V50=1,Inspection!$E50="X")=TRUE,"X",AND($V50=1,Inspection!$E50="NA")=TRUE,"NA",AND($V50=1,Inspection!$E50="D")=TRUE,"D")</f>
        <v>#N/A</v>
      </c>
      <c r="AC50" s="55" t="str">
        <f t="array" ref="AC50">IFS(AND($V50=1,Inspection!$F50="OK")=TRUE,"OK",AND($V50=1,Inspection!$F50="X")=TRUE,"X",AND($V50=1,Inspection!$F50="NA")=TRUE,"NA",AND($V50=1,Inspection!$F50="D")=TRUE,"D")</f>
        <v>#N/A</v>
      </c>
      <c r="AD50" s="55" t="str">
        <f t="array" ref="AD50">IFS(AND($V50=1,Inspection!$G50="OK")=TRUE,"OK",AND($V50=1,Inspection!$G50="X")=TRUE,"X",AND($V50=1,Inspection!$G50="NA")=TRUE,"NA",AND($V50=1,Inspection!$G50="D")=TRUE,"D")</f>
        <v>#N/A</v>
      </c>
      <c r="AE50" s="55" t="str">
        <f t="array" ref="AE50">IFS(AND($V50=1,Inspection!$H50="OK")=TRUE,"OK",AND($V50=1,Inspection!$H50="X")=TRUE,"X",AND($V50=1,Inspection!$H50="NA")=TRUE,"NA",AND($V50=1,Inspection!$H50="D")=TRUE,"D")</f>
        <v>#N/A</v>
      </c>
      <c r="AF50" s="55" t="str">
        <f t="array" ref="AF50">IFS(AND($V50=1,Inspection!$I50="OK")=TRUE,"OK",AND($V50=1,Inspection!$I50="X")=TRUE,"X",AND($V50=1,Inspection!$I50="NA")=TRUE,"NA",AND($V50=1,Inspection!$I50="D")=TRUE,"D")</f>
        <v>#N/A</v>
      </c>
      <c r="AG50" s="55" t="str">
        <f t="array" ref="AG50">IFS(AND($V50=1,Inspection!$J50="OK")=TRUE,"OK",AND($V50=1,Inspection!$J50="X")=TRUE,"X",AND($V50=1,Inspection!$J50="NA")=TRUE,"NA",AND($V50=1,Inspection!$J50="D")=TRUE,"D")</f>
        <v>#N/A</v>
      </c>
      <c r="AH50" s="55" t="str">
        <f t="array" ref="AH50">IFS(AND($V50=1,Inspection!$K50="OK")=TRUE,"OK",AND($V50=1,Inspection!$K50="X")=TRUE,"X",AND($V50=1,Inspection!$K50="NA")=TRUE,"NA",AND($V50=1,Inspection!$K50="D")=TRUE,"D")</f>
        <v>#N/A</v>
      </c>
      <c r="AI50" s="55" t="str">
        <f t="array" ref="AI50">IFS(AND($V50=1,Inspection!$L50="OK")=TRUE,"OK",AND($V50=1,Inspection!$L50="X")=TRUE,"X",AND($V50=1,Inspection!$L50="NA")=TRUE,"NA",AND($V50=1,Inspection!$L50="D")=TRUE,"D")</f>
        <v>#N/A</v>
      </c>
      <c r="AJ50" s="55" t="str">
        <f t="array" ref="AJ50">IFS(AND($V50=1,Inspection!$M50="OK")=TRUE,"OK",AND($V50=1,Inspection!$M50="X")=TRUE,"X",AND($V50=1,Inspection!$M50="NA")=TRUE,"NA",AND($V50=1,Inspection!$M50="D")=TRUE,"D")</f>
        <v>#N/A</v>
      </c>
      <c r="AK50" s="55" t="str">
        <f t="array" ref="AK50">IFS(AND($V50=1,Inspection!$N50="OK")=TRUE,"OK",AND($V50=1,Inspection!$N50="X")=TRUE,"X",AND($V50=1,Inspection!$N50="NA")=TRUE,"NA",AND($V50=1,Inspection!$N50="D")=TRUE,"D")</f>
        <v>#N/A</v>
      </c>
      <c r="AL50" s="55" t="str">
        <f t="array" ref="AL50">IFS(AND($V50=1,Inspection!$O50="OK")=TRUE,"OK",AND($V50=1,Inspection!$O50="X")=TRUE,"X",AND($V50=1,Inspection!$O50="NA")=TRUE,"NA",AND($V50=1,Inspection!$O50="D")=TRUE,"D")</f>
        <v>#N/A</v>
      </c>
      <c r="AM50" s="55" t="str">
        <f t="array" ref="AM50">IFS(AND($V50=1,Inspection!$P50="OK")=TRUE,"OK",AND($V50=1,Inspection!$P50="X")=TRUE,"X",AND($V50=1,Inspection!$P50="NA")=TRUE,"NA",AND($V50=1,Inspection!$P50="D")=TRUE,"D")</f>
        <v>#N/A</v>
      </c>
      <c r="AN50" s="55" t="str">
        <f t="array" ref="AN50">IFS(AND($V50=1,Inspection!$Q50="OK")=TRUE,"OK",AND($V50=1,Inspection!$Q50="X")=TRUE,"X",AND($V50=1,Inspection!$Q50="NA")=TRUE,"NA",AND($V50=1,Inspection!$Q50="D")=TRUE,"D")</f>
        <v>#N/A</v>
      </c>
      <c r="AO50" s="55" t="str">
        <f t="array" ref="AO50">IFS(AND($V50=1,Inspection!$R50="OK")=TRUE,"OK",AND($V50=1,Inspection!$R50="X")=TRUE,"X",AND($V50=1,Inspection!$R50="NA")=TRUE,"NA",AND($V50=1,Inspection!$R50="D")=TRUE,"D")</f>
        <v>#N/A</v>
      </c>
      <c r="AP50" s="55" t="str">
        <f t="array" ref="AP50">IFS(AND($V50=1,Inspection!$S50="OK")=TRUE,"OK",AND($V50=1,Inspection!$S50="X")=TRUE,"X",AND($V50=1,Inspection!$S50="NA")=TRUE,"NA",AND($V50=1,Inspection!$S50="D")=TRUE,"D")</f>
        <v>#N/A</v>
      </c>
    </row>
    <row r="51" ht="45.0" customHeight="1">
      <c r="B51" s="48">
        <v>48.0</v>
      </c>
      <c r="C51" s="58"/>
      <c r="D51" s="56"/>
      <c r="E51" s="52" t="s">
        <v>53</v>
      </c>
      <c r="F51" s="51" t="s">
        <v>53</v>
      </c>
      <c r="G51" s="51" t="s">
        <v>53</v>
      </c>
      <c r="H51" s="51" t="s">
        <v>53</v>
      </c>
      <c r="I51" s="51" t="s">
        <v>53</v>
      </c>
      <c r="J51" s="51" t="s">
        <v>53</v>
      </c>
      <c r="K51" s="51" t="s">
        <v>53</v>
      </c>
      <c r="L51" s="51" t="s">
        <v>53</v>
      </c>
      <c r="M51" s="51" t="s">
        <v>53</v>
      </c>
      <c r="N51" s="51" t="s">
        <v>53</v>
      </c>
      <c r="O51" s="51" t="s">
        <v>53</v>
      </c>
      <c r="P51" s="51" t="s">
        <v>53</v>
      </c>
      <c r="Q51" s="51" t="s">
        <v>53</v>
      </c>
      <c r="R51" s="51" t="s">
        <v>53</v>
      </c>
      <c r="S51" s="51" t="s">
        <v>53</v>
      </c>
      <c r="T51" s="57"/>
      <c r="U51" s="54">
        <f>Inspection!$B51</f>
        <v>48</v>
      </c>
      <c r="V51" s="54">
        <f>COUNTA(Inspection!$C51)</f>
        <v>0</v>
      </c>
      <c r="W51" s="54" t="str">
        <f>Inspection!$C51</f>
        <v/>
      </c>
      <c r="X51" s="54" t="str">
        <f>Inspection!$D51</f>
        <v/>
      </c>
      <c r="Y51" s="54" t="str">
        <f>Inspection!$T51</f>
        <v/>
      </c>
      <c r="Z51" s="54" t="str">
        <f>Contact!D$11</f>
        <v>Select School</v>
      </c>
      <c r="AB51" s="55" t="str">
        <f t="array" ref="AB51">IFS(AND($V51=1,Inspection!$E51="OK")=TRUE,"OK",AND($V51=1,Inspection!$E51="X")=TRUE,"X",AND($V51=1,Inspection!$E51="NA")=TRUE,"NA",AND($V51=1,Inspection!$E51="D")=TRUE,"D")</f>
        <v>#N/A</v>
      </c>
      <c r="AC51" s="55" t="str">
        <f t="array" ref="AC51">IFS(AND($V51=1,Inspection!$F51="OK")=TRUE,"OK",AND($V51=1,Inspection!$F51="X")=TRUE,"X",AND($V51=1,Inspection!$F51="NA")=TRUE,"NA",AND($V51=1,Inspection!$F51="D")=TRUE,"D")</f>
        <v>#N/A</v>
      </c>
      <c r="AD51" s="55" t="str">
        <f t="array" ref="AD51">IFS(AND($V51=1,Inspection!$G51="OK")=TRUE,"OK",AND($V51=1,Inspection!$G51="X")=TRUE,"X",AND($V51=1,Inspection!$G51="NA")=TRUE,"NA",AND($V51=1,Inspection!$G51="D")=TRUE,"D")</f>
        <v>#N/A</v>
      </c>
      <c r="AE51" s="55" t="str">
        <f t="array" ref="AE51">IFS(AND($V51=1,Inspection!$H51="OK")=TRUE,"OK",AND($V51=1,Inspection!$H51="X")=TRUE,"X",AND($V51=1,Inspection!$H51="NA")=TRUE,"NA",AND($V51=1,Inspection!$H51="D")=TRUE,"D")</f>
        <v>#N/A</v>
      </c>
      <c r="AF51" s="55" t="str">
        <f t="array" ref="AF51">IFS(AND($V51=1,Inspection!$I51="OK")=TRUE,"OK",AND($V51=1,Inspection!$I51="X")=TRUE,"X",AND($V51=1,Inspection!$I51="NA")=TRUE,"NA",AND($V51=1,Inspection!$I51="D")=TRUE,"D")</f>
        <v>#N/A</v>
      </c>
      <c r="AG51" s="55" t="str">
        <f t="array" ref="AG51">IFS(AND($V51=1,Inspection!$J51="OK")=TRUE,"OK",AND($V51=1,Inspection!$J51="X")=TRUE,"X",AND($V51=1,Inspection!$J51="NA")=TRUE,"NA",AND($V51=1,Inspection!$J51="D")=TRUE,"D")</f>
        <v>#N/A</v>
      </c>
      <c r="AH51" s="55" t="str">
        <f t="array" ref="AH51">IFS(AND($V51=1,Inspection!$K51="OK")=TRUE,"OK",AND($V51=1,Inspection!$K51="X")=TRUE,"X",AND($V51=1,Inspection!$K51="NA")=TRUE,"NA",AND($V51=1,Inspection!$K51="D")=TRUE,"D")</f>
        <v>#N/A</v>
      </c>
      <c r="AI51" s="55" t="str">
        <f t="array" ref="AI51">IFS(AND($V51=1,Inspection!$L51="OK")=TRUE,"OK",AND($V51=1,Inspection!$L51="X")=TRUE,"X",AND($V51=1,Inspection!$L51="NA")=TRUE,"NA",AND($V51=1,Inspection!$L51="D")=TRUE,"D")</f>
        <v>#N/A</v>
      </c>
      <c r="AJ51" s="55" t="str">
        <f t="array" ref="AJ51">IFS(AND($V51=1,Inspection!$M51="OK")=TRUE,"OK",AND($V51=1,Inspection!$M51="X")=TRUE,"X",AND($V51=1,Inspection!$M51="NA")=TRUE,"NA",AND($V51=1,Inspection!$M51="D")=TRUE,"D")</f>
        <v>#N/A</v>
      </c>
      <c r="AK51" s="55" t="str">
        <f t="array" ref="AK51">IFS(AND($V51=1,Inspection!$N51="OK")=TRUE,"OK",AND($V51=1,Inspection!$N51="X")=TRUE,"X",AND($V51=1,Inspection!$N51="NA")=TRUE,"NA",AND($V51=1,Inspection!$N51="D")=TRUE,"D")</f>
        <v>#N/A</v>
      </c>
      <c r="AL51" s="55" t="str">
        <f t="array" ref="AL51">IFS(AND($V51=1,Inspection!$O51="OK")=TRUE,"OK",AND($V51=1,Inspection!$O51="X")=TRUE,"X",AND($V51=1,Inspection!$O51="NA")=TRUE,"NA",AND($V51=1,Inspection!$O51="D")=TRUE,"D")</f>
        <v>#N/A</v>
      </c>
      <c r="AM51" s="55" t="str">
        <f t="array" ref="AM51">IFS(AND($V51=1,Inspection!$P51="OK")=TRUE,"OK",AND($V51=1,Inspection!$P51="X")=TRUE,"X",AND($V51=1,Inspection!$P51="NA")=TRUE,"NA",AND($V51=1,Inspection!$P51="D")=TRUE,"D")</f>
        <v>#N/A</v>
      </c>
      <c r="AN51" s="55" t="str">
        <f t="array" ref="AN51">IFS(AND($V51=1,Inspection!$Q51="OK")=TRUE,"OK",AND($V51=1,Inspection!$Q51="X")=TRUE,"X",AND($V51=1,Inspection!$Q51="NA")=TRUE,"NA",AND($V51=1,Inspection!$Q51="D")=TRUE,"D")</f>
        <v>#N/A</v>
      </c>
      <c r="AO51" s="55" t="str">
        <f t="array" ref="AO51">IFS(AND($V51=1,Inspection!$R51="OK")=TRUE,"OK",AND($V51=1,Inspection!$R51="X")=TRUE,"X",AND($V51=1,Inspection!$R51="NA")=TRUE,"NA",AND($V51=1,Inspection!$R51="D")=TRUE,"D")</f>
        <v>#N/A</v>
      </c>
      <c r="AP51" s="55" t="str">
        <f t="array" ref="AP51">IFS(AND($V51=1,Inspection!$S51="OK")=TRUE,"OK",AND($V51=1,Inspection!$S51="X")=TRUE,"X",AND($V51=1,Inspection!$S51="NA")=TRUE,"NA",AND($V51=1,Inspection!$S51="D")=TRUE,"D")</f>
        <v>#N/A</v>
      </c>
    </row>
    <row r="52" ht="45.0" customHeight="1">
      <c r="B52" s="48">
        <v>49.0</v>
      </c>
      <c r="C52" s="58"/>
      <c r="D52" s="56"/>
      <c r="E52" s="52" t="s">
        <v>53</v>
      </c>
      <c r="F52" s="51" t="s">
        <v>53</v>
      </c>
      <c r="G52" s="51" t="s">
        <v>53</v>
      </c>
      <c r="H52" s="51" t="s">
        <v>53</v>
      </c>
      <c r="I52" s="51" t="s">
        <v>53</v>
      </c>
      <c r="J52" s="51" t="s">
        <v>53</v>
      </c>
      <c r="K52" s="51" t="s">
        <v>53</v>
      </c>
      <c r="L52" s="51" t="s">
        <v>53</v>
      </c>
      <c r="M52" s="51" t="s">
        <v>53</v>
      </c>
      <c r="N52" s="51" t="s">
        <v>53</v>
      </c>
      <c r="O52" s="51" t="s">
        <v>53</v>
      </c>
      <c r="P52" s="51" t="s">
        <v>53</v>
      </c>
      <c r="Q52" s="51" t="s">
        <v>53</v>
      </c>
      <c r="R52" s="51" t="s">
        <v>53</v>
      </c>
      <c r="S52" s="51" t="s">
        <v>53</v>
      </c>
      <c r="T52" s="57"/>
      <c r="U52" s="54">
        <f>Inspection!$B52</f>
        <v>49</v>
      </c>
      <c r="V52" s="54">
        <f>COUNTA(Inspection!$C52)</f>
        <v>0</v>
      </c>
      <c r="W52" s="54" t="str">
        <f>Inspection!$C52</f>
        <v/>
      </c>
      <c r="X52" s="54" t="str">
        <f>Inspection!$D52</f>
        <v/>
      </c>
      <c r="Y52" s="54" t="str">
        <f>Inspection!$T52</f>
        <v/>
      </c>
      <c r="Z52" s="54" t="str">
        <f>Contact!D$11</f>
        <v>Select School</v>
      </c>
      <c r="AB52" s="55" t="str">
        <f t="array" ref="AB52">IFS(AND($V52=1,Inspection!$E52="OK")=TRUE,"OK",AND($V52=1,Inspection!$E52="X")=TRUE,"X",AND($V52=1,Inspection!$E52="NA")=TRUE,"NA",AND($V52=1,Inspection!$E52="D")=TRUE,"D")</f>
        <v>#N/A</v>
      </c>
      <c r="AC52" s="55" t="str">
        <f t="array" ref="AC52">IFS(AND($V52=1,Inspection!$F52="OK")=TRUE,"OK",AND($V52=1,Inspection!$F52="X")=TRUE,"X",AND($V52=1,Inspection!$F52="NA")=TRUE,"NA",AND($V52=1,Inspection!$F52="D")=TRUE,"D")</f>
        <v>#N/A</v>
      </c>
      <c r="AD52" s="55" t="str">
        <f t="array" ref="AD52">IFS(AND($V52=1,Inspection!$G52="OK")=TRUE,"OK",AND($V52=1,Inspection!$G52="X")=TRUE,"X",AND($V52=1,Inspection!$G52="NA")=TRUE,"NA",AND($V52=1,Inspection!$G52="D")=TRUE,"D")</f>
        <v>#N/A</v>
      </c>
      <c r="AE52" s="55" t="str">
        <f t="array" ref="AE52">IFS(AND($V52=1,Inspection!$H52="OK")=TRUE,"OK",AND($V52=1,Inspection!$H52="X")=TRUE,"X",AND($V52=1,Inspection!$H52="NA")=TRUE,"NA",AND($V52=1,Inspection!$H52="D")=TRUE,"D")</f>
        <v>#N/A</v>
      </c>
      <c r="AF52" s="55" t="str">
        <f t="array" ref="AF52">IFS(AND($V52=1,Inspection!$I52="OK")=TRUE,"OK",AND($V52=1,Inspection!$I52="X")=TRUE,"X",AND($V52=1,Inspection!$I52="NA")=TRUE,"NA",AND($V52=1,Inspection!$I52="D")=TRUE,"D")</f>
        <v>#N/A</v>
      </c>
      <c r="AG52" s="55" t="str">
        <f t="array" ref="AG52">IFS(AND($V52=1,Inspection!$J52="OK")=TRUE,"OK",AND($V52=1,Inspection!$J52="X")=TRUE,"X",AND($V52=1,Inspection!$J52="NA")=TRUE,"NA",AND($V52=1,Inspection!$J52="D")=TRUE,"D")</f>
        <v>#N/A</v>
      </c>
      <c r="AH52" s="55" t="str">
        <f t="array" ref="AH52">IFS(AND($V52=1,Inspection!$K52="OK")=TRUE,"OK",AND($V52=1,Inspection!$K52="X")=TRUE,"X",AND($V52=1,Inspection!$K52="NA")=TRUE,"NA",AND($V52=1,Inspection!$K52="D")=TRUE,"D")</f>
        <v>#N/A</v>
      </c>
      <c r="AI52" s="55" t="str">
        <f t="array" ref="AI52">IFS(AND($V52=1,Inspection!$L52="OK")=TRUE,"OK",AND($V52=1,Inspection!$L52="X")=TRUE,"X",AND($V52=1,Inspection!$L52="NA")=TRUE,"NA",AND($V52=1,Inspection!$L52="D")=TRUE,"D")</f>
        <v>#N/A</v>
      </c>
      <c r="AJ52" s="55" t="str">
        <f t="array" ref="AJ52">IFS(AND($V52=1,Inspection!$M52="OK")=TRUE,"OK",AND($V52=1,Inspection!$M52="X")=TRUE,"X",AND($V52=1,Inspection!$M52="NA")=TRUE,"NA",AND($V52=1,Inspection!$M52="D")=TRUE,"D")</f>
        <v>#N/A</v>
      </c>
      <c r="AK52" s="55" t="str">
        <f t="array" ref="AK52">IFS(AND($V52=1,Inspection!$N52="OK")=TRUE,"OK",AND($V52=1,Inspection!$N52="X")=TRUE,"X",AND($V52=1,Inspection!$N52="NA")=TRUE,"NA",AND($V52=1,Inspection!$N52="D")=TRUE,"D")</f>
        <v>#N/A</v>
      </c>
      <c r="AL52" s="55" t="str">
        <f t="array" ref="AL52">IFS(AND($V52=1,Inspection!$O52="OK")=TRUE,"OK",AND($V52=1,Inspection!$O52="X")=TRUE,"X",AND($V52=1,Inspection!$O52="NA")=TRUE,"NA",AND($V52=1,Inspection!$O52="D")=TRUE,"D")</f>
        <v>#N/A</v>
      </c>
      <c r="AM52" s="55" t="str">
        <f t="array" ref="AM52">IFS(AND($V52=1,Inspection!$P52="OK")=TRUE,"OK",AND($V52=1,Inspection!$P52="X")=TRUE,"X",AND($V52=1,Inspection!$P52="NA")=TRUE,"NA",AND($V52=1,Inspection!$P52="D")=TRUE,"D")</f>
        <v>#N/A</v>
      </c>
      <c r="AN52" s="55" t="str">
        <f t="array" ref="AN52">IFS(AND($V52=1,Inspection!$Q52="OK")=TRUE,"OK",AND($V52=1,Inspection!$Q52="X")=TRUE,"X",AND($V52=1,Inspection!$Q52="NA")=TRUE,"NA",AND($V52=1,Inspection!$Q52="D")=TRUE,"D")</f>
        <v>#N/A</v>
      </c>
      <c r="AO52" s="55" t="str">
        <f t="array" ref="AO52">IFS(AND($V52=1,Inspection!$R52="OK")=TRUE,"OK",AND($V52=1,Inspection!$R52="X")=TRUE,"X",AND($V52=1,Inspection!$R52="NA")=TRUE,"NA",AND($V52=1,Inspection!$R52="D")=TRUE,"D")</f>
        <v>#N/A</v>
      </c>
      <c r="AP52" s="55" t="str">
        <f t="array" ref="AP52">IFS(AND($V52=1,Inspection!$S52="OK")=TRUE,"OK",AND($V52=1,Inspection!$S52="X")=TRUE,"X",AND($V52=1,Inspection!$S52="NA")=TRUE,"NA",AND($V52=1,Inspection!$S52="D")=TRUE,"D")</f>
        <v>#N/A</v>
      </c>
    </row>
    <row r="53" ht="45.0" customHeight="1">
      <c r="B53" s="48">
        <v>50.0</v>
      </c>
      <c r="C53" s="58"/>
      <c r="D53" s="56"/>
      <c r="E53" s="52" t="s">
        <v>53</v>
      </c>
      <c r="F53" s="51" t="s">
        <v>53</v>
      </c>
      <c r="G53" s="51" t="s">
        <v>53</v>
      </c>
      <c r="H53" s="51" t="s">
        <v>53</v>
      </c>
      <c r="I53" s="51" t="s">
        <v>53</v>
      </c>
      <c r="J53" s="51" t="s">
        <v>53</v>
      </c>
      <c r="K53" s="51" t="s">
        <v>53</v>
      </c>
      <c r="L53" s="51" t="s">
        <v>53</v>
      </c>
      <c r="M53" s="51" t="s">
        <v>53</v>
      </c>
      <c r="N53" s="51" t="s">
        <v>53</v>
      </c>
      <c r="O53" s="51" t="s">
        <v>53</v>
      </c>
      <c r="P53" s="51" t="s">
        <v>53</v>
      </c>
      <c r="Q53" s="51" t="s">
        <v>53</v>
      </c>
      <c r="R53" s="51" t="s">
        <v>53</v>
      </c>
      <c r="S53" s="51" t="s">
        <v>53</v>
      </c>
      <c r="T53" s="57"/>
      <c r="U53" s="54">
        <f>Inspection!$B53</f>
        <v>50</v>
      </c>
      <c r="V53" s="54">
        <f>COUNTA(Inspection!$C53)</f>
        <v>0</v>
      </c>
      <c r="W53" s="54" t="str">
        <f>Inspection!$C53</f>
        <v/>
      </c>
      <c r="X53" s="54" t="str">
        <f>Inspection!$D53</f>
        <v/>
      </c>
      <c r="Y53" s="54" t="str">
        <f>Inspection!$T53</f>
        <v/>
      </c>
      <c r="Z53" s="54" t="str">
        <f>Contact!D$11</f>
        <v>Select School</v>
      </c>
      <c r="AB53" s="55" t="str">
        <f t="array" ref="AB53">IFS(AND($V53=1,Inspection!$E53="OK")=TRUE,"OK",AND($V53=1,Inspection!$E53="X")=TRUE,"X",AND($V53=1,Inspection!$E53="NA")=TRUE,"NA",AND($V53=1,Inspection!$E53="D")=TRUE,"D")</f>
        <v>#N/A</v>
      </c>
      <c r="AC53" s="55" t="str">
        <f t="array" ref="AC53">IFS(AND($V53=1,Inspection!$F53="OK")=TRUE,"OK",AND($V53=1,Inspection!$F53="X")=TRUE,"X",AND($V53=1,Inspection!$F53="NA")=TRUE,"NA",AND($V53=1,Inspection!$F53="D")=TRUE,"D")</f>
        <v>#N/A</v>
      </c>
      <c r="AD53" s="55" t="str">
        <f t="array" ref="AD53">IFS(AND($V53=1,Inspection!$G53="OK")=TRUE,"OK",AND($V53=1,Inspection!$G53="X")=TRUE,"X",AND($V53=1,Inspection!$G53="NA")=TRUE,"NA",AND($V53=1,Inspection!$G53="D")=TRUE,"D")</f>
        <v>#N/A</v>
      </c>
      <c r="AE53" s="55" t="str">
        <f t="array" ref="AE53">IFS(AND($V53=1,Inspection!$H53="OK")=TRUE,"OK",AND($V53=1,Inspection!$H53="X")=TRUE,"X",AND($V53=1,Inspection!$H53="NA")=TRUE,"NA",AND($V53=1,Inspection!$H53="D")=TRUE,"D")</f>
        <v>#N/A</v>
      </c>
      <c r="AF53" s="55" t="str">
        <f t="array" ref="AF53">IFS(AND($V53=1,Inspection!$I53="OK")=TRUE,"OK",AND($V53=1,Inspection!$I53="X")=TRUE,"X",AND($V53=1,Inspection!$I53="NA")=TRUE,"NA",AND($V53=1,Inspection!$I53="D")=TRUE,"D")</f>
        <v>#N/A</v>
      </c>
      <c r="AG53" s="55" t="str">
        <f t="array" ref="AG53">IFS(AND($V53=1,Inspection!$J53="OK")=TRUE,"OK",AND($V53=1,Inspection!$J53="X")=TRUE,"X",AND($V53=1,Inspection!$J53="NA")=TRUE,"NA",AND($V53=1,Inspection!$J53="D")=TRUE,"D")</f>
        <v>#N/A</v>
      </c>
      <c r="AH53" s="55" t="str">
        <f t="array" ref="AH53">IFS(AND($V53=1,Inspection!$K53="OK")=TRUE,"OK",AND($V53=1,Inspection!$K53="X")=TRUE,"X",AND($V53=1,Inspection!$K53="NA")=TRUE,"NA",AND($V53=1,Inspection!$K53="D")=TRUE,"D")</f>
        <v>#N/A</v>
      </c>
      <c r="AI53" s="55" t="str">
        <f t="array" ref="AI53">IFS(AND($V53=1,Inspection!$L53="OK")=TRUE,"OK",AND($V53=1,Inspection!$L53="X")=TRUE,"X",AND($V53=1,Inspection!$L53="NA")=TRUE,"NA",AND($V53=1,Inspection!$L53="D")=TRUE,"D")</f>
        <v>#N/A</v>
      </c>
      <c r="AJ53" s="55" t="str">
        <f t="array" ref="AJ53">IFS(AND($V53=1,Inspection!$M53="OK")=TRUE,"OK",AND($V53=1,Inspection!$M53="X")=TRUE,"X",AND($V53=1,Inspection!$M53="NA")=TRUE,"NA",AND($V53=1,Inspection!$M53="D")=TRUE,"D")</f>
        <v>#N/A</v>
      </c>
      <c r="AK53" s="55" t="str">
        <f t="array" ref="AK53">IFS(AND($V53=1,Inspection!$N53="OK")=TRUE,"OK",AND($V53=1,Inspection!$N53="X")=TRUE,"X",AND($V53=1,Inspection!$N53="NA")=TRUE,"NA",AND($V53=1,Inspection!$N53="D")=TRUE,"D")</f>
        <v>#N/A</v>
      </c>
      <c r="AL53" s="55" t="str">
        <f t="array" ref="AL53">IFS(AND($V53=1,Inspection!$O53="OK")=TRUE,"OK",AND($V53=1,Inspection!$O53="X")=TRUE,"X",AND($V53=1,Inspection!$O53="NA")=TRUE,"NA",AND($V53=1,Inspection!$O53="D")=TRUE,"D")</f>
        <v>#N/A</v>
      </c>
      <c r="AM53" s="55" t="str">
        <f t="array" ref="AM53">IFS(AND($V53=1,Inspection!$P53="OK")=TRUE,"OK",AND($V53=1,Inspection!$P53="X")=TRUE,"X",AND($V53=1,Inspection!$P53="NA")=TRUE,"NA",AND($V53=1,Inspection!$P53="D")=TRUE,"D")</f>
        <v>#N/A</v>
      </c>
      <c r="AN53" s="55" t="str">
        <f t="array" ref="AN53">IFS(AND($V53=1,Inspection!$Q53="OK")=TRUE,"OK",AND($V53=1,Inspection!$Q53="X")=TRUE,"X",AND($V53=1,Inspection!$Q53="NA")=TRUE,"NA",AND($V53=1,Inspection!$Q53="D")=TRUE,"D")</f>
        <v>#N/A</v>
      </c>
      <c r="AO53" s="55" t="str">
        <f t="array" ref="AO53">IFS(AND($V53=1,Inspection!$R53="OK")=TRUE,"OK",AND($V53=1,Inspection!$R53="X")=TRUE,"X",AND($V53=1,Inspection!$R53="NA")=TRUE,"NA",AND($V53=1,Inspection!$R53="D")=TRUE,"D")</f>
        <v>#N/A</v>
      </c>
      <c r="AP53" s="55" t="str">
        <f t="array" ref="AP53">IFS(AND($V53=1,Inspection!$S53="OK")=TRUE,"OK",AND($V53=1,Inspection!$S53="X")=TRUE,"X",AND($V53=1,Inspection!$S53="NA")=TRUE,"NA",AND($V53=1,Inspection!$S53="D")=TRUE,"D")</f>
        <v>#N/A</v>
      </c>
    </row>
    <row r="54" ht="45.0" customHeight="1">
      <c r="B54" s="48">
        <v>51.0</v>
      </c>
      <c r="C54" s="58"/>
      <c r="D54" s="56"/>
      <c r="E54" s="52" t="s">
        <v>53</v>
      </c>
      <c r="F54" s="51" t="s">
        <v>53</v>
      </c>
      <c r="G54" s="51" t="s">
        <v>53</v>
      </c>
      <c r="H54" s="51" t="s">
        <v>53</v>
      </c>
      <c r="I54" s="51" t="s">
        <v>53</v>
      </c>
      <c r="J54" s="51" t="s">
        <v>53</v>
      </c>
      <c r="K54" s="51" t="s">
        <v>53</v>
      </c>
      <c r="L54" s="51" t="s">
        <v>53</v>
      </c>
      <c r="M54" s="51" t="s">
        <v>53</v>
      </c>
      <c r="N54" s="51" t="s">
        <v>53</v>
      </c>
      <c r="O54" s="51" t="s">
        <v>53</v>
      </c>
      <c r="P54" s="51" t="s">
        <v>53</v>
      </c>
      <c r="Q54" s="51" t="s">
        <v>53</v>
      </c>
      <c r="R54" s="51" t="s">
        <v>53</v>
      </c>
      <c r="S54" s="51" t="s">
        <v>53</v>
      </c>
      <c r="T54" s="57"/>
      <c r="U54" s="54">
        <f>Inspection!$B54</f>
        <v>51</v>
      </c>
      <c r="V54" s="54">
        <f>COUNTA(Inspection!$C54)</f>
        <v>0</v>
      </c>
      <c r="W54" s="54" t="str">
        <f>Inspection!$C54</f>
        <v/>
      </c>
      <c r="X54" s="54" t="str">
        <f>Inspection!$D54</f>
        <v/>
      </c>
      <c r="Y54" s="54" t="str">
        <f>Inspection!$T54</f>
        <v/>
      </c>
      <c r="Z54" s="54" t="str">
        <f>Contact!D$11</f>
        <v>Select School</v>
      </c>
      <c r="AB54" s="55" t="str">
        <f t="array" ref="AB54">IFS(AND($V54=1,Inspection!$E54="OK")=TRUE,"OK",AND($V54=1,Inspection!$E54="X")=TRUE,"X",AND($V54=1,Inspection!$E54="NA")=TRUE,"NA",AND($V54=1,Inspection!$E54="D")=TRUE,"D")</f>
        <v>#N/A</v>
      </c>
      <c r="AC54" s="55" t="str">
        <f t="array" ref="AC54">IFS(AND($V54=1,Inspection!$F54="OK")=TRUE,"OK",AND($V54=1,Inspection!$F54="X")=TRUE,"X",AND($V54=1,Inspection!$F54="NA")=TRUE,"NA",AND($V54=1,Inspection!$F54="D")=TRUE,"D")</f>
        <v>#N/A</v>
      </c>
      <c r="AD54" s="55" t="str">
        <f t="array" ref="AD54">IFS(AND($V54=1,Inspection!$G54="OK")=TRUE,"OK",AND($V54=1,Inspection!$G54="X")=TRUE,"X",AND($V54=1,Inspection!$G54="NA")=TRUE,"NA",AND($V54=1,Inspection!$G54="D")=TRUE,"D")</f>
        <v>#N/A</v>
      </c>
      <c r="AE54" s="55" t="str">
        <f t="array" ref="AE54">IFS(AND($V54=1,Inspection!$H54="OK")=TRUE,"OK",AND($V54=1,Inspection!$H54="X")=TRUE,"X",AND($V54=1,Inspection!$H54="NA")=TRUE,"NA",AND($V54=1,Inspection!$H54="D")=TRUE,"D")</f>
        <v>#N/A</v>
      </c>
      <c r="AF54" s="55" t="str">
        <f t="array" ref="AF54">IFS(AND($V54=1,Inspection!$I54="OK")=TRUE,"OK",AND($V54=1,Inspection!$I54="X")=TRUE,"X",AND($V54=1,Inspection!$I54="NA")=TRUE,"NA",AND($V54=1,Inspection!$I54="D")=TRUE,"D")</f>
        <v>#N/A</v>
      </c>
      <c r="AG54" s="55" t="str">
        <f t="array" ref="AG54">IFS(AND($V54=1,Inspection!$J54="OK")=TRUE,"OK",AND($V54=1,Inspection!$J54="X")=TRUE,"X",AND($V54=1,Inspection!$J54="NA")=TRUE,"NA",AND($V54=1,Inspection!$J54="D")=TRUE,"D")</f>
        <v>#N/A</v>
      </c>
      <c r="AH54" s="55" t="str">
        <f t="array" ref="AH54">IFS(AND($V54=1,Inspection!$K54="OK")=TRUE,"OK",AND($V54=1,Inspection!$K54="X")=TRUE,"X",AND($V54=1,Inspection!$K54="NA")=TRUE,"NA",AND($V54=1,Inspection!$K54="D")=TRUE,"D")</f>
        <v>#N/A</v>
      </c>
      <c r="AI54" s="55" t="str">
        <f t="array" ref="AI54">IFS(AND($V54=1,Inspection!$L54="OK")=TRUE,"OK",AND($V54=1,Inspection!$L54="X")=TRUE,"X",AND($V54=1,Inspection!$L54="NA")=TRUE,"NA",AND($V54=1,Inspection!$L54="D")=TRUE,"D")</f>
        <v>#N/A</v>
      </c>
      <c r="AJ54" s="55" t="str">
        <f t="array" ref="AJ54">IFS(AND($V54=1,Inspection!$M54="OK")=TRUE,"OK",AND($V54=1,Inspection!$M54="X")=TRUE,"X",AND($V54=1,Inspection!$M54="NA")=TRUE,"NA",AND($V54=1,Inspection!$M54="D")=TRUE,"D")</f>
        <v>#N/A</v>
      </c>
      <c r="AK54" s="55" t="str">
        <f t="array" ref="AK54">IFS(AND($V54=1,Inspection!$N54="OK")=TRUE,"OK",AND($V54=1,Inspection!$N54="X")=TRUE,"X",AND($V54=1,Inspection!$N54="NA")=TRUE,"NA",AND($V54=1,Inspection!$N54="D")=TRUE,"D")</f>
        <v>#N/A</v>
      </c>
      <c r="AL54" s="55" t="str">
        <f t="array" ref="AL54">IFS(AND($V54=1,Inspection!$O54="OK")=TRUE,"OK",AND($V54=1,Inspection!$O54="X")=TRUE,"X",AND($V54=1,Inspection!$O54="NA")=TRUE,"NA",AND($V54=1,Inspection!$O54="D")=TRUE,"D")</f>
        <v>#N/A</v>
      </c>
      <c r="AM54" s="55" t="str">
        <f t="array" ref="AM54">IFS(AND($V54=1,Inspection!$P54="OK")=TRUE,"OK",AND($V54=1,Inspection!$P54="X")=TRUE,"X",AND($V54=1,Inspection!$P54="NA")=TRUE,"NA",AND($V54=1,Inspection!$P54="D")=TRUE,"D")</f>
        <v>#N/A</v>
      </c>
      <c r="AN54" s="55" t="str">
        <f t="array" ref="AN54">IFS(AND($V54=1,Inspection!$Q54="OK")=TRUE,"OK",AND($V54=1,Inspection!$Q54="X")=TRUE,"X",AND($V54=1,Inspection!$Q54="NA")=TRUE,"NA",AND($V54=1,Inspection!$Q54="D")=TRUE,"D")</f>
        <v>#N/A</v>
      </c>
      <c r="AO54" s="55" t="str">
        <f t="array" ref="AO54">IFS(AND($V54=1,Inspection!$R54="OK")=TRUE,"OK",AND($V54=1,Inspection!$R54="X")=TRUE,"X",AND($V54=1,Inspection!$R54="NA")=TRUE,"NA",AND($V54=1,Inspection!$R54="D")=TRUE,"D")</f>
        <v>#N/A</v>
      </c>
      <c r="AP54" s="55" t="str">
        <f t="array" ref="AP54">IFS(AND($V54=1,Inspection!$S54="OK")=TRUE,"OK",AND($V54=1,Inspection!$S54="X")=TRUE,"X",AND($V54=1,Inspection!$S54="NA")=TRUE,"NA",AND($V54=1,Inspection!$S54="D")=TRUE,"D")</f>
        <v>#N/A</v>
      </c>
    </row>
    <row r="55" ht="45.0" customHeight="1">
      <c r="B55" s="48">
        <v>52.0</v>
      </c>
      <c r="C55" s="58"/>
      <c r="D55" s="56"/>
      <c r="E55" s="52" t="s">
        <v>53</v>
      </c>
      <c r="F55" s="51" t="s">
        <v>53</v>
      </c>
      <c r="G55" s="51" t="s">
        <v>53</v>
      </c>
      <c r="H55" s="51" t="s">
        <v>53</v>
      </c>
      <c r="I55" s="51" t="s">
        <v>53</v>
      </c>
      <c r="J55" s="51" t="s">
        <v>53</v>
      </c>
      <c r="K55" s="51" t="s">
        <v>53</v>
      </c>
      <c r="L55" s="51" t="s">
        <v>53</v>
      </c>
      <c r="M55" s="51" t="s">
        <v>53</v>
      </c>
      <c r="N55" s="51" t="s">
        <v>53</v>
      </c>
      <c r="O55" s="51" t="s">
        <v>53</v>
      </c>
      <c r="P55" s="51" t="s">
        <v>53</v>
      </c>
      <c r="Q55" s="51" t="s">
        <v>53</v>
      </c>
      <c r="R55" s="51" t="s">
        <v>53</v>
      </c>
      <c r="S55" s="51" t="s">
        <v>53</v>
      </c>
      <c r="T55" s="57"/>
      <c r="U55" s="54">
        <f>Inspection!$B55</f>
        <v>52</v>
      </c>
      <c r="V55" s="54">
        <f>COUNTA(Inspection!$C55)</f>
        <v>0</v>
      </c>
      <c r="W55" s="54" t="str">
        <f>Inspection!$C55</f>
        <v/>
      </c>
      <c r="X55" s="54" t="str">
        <f>Inspection!$D55</f>
        <v/>
      </c>
      <c r="Y55" s="54" t="str">
        <f>Inspection!$T55</f>
        <v/>
      </c>
      <c r="Z55" s="54" t="str">
        <f>Contact!D$11</f>
        <v>Select School</v>
      </c>
      <c r="AB55" s="55" t="str">
        <f t="array" ref="AB55">IFS(AND($V55=1,Inspection!$E55="OK")=TRUE,"OK",AND($V55=1,Inspection!$E55="X")=TRUE,"X",AND($V55=1,Inspection!$E55="NA")=TRUE,"NA",AND($V55=1,Inspection!$E55="D")=TRUE,"D")</f>
        <v>#N/A</v>
      </c>
      <c r="AC55" s="55" t="str">
        <f t="array" ref="AC55">IFS(AND($V55=1,Inspection!$F55="OK")=TRUE,"OK",AND($V55=1,Inspection!$F55="X")=TRUE,"X",AND($V55=1,Inspection!$F55="NA")=TRUE,"NA",AND($V55=1,Inspection!$F55="D")=TRUE,"D")</f>
        <v>#N/A</v>
      </c>
      <c r="AD55" s="55" t="str">
        <f t="array" ref="AD55">IFS(AND($V55=1,Inspection!$G55="OK")=TRUE,"OK",AND($V55=1,Inspection!$G55="X")=TRUE,"X",AND($V55=1,Inspection!$G55="NA")=TRUE,"NA",AND($V55=1,Inspection!$G55="D")=TRUE,"D")</f>
        <v>#N/A</v>
      </c>
      <c r="AE55" s="55" t="str">
        <f t="array" ref="AE55">IFS(AND($V55=1,Inspection!$H55="OK")=TRUE,"OK",AND($V55=1,Inspection!$H55="X")=TRUE,"X",AND($V55=1,Inspection!$H55="NA")=TRUE,"NA",AND($V55=1,Inspection!$H55="D")=TRUE,"D")</f>
        <v>#N/A</v>
      </c>
      <c r="AF55" s="55" t="str">
        <f t="array" ref="AF55">IFS(AND($V55=1,Inspection!$I55="OK")=TRUE,"OK",AND($V55=1,Inspection!$I55="X")=TRUE,"X",AND($V55=1,Inspection!$I55="NA")=TRUE,"NA",AND($V55=1,Inspection!$I55="D")=TRUE,"D")</f>
        <v>#N/A</v>
      </c>
      <c r="AG55" s="55" t="str">
        <f t="array" ref="AG55">IFS(AND($V55=1,Inspection!$J55="OK")=TRUE,"OK",AND($V55=1,Inspection!$J55="X")=TRUE,"X",AND($V55=1,Inspection!$J55="NA")=TRUE,"NA",AND($V55=1,Inspection!$J55="D")=TRUE,"D")</f>
        <v>#N/A</v>
      </c>
      <c r="AH55" s="55" t="str">
        <f t="array" ref="AH55">IFS(AND($V55=1,Inspection!$K55="OK")=TRUE,"OK",AND($V55=1,Inspection!$K55="X")=TRUE,"X",AND($V55=1,Inspection!$K55="NA")=TRUE,"NA",AND($V55=1,Inspection!$K55="D")=TRUE,"D")</f>
        <v>#N/A</v>
      </c>
      <c r="AI55" s="55" t="str">
        <f t="array" ref="AI55">IFS(AND($V55=1,Inspection!$L55="OK")=TRUE,"OK",AND($V55=1,Inspection!$L55="X")=TRUE,"X",AND($V55=1,Inspection!$L55="NA")=TRUE,"NA",AND($V55=1,Inspection!$L55="D")=TRUE,"D")</f>
        <v>#N/A</v>
      </c>
      <c r="AJ55" s="55" t="str">
        <f t="array" ref="AJ55">IFS(AND($V55=1,Inspection!$M55="OK")=TRUE,"OK",AND($V55=1,Inspection!$M55="X")=TRUE,"X",AND($V55=1,Inspection!$M55="NA")=TRUE,"NA",AND($V55=1,Inspection!$M55="D")=TRUE,"D")</f>
        <v>#N/A</v>
      </c>
      <c r="AK55" s="55" t="str">
        <f t="array" ref="AK55">IFS(AND($V55=1,Inspection!$N55="OK")=TRUE,"OK",AND($V55=1,Inspection!$N55="X")=TRUE,"X",AND($V55=1,Inspection!$N55="NA")=TRUE,"NA",AND($V55=1,Inspection!$N55="D")=TRUE,"D")</f>
        <v>#N/A</v>
      </c>
      <c r="AL55" s="55" t="str">
        <f t="array" ref="AL55">IFS(AND($V55=1,Inspection!$O55="OK")=TRUE,"OK",AND($V55=1,Inspection!$O55="X")=TRUE,"X",AND($V55=1,Inspection!$O55="NA")=TRUE,"NA",AND($V55=1,Inspection!$O55="D")=TRUE,"D")</f>
        <v>#N/A</v>
      </c>
      <c r="AM55" s="55" t="str">
        <f t="array" ref="AM55">IFS(AND($V55=1,Inspection!$P55="OK")=TRUE,"OK",AND($V55=1,Inspection!$P55="X")=TRUE,"X",AND($V55=1,Inspection!$P55="NA")=TRUE,"NA",AND($V55=1,Inspection!$P55="D")=TRUE,"D")</f>
        <v>#N/A</v>
      </c>
      <c r="AN55" s="55" t="str">
        <f t="array" ref="AN55">IFS(AND($V55=1,Inspection!$Q55="OK")=TRUE,"OK",AND($V55=1,Inspection!$Q55="X")=TRUE,"X",AND($V55=1,Inspection!$Q55="NA")=TRUE,"NA",AND($V55=1,Inspection!$Q55="D")=TRUE,"D")</f>
        <v>#N/A</v>
      </c>
      <c r="AO55" s="55" t="str">
        <f t="array" ref="AO55">IFS(AND($V55=1,Inspection!$R55="OK")=TRUE,"OK",AND($V55=1,Inspection!$R55="X")=TRUE,"X",AND($V55=1,Inspection!$R55="NA")=TRUE,"NA",AND($V55=1,Inspection!$R55="D")=TRUE,"D")</f>
        <v>#N/A</v>
      </c>
      <c r="AP55" s="55" t="str">
        <f t="array" ref="AP55">IFS(AND($V55=1,Inspection!$S55="OK")=TRUE,"OK",AND($V55=1,Inspection!$S55="X")=TRUE,"X",AND($V55=1,Inspection!$S55="NA")=TRUE,"NA",AND($V55=1,Inspection!$S55="D")=TRUE,"D")</f>
        <v>#N/A</v>
      </c>
    </row>
    <row r="56" ht="45.0" customHeight="1">
      <c r="B56" s="48">
        <v>53.0</v>
      </c>
      <c r="C56" s="58"/>
      <c r="D56" s="56"/>
      <c r="E56" s="52" t="s">
        <v>53</v>
      </c>
      <c r="F56" s="51" t="s">
        <v>53</v>
      </c>
      <c r="G56" s="51" t="s">
        <v>53</v>
      </c>
      <c r="H56" s="51" t="s">
        <v>53</v>
      </c>
      <c r="I56" s="51" t="s">
        <v>53</v>
      </c>
      <c r="J56" s="51" t="s">
        <v>53</v>
      </c>
      <c r="K56" s="51" t="s">
        <v>53</v>
      </c>
      <c r="L56" s="51" t="s">
        <v>53</v>
      </c>
      <c r="M56" s="51" t="s">
        <v>53</v>
      </c>
      <c r="N56" s="51" t="s">
        <v>53</v>
      </c>
      <c r="O56" s="51" t="s">
        <v>53</v>
      </c>
      <c r="P56" s="51" t="s">
        <v>53</v>
      </c>
      <c r="Q56" s="51" t="s">
        <v>53</v>
      </c>
      <c r="R56" s="51" t="s">
        <v>53</v>
      </c>
      <c r="S56" s="51" t="s">
        <v>53</v>
      </c>
      <c r="T56" s="57"/>
      <c r="U56" s="54">
        <f>Inspection!$B56</f>
        <v>53</v>
      </c>
      <c r="V56" s="54">
        <f>COUNTA(Inspection!$C56)</f>
        <v>0</v>
      </c>
      <c r="W56" s="54" t="str">
        <f>Inspection!$C56</f>
        <v/>
      </c>
      <c r="X56" s="54" t="str">
        <f>Inspection!$D56</f>
        <v/>
      </c>
      <c r="Y56" s="54" t="str">
        <f>Inspection!$T56</f>
        <v/>
      </c>
      <c r="Z56" s="54" t="str">
        <f>Contact!D$11</f>
        <v>Select School</v>
      </c>
      <c r="AB56" s="55" t="str">
        <f t="array" ref="AB56">IFS(AND($V56=1,Inspection!$E56="OK")=TRUE,"OK",AND($V56=1,Inspection!$E56="X")=TRUE,"X",AND($V56=1,Inspection!$E56="NA")=TRUE,"NA",AND($V56=1,Inspection!$E56="D")=TRUE,"D")</f>
        <v>#N/A</v>
      </c>
      <c r="AC56" s="55" t="str">
        <f t="array" ref="AC56">IFS(AND($V56=1,Inspection!$F56="OK")=TRUE,"OK",AND($V56=1,Inspection!$F56="X")=TRUE,"X",AND($V56=1,Inspection!$F56="NA")=TRUE,"NA",AND($V56=1,Inspection!$F56="D")=TRUE,"D")</f>
        <v>#N/A</v>
      </c>
      <c r="AD56" s="55" t="str">
        <f t="array" ref="AD56">IFS(AND($V56=1,Inspection!$G56="OK")=TRUE,"OK",AND($V56=1,Inspection!$G56="X")=TRUE,"X",AND($V56=1,Inspection!$G56="NA")=TRUE,"NA",AND($V56=1,Inspection!$G56="D")=TRUE,"D")</f>
        <v>#N/A</v>
      </c>
      <c r="AE56" s="55" t="str">
        <f t="array" ref="AE56">IFS(AND($V56=1,Inspection!$H56="OK")=TRUE,"OK",AND($V56=1,Inspection!$H56="X")=TRUE,"X",AND($V56=1,Inspection!$H56="NA")=TRUE,"NA",AND($V56=1,Inspection!$H56="D")=TRUE,"D")</f>
        <v>#N/A</v>
      </c>
      <c r="AF56" s="55" t="str">
        <f t="array" ref="AF56">IFS(AND($V56=1,Inspection!$I56="OK")=TRUE,"OK",AND($V56=1,Inspection!$I56="X")=TRUE,"X",AND($V56=1,Inspection!$I56="NA")=TRUE,"NA",AND($V56=1,Inspection!$I56="D")=TRUE,"D")</f>
        <v>#N/A</v>
      </c>
      <c r="AG56" s="55" t="str">
        <f t="array" ref="AG56">IFS(AND($V56=1,Inspection!$J56="OK")=TRUE,"OK",AND($V56=1,Inspection!$J56="X")=TRUE,"X",AND($V56=1,Inspection!$J56="NA")=TRUE,"NA",AND($V56=1,Inspection!$J56="D")=TRUE,"D")</f>
        <v>#N/A</v>
      </c>
      <c r="AH56" s="55" t="str">
        <f t="array" ref="AH56">IFS(AND($V56=1,Inspection!$K56="OK")=TRUE,"OK",AND($V56=1,Inspection!$K56="X")=TRUE,"X",AND($V56=1,Inspection!$K56="NA")=TRUE,"NA",AND($V56=1,Inspection!$K56="D")=TRUE,"D")</f>
        <v>#N/A</v>
      </c>
      <c r="AI56" s="55" t="str">
        <f t="array" ref="AI56">IFS(AND($V56=1,Inspection!$L56="OK")=TRUE,"OK",AND($V56=1,Inspection!$L56="X")=TRUE,"X",AND($V56=1,Inspection!$L56="NA")=TRUE,"NA",AND($V56=1,Inspection!$L56="D")=TRUE,"D")</f>
        <v>#N/A</v>
      </c>
      <c r="AJ56" s="55" t="str">
        <f t="array" ref="AJ56">IFS(AND($V56=1,Inspection!$M56="OK")=TRUE,"OK",AND($V56=1,Inspection!$M56="X")=TRUE,"X",AND($V56=1,Inspection!$M56="NA")=TRUE,"NA",AND($V56=1,Inspection!$M56="D")=TRUE,"D")</f>
        <v>#N/A</v>
      </c>
      <c r="AK56" s="55" t="str">
        <f t="array" ref="AK56">IFS(AND($V56=1,Inspection!$N56="OK")=TRUE,"OK",AND($V56=1,Inspection!$N56="X")=TRUE,"X",AND($V56=1,Inspection!$N56="NA")=TRUE,"NA",AND($V56=1,Inspection!$N56="D")=TRUE,"D")</f>
        <v>#N/A</v>
      </c>
      <c r="AL56" s="55" t="str">
        <f t="array" ref="AL56">IFS(AND($V56=1,Inspection!$O56="OK")=TRUE,"OK",AND($V56=1,Inspection!$O56="X")=TRUE,"X",AND($V56=1,Inspection!$O56="NA")=TRUE,"NA",AND($V56=1,Inspection!$O56="D")=TRUE,"D")</f>
        <v>#N/A</v>
      </c>
      <c r="AM56" s="55" t="str">
        <f t="array" ref="AM56">IFS(AND($V56=1,Inspection!$P56="OK")=TRUE,"OK",AND($V56=1,Inspection!$P56="X")=TRUE,"X",AND($V56=1,Inspection!$P56="NA")=TRUE,"NA",AND($V56=1,Inspection!$P56="D")=TRUE,"D")</f>
        <v>#N/A</v>
      </c>
      <c r="AN56" s="55" t="str">
        <f t="array" ref="AN56">IFS(AND($V56=1,Inspection!$Q56="OK")=TRUE,"OK",AND($V56=1,Inspection!$Q56="X")=TRUE,"X",AND($V56=1,Inspection!$Q56="NA")=TRUE,"NA",AND($V56=1,Inspection!$Q56="D")=TRUE,"D")</f>
        <v>#N/A</v>
      </c>
      <c r="AO56" s="55" t="str">
        <f t="array" ref="AO56">IFS(AND($V56=1,Inspection!$R56="OK")=TRUE,"OK",AND($V56=1,Inspection!$R56="X")=TRUE,"X",AND($V56=1,Inspection!$R56="NA")=TRUE,"NA",AND($V56=1,Inspection!$R56="D")=TRUE,"D")</f>
        <v>#N/A</v>
      </c>
      <c r="AP56" s="55" t="str">
        <f t="array" ref="AP56">IFS(AND($V56=1,Inspection!$S56="OK")=TRUE,"OK",AND($V56=1,Inspection!$S56="X")=TRUE,"X",AND($V56=1,Inspection!$S56="NA")=TRUE,"NA",AND($V56=1,Inspection!$S56="D")=TRUE,"D")</f>
        <v>#N/A</v>
      </c>
    </row>
    <row r="57" ht="45.0" customHeight="1">
      <c r="B57" s="48">
        <v>54.0</v>
      </c>
      <c r="C57" s="58"/>
      <c r="D57" s="56"/>
      <c r="E57" s="52" t="s">
        <v>53</v>
      </c>
      <c r="F57" s="51" t="s">
        <v>53</v>
      </c>
      <c r="G57" s="51" t="s">
        <v>53</v>
      </c>
      <c r="H57" s="51" t="s">
        <v>53</v>
      </c>
      <c r="I57" s="51" t="s">
        <v>53</v>
      </c>
      <c r="J57" s="51" t="s">
        <v>53</v>
      </c>
      <c r="K57" s="51" t="s">
        <v>53</v>
      </c>
      <c r="L57" s="51" t="s">
        <v>53</v>
      </c>
      <c r="M57" s="51" t="s">
        <v>53</v>
      </c>
      <c r="N57" s="51" t="s">
        <v>53</v>
      </c>
      <c r="O57" s="51" t="s">
        <v>53</v>
      </c>
      <c r="P57" s="51" t="s">
        <v>53</v>
      </c>
      <c r="Q57" s="51" t="s">
        <v>53</v>
      </c>
      <c r="R57" s="51" t="s">
        <v>53</v>
      </c>
      <c r="S57" s="51" t="s">
        <v>53</v>
      </c>
      <c r="T57" s="57"/>
      <c r="U57" s="54">
        <f>Inspection!$B57</f>
        <v>54</v>
      </c>
      <c r="V57" s="54">
        <f>COUNTA(Inspection!$C57)</f>
        <v>0</v>
      </c>
      <c r="W57" s="54" t="str">
        <f>Inspection!$C57</f>
        <v/>
      </c>
      <c r="X57" s="54" t="str">
        <f>Inspection!$D57</f>
        <v/>
      </c>
      <c r="Y57" s="54" t="str">
        <f>Inspection!$T57</f>
        <v/>
      </c>
      <c r="Z57" s="54" t="str">
        <f>Contact!D$11</f>
        <v>Select School</v>
      </c>
      <c r="AB57" s="55" t="str">
        <f t="array" ref="AB57">IFS(AND($V57=1,Inspection!$E57="OK")=TRUE,"OK",AND($V57=1,Inspection!$E57="X")=TRUE,"X",AND($V57=1,Inspection!$E57="NA")=TRUE,"NA",AND($V57=1,Inspection!$E57="D")=TRUE,"D")</f>
        <v>#N/A</v>
      </c>
      <c r="AC57" s="55" t="str">
        <f t="array" ref="AC57">IFS(AND($V57=1,Inspection!$F57="OK")=TRUE,"OK",AND($V57=1,Inspection!$F57="X")=TRUE,"X",AND($V57=1,Inspection!$F57="NA")=TRUE,"NA",AND($V57=1,Inspection!$F57="D")=TRUE,"D")</f>
        <v>#N/A</v>
      </c>
      <c r="AD57" s="55" t="str">
        <f t="array" ref="AD57">IFS(AND($V57=1,Inspection!$G57="OK")=TRUE,"OK",AND($V57=1,Inspection!$G57="X")=TRUE,"X",AND($V57=1,Inspection!$G57="NA")=TRUE,"NA",AND($V57=1,Inspection!$G57="D")=TRUE,"D")</f>
        <v>#N/A</v>
      </c>
      <c r="AE57" s="55" t="str">
        <f t="array" ref="AE57">IFS(AND($V57=1,Inspection!$H57="OK")=TRUE,"OK",AND($V57=1,Inspection!$H57="X")=TRUE,"X",AND($V57=1,Inspection!$H57="NA")=TRUE,"NA",AND($V57=1,Inspection!$H57="D")=TRUE,"D")</f>
        <v>#N/A</v>
      </c>
      <c r="AF57" s="55" t="str">
        <f t="array" ref="AF57">IFS(AND($V57=1,Inspection!$I57="OK")=TRUE,"OK",AND($V57=1,Inspection!$I57="X")=TRUE,"X",AND($V57=1,Inspection!$I57="NA")=TRUE,"NA",AND($V57=1,Inspection!$I57="D")=TRUE,"D")</f>
        <v>#N/A</v>
      </c>
      <c r="AG57" s="55" t="str">
        <f t="array" ref="AG57">IFS(AND($V57=1,Inspection!$J57="OK")=TRUE,"OK",AND($V57=1,Inspection!$J57="X")=TRUE,"X",AND($V57=1,Inspection!$J57="NA")=TRUE,"NA",AND($V57=1,Inspection!$J57="D")=TRUE,"D")</f>
        <v>#N/A</v>
      </c>
      <c r="AH57" s="55" t="str">
        <f t="array" ref="AH57">IFS(AND($V57=1,Inspection!$K57="OK")=TRUE,"OK",AND($V57=1,Inspection!$K57="X")=TRUE,"X",AND($V57=1,Inspection!$K57="NA")=TRUE,"NA",AND($V57=1,Inspection!$K57="D")=TRUE,"D")</f>
        <v>#N/A</v>
      </c>
      <c r="AI57" s="55" t="str">
        <f t="array" ref="AI57">IFS(AND($V57=1,Inspection!$L57="OK")=TRUE,"OK",AND($V57=1,Inspection!$L57="X")=TRUE,"X",AND($V57=1,Inspection!$L57="NA")=TRUE,"NA",AND($V57=1,Inspection!$L57="D")=TRUE,"D")</f>
        <v>#N/A</v>
      </c>
      <c r="AJ57" s="55" t="str">
        <f t="array" ref="AJ57">IFS(AND($V57=1,Inspection!$M57="OK")=TRUE,"OK",AND($V57=1,Inspection!$M57="X")=TRUE,"X",AND($V57=1,Inspection!$M57="NA")=TRUE,"NA",AND($V57=1,Inspection!$M57="D")=TRUE,"D")</f>
        <v>#N/A</v>
      </c>
      <c r="AK57" s="55" t="str">
        <f t="array" ref="AK57">IFS(AND($V57=1,Inspection!$N57="OK")=TRUE,"OK",AND($V57=1,Inspection!$N57="X")=TRUE,"X",AND($V57=1,Inspection!$N57="NA")=TRUE,"NA",AND($V57=1,Inspection!$N57="D")=TRUE,"D")</f>
        <v>#N/A</v>
      </c>
      <c r="AL57" s="55" t="str">
        <f t="array" ref="AL57">IFS(AND($V57=1,Inspection!$O57="OK")=TRUE,"OK",AND($V57=1,Inspection!$O57="X")=TRUE,"X",AND($V57=1,Inspection!$O57="NA")=TRUE,"NA",AND($V57=1,Inspection!$O57="D")=TRUE,"D")</f>
        <v>#N/A</v>
      </c>
      <c r="AM57" s="55" t="str">
        <f t="array" ref="AM57">IFS(AND($V57=1,Inspection!$P57="OK")=TRUE,"OK",AND($V57=1,Inspection!$P57="X")=TRUE,"X",AND($V57=1,Inspection!$P57="NA")=TRUE,"NA",AND($V57=1,Inspection!$P57="D")=TRUE,"D")</f>
        <v>#N/A</v>
      </c>
      <c r="AN57" s="55" t="str">
        <f t="array" ref="AN57">IFS(AND($V57=1,Inspection!$Q57="OK")=TRUE,"OK",AND($V57=1,Inspection!$Q57="X")=TRUE,"X",AND($V57=1,Inspection!$Q57="NA")=TRUE,"NA",AND($V57=1,Inspection!$Q57="D")=TRUE,"D")</f>
        <v>#N/A</v>
      </c>
      <c r="AO57" s="55" t="str">
        <f t="array" ref="AO57">IFS(AND($V57=1,Inspection!$R57="OK")=TRUE,"OK",AND($V57=1,Inspection!$R57="X")=TRUE,"X",AND($V57=1,Inspection!$R57="NA")=TRUE,"NA",AND($V57=1,Inspection!$R57="D")=TRUE,"D")</f>
        <v>#N/A</v>
      </c>
      <c r="AP57" s="55" t="str">
        <f t="array" ref="AP57">IFS(AND($V57=1,Inspection!$S57="OK")=TRUE,"OK",AND($V57=1,Inspection!$S57="X")=TRUE,"X",AND($V57=1,Inspection!$S57="NA")=TRUE,"NA",AND($V57=1,Inspection!$S57="D")=TRUE,"D")</f>
        <v>#N/A</v>
      </c>
    </row>
    <row r="58" ht="45.0" customHeight="1">
      <c r="B58" s="48">
        <v>55.0</v>
      </c>
      <c r="C58" s="58"/>
      <c r="D58" s="56"/>
      <c r="E58" s="52" t="s">
        <v>53</v>
      </c>
      <c r="F58" s="51" t="s">
        <v>53</v>
      </c>
      <c r="G58" s="51" t="s">
        <v>53</v>
      </c>
      <c r="H58" s="51" t="s">
        <v>53</v>
      </c>
      <c r="I58" s="51" t="s">
        <v>53</v>
      </c>
      <c r="J58" s="51" t="s">
        <v>53</v>
      </c>
      <c r="K58" s="51" t="s">
        <v>53</v>
      </c>
      <c r="L58" s="51" t="s">
        <v>53</v>
      </c>
      <c r="M58" s="51" t="s">
        <v>53</v>
      </c>
      <c r="N58" s="51" t="s">
        <v>53</v>
      </c>
      <c r="O58" s="51" t="s">
        <v>53</v>
      </c>
      <c r="P58" s="51" t="s">
        <v>53</v>
      </c>
      <c r="Q58" s="51" t="s">
        <v>53</v>
      </c>
      <c r="R58" s="51" t="s">
        <v>53</v>
      </c>
      <c r="S58" s="51" t="s">
        <v>53</v>
      </c>
      <c r="T58" s="57"/>
      <c r="U58" s="54">
        <f>Inspection!$B58</f>
        <v>55</v>
      </c>
      <c r="V58" s="54">
        <f>COUNTA(Inspection!$C58)</f>
        <v>0</v>
      </c>
      <c r="W58" s="54" t="str">
        <f>Inspection!$C58</f>
        <v/>
      </c>
      <c r="X58" s="54" t="str">
        <f>Inspection!$D58</f>
        <v/>
      </c>
      <c r="Y58" s="54" t="str">
        <f>Inspection!$T58</f>
        <v/>
      </c>
      <c r="Z58" s="54" t="str">
        <f>Contact!D$11</f>
        <v>Select School</v>
      </c>
      <c r="AB58" s="55" t="str">
        <f t="array" ref="AB58">IFS(AND($V58=1,Inspection!$E58="OK")=TRUE,"OK",AND($V58=1,Inspection!$E58="X")=TRUE,"X",AND($V58=1,Inspection!$E58="NA")=TRUE,"NA",AND($V58=1,Inspection!$E58="D")=TRUE,"D")</f>
        <v>#N/A</v>
      </c>
      <c r="AC58" s="55" t="str">
        <f t="array" ref="AC58">IFS(AND($V58=1,Inspection!$F58="OK")=TRUE,"OK",AND($V58=1,Inspection!$F58="X")=TRUE,"X",AND($V58=1,Inspection!$F58="NA")=TRUE,"NA",AND($V58=1,Inspection!$F58="D")=TRUE,"D")</f>
        <v>#N/A</v>
      </c>
      <c r="AD58" s="55" t="str">
        <f t="array" ref="AD58">IFS(AND($V58=1,Inspection!$G58="OK")=TRUE,"OK",AND($V58=1,Inspection!$G58="X")=TRUE,"X",AND($V58=1,Inspection!$G58="NA")=TRUE,"NA",AND($V58=1,Inspection!$G58="D")=TRUE,"D")</f>
        <v>#N/A</v>
      </c>
      <c r="AE58" s="55" t="str">
        <f t="array" ref="AE58">IFS(AND($V58=1,Inspection!$H58="OK")=TRUE,"OK",AND($V58=1,Inspection!$H58="X")=TRUE,"X",AND($V58=1,Inspection!$H58="NA")=TRUE,"NA",AND($V58=1,Inspection!$H58="D")=TRUE,"D")</f>
        <v>#N/A</v>
      </c>
      <c r="AF58" s="55" t="str">
        <f t="array" ref="AF58">IFS(AND($V58=1,Inspection!$I58="OK")=TRUE,"OK",AND($V58=1,Inspection!$I58="X")=TRUE,"X",AND($V58=1,Inspection!$I58="NA")=TRUE,"NA",AND($V58=1,Inspection!$I58="D")=TRUE,"D")</f>
        <v>#N/A</v>
      </c>
      <c r="AG58" s="55" t="str">
        <f t="array" ref="AG58">IFS(AND($V58=1,Inspection!$J58="OK")=TRUE,"OK",AND($V58=1,Inspection!$J58="X")=TRUE,"X",AND($V58=1,Inspection!$J58="NA")=TRUE,"NA",AND($V58=1,Inspection!$J58="D")=TRUE,"D")</f>
        <v>#N/A</v>
      </c>
      <c r="AH58" s="55" t="str">
        <f t="array" ref="AH58">IFS(AND($V58=1,Inspection!$K58="OK")=TRUE,"OK",AND($V58=1,Inspection!$K58="X")=TRUE,"X",AND($V58=1,Inspection!$K58="NA")=TRUE,"NA",AND($V58=1,Inspection!$K58="D")=TRUE,"D")</f>
        <v>#N/A</v>
      </c>
      <c r="AI58" s="55" t="str">
        <f t="array" ref="AI58">IFS(AND($V58=1,Inspection!$L58="OK")=TRUE,"OK",AND($V58=1,Inspection!$L58="X")=TRUE,"X",AND($V58=1,Inspection!$L58="NA")=TRUE,"NA",AND($V58=1,Inspection!$L58="D")=TRUE,"D")</f>
        <v>#N/A</v>
      </c>
      <c r="AJ58" s="55" t="str">
        <f t="array" ref="AJ58">IFS(AND($V58=1,Inspection!$M58="OK")=TRUE,"OK",AND($V58=1,Inspection!$M58="X")=TRUE,"X",AND($V58=1,Inspection!$M58="NA")=TRUE,"NA",AND($V58=1,Inspection!$M58="D")=TRUE,"D")</f>
        <v>#N/A</v>
      </c>
      <c r="AK58" s="55" t="str">
        <f t="array" ref="AK58">IFS(AND($V58=1,Inspection!$N58="OK")=TRUE,"OK",AND($V58=1,Inspection!$N58="X")=TRUE,"X",AND($V58=1,Inspection!$N58="NA")=TRUE,"NA",AND($V58=1,Inspection!$N58="D")=TRUE,"D")</f>
        <v>#N/A</v>
      </c>
      <c r="AL58" s="55" t="str">
        <f t="array" ref="AL58">IFS(AND($V58=1,Inspection!$O58="OK")=TRUE,"OK",AND($V58=1,Inspection!$O58="X")=TRUE,"X",AND($V58=1,Inspection!$O58="NA")=TRUE,"NA",AND($V58=1,Inspection!$O58="D")=TRUE,"D")</f>
        <v>#N/A</v>
      </c>
      <c r="AM58" s="55" t="str">
        <f t="array" ref="AM58">IFS(AND($V58=1,Inspection!$P58="OK")=TRUE,"OK",AND($V58=1,Inspection!$P58="X")=TRUE,"X",AND($V58=1,Inspection!$P58="NA")=TRUE,"NA",AND($V58=1,Inspection!$P58="D")=TRUE,"D")</f>
        <v>#N/A</v>
      </c>
      <c r="AN58" s="55" t="str">
        <f t="array" ref="AN58">IFS(AND($V58=1,Inspection!$Q58="OK")=TRUE,"OK",AND($V58=1,Inspection!$Q58="X")=TRUE,"X",AND($V58=1,Inspection!$Q58="NA")=TRUE,"NA",AND($V58=1,Inspection!$Q58="D")=TRUE,"D")</f>
        <v>#N/A</v>
      </c>
      <c r="AO58" s="55" t="str">
        <f t="array" ref="AO58">IFS(AND($V58=1,Inspection!$R58="OK")=TRUE,"OK",AND($V58=1,Inspection!$R58="X")=TRUE,"X",AND($V58=1,Inspection!$R58="NA")=TRUE,"NA",AND($V58=1,Inspection!$R58="D")=TRUE,"D")</f>
        <v>#N/A</v>
      </c>
      <c r="AP58" s="55" t="str">
        <f t="array" ref="AP58">IFS(AND($V58=1,Inspection!$S58="OK")=TRUE,"OK",AND($V58=1,Inspection!$S58="X")=TRUE,"X",AND($V58=1,Inspection!$S58="NA")=TRUE,"NA",AND($V58=1,Inspection!$S58="D")=TRUE,"D")</f>
        <v>#N/A</v>
      </c>
    </row>
    <row r="59" ht="45.0" customHeight="1">
      <c r="B59" s="48">
        <v>56.0</v>
      </c>
      <c r="C59" s="58"/>
      <c r="D59" s="56"/>
      <c r="E59" s="52" t="s">
        <v>53</v>
      </c>
      <c r="F59" s="51" t="s">
        <v>53</v>
      </c>
      <c r="G59" s="51" t="s">
        <v>53</v>
      </c>
      <c r="H59" s="51" t="s">
        <v>53</v>
      </c>
      <c r="I59" s="51" t="s">
        <v>53</v>
      </c>
      <c r="J59" s="51" t="s">
        <v>53</v>
      </c>
      <c r="K59" s="51" t="s">
        <v>53</v>
      </c>
      <c r="L59" s="51" t="s">
        <v>53</v>
      </c>
      <c r="M59" s="51" t="s">
        <v>53</v>
      </c>
      <c r="N59" s="51" t="s">
        <v>53</v>
      </c>
      <c r="O59" s="51" t="s">
        <v>53</v>
      </c>
      <c r="P59" s="51" t="s">
        <v>53</v>
      </c>
      <c r="Q59" s="51" t="s">
        <v>53</v>
      </c>
      <c r="R59" s="51" t="s">
        <v>53</v>
      </c>
      <c r="S59" s="51" t="s">
        <v>53</v>
      </c>
      <c r="T59" s="57"/>
      <c r="U59" s="54">
        <f>Inspection!$B59</f>
        <v>56</v>
      </c>
      <c r="V59" s="54">
        <f>COUNTA(Inspection!$C59)</f>
        <v>0</v>
      </c>
      <c r="W59" s="54" t="str">
        <f>Inspection!$C59</f>
        <v/>
      </c>
      <c r="X59" s="54" t="str">
        <f>Inspection!$D59</f>
        <v/>
      </c>
      <c r="Y59" s="54" t="str">
        <f>Inspection!$T59</f>
        <v/>
      </c>
      <c r="Z59" s="54" t="str">
        <f>Contact!D$11</f>
        <v>Select School</v>
      </c>
      <c r="AB59" s="55" t="str">
        <f t="array" ref="AB59">IFS(AND($V59=1,Inspection!$E59="OK")=TRUE,"OK",AND($V59=1,Inspection!$E59="X")=TRUE,"X",AND($V59=1,Inspection!$E59="NA")=TRUE,"NA",AND($V59=1,Inspection!$E59="D")=TRUE,"D")</f>
        <v>#N/A</v>
      </c>
      <c r="AC59" s="55" t="str">
        <f t="array" ref="AC59">IFS(AND($V59=1,Inspection!$F59="OK")=TRUE,"OK",AND($V59=1,Inspection!$F59="X")=TRUE,"X",AND($V59=1,Inspection!$F59="NA")=TRUE,"NA",AND($V59=1,Inspection!$F59="D")=TRUE,"D")</f>
        <v>#N/A</v>
      </c>
      <c r="AD59" s="55" t="str">
        <f t="array" ref="AD59">IFS(AND($V59=1,Inspection!$G59="OK")=TRUE,"OK",AND($V59=1,Inspection!$G59="X")=TRUE,"X",AND($V59=1,Inspection!$G59="NA")=TRUE,"NA",AND($V59=1,Inspection!$G59="D")=TRUE,"D")</f>
        <v>#N/A</v>
      </c>
      <c r="AE59" s="55" t="str">
        <f t="array" ref="AE59">IFS(AND($V59=1,Inspection!$H59="OK")=TRUE,"OK",AND($V59=1,Inspection!$H59="X")=TRUE,"X",AND($V59=1,Inspection!$H59="NA")=TRUE,"NA",AND($V59=1,Inspection!$H59="D")=TRUE,"D")</f>
        <v>#N/A</v>
      </c>
      <c r="AF59" s="55" t="str">
        <f t="array" ref="AF59">IFS(AND($V59=1,Inspection!$I59="OK")=TRUE,"OK",AND($V59=1,Inspection!$I59="X")=TRUE,"X",AND($V59=1,Inspection!$I59="NA")=TRUE,"NA",AND($V59=1,Inspection!$I59="D")=TRUE,"D")</f>
        <v>#N/A</v>
      </c>
      <c r="AG59" s="55" t="str">
        <f t="array" ref="AG59">IFS(AND($V59=1,Inspection!$J59="OK")=TRUE,"OK",AND($V59=1,Inspection!$J59="X")=TRUE,"X",AND($V59=1,Inspection!$J59="NA")=TRUE,"NA",AND($V59=1,Inspection!$J59="D")=TRUE,"D")</f>
        <v>#N/A</v>
      </c>
      <c r="AH59" s="55" t="str">
        <f t="array" ref="AH59">IFS(AND($V59=1,Inspection!$K59="OK")=TRUE,"OK",AND($V59=1,Inspection!$K59="X")=TRUE,"X",AND($V59=1,Inspection!$K59="NA")=TRUE,"NA",AND($V59=1,Inspection!$K59="D")=TRUE,"D")</f>
        <v>#N/A</v>
      </c>
      <c r="AI59" s="55" t="str">
        <f t="array" ref="AI59">IFS(AND($V59=1,Inspection!$L59="OK")=TRUE,"OK",AND($V59=1,Inspection!$L59="X")=TRUE,"X",AND($V59=1,Inspection!$L59="NA")=TRUE,"NA",AND($V59=1,Inspection!$L59="D")=TRUE,"D")</f>
        <v>#N/A</v>
      </c>
      <c r="AJ59" s="55" t="str">
        <f t="array" ref="AJ59">IFS(AND($V59=1,Inspection!$M59="OK")=TRUE,"OK",AND($V59=1,Inspection!$M59="X")=TRUE,"X",AND($V59=1,Inspection!$M59="NA")=TRUE,"NA",AND($V59=1,Inspection!$M59="D")=TRUE,"D")</f>
        <v>#N/A</v>
      </c>
      <c r="AK59" s="55" t="str">
        <f t="array" ref="AK59">IFS(AND($V59=1,Inspection!$N59="OK")=TRUE,"OK",AND($V59=1,Inspection!$N59="X")=TRUE,"X",AND($V59=1,Inspection!$N59="NA")=TRUE,"NA",AND($V59=1,Inspection!$N59="D")=TRUE,"D")</f>
        <v>#N/A</v>
      </c>
      <c r="AL59" s="55" t="str">
        <f t="array" ref="AL59">IFS(AND($V59=1,Inspection!$O59="OK")=TRUE,"OK",AND($V59=1,Inspection!$O59="X")=TRUE,"X",AND($V59=1,Inspection!$O59="NA")=TRUE,"NA",AND($V59=1,Inspection!$O59="D")=TRUE,"D")</f>
        <v>#N/A</v>
      </c>
      <c r="AM59" s="55" t="str">
        <f t="array" ref="AM59">IFS(AND($V59=1,Inspection!$P59="OK")=TRUE,"OK",AND($V59=1,Inspection!$P59="X")=TRUE,"X",AND($V59=1,Inspection!$P59="NA")=TRUE,"NA",AND($V59=1,Inspection!$P59="D")=TRUE,"D")</f>
        <v>#N/A</v>
      </c>
      <c r="AN59" s="55" t="str">
        <f t="array" ref="AN59">IFS(AND($V59=1,Inspection!$Q59="OK")=TRUE,"OK",AND($V59=1,Inspection!$Q59="X")=TRUE,"X",AND($V59=1,Inspection!$Q59="NA")=TRUE,"NA",AND($V59=1,Inspection!$Q59="D")=TRUE,"D")</f>
        <v>#N/A</v>
      </c>
      <c r="AO59" s="55" t="str">
        <f t="array" ref="AO59">IFS(AND($V59=1,Inspection!$R59="OK")=TRUE,"OK",AND($V59=1,Inspection!$R59="X")=TRUE,"X",AND($V59=1,Inspection!$R59="NA")=TRUE,"NA",AND($V59=1,Inspection!$R59="D")=TRUE,"D")</f>
        <v>#N/A</v>
      </c>
      <c r="AP59" s="55" t="str">
        <f t="array" ref="AP59">IFS(AND($V59=1,Inspection!$S59="OK")=TRUE,"OK",AND($V59=1,Inspection!$S59="X")=TRUE,"X",AND($V59=1,Inspection!$S59="NA")=TRUE,"NA",AND($V59=1,Inspection!$S59="D")=TRUE,"D")</f>
        <v>#N/A</v>
      </c>
    </row>
    <row r="60" ht="45.0" customHeight="1">
      <c r="B60" s="48">
        <v>57.0</v>
      </c>
      <c r="C60" s="58"/>
      <c r="D60" s="56"/>
      <c r="E60" s="52" t="s">
        <v>53</v>
      </c>
      <c r="F60" s="51" t="s">
        <v>53</v>
      </c>
      <c r="G60" s="51" t="s">
        <v>53</v>
      </c>
      <c r="H60" s="51" t="s">
        <v>53</v>
      </c>
      <c r="I60" s="51" t="s">
        <v>53</v>
      </c>
      <c r="J60" s="51" t="s">
        <v>53</v>
      </c>
      <c r="K60" s="51" t="s">
        <v>53</v>
      </c>
      <c r="L60" s="51" t="s">
        <v>53</v>
      </c>
      <c r="M60" s="51" t="s">
        <v>53</v>
      </c>
      <c r="N60" s="51" t="s">
        <v>53</v>
      </c>
      <c r="O60" s="51" t="s">
        <v>53</v>
      </c>
      <c r="P60" s="51" t="s">
        <v>53</v>
      </c>
      <c r="Q60" s="51" t="s">
        <v>53</v>
      </c>
      <c r="R60" s="51" t="s">
        <v>53</v>
      </c>
      <c r="S60" s="51" t="s">
        <v>53</v>
      </c>
      <c r="T60" s="57"/>
      <c r="U60" s="54">
        <f>Inspection!$B60</f>
        <v>57</v>
      </c>
      <c r="V60" s="54">
        <f>COUNTA(Inspection!$C60)</f>
        <v>0</v>
      </c>
      <c r="W60" s="54" t="str">
        <f>Inspection!$C60</f>
        <v/>
      </c>
      <c r="X60" s="54" t="str">
        <f>Inspection!$D60</f>
        <v/>
      </c>
      <c r="Y60" s="54" t="str">
        <f>Inspection!$T60</f>
        <v/>
      </c>
      <c r="Z60" s="54" t="str">
        <f>Contact!D$11</f>
        <v>Select School</v>
      </c>
      <c r="AB60" s="55" t="str">
        <f t="array" ref="AB60">IFS(AND($V60=1,Inspection!$E60="OK")=TRUE,"OK",AND($V60=1,Inspection!$E60="X")=TRUE,"X",AND($V60=1,Inspection!$E60="NA")=TRUE,"NA",AND($V60=1,Inspection!$E60="D")=TRUE,"D")</f>
        <v>#N/A</v>
      </c>
      <c r="AC60" s="55" t="str">
        <f t="array" ref="AC60">IFS(AND($V60=1,Inspection!$F60="OK")=TRUE,"OK",AND($V60=1,Inspection!$F60="X")=TRUE,"X",AND($V60=1,Inspection!$F60="NA")=TRUE,"NA",AND($V60=1,Inspection!$F60="D")=TRUE,"D")</f>
        <v>#N/A</v>
      </c>
      <c r="AD60" s="55" t="str">
        <f t="array" ref="AD60">IFS(AND($V60=1,Inspection!$G60="OK")=TRUE,"OK",AND($V60=1,Inspection!$G60="X")=TRUE,"X",AND($V60=1,Inspection!$G60="NA")=TRUE,"NA",AND($V60=1,Inspection!$G60="D")=TRUE,"D")</f>
        <v>#N/A</v>
      </c>
      <c r="AE60" s="55" t="str">
        <f t="array" ref="AE60">IFS(AND($V60=1,Inspection!$H60="OK")=TRUE,"OK",AND($V60=1,Inspection!$H60="X")=TRUE,"X",AND($V60=1,Inspection!$H60="NA")=TRUE,"NA",AND($V60=1,Inspection!$H60="D")=TRUE,"D")</f>
        <v>#N/A</v>
      </c>
      <c r="AF60" s="55" t="str">
        <f t="array" ref="AF60">IFS(AND($V60=1,Inspection!$I60="OK")=TRUE,"OK",AND($V60=1,Inspection!$I60="X")=TRUE,"X",AND($V60=1,Inspection!$I60="NA")=TRUE,"NA",AND($V60=1,Inspection!$I60="D")=TRUE,"D")</f>
        <v>#N/A</v>
      </c>
      <c r="AG60" s="55" t="str">
        <f t="array" ref="AG60">IFS(AND($V60=1,Inspection!$J60="OK")=TRUE,"OK",AND($V60=1,Inspection!$J60="X")=TRUE,"X",AND($V60=1,Inspection!$J60="NA")=TRUE,"NA",AND($V60=1,Inspection!$J60="D")=TRUE,"D")</f>
        <v>#N/A</v>
      </c>
      <c r="AH60" s="55" t="str">
        <f t="array" ref="AH60">IFS(AND($V60=1,Inspection!$K60="OK")=TRUE,"OK",AND($V60=1,Inspection!$K60="X")=TRUE,"X",AND($V60=1,Inspection!$K60="NA")=TRUE,"NA",AND($V60=1,Inspection!$K60="D")=TRUE,"D")</f>
        <v>#N/A</v>
      </c>
      <c r="AI60" s="55" t="str">
        <f t="array" ref="AI60">IFS(AND($V60=1,Inspection!$L60="OK")=TRUE,"OK",AND($V60=1,Inspection!$L60="X")=TRUE,"X",AND($V60=1,Inspection!$L60="NA")=TRUE,"NA",AND($V60=1,Inspection!$L60="D")=TRUE,"D")</f>
        <v>#N/A</v>
      </c>
      <c r="AJ60" s="55" t="str">
        <f t="array" ref="AJ60">IFS(AND($V60=1,Inspection!$M60="OK")=TRUE,"OK",AND($V60=1,Inspection!$M60="X")=TRUE,"X",AND($V60=1,Inspection!$M60="NA")=TRUE,"NA",AND($V60=1,Inspection!$M60="D")=TRUE,"D")</f>
        <v>#N/A</v>
      </c>
      <c r="AK60" s="55" t="str">
        <f t="array" ref="AK60">IFS(AND($V60=1,Inspection!$N60="OK")=TRUE,"OK",AND($V60=1,Inspection!$N60="X")=TRUE,"X",AND($V60=1,Inspection!$N60="NA")=TRUE,"NA",AND($V60=1,Inspection!$N60="D")=TRUE,"D")</f>
        <v>#N/A</v>
      </c>
      <c r="AL60" s="55" t="str">
        <f t="array" ref="AL60">IFS(AND($V60=1,Inspection!$O60="OK")=TRUE,"OK",AND($V60=1,Inspection!$O60="X")=TRUE,"X",AND($V60=1,Inspection!$O60="NA")=TRUE,"NA",AND($V60=1,Inspection!$O60="D")=TRUE,"D")</f>
        <v>#N/A</v>
      </c>
      <c r="AM60" s="55" t="str">
        <f t="array" ref="AM60">IFS(AND($V60=1,Inspection!$P60="OK")=TRUE,"OK",AND($V60=1,Inspection!$P60="X")=TRUE,"X",AND($V60=1,Inspection!$P60="NA")=TRUE,"NA",AND($V60=1,Inspection!$P60="D")=TRUE,"D")</f>
        <v>#N/A</v>
      </c>
      <c r="AN60" s="55" t="str">
        <f t="array" ref="AN60">IFS(AND($V60=1,Inspection!$Q60="OK")=TRUE,"OK",AND($V60=1,Inspection!$Q60="X")=TRUE,"X",AND($V60=1,Inspection!$Q60="NA")=TRUE,"NA",AND($V60=1,Inspection!$Q60="D")=TRUE,"D")</f>
        <v>#N/A</v>
      </c>
      <c r="AO60" s="55" t="str">
        <f t="array" ref="AO60">IFS(AND($V60=1,Inspection!$R60="OK")=TRUE,"OK",AND($V60=1,Inspection!$R60="X")=TRUE,"X",AND($V60=1,Inspection!$R60="NA")=TRUE,"NA",AND($V60=1,Inspection!$R60="D")=TRUE,"D")</f>
        <v>#N/A</v>
      </c>
      <c r="AP60" s="55" t="str">
        <f t="array" ref="AP60">IFS(AND($V60=1,Inspection!$S60="OK")=TRUE,"OK",AND($V60=1,Inspection!$S60="X")=TRUE,"X",AND($V60=1,Inspection!$S60="NA")=TRUE,"NA",AND($V60=1,Inspection!$S60="D")=TRUE,"D")</f>
        <v>#N/A</v>
      </c>
    </row>
    <row r="61" ht="45.0" customHeight="1">
      <c r="B61" s="48">
        <v>58.0</v>
      </c>
      <c r="C61" s="58"/>
      <c r="D61" s="56"/>
      <c r="E61" s="52" t="s">
        <v>53</v>
      </c>
      <c r="F61" s="51" t="s">
        <v>53</v>
      </c>
      <c r="G61" s="51" t="s">
        <v>53</v>
      </c>
      <c r="H61" s="51" t="s">
        <v>53</v>
      </c>
      <c r="I61" s="51" t="s">
        <v>53</v>
      </c>
      <c r="J61" s="51" t="s">
        <v>53</v>
      </c>
      <c r="K61" s="51" t="s">
        <v>53</v>
      </c>
      <c r="L61" s="51" t="s">
        <v>53</v>
      </c>
      <c r="M61" s="51" t="s">
        <v>53</v>
      </c>
      <c r="N61" s="51" t="s">
        <v>53</v>
      </c>
      <c r="O61" s="51" t="s">
        <v>53</v>
      </c>
      <c r="P61" s="51" t="s">
        <v>53</v>
      </c>
      <c r="Q61" s="51" t="s">
        <v>53</v>
      </c>
      <c r="R61" s="51" t="s">
        <v>53</v>
      </c>
      <c r="S61" s="51" t="s">
        <v>53</v>
      </c>
      <c r="T61" s="57"/>
      <c r="U61" s="54">
        <f>Inspection!$B61</f>
        <v>58</v>
      </c>
      <c r="V61" s="54">
        <f>COUNTA(Inspection!$C61)</f>
        <v>0</v>
      </c>
      <c r="W61" s="54" t="str">
        <f>Inspection!$C61</f>
        <v/>
      </c>
      <c r="X61" s="54" t="str">
        <f>Inspection!$D61</f>
        <v/>
      </c>
      <c r="Y61" s="54" t="str">
        <f>Inspection!$T61</f>
        <v/>
      </c>
      <c r="Z61" s="54" t="str">
        <f>Contact!D$11</f>
        <v>Select School</v>
      </c>
      <c r="AB61" s="55" t="str">
        <f t="array" ref="AB61">IFS(AND($V61=1,Inspection!$E61="OK")=TRUE,"OK",AND($V61=1,Inspection!$E61="X")=TRUE,"X",AND($V61=1,Inspection!$E61="NA")=TRUE,"NA",AND($V61=1,Inspection!$E61="D")=TRUE,"D")</f>
        <v>#N/A</v>
      </c>
      <c r="AC61" s="55" t="str">
        <f t="array" ref="AC61">IFS(AND($V61=1,Inspection!$F61="OK")=TRUE,"OK",AND($V61=1,Inspection!$F61="X")=TRUE,"X",AND($V61=1,Inspection!$F61="NA")=TRUE,"NA",AND($V61=1,Inspection!$F61="D")=TRUE,"D")</f>
        <v>#N/A</v>
      </c>
      <c r="AD61" s="55" t="str">
        <f t="array" ref="AD61">IFS(AND($V61=1,Inspection!$G61="OK")=TRUE,"OK",AND($V61=1,Inspection!$G61="X")=TRUE,"X",AND($V61=1,Inspection!$G61="NA")=TRUE,"NA",AND($V61=1,Inspection!$G61="D")=TRUE,"D")</f>
        <v>#N/A</v>
      </c>
      <c r="AE61" s="55" t="str">
        <f t="array" ref="AE61">IFS(AND($V61=1,Inspection!$H61="OK")=TRUE,"OK",AND($V61=1,Inspection!$H61="X")=TRUE,"X",AND($V61=1,Inspection!$H61="NA")=TRUE,"NA",AND($V61=1,Inspection!$H61="D")=TRUE,"D")</f>
        <v>#N/A</v>
      </c>
      <c r="AF61" s="55" t="str">
        <f t="array" ref="AF61">IFS(AND($V61=1,Inspection!$I61="OK")=TRUE,"OK",AND($V61=1,Inspection!$I61="X")=TRUE,"X",AND($V61=1,Inspection!$I61="NA")=TRUE,"NA",AND($V61=1,Inspection!$I61="D")=TRUE,"D")</f>
        <v>#N/A</v>
      </c>
      <c r="AG61" s="55" t="str">
        <f t="array" ref="AG61">IFS(AND($V61=1,Inspection!$J61="OK")=TRUE,"OK",AND($V61=1,Inspection!$J61="X")=TRUE,"X",AND($V61=1,Inspection!$J61="NA")=TRUE,"NA",AND($V61=1,Inspection!$J61="D")=TRUE,"D")</f>
        <v>#N/A</v>
      </c>
      <c r="AH61" s="55" t="str">
        <f t="array" ref="AH61">IFS(AND($V61=1,Inspection!$K61="OK")=TRUE,"OK",AND($V61=1,Inspection!$K61="X")=TRUE,"X",AND($V61=1,Inspection!$K61="NA")=TRUE,"NA",AND($V61=1,Inspection!$K61="D")=TRUE,"D")</f>
        <v>#N/A</v>
      </c>
      <c r="AI61" s="55" t="str">
        <f t="array" ref="AI61">IFS(AND($V61=1,Inspection!$L61="OK")=TRUE,"OK",AND($V61=1,Inspection!$L61="X")=TRUE,"X",AND($V61=1,Inspection!$L61="NA")=TRUE,"NA",AND($V61=1,Inspection!$L61="D")=TRUE,"D")</f>
        <v>#N/A</v>
      </c>
      <c r="AJ61" s="55" t="str">
        <f t="array" ref="AJ61">IFS(AND($V61=1,Inspection!$M61="OK")=TRUE,"OK",AND($V61=1,Inspection!$M61="X")=TRUE,"X",AND($V61=1,Inspection!$M61="NA")=TRUE,"NA",AND($V61=1,Inspection!$M61="D")=TRUE,"D")</f>
        <v>#N/A</v>
      </c>
      <c r="AK61" s="55" t="str">
        <f t="array" ref="AK61">IFS(AND($V61=1,Inspection!$N61="OK")=TRUE,"OK",AND($V61=1,Inspection!$N61="X")=TRUE,"X",AND($V61=1,Inspection!$N61="NA")=TRUE,"NA",AND($V61=1,Inspection!$N61="D")=TRUE,"D")</f>
        <v>#N/A</v>
      </c>
      <c r="AL61" s="55" t="str">
        <f t="array" ref="AL61">IFS(AND($V61=1,Inspection!$O61="OK")=TRUE,"OK",AND($V61=1,Inspection!$O61="X")=TRUE,"X",AND($V61=1,Inspection!$O61="NA")=TRUE,"NA",AND($V61=1,Inspection!$O61="D")=TRUE,"D")</f>
        <v>#N/A</v>
      </c>
      <c r="AM61" s="55" t="str">
        <f t="array" ref="AM61">IFS(AND($V61=1,Inspection!$P61="OK")=TRUE,"OK",AND($V61=1,Inspection!$P61="X")=TRUE,"X",AND($V61=1,Inspection!$P61="NA")=TRUE,"NA",AND($V61=1,Inspection!$P61="D")=TRUE,"D")</f>
        <v>#N/A</v>
      </c>
      <c r="AN61" s="55" t="str">
        <f t="array" ref="AN61">IFS(AND($V61=1,Inspection!$Q61="OK")=TRUE,"OK",AND($V61=1,Inspection!$Q61="X")=TRUE,"X",AND($V61=1,Inspection!$Q61="NA")=TRUE,"NA",AND($V61=1,Inspection!$Q61="D")=TRUE,"D")</f>
        <v>#N/A</v>
      </c>
      <c r="AO61" s="55" t="str">
        <f t="array" ref="AO61">IFS(AND($V61=1,Inspection!$R61="OK")=TRUE,"OK",AND($V61=1,Inspection!$R61="X")=TRUE,"X",AND($V61=1,Inspection!$R61="NA")=TRUE,"NA",AND($V61=1,Inspection!$R61="D")=TRUE,"D")</f>
        <v>#N/A</v>
      </c>
      <c r="AP61" s="55" t="str">
        <f t="array" ref="AP61">IFS(AND($V61=1,Inspection!$S61="OK")=TRUE,"OK",AND($V61=1,Inspection!$S61="X")=TRUE,"X",AND($V61=1,Inspection!$S61="NA")=TRUE,"NA",AND($V61=1,Inspection!$S61="D")=TRUE,"D")</f>
        <v>#N/A</v>
      </c>
    </row>
    <row r="62" ht="45.0" customHeight="1">
      <c r="B62" s="48">
        <v>59.0</v>
      </c>
      <c r="C62" s="58"/>
      <c r="D62" s="56"/>
      <c r="E62" s="52" t="s">
        <v>53</v>
      </c>
      <c r="F62" s="51" t="s">
        <v>53</v>
      </c>
      <c r="G62" s="51" t="s">
        <v>53</v>
      </c>
      <c r="H62" s="51" t="s">
        <v>53</v>
      </c>
      <c r="I62" s="51" t="s">
        <v>53</v>
      </c>
      <c r="J62" s="51" t="s">
        <v>53</v>
      </c>
      <c r="K62" s="51" t="s">
        <v>53</v>
      </c>
      <c r="L62" s="51" t="s">
        <v>53</v>
      </c>
      <c r="M62" s="51" t="s">
        <v>53</v>
      </c>
      <c r="N62" s="51" t="s">
        <v>53</v>
      </c>
      <c r="O62" s="51" t="s">
        <v>53</v>
      </c>
      <c r="P62" s="51" t="s">
        <v>53</v>
      </c>
      <c r="Q62" s="51" t="s">
        <v>53</v>
      </c>
      <c r="R62" s="51" t="s">
        <v>53</v>
      </c>
      <c r="S62" s="51" t="s">
        <v>53</v>
      </c>
      <c r="T62" s="57"/>
      <c r="U62" s="54">
        <f>Inspection!$B62</f>
        <v>59</v>
      </c>
      <c r="V62" s="54">
        <f>COUNTA(Inspection!$C62)</f>
        <v>0</v>
      </c>
      <c r="W62" s="54" t="str">
        <f>Inspection!$C62</f>
        <v/>
      </c>
      <c r="X62" s="54" t="str">
        <f>Inspection!$D62</f>
        <v/>
      </c>
      <c r="Y62" s="54" t="str">
        <f>Inspection!$T62</f>
        <v/>
      </c>
      <c r="Z62" s="54" t="str">
        <f>Contact!D$11</f>
        <v>Select School</v>
      </c>
      <c r="AB62" s="55" t="str">
        <f t="array" ref="AB62">IFS(AND($V62=1,Inspection!$E62="OK")=TRUE,"OK",AND($V62=1,Inspection!$E62="X")=TRUE,"X",AND($V62=1,Inspection!$E62="NA")=TRUE,"NA",AND($V62=1,Inspection!$E62="D")=TRUE,"D")</f>
        <v>#N/A</v>
      </c>
      <c r="AC62" s="55" t="str">
        <f t="array" ref="AC62">IFS(AND($V62=1,Inspection!$F62="OK")=TRUE,"OK",AND($V62=1,Inspection!$F62="X")=TRUE,"X",AND($V62=1,Inspection!$F62="NA")=TRUE,"NA",AND($V62=1,Inspection!$F62="D")=TRUE,"D")</f>
        <v>#N/A</v>
      </c>
      <c r="AD62" s="55" t="str">
        <f t="array" ref="AD62">IFS(AND($V62=1,Inspection!$G62="OK")=TRUE,"OK",AND($V62=1,Inspection!$G62="X")=TRUE,"X",AND($V62=1,Inspection!$G62="NA")=TRUE,"NA",AND($V62=1,Inspection!$G62="D")=TRUE,"D")</f>
        <v>#N/A</v>
      </c>
      <c r="AE62" s="55" t="str">
        <f t="array" ref="AE62">IFS(AND($V62=1,Inspection!$H62="OK")=TRUE,"OK",AND($V62=1,Inspection!$H62="X")=TRUE,"X",AND($V62=1,Inspection!$H62="NA")=TRUE,"NA",AND($V62=1,Inspection!$H62="D")=TRUE,"D")</f>
        <v>#N/A</v>
      </c>
      <c r="AF62" s="55" t="str">
        <f t="array" ref="AF62">IFS(AND($V62=1,Inspection!$I62="OK")=TRUE,"OK",AND($V62=1,Inspection!$I62="X")=TRUE,"X",AND($V62=1,Inspection!$I62="NA")=TRUE,"NA",AND($V62=1,Inspection!$I62="D")=TRUE,"D")</f>
        <v>#N/A</v>
      </c>
      <c r="AG62" s="55" t="str">
        <f t="array" ref="AG62">IFS(AND($V62=1,Inspection!$J62="OK")=TRUE,"OK",AND($V62=1,Inspection!$J62="X")=TRUE,"X",AND($V62=1,Inspection!$J62="NA")=TRUE,"NA",AND($V62=1,Inspection!$J62="D")=TRUE,"D")</f>
        <v>#N/A</v>
      </c>
      <c r="AH62" s="55" t="str">
        <f t="array" ref="AH62">IFS(AND($V62=1,Inspection!$K62="OK")=TRUE,"OK",AND($V62=1,Inspection!$K62="X")=TRUE,"X",AND($V62=1,Inspection!$K62="NA")=TRUE,"NA",AND($V62=1,Inspection!$K62="D")=TRUE,"D")</f>
        <v>#N/A</v>
      </c>
      <c r="AI62" s="55" t="str">
        <f t="array" ref="AI62">IFS(AND($V62=1,Inspection!$L62="OK")=TRUE,"OK",AND($V62=1,Inspection!$L62="X")=TRUE,"X",AND($V62=1,Inspection!$L62="NA")=TRUE,"NA",AND($V62=1,Inspection!$L62="D")=TRUE,"D")</f>
        <v>#N/A</v>
      </c>
      <c r="AJ62" s="55" t="str">
        <f t="array" ref="AJ62">IFS(AND($V62=1,Inspection!$M62="OK")=TRUE,"OK",AND($V62=1,Inspection!$M62="X")=TRUE,"X",AND($V62=1,Inspection!$M62="NA")=TRUE,"NA",AND($V62=1,Inspection!$M62="D")=TRUE,"D")</f>
        <v>#N/A</v>
      </c>
      <c r="AK62" s="55" t="str">
        <f t="array" ref="AK62">IFS(AND($V62=1,Inspection!$N62="OK")=TRUE,"OK",AND($V62=1,Inspection!$N62="X")=TRUE,"X",AND($V62=1,Inspection!$N62="NA")=TRUE,"NA",AND($V62=1,Inspection!$N62="D")=TRUE,"D")</f>
        <v>#N/A</v>
      </c>
      <c r="AL62" s="55" t="str">
        <f t="array" ref="AL62">IFS(AND($V62=1,Inspection!$O62="OK")=TRUE,"OK",AND($V62=1,Inspection!$O62="X")=TRUE,"X",AND($V62=1,Inspection!$O62="NA")=TRUE,"NA",AND($V62=1,Inspection!$O62="D")=TRUE,"D")</f>
        <v>#N/A</v>
      </c>
      <c r="AM62" s="55" t="str">
        <f t="array" ref="AM62">IFS(AND($V62=1,Inspection!$P62="OK")=TRUE,"OK",AND($V62=1,Inspection!$P62="X")=TRUE,"X",AND($V62=1,Inspection!$P62="NA")=TRUE,"NA",AND($V62=1,Inspection!$P62="D")=TRUE,"D")</f>
        <v>#N/A</v>
      </c>
      <c r="AN62" s="55" t="str">
        <f t="array" ref="AN62">IFS(AND($V62=1,Inspection!$Q62="OK")=TRUE,"OK",AND($V62=1,Inspection!$Q62="X")=TRUE,"X",AND($V62=1,Inspection!$Q62="NA")=TRUE,"NA",AND($V62=1,Inspection!$Q62="D")=TRUE,"D")</f>
        <v>#N/A</v>
      </c>
      <c r="AO62" s="55" t="str">
        <f t="array" ref="AO62">IFS(AND($V62=1,Inspection!$R62="OK")=TRUE,"OK",AND($V62=1,Inspection!$R62="X")=TRUE,"X",AND($V62=1,Inspection!$R62="NA")=TRUE,"NA",AND($V62=1,Inspection!$R62="D")=TRUE,"D")</f>
        <v>#N/A</v>
      </c>
      <c r="AP62" s="55" t="str">
        <f t="array" ref="AP62">IFS(AND($V62=1,Inspection!$S62="OK")=TRUE,"OK",AND($V62=1,Inspection!$S62="X")=TRUE,"X",AND($V62=1,Inspection!$S62="NA")=TRUE,"NA",AND($V62=1,Inspection!$S62="D")=TRUE,"D")</f>
        <v>#N/A</v>
      </c>
    </row>
    <row r="63" ht="45.0" customHeight="1">
      <c r="B63" s="48">
        <v>60.0</v>
      </c>
      <c r="C63" s="58"/>
      <c r="D63" s="56"/>
      <c r="E63" s="52" t="s">
        <v>53</v>
      </c>
      <c r="F63" s="51" t="s">
        <v>53</v>
      </c>
      <c r="G63" s="51" t="s">
        <v>53</v>
      </c>
      <c r="H63" s="51" t="s">
        <v>53</v>
      </c>
      <c r="I63" s="51" t="s">
        <v>53</v>
      </c>
      <c r="J63" s="51" t="s">
        <v>53</v>
      </c>
      <c r="K63" s="51" t="s">
        <v>53</v>
      </c>
      <c r="L63" s="51" t="s">
        <v>53</v>
      </c>
      <c r="M63" s="51" t="s">
        <v>53</v>
      </c>
      <c r="N63" s="51" t="s">
        <v>53</v>
      </c>
      <c r="O63" s="51" t="s">
        <v>53</v>
      </c>
      <c r="P63" s="51" t="s">
        <v>53</v>
      </c>
      <c r="Q63" s="51" t="s">
        <v>53</v>
      </c>
      <c r="R63" s="51" t="s">
        <v>53</v>
      </c>
      <c r="S63" s="51" t="s">
        <v>53</v>
      </c>
      <c r="T63" s="57"/>
      <c r="U63" s="54">
        <f>Inspection!$B63</f>
        <v>60</v>
      </c>
      <c r="V63" s="54">
        <f>COUNTA(Inspection!$C63)</f>
        <v>0</v>
      </c>
      <c r="W63" s="54" t="str">
        <f>Inspection!$C63</f>
        <v/>
      </c>
      <c r="X63" s="54" t="str">
        <f>Inspection!$D63</f>
        <v/>
      </c>
      <c r="Y63" s="54" t="str">
        <f>Inspection!$T63</f>
        <v/>
      </c>
      <c r="Z63" s="54" t="str">
        <f>Contact!D$11</f>
        <v>Select School</v>
      </c>
      <c r="AB63" s="55" t="str">
        <f t="array" ref="AB63">IFS(AND($V63=1,Inspection!$E63="OK")=TRUE,"OK",AND($V63=1,Inspection!$E63="X")=TRUE,"X",AND($V63=1,Inspection!$E63="NA")=TRUE,"NA",AND($V63=1,Inspection!$E63="D")=TRUE,"D")</f>
        <v>#N/A</v>
      </c>
      <c r="AC63" s="55" t="str">
        <f t="array" ref="AC63">IFS(AND($V63=1,Inspection!$F63="OK")=TRUE,"OK",AND($V63=1,Inspection!$F63="X")=TRUE,"X",AND($V63=1,Inspection!$F63="NA")=TRUE,"NA",AND($V63=1,Inspection!$F63="D")=TRUE,"D")</f>
        <v>#N/A</v>
      </c>
      <c r="AD63" s="55" t="str">
        <f t="array" ref="AD63">IFS(AND($V63=1,Inspection!$G63="OK")=TRUE,"OK",AND($V63=1,Inspection!$G63="X")=TRUE,"X",AND($V63=1,Inspection!$G63="NA")=TRUE,"NA",AND($V63=1,Inspection!$G63="D")=TRUE,"D")</f>
        <v>#N/A</v>
      </c>
      <c r="AE63" s="55" t="str">
        <f t="array" ref="AE63">IFS(AND($V63=1,Inspection!$H63="OK")=TRUE,"OK",AND($V63=1,Inspection!$H63="X")=TRUE,"X",AND($V63=1,Inspection!$H63="NA")=TRUE,"NA",AND($V63=1,Inspection!$H63="D")=TRUE,"D")</f>
        <v>#N/A</v>
      </c>
      <c r="AF63" s="55" t="str">
        <f t="array" ref="AF63">IFS(AND($V63=1,Inspection!$I63="OK")=TRUE,"OK",AND($V63=1,Inspection!$I63="X")=TRUE,"X",AND($V63=1,Inspection!$I63="NA")=TRUE,"NA",AND($V63=1,Inspection!$I63="D")=TRUE,"D")</f>
        <v>#N/A</v>
      </c>
      <c r="AG63" s="55" t="str">
        <f t="array" ref="AG63">IFS(AND($V63=1,Inspection!$J63="OK")=TRUE,"OK",AND($V63=1,Inspection!$J63="X")=TRUE,"X",AND($V63=1,Inspection!$J63="NA")=TRUE,"NA",AND($V63=1,Inspection!$J63="D")=TRUE,"D")</f>
        <v>#N/A</v>
      </c>
      <c r="AH63" s="55" t="str">
        <f t="array" ref="AH63">IFS(AND($V63=1,Inspection!$K63="OK")=TRUE,"OK",AND($V63=1,Inspection!$K63="X")=TRUE,"X",AND($V63=1,Inspection!$K63="NA")=TRUE,"NA",AND($V63=1,Inspection!$K63="D")=TRUE,"D")</f>
        <v>#N/A</v>
      </c>
      <c r="AI63" s="55" t="str">
        <f t="array" ref="AI63">IFS(AND($V63=1,Inspection!$L63="OK")=TRUE,"OK",AND($V63=1,Inspection!$L63="X")=TRUE,"X",AND($V63=1,Inspection!$L63="NA")=TRUE,"NA",AND($V63=1,Inspection!$L63="D")=TRUE,"D")</f>
        <v>#N/A</v>
      </c>
      <c r="AJ63" s="55" t="str">
        <f t="array" ref="AJ63">IFS(AND($V63=1,Inspection!$M63="OK")=TRUE,"OK",AND($V63=1,Inspection!$M63="X")=TRUE,"X",AND($V63=1,Inspection!$M63="NA")=TRUE,"NA",AND($V63=1,Inspection!$M63="D")=TRUE,"D")</f>
        <v>#N/A</v>
      </c>
      <c r="AK63" s="55" t="str">
        <f t="array" ref="AK63">IFS(AND($V63=1,Inspection!$N63="OK")=TRUE,"OK",AND($V63=1,Inspection!$N63="X")=TRUE,"X",AND($V63=1,Inspection!$N63="NA")=TRUE,"NA",AND($V63=1,Inspection!$N63="D")=TRUE,"D")</f>
        <v>#N/A</v>
      </c>
      <c r="AL63" s="55" t="str">
        <f t="array" ref="AL63">IFS(AND($V63=1,Inspection!$O63="OK")=TRUE,"OK",AND($V63=1,Inspection!$O63="X")=TRUE,"X",AND($V63=1,Inspection!$O63="NA")=TRUE,"NA",AND($V63=1,Inspection!$O63="D")=TRUE,"D")</f>
        <v>#N/A</v>
      </c>
      <c r="AM63" s="55" t="str">
        <f t="array" ref="AM63">IFS(AND($V63=1,Inspection!$P63="OK")=TRUE,"OK",AND($V63=1,Inspection!$P63="X")=TRUE,"X",AND($V63=1,Inspection!$P63="NA")=TRUE,"NA",AND($V63=1,Inspection!$P63="D")=TRUE,"D")</f>
        <v>#N/A</v>
      </c>
      <c r="AN63" s="55" t="str">
        <f t="array" ref="AN63">IFS(AND($V63=1,Inspection!$Q63="OK")=TRUE,"OK",AND($V63=1,Inspection!$Q63="X")=TRUE,"X",AND($V63=1,Inspection!$Q63="NA")=TRUE,"NA",AND($V63=1,Inspection!$Q63="D")=TRUE,"D")</f>
        <v>#N/A</v>
      </c>
      <c r="AO63" s="55" t="str">
        <f t="array" ref="AO63">IFS(AND($V63=1,Inspection!$R63="OK")=TRUE,"OK",AND($V63=1,Inspection!$R63="X")=TRUE,"X",AND($V63=1,Inspection!$R63="NA")=TRUE,"NA",AND($V63=1,Inspection!$R63="D")=TRUE,"D")</f>
        <v>#N/A</v>
      </c>
      <c r="AP63" s="55" t="str">
        <f t="array" ref="AP63">IFS(AND($V63=1,Inspection!$S63="OK")=TRUE,"OK",AND($V63=1,Inspection!$S63="X")=TRUE,"X",AND($V63=1,Inspection!$S63="NA")=TRUE,"NA",AND($V63=1,Inspection!$S63="D")=TRUE,"D")</f>
        <v>#N/A</v>
      </c>
    </row>
    <row r="64" ht="45.0" customHeight="1">
      <c r="B64" s="48">
        <v>61.0</v>
      </c>
      <c r="C64" s="58"/>
      <c r="D64" s="56"/>
      <c r="E64" s="52" t="s">
        <v>53</v>
      </c>
      <c r="F64" s="51" t="s">
        <v>53</v>
      </c>
      <c r="G64" s="51" t="s">
        <v>53</v>
      </c>
      <c r="H64" s="51" t="s">
        <v>53</v>
      </c>
      <c r="I64" s="51" t="s">
        <v>53</v>
      </c>
      <c r="J64" s="51" t="s">
        <v>53</v>
      </c>
      <c r="K64" s="51" t="s">
        <v>53</v>
      </c>
      <c r="L64" s="51" t="s">
        <v>53</v>
      </c>
      <c r="M64" s="51" t="s">
        <v>53</v>
      </c>
      <c r="N64" s="51" t="s">
        <v>53</v>
      </c>
      <c r="O64" s="51" t="s">
        <v>53</v>
      </c>
      <c r="P64" s="51" t="s">
        <v>53</v>
      </c>
      <c r="Q64" s="51" t="s">
        <v>53</v>
      </c>
      <c r="R64" s="51" t="s">
        <v>53</v>
      </c>
      <c r="S64" s="51" t="s">
        <v>53</v>
      </c>
      <c r="T64" s="57"/>
      <c r="U64" s="54">
        <f>Inspection!$B64</f>
        <v>61</v>
      </c>
      <c r="V64" s="54">
        <f>COUNTA(Inspection!$C64)</f>
        <v>0</v>
      </c>
      <c r="W64" s="54" t="str">
        <f>Inspection!$C64</f>
        <v/>
      </c>
      <c r="X64" s="54" t="str">
        <f>Inspection!$D64</f>
        <v/>
      </c>
      <c r="Y64" s="54" t="str">
        <f>Inspection!$T64</f>
        <v/>
      </c>
      <c r="Z64" s="54" t="str">
        <f>Contact!D$11</f>
        <v>Select School</v>
      </c>
      <c r="AB64" s="55" t="str">
        <f t="array" ref="AB64">IFS(AND($V64=1,Inspection!$E64="OK")=TRUE,"OK",AND($V64=1,Inspection!$E64="X")=TRUE,"X",AND($V64=1,Inspection!$E64="NA")=TRUE,"NA",AND($V64=1,Inspection!$E64="D")=TRUE,"D")</f>
        <v>#N/A</v>
      </c>
      <c r="AC64" s="55" t="str">
        <f t="array" ref="AC64">IFS(AND($V64=1,Inspection!$F64="OK")=TRUE,"OK",AND($V64=1,Inspection!$F64="X")=TRUE,"X",AND($V64=1,Inspection!$F64="NA")=TRUE,"NA",AND($V64=1,Inspection!$F64="D")=TRUE,"D")</f>
        <v>#N/A</v>
      </c>
      <c r="AD64" s="55" t="str">
        <f t="array" ref="AD64">IFS(AND($V64=1,Inspection!$G64="OK")=TRUE,"OK",AND($V64=1,Inspection!$G64="X")=TRUE,"X",AND($V64=1,Inspection!$G64="NA")=TRUE,"NA",AND($V64=1,Inspection!$G64="D")=TRUE,"D")</f>
        <v>#N/A</v>
      </c>
      <c r="AE64" s="55" t="str">
        <f t="array" ref="AE64">IFS(AND($V64=1,Inspection!$H64="OK")=TRUE,"OK",AND($V64=1,Inspection!$H64="X")=TRUE,"X",AND($V64=1,Inspection!$H64="NA")=TRUE,"NA",AND($V64=1,Inspection!$H64="D")=TRUE,"D")</f>
        <v>#N/A</v>
      </c>
      <c r="AF64" s="55" t="str">
        <f t="array" ref="AF64">IFS(AND($V64=1,Inspection!$I64="OK")=TRUE,"OK",AND($V64=1,Inspection!$I64="X")=TRUE,"X",AND($V64=1,Inspection!$I64="NA")=TRUE,"NA",AND($V64=1,Inspection!$I64="D")=TRUE,"D")</f>
        <v>#N/A</v>
      </c>
      <c r="AG64" s="55" t="str">
        <f t="array" ref="AG64">IFS(AND($V64=1,Inspection!$J64="OK")=TRUE,"OK",AND($V64=1,Inspection!$J64="X")=TRUE,"X",AND($V64=1,Inspection!$J64="NA")=TRUE,"NA",AND($V64=1,Inspection!$J64="D")=TRUE,"D")</f>
        <v>#N/A</v>
      </c>
      <c r="AH64" s="55" t="str">
        <f t="array" ref="AH64">IFS(AND($V64=1,Inspection!$K64="OK")=TRUE,"OK",AND($V64=1,Inspection!$K64="X")=TRUE,"X",AND($V64=1,Inspection!$K64="NA")=TRUE,"NA",AND($V64=1,Inspection!$K64="D")=TRUE,"D")</f>
        <v>#N/A</v>
      </c>
      <c r="AI64" s="55" t="str">
        <f t="array" ref="AI64">IFS(AND($V64=1,Inspection!$L64="OK")=TRUE,"OK",AND($V64=1,Inspection!$L64="X")=TRUE,"X",AND($V64=1,Inspection!$L64="NA")=TRUE,"NA",AND($V64=1,Inspection!$L64="D")=TRUE,"D")</f>
        <v>#N/A</v>
      </c>
      <c r="AJ64" s="55" t="str">
        <f t="array" ref="AJ64">IFS(AND($V64=1,Inspection!$M64="OK")=TRUE,"OK",AND($V64=1,Inspection!$M64="X")=TRUE,"X",AND($V64=1,Inspection!$M64="NA")=TRUE,"NA",AND($V64=1,Inspection!$M64="D")=TRUE,"D")</f>
        <v>#N/A</v>
      </c>
      <c r="AK64" s="55" t="str">
        <f t="array" ref="AK64">IFS(AND($V64=1,Inspection!$N64="OK")=TRUE,"OK",AND($V64=1,Inspection!$N64="X")=TRUE,"X",AND($V64=1,Inspection!$N64="NA")=TRUE,"NA",AND($V64=1,Inspection!$N64="D")=TRUE,"D")</f>
        <v>#N/A</v>
      </c>
      <c r="AL64" s="55" t="str">
        <f t="array" ref="AL64">IFS(AND($V64=1,Inspection!$O64="OK")=TRUE,"OK",AND($V64=1,Inspection!$O64="X")=TRUE,"X",AND($V64=1,Inspection!$O64="NA")=TRUE,"NA",AND($V64=1,Inspection!$O64="D")=TRUE,"D")</f>
        <v>#N/A</v>
      </c>
      <c r="AM64" s="55" t="str">
        <f t="array" ref="AM64">IFS(AND($V64=1,Inspection!$P64="OK")=TRUE,"OK",AND($V64=1,Inspection!$P64="X")=TRUE,"X",AND($V64=1,Inspection!$P64="NA")=TRUE,"NA",AND($V64=1,Inspection!$P64="D")=TRUE,"D")</f>
        <v>#N/A</v>
      </c>
      <c r="AN64" s="55" t="str">
        <f t="array" ref="AN64">IFS(AND($V64=1,Inspection!$Q64="OK")=TRUE,"OK",AND($V64=1,Inspection!$Q64="X")=TRUE,"X",AND($V64=1,Inspection!$Q64="NA")=TRUE,"NA",AND($V64=1,Inspection!$Q64="D")=TRUE,"D")</f>
        <v>#N/A</v>
      </c>
      <c r="AO64" s="55" t="str">
        <f t="array" ref="AO64">IFS(AND($V64=1,Inspection!$R64="OK")=TRUE,"OK",AND($V64=1,Inspection!$R64="X")=TRUE,"X",AND($V64=1,Inspection!$R64="NA")=TRUE,"NA",AND($V64=1,Inspection!$R64="D")=TRUE,"D")</f>
        <v>#N/A</v>
      </c>
      <c r="AP64" s="55" t="str">
        <f t="array" ref="AP64">IFS(AND($V64=1,Inspection!$S64="OK")=TRUE,"OK",AND($V64=1,Inspection!$S64="X")=TRUE,"X",AND($V64=1,Inspection!$S64="NA")=TRUE,"NA",AND($V64=1,Inspection!$S64="D")=TRUE,"D")</f>
        <v>#N/A</v>
      </c>
    </row>
    <row r="65" ht="45.0" customHeight="1">
      <c r="B65" s="48">
        <v>62.0</v>
      </c>
      <c r="C65" s="58"/>
      <c r="D65" s="56"/>
      <c r="E65" s="52" t="s">
        <v>53</v>
      </c>
      <c r="F65" s="51" t="s">
        <v>53</v>
      </c>
      <c r="G65" s="51" t="s">
        <v>53</v>
      </c>
      <c r="H65" s="51" t="s">
        <v>53</v>
      </c>
      <c r="I65" s="51" t="s">
        <v>53</v>
      </c>
      <c r="J65" s="51" t="s">
        <v>53</v>
      </c>
      <c r="K65" s="51" t="s">
        <v>53</v>
      </c>
      <c r="L65" s="51" t="s">
        <v>53</v>
      </c>
      <c r="M65" s="51" t="s">
        <v>53</v>
      </c>
      <c r="N65" s="51" t="s">
        <v>53</v>
      </c>
      <c r="O65" s="51" t="s">
        <v>53</v>
      </c>
      <c r="P65" s="51" t="s">
        <v>53</v>
      </c>
      <c r="Q65" s="51" t="s">
        <v>53</v>
      </c>
      <c r="R65" s="51" t="s">
        <v>53</v>
      </c>
      <c r="S65" s="51" t="s">
        <v>53</v>
      </c>
      <c r="T65" s="57"/>
      <c r="U65" s="54">
        <f>Inspection!$B65</f>
        <v>62</v>
      </c>
      <c r="V65" s="54">
        <f>COUNTA(Inspection!$C65)</f>
        <v>0</v>
      </c>
      <c r="W65" s="54" t="str">
        <f>Inspection!$C65</f>
        <v/>
      </c>
      <c r="X65" s="54" t="str">
        <f>Inspection!$D65</f>
        <v/>
      </c>
      <c r="Y65" s="54" t="str">
        <f>Inspection!$T65</f>
        <v/>
      </c>
      <c r="Z65" s="54" t="str">
        <f>Contact!D$11</f>
        <v>Select School</v>
      </c>
      <c r="AB65" s="55" t="str">
        <f t="array" ref="AB65">IFS(AND($V65=1,Inspection!$E65="OK")=TRUE,"OK",AND($V65=1,Inspection!$E65="X")=TRUE,"X",AND($V65=1,Inspection!$E65="NA")=TRUE,"NA",AND($V65=1,Inspection!$E65="D")=TRUE,"D")</f>
        <v>#N/A</v>
      </c>
      <c r="AC65" s="55" t="str">
        <f t="array" ref="AC65">IFS(AND($V65=1,Inspection!$F65="OK")=TRUE,"OK",AND($V65=1,Inspection!$F65="X")=TRUE,"X",AND($V65=1,Inspection!$F65="NA")=TRUE,"NA",AND($V65=1,Inspection!$F65="D")=TRUE,"D")</f>
        <v>#N/A</v>
      </c>
      <c r="AD65" s="55" t="str">
        <f t="array" ref="AD65">IFS(AND($V65=1,Inspection!$G65="OK")=TRUE,"OK",AND($V65=1,Inspection!$G65="X")=TRUE,"X",AND($V65=1,Inspection!$G65="NA")=TRUE,"NA",AND($V65=1,Inspection!$G65="D")=TRUE,"D")</f>
        <v>#N/A</v>
      </c>
      <c r="AE65" s="55" t="str">
        <f t="array" ref="AE65">IFS(AND($V65=1,Inspection!$H65="OK")=TRUE,"OK",AND($V65=1,Inspection!$H65="X")=TRUE,"X",AND($V65=1,Inspection!$H65="NA")=TRUE,"NA",AND($V65=1,Inspection!$H65="D")=TRUE,"D")</f>
        <v>#N/A</v>
      </c>
      <c r="AF65" s="55" t="str">
        <f t="array" ref="AF65">IFS(AND($V65=1,Inspection!$I65="OK")=TRUE,"OK",AND($V65=1,Inspection!$I65="X")=TRUE,"X",AND($V65=1,Inspection!$I65="NA")=TRUE,"NA",AND($V65=1,Inspection!$I65="D")=TRUE,"D")</f>
        <v>#N/A</v>
      </c>
      <c r="AG65" s="55" t="str">
        <f t="array" ref="AG65">IFS(AND($V65=1,Inspection!$J65="OK")=TRUE,"OK",AND($V65=1,Inspection!$J65="X")=TRUE,"X",AND($V65=1,Inspection!$J65="NA")=TRUE,"NA",AND($V65=1,Inspection!$J65="D")=TRUE,"D")</f>
        <v>#N/A</v>
      </c>
      <c r="AH65" s="55" t="str">
        <f t="array" ref="AH65">IFS(AND($V65=1,Inspection!$K65="OK")=TRUE,"OK",AND($V65=1,Inspection!$K65="X")=TRUE,"X",AND($V65=1,Inspection!$K65="NA")=TRUE,"NA",AND($V65=1,Inspection!$K65="D")=TRUE,"D")</f>
        <v>#N/A</v>
      </c>
      <c r="AI65" s="55" t="str">
        <f t="array" ref="AI65">IFS(AND($V65=1,Inspection!$L65="OK")=TRUE,"OK",AND($V65=1,Inspection!$L65="X")=TRUE,"X",AND($V65=1,Inspection!$L65="NA")=TRUE,"NA",AND($V65=1,Inspection!$L65="D")=TRUE,"D")</f>
        <v>#N/A</v>
      </c>
      <c r="AJ65" s="55" t="str">
        <f t="array" ref="AJ65">IFS(AND($V65=1,Inspection!$M65="OK")=TRUE,"OK",AND($V65=1,Inspection!$M65="X")=TRUE,"X",AND($V65=1,Inspection!$M65="NA")=TRUE,"NA",AND($V65=1,Inspection!$M65="D")=TRUE,"D")</f>
        <v>#N/A</v>
      </c>
      <c r="AK65" s="55" t="str">
        <f t="array" ref="AK65">IFS(AND($V65=1,Inspection!$N65="OK")=TRUE,"OK",AND($V65=1,Inspection!$N65="X")=TRUE,"X",AND($V65=1,Inspection!$N65="NA")=TRUE,"NA",AND($V65=1,Inspection!$N65="D")=TRUE,"D")</f>
        <v>#N/A</v>
      </c>
      <c r="AL65" s="55" t="str">
        <f t="array" ref="AL65">IFS(AND($V65=1,Inspection!$O65="OK")=TRUE,"OK",AND($V65=1,Inspection!$O65="X")=TRUE,"X",AND($V65=1,Inspection!$O65="NA")=TRUE,"NA",AND($V65=1,Inspection!$O65="D")=TRUE,"D")</f>
        <v>#N/A</v>
      </c>
      <c r="AM65" s="55" t="str">
        <f t="array" ref="AM65">IFS(AND($V65=1,Inspection!$P65="OK")=TRUE,"OK",AND($V65=1,Inspection!$P65="X")=TRUE,"X",AND($V65=1,Inspection!$P65="NA")=TRUE,"NA",AND($V65=1,Inspection!$P65="D")=TRUE,"D")</f>
        <v>#N/A</v>
      </c>
      <c r="AN65" s="55" t="str">
        <f t="array" ref="AN65">IFS(AND($V65=1,Inspection!$Q65="OK")=TRUE,"OK",AND($V65=1,Inspection!$Q65="X")=TRUE,"X",AND($V65=1,Inspection!$Q65="NA")=TRUE,"NA",AND($V65=1,Inspection!$Q65="D")=TRUE,"D")</f>
        <v>#N/A</v>
      </c>
      <c r="AO65" s="55" t="str">
        <f t="array" ref="AO65">IFS(AND($V65=1,Inspection!$R65="OK")=TRUE,"OK",AND($V65=1,Inspection!$R65="X")=TRUE,"X",AND($V65=1,Inspection!$R65="NA")=TRUE,"NA",AND($V65=1,Inspection!$R65="D")=TRUE,"D")</f>
        <v>#N/A</v>
      </c>
      <c r="AP65" s="55" t="str">
        <f t="array" ref="AP65">IFS(AND($V65=1,Inspection!$S65="OK")=TRUE,"OK",AND($V65=1,Inspection!$S65="X")=TRUE,"X",AND($V65=1,Inspection!$S65="NA")=TRUE,"NA",AND($V65=1,Inspection!$S65="D")=TRUE,"D")</f>
        <v>#N/A</v>
      </c>
    </row>
    <row r="66" ht="45.0" customHeight="1">
      <c r="B66" s="48">
        <v>63.0</v>
      </c>
      <c r="C66" s="58"/>
      <c r="D66" s="56"/>
      <c r="E66" s="52" t="s">
        <v>53</v>
      </c>
      <c r="F66" s="51" t="s">
        <v>53</v>
      </c>
      <c r="G66" s="51" t="s">
        <v>53</v>
      </c>
      <c r="H66" s="51" t="s">
        <v>53</v>
      </c>
      <c r="I66" s="51" t="s">
        <v>53</v>
      </c>
      <c r="J66" s="51" t="s">
        <v>53</v>
      </c>
      <c r="K66" s="51" t="s">
        <v>53</v>
      </c>
      <c r="L66" s="51" t="s">
        <v>53</v>
      </c>
      <c r="M66" s="51" t="s">
        <v>53</v>
      </c>
      <c r="N66" s="51" t="s">
        <v>53</v>
      </c>
      <c r="O66" s="51" t="s">
        <v>53</v>
      </c>
      <c r="P66" s="51" t="s">
        <v>53</v>
      </c>
      <c r="Q66" s="51" t="s">
        <v>53</v>
      </c>
      <c r="R66" s="51" t="s">
        <v>53</v>
      </c>
      <c r="S66" s="51" t="s">
        <v>53</v>
      </c>
      <c r="T66" s="57"/>
      <c r="U66" s="54">
        <f>Inspection!$B66</f>
        <v>63</v>
      </c>
      <c r="V66" s="54">
        <f>COUNTA(Inspection!$C66)</f>
        <v>0</v>
      </c>
      <c r="W66" s="54" t="str">
        <f>Inspection!$C66</f>
        <v/>
      </c>
      <c r="X66" s="54" t="str">
        <f>Inspection!$D66</f>
        <v/>
      </c>
      <c r="Y66" s="54" t="str">
        <f>Inspection!$T66</f>
        <v/>
      </c>
      <c r="Z66" s="54" t="str">
        <f>Contact!D$11</f>
        <v>Select School</v>
      </c>
      <c r="AB66" s="55" t="str">
        <f t="array" ref="AB66">IFS(AND($V66=1,Inspection!$E66="OK")=TRUE,"OK",AND($V66=1,Inspection!$E66="X")=TRUE,"X",AND($V66=1,Inspection!$E66="NA")=TRUE,"NA",AND($V66=1,Inspection!$E66="D")=TRUE,"D")</f>
        <v>#N/A</v>
      </c>
      <c r="AC66" s="55" t="str">
        <f t="array" ref="AC66">IFS(AND($V66=1,Inspection!$F66="OK")=TRUE,"OK",AND($V66=1,Inspection!$F66="X")=TRUE,"X",AND($V66=1,Inspection!$F66="NA")=TRUE,"NA",AND($V66=1,Inspection!$F66="D")=TRUE,"D")</f>
        <v>#N/A</v>
      </c>
      <c r="AD66" s="55" t="str">
        <f t="array" ref="AD66">IFS(AND($V66=1,Inspection!$G66="OK")=TRUE,"OK",AND($V66=1,Inspection!$G66="X")=TRUE,"X",AND($V66=1,Inspection!$G66="NA")=TRUE,"NA",AND($V66=1,Inspection!$G66="D")=TRUE,"D")</f>
        <v>#N/A</v>
      </c>
      <c r="AE66" s="55" t="str">
        <f t="array" ref="AE66">IFS(AND($V66=1,Inspection!$H66="OK")=TRUE,"OK",AND($V66=1,Inspection!$H66="X")=TRUE,"X",AND($V66=1,Inspection!$H66="NA")=TRUE,"NA",AND($V66=1,Inspection!$H66="D")=TRUE,"D")</f>
        <v>#N/A</v>
      </c>
      <c r="AF66" s="55" t="str">
        <f t="array" ref="AF66">IFS(AND($V66=1,Inspection!$I66="OK")=TRUE,"OK",AND($V66=1,Inspection!$I66="X")=TRUE,"X",AND($V66=1,Inspection!$I66="NA")=TRUE,"NA",AND($V66=1,Inspection!$I66="D")=TRUE,"D")</f>
        <v>#N/A</v>
      </c>
      <c r="AG66" s="55" t="str">
        <f t="array" ref="AG66">IFS(AND($V66=1,Inspection!$J66="OK")=TRUE,"OK",AND($V66=1,Inspection!$J66="X")=TRUE,"X",AND($V66=1,Inspection!$J66="NA")=TRUE,"NA",AND($V66=1,Inspection!$J66="D")=TRUE,"D")</f>
        <v>#N/A</v>
      </c>
      <c r="AH66" s="55" t="str">
        <f t="array" ref="AH66">IFS(AND($V66=1,Inspection!$K66="OK")=TRUE,"OK",AND($V66=1,Inspection!$K66="X")=TRUE,"X",AND($V66=1,Inspection!$K66="NA")=TRUE,"NA",AND($V66=1,Inspection!$K66="D")=TRUE,"D")</f>
        <v>#N/A</v>
      </c>
      <c r="AI66" s="55" t="str">
        <f t="array" ref="AI66">IFS(AND($V66=1,Inspection!$L66="OK")=TRUE,"OK",AND($V66=1,Inspection!$L66="X")=TRUE,"X",AND($V66=1,Inspection!$L66="NA")=TRUE,"NA",AND($V66=1,Inspection!$L66="D")=TRUE,"D")</f>
        <v>#N/A</v>
      </c>
      <c r="AJ66" s="55" t="str">
        <f t="array" ref="AJ66">IFS(AND($V66=1,Inspection!$M66="OK")=TRUE,"OK",AND($V66=1,Inspection!$M66="X")=TRUE,"X",AND($V66=1,Inspection!$M66="NA")=TRUE,"NA",AND($V66=1,Inspection!$M66="D")=TRUE,"D")</f>
        <v>#N/A</v>
      </c>
      <c r="AK66" s="55" t="str">
        <f t="array" ref="AK66">IFS(AND($V66=1,Inspection!$N66="OK")=TRUE,"OK",AND($V66=1,Inspection!$N66="X")=TRUE,"X",AND($V66=1,Inspection!$N66="NA")=TRUE,"NA",AND($V66=1,Inspection!$N66="D")=TRUE,"D")</f>
        <v>#N/A</v>
      </c>
      <c r="AL66" s="55" t="str">
        <f t="array" ref="AL66">IFS(AND($V66=1,Inspection!$O66="OK")=TRUE,"OK",AND($V66=1,Inspection!$O66="X")=TRUE,"X",AND($V66=1,Inspection!$O66="NA")=TRUE,"NA",AND($V66=1,Inspection!$O66="D")=TRUE,"D")</f>
        <v>#N/A</v>
      </c>
      <c r="AM66" s="55" t="str">
        <f t="array" ref="AM66">IFS(AND($V66=1,Inspection!$P66="OK")=TRUE,"OK",AND($V66=1,Inspection!$P66="X")=TRUE,"X",AND($V66=1,Inspection!$P66="NA")=TRUE,"NA",AND($V66=1,Inspection!$P66="D")=TRUE,"D")</f>
        <v>#N/A</v>
      </c>
      <c r="AN66" s="55" t="str">
        <f t="array" ref="AN66">IFS(AND($V66=1,Inspection!$Q66="OK")=TRUE,"OK",AND($V66=1,Inspection!$Q66="X")=TRUE,"X",AND($V66=1,Inspection!$Q66="NA")=TRUE,"NA",AND($V66=1,Inspection!$Q66="D")=TRUE,"D")</f>
        <v>#N/A</v>
      </c>
      <c r="AO66" s="55" t="str">
        <f t="array" ref="AO66">IFS(AND($V66=1,Inspection!$R66="OK")=TRUE,"OK",AND($V66=1,Inspection!$R66="X")=TRUE,"X",AND($V66=1,Inspection!$R66="NA")=TRUE,"NA",AND($V66=1,Inspection!$R66="D")=TRUE,"D")</f>
        <v>#N/A</v>
      </c>
      <c r="AP66" s="55" t="str">
        <f t="array" ref="AP66">IFS(AND($V66=1,Inspection!$S66="OK")=TRUE,"OK",AND($V66=1,Inspection!$S66="X")=TRUE,"X",AND($V66=1,Inspection!$S66="NA")=TRUE,"NA",AND($V66=1,Inspection!$S66="D")=TRUE,"D")</f>
        <v>#N/A</v>
      </c>
    </row>
    <row r="67" ht="45.0" customHeight="1">
      <c r="B67" s="48">
        <v>64.0</v>
      </c>
      <c r="C67" s="58"/>
      <c r="D67" s="56"/>
      <c r="E67" s="52" t="s">
        <v>53</v>
      </c>
      <c r="F67" s="51" t="s">
        <v>53</v>
      </c>
      <c r="G67" s="51" t="s">
        <v>53</v>
      </c>
      <c r="H67" s="51" t="s">
        <v>53</v>
      </c>
      <c r="I67" s="51" t="s">
        <v>53</v>
      </c>
      <c r="J67" s="51" t="s">
        <v>53</v>
      </c>
      <c r="K67" s="51" t="s">
        <v>53</v>
      </c>
      <c r="L67" s="51" t="s">
        <v>53</v>
      </c>
      <c r="M67" s="51" t="s">
        <v>53</v>
      </c>
      <c r="N67" s="51" t="s">
        <v>53</v>
      </c>
      <c r="O67" s="51" t="s">
        <v>53</v>
      </c>
      <c r="P67" s="51" t="s">
        <v>53</v>
      </c>
      <c r="Q67" s="51" t="s">
        <v>53</v>
      </c>
      <c r="R67" s="51" t="s">
        <v>53</v>
      </c>
      <c r="S67" s="51" t="s">
        <v>53</v>
      </c>
      <c r="T67" s="57"/>
      <c r="U67" s="54">
        <f>Inspection!$B67</f>
        <v>64</v>
      </c>
      <c r="V67" s="54">
        <f>COUNTA(Inspection!$C67)</f>
        <v>0</v>
      </c>
      <c r="W67" s="54" t="str">
        <f>Inspection!$C67</f>
        <v/>
      </c>
      <c r="X67" s="54" t="str">
        <f>Inspection!$D67</f>
        <v/>
      </c>
      <c r="Y67" s="54" t="str">
        <f>Inspection!$T67</f>
        <v/>
      </c>
      <c r="Z67" s="54" t="str">
        <f>Contact!D$11</f>
        <v>Select School</v>
      </c>
      <c r="AB67" s="55" t="str">
        <f t="array" ref="AB67">IFS(AND($V67=1,Inspection!$E67="OK")=TRUE,"OK",AND($V67=1,Inspection!$E67="X")=TRUE,"X",AND($V67=1,Inspection!$E67="NA")=TRUE,"NA",AND($V67=1,Inspection!$E67="D")=TRUE,"D")</f>
        <v>#N/A</v>
      </c>
      <c r="AC67" s="55" t="str">
        <f t="array" ref="AC67">IFS(AND($V67=1,Inspection!$F67="OK")=TRUE,"OK",AND($V67=1,Inspection!$F67="X")=TRUE,"X",AND($V67=1,Inspection!$F67="NA")=TRUE,"NA",AND($V67=1,Inspection!$F67="D")=TRUE,"D")</f>
        <v>#N/A</v>
      </c>
      <c r="AD67" s="55" t="str">
        <f t="array" ref="AD67">IFS(AND($V67=1,Inspection!$G67="OK")=TRUE,"OK",AND($V67=1,Inspection!$G67="X")=TRUE,"X",AND($V67=1,Inspection!$G67="NA")=TRUE,"NA",AND($V67=1,Inspection!$G67="D")=TRUE,"D")</f>
        <v>#N/A</v>
      </c>
      <c r="AE67" s="55" t="str">
        <f t="array" ref="AE67">IFS(AND($V67=1,Inspection!$H67="OK")=TRUE,"OK",AND($V67=1,Inspection!$H67="X")=TRUE,"X",AND($V67=1,Inspection!$H67="NA")=TRUE,"NA",AND($V67=1,Inspection!$H67="D")=TRUE,"D")</f>
        <v>#N/A</v>
      </c>
      <c r="AF67" s="55" t="str">
        <f t="array" ref="AF67">IFS(AND($V67=1,Inspection!$I67="OK")=TRUE,"OK",AND($V67=1,Inspection!$I67="X")=TRUE,"X",AND($V67=1,Inspection!$I67="NA")=TRUE,"NA",AND($V67=1,Inspection!$I67="D")=TRUE,"D")</f>
        <v>#N/A</v>
      </c>
      <c r="AG67" s="55" t="str">
        <f t="array" ref="AG67">IFS(AND($V67=1,Inspection!$J67="OK")=TRUE,"OK",AND($V67=1,Inspection!$J67="X")=TRUE,"X",AND($V67=1,Inspection!$J67="NA")=TRUE,"NA",AND($V67=1,Inspection!$J67="D")=TRUE,"D")</f>
        <v>#N/A</v>
      </c>
      <c r="AH67" s="55" t="str">
        <f t="array" ref="AH67">IFS(AND($V67=1,Inspection!$K67="OK")=TRUE,"OK",AND($V67=1,Inspection!$K67="X")=TRUE,"X",AND($V67=1,Inspection!$K67="NA")=TRUE,"NA",AND($V67=1,Inspection!$K67="D")=TRUE,"D")</f>
        <v>#N/A</v>
      </c>
      <c r="AI67" s="55" t="str">
        <f t="array" ref="AI67">IFS(AND($V67=1,Inspection!$L67="OK")=TRUE,"OK",AND($V67=1,Inspection!$L67="X")=TRUE,"X",AND($V67=1,Inspection!$L67="NA")=TRUE,"NA",AND($V67=1,Inspection!$L67="D")=TRUE,"D")</f>
        <v>#N/A</v>
      </c>
      <c r="AJ67" s="55" t="str">
        <f t="array" ref="AJ67">IFS(AND($V67=1,Inspection!$M67="OK")=TRUE,"OK",AND($V67=1,Inspection!$M67="X")=TRUE,"X",AND($V67=1,Inspection!$M67="NA")=TRUE,"NA",AND($V67=1,Inspection!$M67="D")=TRUE,"D")</f>
        <v>#N/A</v>
      </c>
      <c r="AK67" s="55" t="str">
        <f t="array" ref="AK67">IFS(AND($V67=1,Inspection!$N67="OK")=TRUE,"OK",AND($V67=1,Inspection!$N67="X")=TRUE,"X",AND($V67=1,Inspection!$N67="NA")=TRUE,"NA",AND($V67=1,Inspection!$N67="D")=TRUE,"D")</f>
        <v>#N/A</v>
      </c>
      <c r="AL67" s="55" t="str">
        <f t="array" ref="AL67">IFS(AND($V67=1,Inspection!$O67="OK")=TRUE,"OK",AND($V67=1,Inspection!$O67="X")=TRUE,"X",AND($V67=1,Inspection!$O67="NA")=TRUE,"NA",AND($V67=1,Inspection!$O67="D")=TRUE,"D")</f>
        <v>#N/A</v>
      </c>
      <c r="AM67" s="55" t="str">
        <f t="array" ref="AM67">IFS(AND($V67=1,Inspection!$P67="OK")=TRUE,"OK",AND($V67=1,Inspection!$P67="X")=TRUE,"X",AND($V67=1,Inspection!$P67="NA")=TRUE,"NA",AND($V67=1,Inspection!$P67="D")=TRUE,"D")</f>
        <v>#N/A</v>
      </c>
      <c r="AN67" s="55" t="str">
        <f t="array" ref="AN67">IFS(AND($V67=1,Inspection!$Q67="OK")=TRUE,"OK",AND($V67=1,Inspection!$Q67="X")=TRUE,"X",AND($V67=1,Inspection!$Q67="NA")=TRUE,"NA",AND($V67=1,Inspection!$Q67="D")=TRUE,"D")</f>
        <v>#N/A</v>
      </c>
      <c r="AO67" s="55" t="str">
        <f t="array" ref="AO67">IFS(AND($V67=1,Inspection!$R67="OK")=TRUE,"OK",AND($V67=1,Inspection!$R67="X")=TRUE,"X",AND($V67=1,Inspection!$R67="NA")=TRUE,"NA",AND($V67=1,Inspection!$R67="D")=TRUE,"D")</f>
        <v>#N/A</v>
      </c>
      <c r="AP67" s="55" t="str">
        <f t="array" ref="AP67">IFS(AND($V67=1,Inspection!$S67="OK")=TRUE,"OK",AND($V67=1,Inspection!$S67="X")=TRUE,"X",AND($V67=1,Inspection!$S67="NA")=TRUE,"NA",AND($V67=1,Inspection!$S67="D")=TRUE,"D")</f>
        <v>#N/A</v>
      </c>
    </row>
    <row r="68" ht="45.0" customHeight="1">
      <c r="B68" s="48">
        <v>65.0</v>
      </c>
      <c r="C68" s="58"/>
      <c r="D68" s="56"/>
      <c r="E68" s="52" t="s">
        <v>53</v>
      </c>
      <c r="F68" s="51" t="s">
        <v>53</v>
      </c>
      <c r="G68" s="51" t="s">
        <v>53</v>
      </c>
      <c r="H68" s="51" t="s">
        <v>53</v>
      </c>
      <c r="I68" s="51" t="s">
        <v>53</v>
      </c>
      <c r="J68" s="51" t="s">
        <v>53</v>
      </c>
      <c r="K68" s="51" t="s">
        <v>53</v>
      </c>
      <c r="L68" s="51" t="s">
        <v>53</v>
      </c>
      <c r="M68" s="51" t="s">
        <v>53</v>
      </c>
      <c r="N68" s="51" t="s">
        <v>53</v>
      </c>
      <c r="O68" s="51" t="s">
        <v>53</v>
      </c>
      <c r="P68" s="51" t="s">
        <v>53</v>
      </c>
      <c r="Q68" s="51" t="s">
        <v>53</v>
      </c>
      <c r="R68" s="51" t="s">
        <v>53</v>
      </c>
      <c r="S68" s="51" t="s">
        <v>53</v>
      </c>
      <c r="T68" s="57"/>
      <c r="U68" s="54">
        <f>Inspection!$B68</f>
        <v>65</v>
      </c>
      <c r="V68" s="54">
        <f>COUNTA(Inspection!$C68)</f>
        <v>0</v>
      </c>
      <c r="W68" s="54" t="str">
        <f>Inspection!$C68</f>
        <v/>
      </c>
      <c r="X68" s="54" t="str">
        <f>Inspection!$D68</f>
        <v/>
      </c>
      <c r="Y68" s="54" t="str">
        <f>Inspection!$T68</f>
        <v/>
      </c>
      <c r="Z68" s="54" t="str">
        <f>Contact!D$11</f>
        <v>Select School</v>
      </c>
      <c r="AB68" s="55" t="str">
        <f t="array" ref="AB68">IFS(AND($V68=1,Inspection!$E68="OK")=TRUE,"OK",AND($V68=1,Inspection!$E68="X")=TRUE,"X",AND($V68=1,Inspection!$E68="NA")=TRUE,"NA",AND($V68=1,Inspection!$E68="D")=TRUE,"D")</f>
        <v>#N/A</v>
      </c>
      <c r="AC68" s="55" t="str">
        <f t="array" ref="AC68">IFS(AND($V68=1,Inspection!$F68="OK")=TRUE,"OK",AND($V68=1,Inspection!$F68="X")=TRUE,"X",AND($V68=1,Inspection!$F68="NA")=TRUE,"NA",AND($V68=1,Inspection!$F68="D")=TRUE,"D")</f>
        <v>#N/A</v>
      </c>
      <c r="AD68" s="55" t="str">
        <f t="array" ref="AD68">IFS(AND($V68=1,Inspection!$G68="OK")=TRUE,"OK",AND($V68=1,Inspection!$G68="X")=TRUE,"X",AND($V68=1,Inspection!$G68="NA")=TRUE,"NA",AND($V68=1,Inspection!$G68="D")=TRUE,"D")</f>
        <v>#N/A</v>
      </c>
      <c r="AE68" s="55" t="str">
        <f t="array" ref="AE68">IFS(AND($V68=1,Inspection!$H68="OK")=TRUE,"OK",AND($V68=1,Inspection!$H68="X")=TRUE,"X",AND($V68=1,Inspection!$H68="NA")=TRUE,"NA",AND($V68=1,Inspection!$H68="D")=TRUE,"D")</f>
        <v>#N/A</v>
      </c>
      <c r="AF68" s="55" t="str">
        <f t="array" ref="AF68">IFS(AND($V68=1,Inspection!$I68="OK")=TRUE,"OK",AND($V68=1,Inspection!$I68="X")=TRUE,"X",AND($V68=1,Inspection!$I68="NA")=TRUE,"NA",AND($V68=1,Inspection!$I68="D")=TRUE,"D")</f>
        <v>#N/A</v>
      </c>
      <c r="AG68" s="55" t="str">
        <f t="array" ref="AG68">IFS(AND($V68=1,Inspection!$J68="OK")=TRUE,"OK",AND($V68=1,Inspection!$J68="X")=TRUE,"X",AND($V68=1,Inspection!$J68="NA")=TRUE,"NA",AND($V68=1,Inspection!$J68="D")=TRUE,"D")</f>
        <v>#N/A</v>
      </c>
      <c r="AH68" s="55" t="str">
        <f t="array" ref="AH68">IFS(AND($V68=1,Inspection!$K68="OK")=TRUE,"OK",AND($V68=1,Inspection!$K68="X")=TRUE,"X",AND($V68=1,Inspection!$K68="NA")=TRUE,"NA",AND($V68=1,Inspection!$K68="D")=TRUE,"D")</f>
        <v>#N/A</v>
      </c>
      <c r="AI68" s="55" t="str">
        <f t="array" ref="AI68">IFS(AND($V68=1,Inspection!$L68="OK")=TRUE,"OK",AND($V68=1,Inspection!$L68="X")=TRUE,"X",AND($V68=1,Inspection!$L68="NA")=TRUE,"NA",AND($V68=1,Inspection!$L68="D")=TRUE,"D")</f>
        <v>#N/A</v>
      </c>
      <c r="AJ68" s="55" t="str">
        <f t="array" ref="AJ68">IFS(AND($V68=1,Inspection!$M68="OK")=TRUE,"OK",AND($V68=1,Inspection!$M68="X")=TRUE,"X",AND($V68=1,Inspection!$M68="NA")=TRUE,"NA",AND($V68=1,Inspection!$M68="D")=TRUE,"D")</f>
        <v>#N/A</v>
      </c>
      <c r="AK68" s="55" t="str">
        <f t="array" ref="AK68">IFS(AND($V68=1,Inspection!$N68="OK")=TRUE,"OK",AND($V68=1,Inspection!$N68="X")=TRUE,"X",AND($V68=1,Inspection!$N68="NA")=TRUE,"NA",AND($V68=1,Inspection!$N68="D")=TRUE,"D")</f>
        <v>#N/A</v>
      </c>
      <c r="AL68" s="55" t="str">
        <f t="array" ref="AL68">IFS(AND($V68=1,Inspection!$O68="OK")=TRUE,"OK",AND($V68=1,Inspection!$O68="X")=TRUE,"X",AND($V68=1,Inspection!$O68="NA")=TRUE,"NA",AND($V68=1,Inspection!$O68="D")=TRUE,"D")</f>
        <v>#N/A</v>
      </c>
      <c r="AM68" s="55" t="str">
        <f t="array" ref="AM68">IFS(AND($V68=1,Inspection!$P68="OK")=TRUE,"OK",AND($V68=1,Inspection!$P68="X")=TRUE,"X",AND($V68=1,Inspection!$P68="NA")=TRUE,"NA",AND($V68=1,Inspection!$P68="D")=TRUE,"D")</f>
        <v>#N/A</v>
      </c>
      <c r="AN68" s="55" t="str">
        <f t="array" ref="AN68">IFS(AND($V68=1,Inspection!$Q68="OK")=TRUE,"OK",AND($V68=1,Inspection!$Q68="X")=TRUE,"X",AND($V68=1,Inspection!$Q68="NA")=TRUE,"NA",AND($V68=1,Inspection!$Q68="D")=TRUE,"D")</f>
        <v>#N/A</v>
      </c>
      <c r="AO68" s="55" t="str">
        <f t="array" ref="AO68">IFS(AND($V68=1,Inspection!$R68="OK")=TRUE,"OK",AND($V68=1,Inspection!$R68="X")=TRUE,"X",AND($V68=1,Inspection!$R68="NA")=TRUE,"NA",AND($V68=1,Inspection!$R68="D")=TRUE,"D")</f>
        <v>#N/A</v>
      </c>
      <c r="AP68" s="55" t="str">
        <f t="array" ref="AP68">IFS(AND($V68=1,Inspection!$S68="OK")=TRUE,"OK",AND($V68=1,Inspection!$S68="X")=TRUE,"X",AND($V68=1,Inspection!$S68="NA")=TRUE,"NA",AND($V68=1,Inspection!$S68="D")=TRUE,"D")</f>
        <v>#N/A</v>
      </c>
    </row>
    <row r="69" ht="45.0" customHeight="1">
      <c r="B69" s="48">
        <v>66.0</v>
      </c>
      <c r="C69" s="58"/>
      <c r="D69" s="56"/>
      <c r="E69" s="52" t="s">
        <v>53</v>
      </c>
      <c r="F69" s="51" t="s">
        <v>53</v>
      </c>
      <c r="G69" s="51" t="s">
        <v>53</v>
      </c>
      <c r="H69" s="51" t="s">
        <v>53</v>
      </c>
      <c r="I69" s="51" t="s">
        <v>53</v>
      </c>
      <c r="J69" s="51" t="s">
        <v>53</v>
      </c>
      <c r="K69" s="51" t="s">
        <v>53</v>
      </c>
      <c r="L69" s="51" t="s">
        <v>53</v>
      </c>
      <c r="M69" s="51" t="s">
        <v>53</v>
      </c>
      <c r="N69" s="51" t="s">
        <v>53</v>
      </c>
      <c r="O69" s="51" t="s">
        <v>53</v>
      </c>
      <c r="P69" s="51" t="s">
        <v>53</v>
      </c>
      <c r="Q69" s="51" t="s">
        <v>53</v>
      </c>
      <c r="R69" s="51" t="s">
        <v>53</v>
      </c>
      <c r="S69" s="51" t="s">
        <v>53</v>
      </c>
      <c r="T69" s="57"/>
      <c r="U69" s="54">
        <f>Inspection!$B69</f>
        <v>66</v>
      </c>
      <c r="V69" s="54">
        <f>COUNTA(Inspection!$C69)</f>
        <v>0</v>
      </c>
      <c r="W69" s="54" t="str">
        <f>Inspection!$C69</f>
        <v/>
      </c>
      <c r="X69" s="54" t="str">
        <f>Inspection!$D69</f>
        <v/>
      </c>
      <c r="Y69" s="54" t="str">
        <f>Inspection!$T69</f>
        <v/>
      </c>
      <c r="Z69" s="54" t="str">
        <f>Contact!D$11</f>
        <v>Select School</v>
      </c>
      <c r="AB69" s="55" t="str">
        <f t="array" ref="AB69">IFS(AND($V69=1,Inspection!$E69="OK")=TRUE,"OK",AND($V69=1,Inspection!$E69="X")=TRUE,"X",AND($V69=1,Inspection!$E69="NA")=TRUE,"NA",AND($V69=1,Inspection!$E69="D")=TRUE,"D")</f>
        <v>#N/A</v>
      </c>
      <c r="AC69" s="55" t="str">
        <f t="array" ref="AC69">IFS(AND($V69=1,Inspection!$F69="OK")=TRUE,"OK",AND($V69=1,Inspection!$F69="X")=TRUE,"X",AND($V69=1,Inspection!$F69="NA")=TRUE,"NA",AND($V69=1,Inspection!$F69="D")=TRUE,"D")</f>
        <v>#N/A</v>
      </c>
      <c r="AD69" s="55" t="str">
        <f t="array" ref="AD69">IFS(AND($V69=1,Inspection!$G69="OK")=TRUE,"OK",AND($V69=1,Inspection!$G69="X")=TRUE,"X",AND($V69=1,Inspection!$G69="NA")=TRUE,"NA",AND($V69=1,Inspection!$G69="D")=TRUE,"D")</f>
        <v>#N/A</v>
      </c>
      <c r="AE69" s="55" t="str">
        <f t="array" ref="AE69">IFS(AND($V69=1,Inspection!$H69="OK")=TRUE,"OK",AND($V69=1,Inspection!$H69="X")=TRUE,"X",AND($V69=1,Inspection!$H69="NA")=TRUE,"NA",AND($V69=1,Inspection!$H69="D")=TRUE,"D")</f>
        <v>#N/A</v>
      </c>
      <c r="AF69" s="55" t="str">
        <f t="array" ref="AF69">IFS(AND($V69=1,Inspection!$I69="OK")=TRUE,"OK",AND($V69=1,Inspection!$I69="X")=TRUE,"X",AND($V69=1,Inspection!$I69="NA")=TRUE,"NA",AND($V69=1,Inspection!$I69="D")=TRUE,"D")</f>
        <v>#N/A</v>
      </c>
      <c r="AG69" s="55" t="str">
        <f t="array" ref="AG69">IFS(AND($V69=1,Inspection!$J69="OK")=TRUE,"OK",AND($V69=1,Inspection!$J69="X")=TRUE,"X",AND($V69=1,Inspection!$J69="NA")=TRUE,"NA",AND($V69=1,Inspection!$J69="D")=TRUE,"D")</f>
        <v>#N/A</v>
      </c>
      <c r="AH69" s="55" t="str">
        <f t="array" ref="AH69">IFS(AND($V69=1,Inspection!$K69="OK")=TRUE,"OK",AND($V69=1,Inspection!$K69="X")=TRUE,"X",AND($V69=1,Inspection!$K69="NA")=TRUE,"NA",AND($V69=1,Inspection!$K69="D")=TRUE,"D")</f>
        <v>#N/A</v>
      </c>
      <c r="AI69" s="55" t="str">
        <f t="array" ref="AI69">IFS(AND($V69=1,Inspection!$L69="OK")=TRUE,"OK",AND($V69=1,Inspection!$L69="X")=TRUE,"X",AND($V69=1,Inspection!$L69="NA")=TRUE,"NA",AND($V69=1,Inspection!$L69="D")=TRUE,"D")</f>
        <v>#N/A</v>
      </c>
      <c r="AJ69" s="55" t="str">
        <f t="array" ref="AJ69">IFS(AND($V69=1,Inspection!$M69="OK")=TRUE,"OK",AND($V69=1,Inspection!$M69="X")=TRUE,"X",AND($V69=1,Inspection!$M69="NA")=TRUE,"NA",AND($V69=1,Inspection!$M69="D")=TRUE,"D")</f>
        <v>#N/A</v>
      </c>
      <c r="AK69" s="55" t="str">
        <f t="array" ref="AK69">IFS(AND($V69=1,Inspection!$N69="OK")=TRUE,"OK",AND($V69=1,Inspection!$N69="X")=TRUE,"X",AND($V69=1,Inspection!$N69="NA")=TRUE,"NA",AND($V69=1,Inspection!$N69="D")=TRUE,"D")</f>
        <v>#N/A</v>
      </c>
      <c r="AL69" s="55" t="str">
        <f t="array" ref="AL69">IFS(AND($V69=1,Inspection!$O69="OK")=TRUE,"OK",AND($V69=1,Inspection!$O69="X")=TRUE,"X",AND($V69=1,Inspection!$O69="NA")=TRUE,"NA",AND($V69=1,Inspection!$O69="D")=TRUE,"D")</f>
        <v>#N/A</v>
      </c>
      <c r="AM69" s="55" t="str">
        <f t="array" ref="AM69">IFS(AND($V69=1,Inspection!$P69="OK")=TRUE,"OK",AND($V69=1,Inspection!$P69="X")=TRUE,"X",AND($V69=1,Inspection!$P69="NA")=TRUE,"NA",AND($V69=1,Inspection!$P69="D")=TRUE,"D")</f>
        <v>#N/A</v>
      </c>
      <c r="AN69" s="55" t="str">
        <f t="array" ref="AN69">IFS(AND($V69=1,Inspection!$Q69="OK")=TRUE,"OK",AND($V69=1,Inspection!$Q69="X")=TRUE,"X",AND($V69=1,Inspection!$Q69="NA")=TRUE,"NA",AND($V69=1,Inspection!$Q69="D")=TRUE,"D")</f>
        <v>#N/A</v>
      </c>
      <c r="AO69" s="55" t="str">
        <f t="array" ref="AO69">IFS(AND($V69=1,Inspection!$R69="OK")=TRUE,"OK",AND($V69=1,Inspection!$R69="X")=TRUE,"X",AND($V69=1,Inspection!$R69="NA")=TRUE,"NA",AND($V69=1,Inspection!$R69="D")=TRUE,"D")</f>
        <v>#N/A</v>
      </c>
      <c r="AP69" s="55" t="str">
        <f t="array" ref="AP69">IFS(AND($V69=1,Inspection!$S69="OK")=TRUE,"OK",AND($V69=1,Inspection!$S69="X")=TRUE,"X",AND($V69=1,Inspection!$S69="NA")=TRUE,"NA",AND($V69=1,Inspection!$S69="D")=TRUE,"D")</f>
        <v>#N/A</v>
      </c>
    </row>
    <row r="70" ht="45.0" customHeight="1">
      <c r="B70" s="48">
        <v>67.0</v>
      </c>
      <c r="C70" s="58"/>
      <c r="D70" s="56"/>
      <c r="E70" s="52" t="s">
        <v>53</v>
      </c>
      <c r="F70" s="51" t="s">
        <v>53</v>
      </c>
      <c r="G70" s="51" t="s">
        <v>53</v>
      </c>
      <c r="H70" s="51" t="s">
        <v>53</v>
      </c>
      <c r="I70" s="51" t="s">
        <v>53</v>
      </c>
      <c r="J70" s="51" t="s">
        <v>53</v>
      </c>
      <c r="K70" s="51" t="s">
        <v>53</v>
      </c>
      <c r="L70" s="51" t="s">
        <v>53</v>
      </c>
      <c r="M70" s="51" t="s">
        <v>53</v>
      </c>
      <c r="N70" s="51" t="s">
        <v>53</v>
      </c>
      <c r="O70" s="51" t="s">
        <v>53</v>
      </c>
      <c r="P70" s="51" t="s">
        <v>53</v>
      </c>
      <c r="Q70" s="51" t="s">
        <v>53</v>
      </c>
      <c r="R70" s="51" t="s">
        <v>53</v>
      </c>
      <c r="S70" s="51" t="s">
        <v>53</v>
      </c>
      <c r="T70" s="57"/>
      <c r="U70" s="54">
        <f>Inspection!$B70</f>
        <v>67</v>
      </c>
      <c r="V70" s="54">
        <f>COUNTA(Inspection!$C70)</f>
        <v>0</v>
      </c>
      <c r="W70" s="54" t="str">
        <f>Inspection!$C70</f>
        <v/>
      </c>
      <c r="X70" s="54" t="str">
        <f>Inspection!$D70</f>
        <v/>
      </c>
      <c r="Y70" s="54" t="str">
        <f>Inspection!$T70</f>
        <v/>
      </c>
      <c r="Z70" s="54" t="str">
        <f>Contact!D$11</f>
        <v>Select School</v>
      </c>
      <c r="AB70" s="55" t="str">
        <f t="array" ref="AB70">IFS(AND($V70=1,Inspection!$E70="OK")=TRUE,"OK",AND($V70=1,Inspection!$E70="X")=TRUE,"X",AND($V70=1,Inspection!$E70="NA")=TRUE,"NA",AND($V70=1,Inspection!$E70="D")=TRUE,"D")</f>
        <v>#N/A</v>
      </c>
      <c r="AC70" s="55" t="str">
        <f t="array" ref="AC70">IFS(AND($V70=1,Inspection!$F70="OK")=TRUE,"OK",AND($V70=1,Inspection!$F70="X")=TRUE,"X",AND($V70=1,Inspection!$F70="NA")=TRUE,"NA",AND($V70=1,Inspection!$F70="D")=TRUE,"D")</f>
        <v>#N/A</v>
      </c>
      <c r="AD70" s="55" t="str">
        <f t="array" ref="AD70">IFS(AND($V70=1,Inspection!$G70="OK")=TRUE,"OK",AND($V70=1,Inspection!$G70="X")=TRUE,"X",AND($V70=1,Inspection!$G70="NA")=TRUE,"NA",AND($V70=1,Inspection!$G70="D")=TRUE,"D")</f>
        <v>#N/A</v>
      </c>
      <c r="AE70" s="55" t="str">
        <f t="array" ref="AE70">IFS(AND($V70=1,Inspection!$H70="OK")=TRUE,"OK",AND($V70=1,Inspection!$H70="X")=TRUE,"X",AND($V70=1,Inspection!$H70="NA")=TRUE,"NA",AND($V70=1,Inspection!$H70="D")=TRUE,"D")</f>
        <v>#N/A</v>
      </c>
      <c r="AF70" s="55" t="str">
        <f t="array" ref="AF70">IFS(AND($V70=1,Inspection!$I70="OK")=TRUE,"OK",AND($V70=1,Inspection!$I70="X")=TRUE,"X",AND($V70=1,Inspection!$I70="NA")=TRUE,"NA",AND($V70=1,Inspection!$I70="D")=TRUE,"D")</f>
        <v>#N/A</v>
      </c>
      <c r="AG70" s="55" t="str">
        <f t="array" ref="AG70">IFS(AND($V70=1,Inspection!$J70="OK")=TRUE,"OK",AND($V70=1,Inspection!$J70="X")=TRUE,"X",AND($V70=1,Inspection!$J70="NA")=TRUE,"NA",AND($V70=1,Inspection!$J70="D")=TRUE,"D")</f>
        <v>#N/A</v>
      </c>
      <c r="AH70" s="55" t="str">
        <f t="array" ref="AH70">IFS(AND($V70=1,Inspection!$K70="OK")=TRUE,"OK",AND($V70=1,Inspection!$K70="X")=TRUE,"X",AND($V70=1,Inspection!$K70="NA")=TRUE,"NA",AND($V70=1,Inspection!$K70="D")=TRUE,"D")</f>
        <v>#N/A</v>
      </c>
      <c r="AI70" s="55" t="str">
        <f t="array" ref="AI70">IFS(AND($V70=1,Inspection!$L70="OK")=TRUE,"OK",AND($V70=1,Inspection!$L70="X")=TRUE,"X",AND($V70=1,Inspection!$L70="NA")=TRUE,"NA",AND($V70=1,Inspection!$L70="D")=TRUE,"D")</f>
        <v>#N/A</v>
      </c>
      <c r="AJ70" s="55" t="str">
        <f t="array" ref="AJ70">IFS(AND($V70=1,Inspection!$M70="OK")=TRUE,"OK",AND($V70=1,Inspection!$M70="X")=TRUE,"X",AND($V70=1,Inspection!$M70="NA")=TRUE,"NA",AND($V70=1,Inspection!$M70="D")=TRUE,"D")</f>
        <v>#N/A</v>
      </c>
      <c r="AK70" s="55" t="str">
        <f t="array" ref="AK70">IFS(AND($V70=1,Inspection!$N70="OK")=TRUE,"OK",AND($V70=1,Inspection!$N70="X")=TRUE,"X",AND($V70=1,Inspection!$N70="NA")=TRUE,"NA",AND($V70=1,Inspection!$N70="D")=TRUE,"D")</f>
        <v>#N/A</v>
      </c>
      <c r="AL70" s="55" t="str">
        <f t="array" ref="AL70">IFS(AND($V70=1,Inspection!$O70="OK")=TRUE,"OK",AND($V70=1,Inspection!$O70="X")=TRUE,"X",AND($V70=1,Inspection!$O70="NA")=TRUE,"NA",AND($V70=1,Inspection!$O70="D")=TRUE,"D")</f>
        <v>#N/A</v>
      </c>
      <c r="AM70" s="55" t="str">
        <f t="array" ref="AM70">IFS(AND($V70=1,Inspection!$P70="OK")=TRUE,"OK",AND($V70=1,Inspection!$P70="X")=TRUE,"X",AND($V70=1,Inspection!$P70="NA")=TRUE,"NA",AND($V70=1,Inspection!$P70="D")=TRUE,"D")</f>
        <v>#N/A</v>
      </c>
      <c r="AN70" s="55" t="str">
        <f t="array" ref="AN70">IFS(AND($V70=1,Inspection!$Q70="OK")=TRUE,"OK",AND($V70=1,Inspection!$Q70="X")=TRUE,"X",AND($V70=1,Inspection!$Q70="NA")=TRUE,"NA",AND($V70=1,Inspection!$Q70="D")=TRUE,"D")</f>
        <v>#N/A</v>
      </c>
      <c r="AO70" s="55" t="str">
        <f t="array" ref="AO70">IFS(AND($V70=1,Inspection!$R70="OK")=TRUE,"OK",AND($V70=1,Inspection!$R70="X")=TRUE,"X",AND($V70=1,Inspection!$R70="NA")=TRUE,"NA",AND($V70=1,Inspection!$R70="D")=TRUE,"D")</f>
        <v>#N/A</v>
      </c>
      <c r="AP70" s="55" t="str">
        <f t="array" ref="AP70">IFS(AND($V70=1,Inspection!$S70="OK")=TRUE,"OK",AND($V70=1,Inspection!$S70="X")=TRUE,"X",AND($V70=1,Inspection!$S70="NA")=TRUE,"NA",AND($V70=1,Inspection!$S70="D")=TRUE,"D")</f>
        <v>#N/A</v>
      </c>
    </row>
    <row r="71" ht="45.0" customHeight="1">
      <c r="B71" s="48">
        <v>68.0</v>
      </c>
      <c r="C71" s="58"/>
      <c r="D71" s="56"/>
      <c r="E71" s="52" t="s">
        <v>53</v>
      </c>
      <c r="F71" s="51" t="s">
        <v>53</v>
      </c>
      <c r="G71" s="51" t="s">
        <v>53</v>
      </c>
      <c r="H71" s="51" t="s">
        <v>53</v>
      </c>
      <c r="I71" s="51" t="s">
        <v>53</v>
      </c>
      <c r="J71" s="51" t="s">
        <v>53</v>
      </c>
      <c r="K71" s="51" t="s">
        <v>53</v>
      </c>
      <c r="L71" s="51" t="s">
        <v>53</v>
      </c>
      <c r="M71" s="51" t="s">
        <v>53</v>
      </c>
      <c r="N71" s="51" t="s">
        <v>53</v>
      </c>
      <c r="O71" s="51" t="s">
        <v>53</v>
      </c>
      <c r="P71" s="51" t="s">
        <v>53</v>
      </c>
      <c r="Q71" s="51" t="s">
        <v>53</v>
      </c>
      <c r="R71" s="51" t="s">
        <v>53</v>
      </c>
      <c r="S71" s="51" t="s">
        <v>53</v>
      </c>
      <c r="T71" s="57"/>
      <c r="U71" s="54">
        <f>Inspection!$B71</f>
        <v>68</v>
      </c>
      <c r="V71" s="54">
        <f>COUNTA(Inspection!$C71)</f>
        <v>0</v>
      </c>
      <c r="W71" s="54" t="str">
        <f>Inspection!$C71</f>
        <v/>
      </c>
      <c r="X71" s="54" t="str">
        <f>Inspection!$D71</f>
        <v/>
      </c>
      <c r="Y71" s="54" t="str">
        <f>Inspection!$T71</f>
        <v/>
      </c>
      <c r="Z71" s="54" t="str">
        <f>Contact!D$11</f>
        <v>Select School</v>
      </c>
      <c r="AB71" s="55" t="str">
        <f t="array" ref="AB71">IFS(AND($V71=1,Inspection!$E71="OK")=TRUE,"OK",AND($V71=1,Inspection!$E71="X")=TRUE,"X",AND($V71=1,Inspection!$E71="NA")=TRUE,"NA",AND($V71=1,Inspection!$E71="D")=TRUE,"D")</f>
        <v>#N/A</v>
      </c>
      <c r="AC71" s="55" t="str">
        <f t="array" ref="AC71">IFS(AND($V71=1,Inspection!$F71="OK")=TRUE,"OK",AND($V71=1,Inspection!$F71="X")=TRUE,"X",AND($V71=1,Inspection!$F71="NA")=TRUE,"NA",AND($V71=1,Inspection!$F71="D")=TRUE,"D")</f>
        <v>#N/A</v>
      </c>
      <c r="AD71" s="55" t="str">
        <f t="array" ref="AD71">IFS(AND($V71=1,Inspection!$G71="OK")=TRUE,"OK",AND($V71=1,Inspection!$G71="X")=TRUE,"X",AND($V71=1,Inspection!$G71="NA")=TRUE,"NA",AND($V71=1,Inspection!$G71="D")=TRUE,"D")</f>
        <v>#N/A</v>
      </c>
      <c r="AE71" s="55" t="str">
        <f t="array" ref="AE71">IFS(AND($V71=1,Inspection!$H71="OK")=TRUE,"OK",AND($V71=1,Inspection!$H71="X")=TRUE,"X",AND($V71=1,Inspection!$H71="NA")=TRUE,"NA",AND($V71=1,Inspection!$H71="D")=TRUE,"D")</f>
        <v>#N/A</v>
      </c>
      <c r="AF71" s="55" t="str">
        <f t="array" ref="AF71">IFS(AND($V71=1,Inspection!$I71="OK")=TRUE,"OK",AND($V71=1,Inspection!$I71="X")=TRUE,"X",AND($V71=1,Inspection!$I71="NA")=TRUE,"NA",AND($V71=1,Inspection!$I71="D")=TRUE,"D")</f>
        <v>#N/A</v>
      </c>
      <c r="AG71" s="55" t="str">
        <f t="array" ref="AG71">IFS(AND($V71=1,Inspection!$J71="OK")=TRUE,"OK",AND($V71=1,Inspection!$J71="X")=TRUE,"X",AND($V71=1,Inspection!$J71="NA")=TRUE,"NA",AND($V71=1,Inspection!$J71="D")=TRUE,"D")</f>
        <v>#N/A</v>
      </c>
      <c r="AH71" s="55" t="str">
        <f t="array" ref="AH71">IFS(AND($V71=1,Inspection!$K71="OK")=TRUE,"OK",AND($V71=1,Inspection!$K71="X")=TRUE,"X",AND($V71=1,Inspection!$K71="NA")=TRUE,"NA",AND($V71=1,Inspection!$K71="D")=TRUE,"D")</f>
        <v>#N/A</v>
      </c>
      <c r="AI71" s="55" t="str">
        <f t="array" ref="AI71">IFS(AND($V71=1,Inspection!$L71="OK")=TRUE,"OK",AND($V71=1,Inspection!$L71="X")=TRUE,"X",AND($V71=1,Inspection!$L71="NA")=TRUE,"NA",AND($V71=1,Inspection!$L71="D")=TRUE,"D")</f>
        <v>#N/A</v>
      </c>
      <c r="AJ71" s="55" t="str">
        <f t="array" ref="AJ71">IFS(AND($V71=1,Inspection!$M71="OK")=TRUE,"OK",AND($V71=1,Inspection!$M71="X")=TRUE,"X",AND($V71=1,Inspection!$M71="NA")=TRUE,"NA",AND($V71=1,Inspection!$M71="D")=TRUE,"D")</f>
        <v>#N/A</v>
      </c>
      <c r="AK71" s="55" t="str">
        <f t="array" ref="AK71">IFS(AND($V71=1,Inspection!$N71="OK")=TRUE,"OK",AND($V71=1,Inspection!$N71="X")=TRUE,"X",AND($V71=1,Inspection!$N71="NA")=TRUE,"NA",AND($V71=1,Inspection!$N71="D")=TRUE,"D")</f>
        <v>#N/A</v>
      </c>
      <c r="AL71" s="55" t="str">
        <f t="array" ref="AL71">IFS(AND($V71=1,Inspection!$O71="OK")=TRUE,"OK",AND($V71=1,Inspection!$O71="X")=TRUE,"X",AND($V71=1,Inspection!$O71="NA")=TRUE,"NA",AND($V71=1,Inspection!$O71="D")=TRUE,"D")</f>
        <v>#N/A</v>
      </c>
      <c r="AM71" s="55" t="str">
        <f t="array" ref="AM71">IFS(AND($V71=1,Inspection!$P71="OK")=TRUE,"OK",AND($V71=1,Inspection!$P71="X")=TRUE,"X",AND($V71=1,Inspection!$P71="NA")=TRUE,"NA",AND($V71=1,Inspection!$P71="D")=TRUE,"D")</f>
        <v>#N/A</v>
      </c>
      <c r="AN71" s="55" t="str">
        <f t="array" ref="AN71">IFS(AND($V71=1,Inspection!$Q71="OK")=TRUE,"OK",AND($V71=1,Inspection!$Q71="X")=TRUE,"X",AND($V71=1,Inspection!$Q71="NA")=TRUE,"NA",AND($V71=1,Inspection!$Q71="D")=TRUE,"D")</f>
        <v>#N/A</v>
      </c>
      <c r="AO71" s="55" t="str">
        <f t="array" ref="AO71">IFS(AND($V71=1,Inspection!$R71="OK")=TRUE,"OK",AND($V71=1,Inspection!$R71="X")=TRUE,"X",AND($V71=1,Inspection!$R71="NA")=TRUE,"NA",AND($V71=1,Inspection!$R71="D")=TRUE,"D")</f>
        <v>#N/A</v>
      </c>
      <c r="AP71" s="55" t="str">
        <f t="array" ref="AP71">IFS(AND($V71=1,Inspection!$S71="OK")=TRUE,"OK",AND($V71=1,Inspection!$S71="X")=TRUE,"X",AND($V71=1,Inspection!$S71="NA")=TRUE,"NA",AND($V71=1,Inspection!$S71="D")=TRUE,"D")</f>
        <v>#N/A</v>
      </c>
    </row>
    <row r="72" ht="45.0" customHeight="1">
      <c r="B72" s="48">
        <v>69.0</v>
      </c>
      <c r="C72" s="58"/>
      <c r="D72" s="56"/>
      <c r="E72" s="52" t="s">
        <v>53</v>
      </c>
      <c r="F72" s="51" t="s">
        <v>53</v>
      </c>
      <c r="G72" s="51" t="s">
        <v>53</v>
      </c>
      <c r="H72" s="51" t="s">
        <v>53</v>
      </c>
      <c r="I72" s="51" t="s">
        <v>53</v>
      </c>
      <c r="J72" s="51" t="s">
        <v>53</v>
      </c>
      <c r="K72" s="51" t="s">
        <v>53</v>
      </c>
      <c r="L72" s="51" t="s">
        <v>53</v>
      </c>
      <c r="M72" s="51" t="s">
        <v>53</v>
      </c>
      <c r="N72" s="51" t="s">
        <v>53</v>
      </c>
      <c r="O72" s="51" t="s">
        <v>53</v>
      </c>
      <c r="P72" s="51" t="s">
        <v>53</v>
      </c>
      <c r="Q72" s="51" t="s">
        <v>53</v>
      </c>
      <c r="R72" s="51" t="s">
        <v>53</v>
      </c>
      <c r="S72" s="51" t="s">
        <v>53</v>
      </c>
      <c r="T72" s="57"/>
      <c r="U72" s="54">
        <f>Inspection!$B72</f>
        <v>69</v>
      </c>
      <c r="V72" s="54">
        <f>COUNTA(Inspection!$C72)</f>
        <v>0</v>
      </c>
      <c r="W72" s="54" t="str">
        <f>Inspection!$C72</f>
        <v/>
      </c>
      <c r="X72" s="54" t="str">
        <f>Inspection!$D72</f>
        <v/>
      </c>
      <c r="Y72" s="54" t="str">
        <f>Inspection!$T72</f>
        <v/>
      </c>
      <c r="Z72" s="54" t="str">
        <f>Contact!D$11</f>
        <v>Select School</v>
      </c>
      <c r="AB72" s="55" t="str">
        <f t="array" ref="AB72">IFS(AND($V72=1,Inspection!$E72="OK")=TRUE,"OK",AND($V72=1,Inspection!$E72="X")=TRUE,"X",AND($V72=1,Inspection!$E72="NA")=TRUE,"NA",AND($V72=1,Inspection!$E72="D")=TRUE,"D")</f>
        <v>#N/A</v>
      </c>
      <c r="AC72" s="55" t="str">
        <f t="array" ref="AC72">IFS(AND($V72=1,Inspection!$F72="OK")=TRUE,"OK",AND($V72=1,Inspection!$F72="X")=TRUE,"X",AND($V72=1,Inspection!$F72="NA")=TRUE,"NA",AND($V72=1,Inspection!$F72="D")=TRUE,"D")</f>
        <v>#N/A</v>
      </c>
      <c r="AD72" s="55" t="str">
        <f t="array" ref="AD72">IFS(AND($V72=1,Inspection!$G72="OK")=TRUE,"OK",AND($V72=1,Inspection!$G72="X")=TRUE,"X",AND($V72=1,Inspection!$G72="NA")=TRUE,"NA",AND($V72=1,Inspection!$G72="D")=TRUE,"D")</f>
        <v>#N/A</v>
      </c>
      <c r="AE72" s="55" t="str">
        <f t="array" ref="AE72">IFS(AND($V72=1,Inspection!$H72="OK")=TRUE,"OK",AND($V72=1,Inspection!$H72="X")=TRUE,"X",AND($V72=1,Inspection!$H72="NA")=TRUE,"NA",AND($V72=1,Inspection!$H72="D")=TRUE,"D")</f>
        <v>#N/A</v>
      </c>
      <c r="AF72" s="55" t="str">
        <f t="array" ref="AF72">IFS(AND($V72=1,Inspection!$I72="OK")=TRUE,"OK",AND($V72=1,Inspection!$I72="X")=TRUE,"X",AND($V72=1,Inspection!$I72="NA")=TRUE,"NA",AND($V72=1,Inspection!$I72="D")=TRUE,"D")</f>
        <v>#N/A</v>
      </c>
      <c r="AG72" s="55" t="str">
        <f t="array" ref="AG72">IFS(AND($V72=1,Inspection!$J72="OK")=TRUE,"OK",AND($V72=1,Inspection!$J72="X")=TRUE,"X",AND($V72=1,Inspection!$J72="NA")=TRUE,"NA",AND($V72=1,Inspection!$J72="D")=TRUE,"D")</f>
        <v>#N/A</v>
      </c>
      <c r="AH72" s="55" t="str">
        <f t="array" ref="AH72">IFS(AND($V72=1,Inspection!$K72="OK")=TRUE,"OK",AND($V72=1,Inspection!$K72="X")=TRUE,"X",AND($V72=1,Inspection!$K72="NA")=TRUE,"NA",AND($V72=1,Inspection!$K72="D")=TRUE,"D")</f>
        <v>#N/A</v>
      </c>
      <c r="AI72" s="55" t="str">
        <f t="array" ref="AI72">IFS(AND($V72=1,Inspection!$L72="OK")=TRUE,"OK",AND($V72=1,Inspection!$L72="X")=TRUE,"X",AND($V72=1,Inspection!$L72="NA")=TRUE,"NA",AND($V72=1,Inspection!$L72="D")=TRUE,"D")</f>
        <v>#N/A</v>
      </c>
      <c r="AJ72" s="55" t="str">
        <f t="array" ref="AJ72">IFS(AND($V72=1,Inspection!$M72="OK")=TRUE,"OK",AND($V72=1,Inspection!$M72="X")=TRUE,"X",AND($V72=1,Inspection!$M72="NA")=TRUE,"NA",AND($V72=1,Inspection!$M72="D")=TRUE,"D")</f>
        <v>#N/A</v>
      </c>
      <c r="AK72" s="55" t="str">
        <f t="array" ref="AK72">IFS(AND($V72=1,Inspection!$N72="OK")=TRUE,"OK",AND($V72=1,Inspection!$N72="X")=TRUE,"X",AND($V72=1,Inspection!$N72="NA")=TRUE,"NA",AND($V72=1,Inspection!$N72="D")=TRUE,"D")</f>
        <v>#N/A</v>
      </c>
      <c r="AL72" s="55" t="str">
        <f t="array" ref="AL72">IFS(AND($V72=1,Inspection!$O72="OK")=TRUE,"OK",AND($V72=1,Inspection!$O72="X")=TRUE,"X",AND($V72=1,Inspection!$O72="NA")=TRUE,"NA",AND($V72=1,Inspection!$O72="D")=TRUE,"D")</f>
        <v>#N/A</v>
      </c>
      <c r="AM72" s="55" t="str">
        <f t="array" ref="AM72">IFS(AND($V72=1,Inspection!$P72="OK")=TRUE,"OK",AND($V72=1,Inspection!$P72="X")=TRUE,"X",AND($V72=1,Inspection!$P72="NA")=TRUE,"NA",AND($V72=1,Inspection!$P72="D")=TRUE,"D")</f>
        <v>#N/A</v>
      </c>
      <c r="AN72" s="55" t="str">
        <f t="array" ref="AN72">IFS(AND($V72=1,Inspection!$Q72="OK")=TRUE,"OK",AND($V72=1,Inspection!$Q72="X")=TRUE,"X",AND($V72=1,Inspection!$Q72="NA")=TRUE,"NA",AND($V72=1,Inspection!$Q72="D")=TRUE,"D")</f>
        <v>#N/A</v>
      </c>
      <c r="AO72" s="55" t="str">
        <f t="array" ref="AO72">IFS(AND($V72=1,Inspection!$R72="OK")=TRUE,"OK",AND($V72=1,Inspection!$R72="X")=TRUE,"X",AND($V72=1,Inspection!$R72="NA")=TRUE,"NA",AND($V72=1,Inspection!$R72="D")=TRUE,"D")</f>
        <v>#N/A</v>
      </c>
      <c r="AP72" s="55" t="str">
        <f t="array" ref="AP72">IFS(AND($V72=1,Inspection!$S72="OK")=TRUE,"OK",AND($V72=1,Inspection!$S72="X")=TRUE,"X",AND($V72=1,Inspection!$S72="NA")=TRUE,"NA",AND($V72=1,Inspection!$S72="D")=TRUE,"D")</f>
        <v>#N/A</v>
      </c>
    </row>
    <row r="73" ht="45.0" customHeight="1">
      <c r="B73" s="48">
        <v>70.0</v>
      </c>
      <c r="C73" s="58"/>
      <c r="D73" s="56"/>
      <c r="E73" s="52" t="s">
        <v>53</v>
      </c>
      <c r="F73" s="51" t="s">
        <v>53</v>
      </c>
      <c r="G73" s="51" t="s">
        <v>53</v>
      </c>
      <c r="H73" s="51" t="s">
        <v>53</v>
      </c>
      <c r="I73" s="51" t="s">
        <v>53</v>
      </c>
      <c r="J73" s="51" t="s">
        <v>53</v>
      </c>
      <c r="K73" s="51" t="s">
        <v>53</v>
      </c>
      <c r="L73" s="51" t="s">
        <v>53</v>
      </c>
      <c r="M73" s="51" t="s">
        <v>53</v>
      </c>
      <c r="N73" s="51" t="s">
        <v>53</v>
      </c>
      <c r="O73" s="51" t="s">
        <v>53</v>
      </c>
      <c r="P73" s="51" t="s">
        <v>53</v>
      </c>
      <c r="Q73" s="51" t="s">
        <v>53</v>
      </c>
      <c r="R73" s="51" t="s">
        <v>53</v>
      </c>
      <c r="S73" s="51" t="s">
        <v>53</v>
      </c>
      <c r="T73" s="57"/>
      <c r="U73" s="54">
        <f>Inspection!$B73</f>
        <v>70</v>
      </c>
      <c r="V73" s="54">
        <f>COUNTA(Inspection!$C73)</f>
        <v>0</v>
      </c>
      <c r="W73" s="54" t="str">
        <f>Inspection!$C73</f>
        <v/>
      </c>
      <c r="X73" s="54" t="str">
        <f>Inspection!$D73</f>
        <v/>
      </c>
      <c r="Y73" s="54" t="str">
        <f>Inspection!$T73</f>
        <v/>
      </c>
      <c r="Z73" s="54" t="str">
        <f>Contact!D$11</f>
        <v>Select School</v>
      </c>
      <c r="AB73" s="55" t="str">
        <f t="array" ref="AB73">IFS(AND($V73=1,Inspection!$E73="OK")=TRUE,"OK",AND($V73=1,Inspection!$E73="X")=TRUE,"X",AND($V73=1,Inspection!$E73="NA")=TRUE,"NA",AND($V73=1,Inspection!$E73="D")=TRUE,"D")</f>
        <v>#N/A</v>
      </c>
      <c r="AC73" s="55" t="str">
        <f t="array" ref="AC73">IFS(AND($V73=1,Inspection!$F73="OK")=TRUE,"OK",AND($V73=1,Inspection!$F73="X")=TRUE,"X",AND($V73=1,Inspection!$F73="NA")=TRUE,"NA",AND($V73=1,Inspection!$F73="D")=TRUE,"D")</f>
        <v>#N/A</v>
      </c>
      <c r="AD73" s="55" t="str">
        <f t="array" ref="AD73">IFS(AND($V73=1,Inspection!$G73="OK")=TRUE,"OK",AND($V73=1,Inspection!$G73="X")=TRUE,"X",AND($V73=1,Inspection!$G73="NA")=TRUE,"NA",AND($V73=1,Inspection!$G73="D")=TRUE,"D")</f>
        <v>#N/A</v>
      </c>
      <c r="AE73" s="55" t="str">
        <f t="array" ref="AE73">IFS(AND($V73=1,Inspection!$H73="OK")=TRUE,"OK",AND($V73=1,Inspection!$H73="X")=TRUE,"X",AND($V73=1,Inspection!$H73="NA")=TRUE,"NA",AND($V73=1,Inspection!$H73="D")=TRUE,"D")</f>
        <v>#N/A</v>
      </c>
      <c r="AF73" s="55" t="str">
        <f t="array" ref="AF73">IFS(AND($V73=1,Inspection!$I73="OK")=TRUE,"OK",AND($V73=1,Inspection!$I73="X")=TRUE,"X",AND($V73=1,Inspection!$I73="NA")=TRUE,"NA",AND($V73=1,Inspection!$I73="D")=TRUE,"D")</f>
        <v>#N/A</v>
      </c>
      <c r="AG73" s="55" t="str">
        <f t="array" ref="AG73">IFS(AND($V73=1,Inspection!$J73="OK")=TRUE,"OK",AND($V73=1,Inspection!$J73="X")=TRUE,"X",AND($V73=1,Inspection!$J73="NA")=TRUE,"NA",AND($V73=1,Inspection!$J73="D")=TRUE,"D")</f>
        <v>#N/A</v>
      </c>
      <c r="AH73" s="55" t="str">
        <f t="array" ref="AH73">IFS(AND($V73=1,Inspection!$K73="OK")=TRUE,"OK",AND($V73=1,Inspection!$K73="X")=TRUE,"X",AND($V73=1,Inspection!$K73="NA")=TRUE,"NA",AND($V73=1,Inspection!$K73="D")=TRUE,"D")</f>
        <v>#N/A</v>
      </c>
      <c r="AI73" s="55" t="str">
        <f t="array" ref="AI73">IFS(AND($V73=1,Inspection!$L73="OK")=TRUE,"OK",AND($V73=1,Inspection!$L73="X")=TRUE,"X",AND($V73=1,Inspection!$L73="NA")=TRUE,"NA",AND($V73=1,Inspection!$L73="D")=TRUE,"D")</f>
        <v>#N/A</v>
      </c>
      <c r="AJ73" s="55" t="str">
        <f t="array" ref="AJ73">IFS(AND($V73=1,Inspection!$M73="OK")=TRUE,"OK",AND($V73=1,Inspection!$M73="X")=TRUE,"X",AND($V73=1,Inspection!$M73="NA")=TRUE,"NA",AND($V73=1,Inspection!$M73="D")=TRUE,"D")</f>
        <v>#N/A</v>
      </c>
      <c r="AK73" s="55" t="str">
        <f t="array" ref="AK73">IFS(AND($V73=1,Inspection!$N73="OK")=TRUE,"OK",AND($V73=1,Inspection!$N73="X")=TRUE,"X",AND($V73=1,Inspection!$N73="NA")=TRUE,"NA",AND($V73=1,Inspection!$N73="D")=TRUE,"D")</f>
        <v>#N/A</v>
      </c>
      <c r="AL73" s="55" t="str">
        <f t="array" ref="AL73">IFS(AND($V73=1,Inspection!$O73="OK")=TRUE,"OK",AND($V73=1,Inspection!$O73="X")=TRUE,"X",AND($V73=1,Inspection!$O73="NA")=TRUE,"NA",AND($V73=1,Inspection!$O73="D")=TRUE,"D")</f>
        <v>#N/A</v>
      </c>
      <c r="AM73" s="55" t="str">
        <f t="array" ref="AM73">IFS(AND($V73=1,Inspection!$P73="OK")=TRUE,"OK",AND($V73=1,Inspection!$P73="X")=TRUE,"X",AND($V73=1,Inspection!$P73="NA")=TRUE,"NA",AND($V73=1,Inspection!$P73="D")=TRUE,"D")</f>
        <v>#N/A</v>
      </c>
      <c r="AN73" s="55" t="str">
        <f t="array" ref="AN73">IFS(AND($V73=1,Inspection!$Q73="OK")=TRUE,"OK",AND($V73=1,Inspection!$Q73="X")=TRUE,"X",AND($V73=1,Inspection!$Q73="NA")=TRUE,"NA",AND($V73=1,Inspection!$Q73="D")=TRUE,"D")</f>
        <v>#N/A</v>
      </c>
      <c r="AO73" s="55" t="str">
        <f t="array" ref="AO73">IFS(AND($V73=1,Inspection!$R73="OK")=TRUE,"OK",AND($V73=1,Inspection!$R73="X")=TRUE,"X",AND($V73=1,Inspection!$R73="NA")=TRUE,"NA",AND($V73=1,Inspection!$R73="D")=TRUE,"D")</f>
        <v>#N/A</v>
      </c>
      <c r="AP73" s="55" t="str">
        <f t="array" ref="AP73">IFS(AND($V73=1,Inspection!$S73="OK")=TRUE,"OK",AND($V73=1,Inspection!$S73="X")=TRUE,"X",AND($V73=1,Inspection!$S73="NA")=TRUE,"NA",AND($V73=1,Inspection!$S73="D")=TRUE,"D")</f>
        <v>#N/A</v>
      </c>
    </row>
    <row r="74" ht="45.0" customHeight="1">
      <c r="B74" s="48">
        <v>71.0</v>
      </c>
      <c r="C74" s="58"/>
      <c r="D74" s="56"/>
      <c r="E74" s="52" t="s">
        <v>53</v>
      </c>
      <c r="F74" s="51" t="s">
        <v>53</v>
      </c>
      <c r="G74" s="51" t="s">
        <v>53</v>
      </c>
      <c r="H74" s="51" t="s">
        <v>53</v>
      </c>
      <c r="I74" s="51" t="s">
        <v>53</v>
      </c>
      <c r="J74" s="51" t="s">
        <v>53</v>
      </c>
      <c r="K74" s="51" t="s">
        <v>53</v>
      </c>
      <c r="L74" s="51" t="s">
        <v>53</v>
      </c>
      <c r="M74" s="51" t="s">
        <v>53</v>
      </c>
      <c r="N74" s="51" t="s">
        <v>53</v>
      </c>
      <c r="O74" s="51" t="s">
        <v>53</v>
      </c>
      <c r="P74" s="51" t="s">
        <v>53</v>
      </c>
      <c r="Q74" s="51" t="s">
        <v>53</v>
      </c>
      <c r="R74" s="51" t="s">
        <v>53</v>
      </c>
      <c r="S74" s="51" t="s">
        <v>53</v>
      </c>
      <c r="T74" s="57"/>
      <c r="U74" s="54">
        <f>Inspection!$B74</f>
        <v>71</v>
      </c>
      <c r="V74" s="54">
        <f>COUNTA(Inspection!$C74)</f>
        <v>0</v>
      </c>
      <c r="W74" s="54" t="str">
        <f>Inspection!$C74</f>
        <v/>
      </c>
      <c r="X74" s="54" t="str">
        <f>Inspection!$D74</f>
        <v/>
      </c>
      <c r="Y74" s="54" t="str">
        <f>Inspection!$T74</f>
        <v/>
      </c>
      <c r="Z74" s="54" t="str">
        <f>Contact!D$11</f>
        <v>Select School</v>
      </c>
      <c r="AB74" s="55" t="str">
        <f t="array" ref="AB74">IFS(AND($V74=1,Inspection!$E74="OK")=TRUE,"OK",AND($V74=1,Inspection!$E74="X")=TRUE,"X",AND($V74=1,Inspection!$E74="NA")=TRUE,"NA",AND($V74=1,Inspection!$E74="D")=TRUE,"D")</f>
        <v>#N/A</v>
      </c>
      <c r="AC74" s="55" t="str">
        <f t="array" ref="AC74">IFS(AND($V74=1,Inspection!$F74="OK")=TRUE,"OK",AND($V74=1,Inspection!$F74="X")=TRUE,"X",AND($V74=1,Inspection!$F74="NA")=TRUE,"NA",AND($V74=1,Inspection!$F74="D")=TRUE,"D")</f>
        <v>#N/A</v>
      </c>
      <c r="AD74" s="55" t="str">
        <f t="array" ref="AD74">IFS(AND($V74=1,Inspection!$G74="OK")=TRUE,"OK",AND($V74=1,Inspection!$G74="X")=TRUE,"X",AND($V74=1,Inspection!$G74="NA")=TRUE,"NA",AND($V74=1,Inspection!$G74="D")=TRUE,"D")</f>
        <v>#N/A</v>
      </c>
      <c r="AE74" s="55" t="str">
        <f t="array" ref="AE74">IFS(AND($V74=1,Inspection!$H74="OK")=TRUE,"OK",AND($V74=1,Inspection!$H74="X")=TRUE,"X",AND($V74=1,Inspection!$H74="NA")=TRUE,"NA",AND($V74=1,Inspection!$H74="D")=TRUE,"D")</f>
        <v>#N/A</v>
      </c>
      <c r="AF74" s="55" t="str">
        <f t="array" ref="AF74">IFS(AND($V74=1,Inspection!$I74="OK")=TRUE,"OK",AND($V74=1,Inspection!$I74="X")=TRUE,"X",AND($V74=1,Inspection!$I74="NA")=TRUE,"NA",AND($V74=1,Inspection!$I74="D")=TRUE,"D")</f>
        <v>#N/A</v>
      </c>
      <c r="AG74" s="55" t="str">
        <f t="array" ref="AG74">IFS(AND($V74=1,Inspection!$J74="OK")=TRUE,"OK",AND($V74=1,Inspection!$J74="X")=TRUE,"X",AND($V74=1,Inspection!$J74="NA")=TRUE,"NA",AND($V74=1,Inspection!$J74="D")=TRUE,"D")</f>
        <v>#N/A</v>
      </c>
      <c r="AH74" s="55" t="str">
        <f t="array" ref="AH74">IFS(AND($V74=1,Inspection!$K74="OK")=TRUE,"OK",AND($V74=1,Inspection!$K74="X")=TRUE,"X",AND($V74=1,Inspection!$K74="NA")=TRUE,"NA",AND($V74=1,Inspection!$K74="D")=TRUE,"D")</f>
        <v>#N/A</v>
      </c>
      <c r="AI74" s="55" t="str">
        <f t="array" ref="AI74">IFS(AND($V74=1,Inspection!$L74="OK")=TRUE,"OK",AND($V74=1,Inspection!$L74="X")=TRUE,"X",AND($V74=1,Inspection!$L74="NA")=TRUE,"NA",AND($V74=1,Inspection!$L74="D")=TRUE,"D")</f>
        <v>#N/A</v>
      </c>
      <c r="AJ74" s="55" t="str">
        <f t="array" ref="AJ74">IFS(AND($V74=1,Inspection!$M74="OK")=TRUE,"OK",AND($V74=1,Inspection!$M74="X")=TRUE,"X",AND($V74=1,Inspection!$M74="NA")=TRUE,"NA",AND($V74=1,Inspection!$M74="D")=TRUE,"D")</f>
        <v>#N/A</v>
      </c>
      <c r="AK74" s="55" t="str">
        <f t="array" ref="AK74">IFS(AND($V74=1,Inspection!$N74="OK")=TRUE,"OK",AND($V74=1,Inspection!$N74="X")=TRUE,"X",AND($V74=1,Inspection!$N74="NA")=TRUE,"NA",AND($V74=1,Inspection!$N74="D")=TRUE,"D")</f>
        <v>#N/A</v>
      </c>
      <c r="AL74" s="55" t="str">
        <f t="array" ref="AL74">IFS(AND($V74=1,Inspection!$O74="OK")=TRUE,"OK",AND($V74=1,Inspection!$O74="X")=TRUE,"X",AND($V74=1,Inspection!$O74="NA")=TRUE,"NA",AND($V74=1,Inspection!$O74="D")=TRUE,"D")</f>
        <v>#N/A</v>
      </c>
      <c r="AM74" s="55" t="str">
        <f t="array" ref="AM74">IFS(AND($V74=1,Inspection!$P74="OK")=TRUE,"OK",AND($V74=1,Inspection!$P74="X")=TRUE,"X",AND($V74=1,Inspection!$P74="NA")=TRUE,"NA",AND($V74=1,Inspection!$P74="D")=TRUE,"D")</f>
        <v>#N/A</v>
      </c>
      <c r="AN74" s="55" t="str">
        <f t="array" ref="AN74">IFS(AND($V74=1,Inspection!$Q74="OK")=TRUE,"OK",AND($V74=1,Inspection!$Q74="X")=TRUE,"X",AND($V74=1,Inspection!$Q74="NA")=TRUE,"NA",AND($V74=1,Inspection!$Q74="D")=TRUE,"D")</f>
        <v>#N/A</v>
      </c>
      <c r="AO74" s="55" t="str">
        <f t="array" ref="AO74">IFS(AND($V74=1,Inspection!$R74="OK")=TRUE,"OK",AND($V74=1,Inspection!$R74="X")=TRUE,"X",AND($V74=1,Inspection!$R74="NA")=TRUE,"NA",AND($V74=1,Inspection!$R74="D")=TRUE,"D")</f>
        <v>#N/A</v>
      </c>
      <c r="AP74" s="55" t="str">
        <f t="array" ref="AP74">IFS(AND($V74=1,Inspection!$S74="OK")=TRUE,"OK",AND($V74=1,Inspection!$S74="X")=TRUE,"X",AND($V74=1,Inspection!$S74="NA")=TRUE,"NA",AND($V74=1,Inspection!$S74="D")=TRUE,"D")</f>
        <v>#N/A</v>
      </c>
    </row>
    <row r="75" ht="45.0" customHeight="1">
      <c r="B75" s="48">
        <v>72.0</v>
      </c>
      <c r="C75" s="58"/>
      <c r="D75" s="56"/>
      <c r="E75" s="52" t="s">
        <v>53</v>
      </c>
      <c r="F75" s="51" t="s">
        <v>53</v>
      </c>
      <c r="G75" s="51" t="s">
        <v>53</v>
      </c>
      <c r="H75" s="51" t="s">
        <v>53</v>
      </c>
      <c r="I75" s="51" t="s">
        <v>53</v>
      </c>
      <c r="J75" s="51" t="s">
        <v>53</v>
      </c>
      <c r="K75" s="51" t="s">
        <v>53</v>
      </c>
      <c r="L75" s="51" t="s">
        <v>53</v>
      </c>
      <c r="M75" s="51" t="s">
        <v>53</v>
      </c>
      <c r="N75" s="51" t="s">
        <v>53</v>
      </c>
      <c r="O75" s="51" t="s">
        <v>53</v>
      </c>
      <c r="P75" s="51" t="s">
        <v>53</v>
      </c>
      <c r="Q75" s="51" t="s">
        <v>53</v>
      </c>
      <c r="R75" s="51" t="s">
        <v>53</v>
      </c>
      <c r="S75" s="51" t="s">
        <v>53</v>
      </c>
      <c r="T75" s="57"/>
      <c r="U75" s="54">
        <f>Inspection!$B75</f>
        <v>72</v>
      </c>
      <c r="V75" s="54">
        <f>COUNTA(Inspection!$C75)</f>
        <v>0</v>
      </c>
      <c r="W75" s="54" t="str">
        <f>Inspection!$C75</f>
        <v/>
      </c>
      <c r="X75" s="54" t="str">
        <f>Inspection!$D75</f>
        <v/>
      </c>
      <c r="Y75" s="54" t="str">
        <f>Inspection!$T75</f>
        <v/>
      </c>
      <c r="Z75" s="54" t="str">
        <f>Contact!D$11</f>
        <v>Select School</v>
      </c>
      <c r="AB75" s="55" t="str">
        <f t="array" ref="AB75">IFS(AND($V75=1,Inspection!$E75="OK")=TRUE,"OK",AND($V75=1,Inspection!$E75="X")=TRUE,"X",AND($V75=1,Inspection!$E75="NA")=TRUE,"NA",AND($V75=1,Inspection!$E75="D")=TRUE,"D")</f>
        <v>#N/A</v>
      </c>
      <c r="AC75" s="55" t="str">
        <f t="array" ref="AC75">IFS(AND($V75=1,Inspection!$F75="OK")=TRUE,"OK",AND($V75=1,Inspection!$F75="X")=TRUE,"X",AND($V75=1,Inspection!$F75="NA")=TRUE,"NA",AND($V75=1,Inspection!$F75="D")=TRUE,"D")</f>
        <v>#N/A</v>
      </c>
      <c r="AD75" s="55" t="str">
        <f t="array" ref="AD75">IFS(AND($V75=1,Inspection!$G75="OK")=TRUE,"OK",AND($V75=1,Inspection!$G75="X")=TRUE,"X",AND($V75=1,Inspection!$G75="NA")=TRUE,"NA",AND($V75=1,Inspection!$G75="D")=TRUE,"D")</f>
        <v>#N/A</v>
      </c>
      <c r="AE75" s="55" t="str">
        <f t="array" ref="AE75">IFS(AND($V75=1,Inspection!$H75="OK")=TRUE,"OK",AND($V75=1,Inspection!$H75="X")=TRUE,"X",AND($V75=1,Inspection!$H75="NA")=TRUE,"NA",AND($V75=1,Inspection!$H75="D")=TRUE,"D")</f>
        <v>#N/A</v>
      </c>
      <c r="AF75" s="55" t="str">
        <f t="array" ref="AF75">IFS(AND($V75=1,Inspection!$I75="OK")=TRUE,"OK",AND($V75=1,Inspection!$I75="X")=TRUE,"X",AND($V75=1,Inspection!$I75="NA")=TRUE,"NA",AND($V75=1,Inspection!$I75="D")=TRUE,"D")</f>
        <v>#N/A</v>
      </c>
      <c r="AG75" s="55" t="str">
        <f t="array" ref="AG75">IFS(AND($V75=1,Inspection!$J75="OK")=TRUE,"OK",AND($V75=1,Inspection!$J75="X")=TRUE,"X",AND($V75=1,Inspection!$J75="NA")=TRUE,"NA",AND($V75=1,Inspection!$J75="D")=TRUE,"D")</f>
        <v>#N/A</v>
      </c>
      <c r="AH75" s="55" t="str">
        <f t="array" ref="AH75">IFS(AND($V75=1,Inspection!$K75="OK")=TRUE,"OK",AND($V75=1,Inspection!$K75="X")=TRUE,"X",AND($V75=1,Inspection!$K75="NA")=TRUE,"NA",AND($V75=1,Inspection!$K75="D")=TRUE,"D")</f>
        <v>#N/A</v>
      </c>
      <c r="AI75" s="55" t="str">
        <f t="array" ref="AI75">IFS(AND($V75=1,Inspection!$L75="OK")=TRUE,"OK",AND($V75=1,Inspection!$L75="X")=TRUE,"X",AND($V75=1,Inspection!$L75="NA")=TRUE,"NA",AND($V75=1,Inspection!$L75="D")=TRUE,"D")</f>
        <v>#N/A</v>
      </c>
      <c r="AJ75" s="55" t="str">
        <f t="array" ref="AJ75">IFS(AND($V75=1,Inspection!$M75="OK")=TRUE,"OK",AND($V75=1,Inspection!$M75="X")=TRUE,"X",AND($V75=1,Inspection!$M75="NA")=TRUE,"NA",AND($V75=1,Inspection!$M75="D")=TRUE,"D")</f>
        <v>#N/A</v>
      </c>
      <c r="AK75" s="55" t="str">
        <f t="array" ref="AK75">IFS(AND($V75=1,Inspection!$N75="OK")=TRUE,"OK",AND($V75=1,Inspection!$N75="X")=TRUE,"X",AND($V75=1,Inspection!$N75="NA")=TRUE,"NA",AND($V75=1,Inspection!$N75="D")=TRUE,"D")</f>
        <v>#N/A</v>
      </c>
      <c r="AL75" s="55" t="str">
        <f t="array" ref="AL75">IFS(AND($V75=1,Inspection!$O75="OK")=TRUE,"OK",AND($V75=1,Inspection!$O75="X")=TRUE,"X",AND($V75=1,Inspection!$O75="NA")=TRUE,"NA",AND($V75=1,Inspection!$O75="D")=TRUE,"D")</f>
        <v>#N/A</v>
      </c>
      <c r="AM75" s="55" t="str">
        <f t="array" ref="AM75">IFS(AND($V75=1,Inspection!$P75="OK")=TRUE,"OK",AND($V75=1,Inspection!$P75="X")=TRUE,"X",AND($V75=1,Inspection!$P75="NA")=TRUE,"NA",AND($V75=1,Inspection!$P75="D")=TRUE,"D")</f>
        <v>#N/A</v>
      </c>
      <c r="AN75" s="55" t="str">
        <f t="array" ref="AN75">IFS(AND($V75=1,Inspection!$Q75="OK")=TRUE,"OK",AND($V75=1,Inspection!$Q75="X")=TRUE,"X",AND($V75=1,Inspection!$Q75="NA")=TRUE,"NA",AND($V75=1,Inspection!$Q75="D")=TRUE,"D")</f>
        <v>#N/A</v>
      </c>
      <c r="AO75" s="55" t="str">
        <f t="array" ref="AO75">IFS(AND($V75=1,Inspection!$R75="OK")=TRUE,"OK",AND($V75=1,Inspection!$R75="X")=TRUE,"X",AND($V75=1,Inspection!$R75="NA")=TRUE,"NA",AND($V75=1,Inspection!$R75="D")=TRUE,"D")</f>
        <v>#N/A</v>
      </c>
      <c r="AP75" s="55" t="str">
        <f t="array" ref="AP75">IFS(AND($V75=1,Inspection!$S75="OK")=TRUE,"OK",AND($V75=1,Inspection!$S75="X")=TRUE,"X",AND($V75=1,Inspection!$S75="NA")=TRUE,"NA",AND($V75=1,Inspection!$S75="D")=TRUE,"D")</f>
        <v>#N/A</v>
      </c>
    </row>
    <row r="76" ht="45.0" customHeight="1">
      <c r="B76" s="48">
        <v>73.0</v>
      </c>
      <c r="C76" s="58"/>
      <c r="D76" s="56"/>
      <c r="E76" s="52" t="s">
        <v>53</v>
      </c>
      <c r="F76" s="51" t="s">
        <v>53</v>
      </c>
      <c r="G76" s="51" t="s">
        <v>53</v>
      </c>
      <c r="H76" s="51" t="s">
        <v>53</v>
      </c>
      <c r="I76" s="51" t="s">
        <v>53</v>
      </c>
      <c r="J76" s="51" t="s">
        <v>53</v>
      </c>
      <c r="K76" s="51" t="s">
        <v>53</v>
      </c>
      <c r="L76" s="51" t="s">
        <v>53</v>
      </c>
      <c r="M76" s="51" t="s">
        <v>53</v>
      </c>
      <c r="N76" s="51" t="s">
        <v>53</v>
      </c>
      <c r="O76" s="51" t="s">
        <v>53</v>
      </c>
      <c r="P76" s="51" t="s">
        <v>53</v>
      </c>
      <c r="Q76" s="51" t="s">
        <v>53</v>
      </c>
      <c r="R76" s="51" t="s">
        <v>53</v>
      </c>
      <c r="S76" s="51" t="s">
        <v>53</v>
      </c>
      <c r="T76" s="57"/>
      <c r="U76" s="54">
        <f>Inspection!$B76</f>
        <v>73</v>
      </c>
      <c r="V76" s="54">
        <f>COUNTA(Inspection!$C76)</f>
        <v>0</v>
      </c>
      <c r="W76" s="54" t="str">
        <f>Inspection!$C76</f>
        <v/>
      </c>
      <c r="X76" s="54" t="str">
        <f>Inspection!$D76</f>
        <v/>
      </c>
      <c r="Y76" s="54" t="str">
        <f>Inspection!$T76</f>
        <v/>
      </c>
      <c r="Z76" s="54" t="str">
        <f>Contact!D$11</f>
        <v>Select School</v>
      </c>
      <c r="AB76" s="55" t="str">
        <f t="array" ref="AB76">IFS(AND($V76=1,Inspection!$E76="OK")=TRUE,"OK",AND($V76=1,Inspection!$E76="X")=TRUE,"X",AND($V76=1,Inspection!$E76="NA")=TRUE,"NA",AND($V76=1,Inspection!$E76="D")=TRUE,"D")</f>
        <v>#N/A</v>
      </c>
      <c r="AC76" s="55" t="str">
        <f t="array" ref="AC76">IFS(AND($V76=1,Inspection!$F76="OK")=TRUE,"OK",AND($V76=1,Inspection!$F76="X")=TRUE,"X",AND($V76=1,Inspection!$F76="NA")=TRUE,"NA",AND($V76=1,Inspection!$F76="D")=TRUE,"D")</f>
        <v>#N/A</v>
      </c>
      <c r="AD76" s="55" t="str">
        <f t="array" ref="AD76">IFS(AND($V76=1,Inspection!$G76="OK")=TRUE,"OK",AND($V76=1,Inspection!$G76="X")=TRUE,"X",AND($V76=1,Inspection!$G76="NA")=TRUE,"NA",AND($V76=1,Inspection!$G76="D")=TRUE,"D")</f>
        <v>#N/A</v>
      </c>
      <c r="AE76" s="55" t="str">
        <f t="array" ref="AE76">IFS(AND($V76=1,Inspection!$H76="OK")=TRUE,"OK",AND($V76=1,Inspection!$H76="X")=TRUE,"X",AND($V76=1,Inspection!$H76="NA")=TRUE,"NA",AND($V76=1,Inspection!$H76="D")=TRUE,"D")</f>
        <v>#N/A</v>
      </c>
      <c r="AF76" s="55" t="str">
        <f t="array" ref="AF76">IFS(AND($V76=1,Inspection!$I76="OK")=TRUE,"OK",AND($V76=1,Inspection!$I76="X")=TRUE,"X",AND($V76=1,Inspection!$I76="NA")=TRUE,"NA",AND($V76=1,Inspection!$I76="D")=TRUE,"D")</f>
        <v>#N/A</v>
      </c>
      <c r="AG76" s="55" t="str">
        <f t="array" ref="AG76">IFS(AND($V76=1,Inspection!$J76="OK")=TRUE,"OK",AND($V76=1,Inspection!$J76="X")=TRUE,"X",AND($V76=1,Inspection!$J76="NA")=TRUE,"NA",AND($V76=1,Inspection!$J76="D")=TRUE,"D")</f>
        <v>#N/A</v>
      </c>
      <c r="AH76" s="55" t="str">
        <f t="array" ref="AH76">IFS(AND($V76=1,Inspection!$K76="OK")=TRUE,"OK",AND($V76=1,Inspection!$K76="X")=TRUE,"X",AND($V76=1,Inspection!$K76="NA")=TRUE,"NA",AND($V76=1,Inspection!$K76="D")=TRUE,"D")</f>
        <v>#N/A</v>
      </c>
      <c r="AI76" s="55" t="str">
        <f t="array" ref="AI76">IFS(AND($V76=1,Inspection!$L76="OK")=TRUE,"OK",AND($V76=1,Inspection!$L76="X")=TRUE,"X",AND($V76=1,Inspection!$L76="NA")=TRUE,"NA",AND($V76=1,Inspection!$L76="D")=TRUE,"D")</f>
        <v>#N/A</v>
      </c>
      <c r="AJ76" s="55" t="str">
        <f t="array" ref="AJ76">IFS(AND($V76=1,Inspection!$M76="OK")=TRUE,"OK",AND($V76=1,Inspection!$M76="X")=TRUE,"X",AND($V76=1,Inspection!$M76="NA")=TRUE,"NA",AND($V76=1,Inspection!$M76="D")=TRUE,"D")</f>
        <v>#N/A</v>
      </c>
      <c r="AK76" s="55" t="str">
        <f t="array" ref="AK76">IFS(AND($V76=1,Inspection!$N76="OK")=TRUE,"OK",AND($V76=1,Inspection!$N76="X")=TRUE,"X",AND($V76=1,Inspection!$N76="NA")=TRUE,"NA",AND($V76=1,Inspection!$N76="D")=TRUE,"D")</f>
        <v>#N/A</v>
      </c>
      <c r="AL76" s="55" t="str">
        <f t="array" ref="AL76">IFS(AND($V76=1,Inspection!$O76="OK")=TRUE,"OK",AND($V76=1,Inspection!$O76="X")=TRUE,"X",AND($V76=1,Inspection!$O76="NA")=TRUE,"NA",AND($V76=1,Inspection!$O76="D")=TRUE,"D")</f>
        <v>#N/A</v>
      </c>
      <c r="AM76" s="55" t="str">
        <f t="array" ref="AM76">IFS(AND($V76=1,Inspection!$P76="OK")=TRUE,"OK",AND($V76=1,Inspection!$P76="X")=TRUE,"X",AND($V76=1,Inspection!$P76="NA")=TRUE,"NA",AND($V76=1,Inspection!$P76="D")=TRUE,"D")</f>
        <v>#N/A</v>
      </c>
      <c r="AN76" s="55" t="str">
        <f t="array" ref="AN76">IFS(AND($V76=1,Inspection!$Q76="OK")=TRUE,"OK",AND($V76=1,Inspection!$Q76="X")=TRUE,"X",AND($V76=1,Inspection!$Q76="NA")=TRUE,"NA",AND($V76=1,Inspection!$Q76="D")=TRUE,"D")</f>
        <v>#N/A</v>
      </c>
      <c r="AO76" s="55" t="str">
        <f t="array" ref="AO76">IFS(AND($V76=1,Inspection!$R76="OK")=TRUE,"OK",AND($V76=1,Inspection!$R76="X")=TRUE,"X",AND($V76=1,Inspection!$R76="NA")=TRUE,"NA",AND($V76=1,Inspection!$R76="D")=TRUE,"D")</f>
        <v>#N/A</v>
      </c>
      <c r="AP76" s="55" t="str">
        <f t="array" ref="AP76">IFS(AND($V76=1,Inspection!$S76="OK")=TRUE,"OK",AND($V76=1,Inspection!$S76="X")=TRUE,"X",AND($V76=1,Inspection!$S76="NA")=TRUE,"NA",AND($V76=1,Inspection!$S76="D")=TRUE,"D")</f>
        <v>#N/A</v>
      </c>
    </row>
    <row r="77" ht="45.0" customHeight="1">
      <c r="B77" s="48">
        <v>74.0</v>
      </c>
      <c r="C77" s="58"/>
      <c r="D77" s="56"/>
      <c r="E77" s="52" t="s">
        <v>53</v>
      </c>
      <c r="F77" s="51" t="s">
        <v>53</v>
      </c>
      <c r="G77" s="51" t="s">
        <v>53</v>
      </c>
      <c r="H77" s="51" t="s">
        <v>53</v>
      </c>
      <c r="I77" s="51" t="s">
        <v>53</v>
      </c>
      <c r="J77" s="51" t="s">
        <v>53</v>
      </c>
      <c r="K77" s="51" t="s">
        <v>53</v>
      </c>
      <c r="L77" s="51" t="s">
        <v>53</v>
      </c>
      <c r="M77" s="51" t="s">
        <v>53</v>
      </c>
      <c r="N77" s="51" t="s">
        <v>53</v>
      </c>
      <c r="O77" s="51" t="s">
        <v>53</v>
      </c>
      <c r="P77" s="51" t="s">
        <v>53</v>
      </c>
      <c r="Q77" s="51" t="s">
        <v>53</v>
      </c>
      <c r="R77" s="51" t="s">
        <v>53</v>
      </c>
      <c r="S77" s="51" t="s">
        <v>53</v>
      </c>
      <c r="T77" s="57"/>
      <c r="U77" s="54">
        <f>Inspection!$B77</f>
        <v>74</v>
      </c>
      <c r="V77" s="54">
        <f>COUNTA(Inspection!$C77)</f>
        <v>0</v>
      </c>
      <c r="W77" s="54" t="str">
        <f>Inspection!$C77</f>
        <v/>
      </c>
      <c r="X77" s="54" t="str">
        <f>Inspection!$D77</f>
        <v/>
      </c>
      <c r="Y77" s="54" t="str">
        <f>Inspection!$T77</f>
        <v/>
      </c>
      <c r="Z77" s="54" t="str">
        <f>Contact!D$11</f>
        <v>Select School</v>
      </c>
      <c r="AB77" s="55" t="str">
        <f t="array" ref="AB77">IFS(AND($V77=1,Inspection!$E77="OK")=TRUE,"OK",AND($V77=1,Inspection!$E77="X")=TRUE,"X",AND($V77=1,Inspection!$E77="NA")=TRUE,"NA",AND($V77=1,Inspection!$E77="D")=TRUE,"D")</f>
        <v>#N/A</v>
      </c>
      <c r="AC77" s="55" t="str">
        <f t="array" ref="AC77">IFS(AND($V77=1,Inspection!$F77="OK")=TRUE,"OK",AND($V77=1,Inspection!$F77="X")=TRUE,"X",AND($V77=1,Inspection!$F77="NA")=TRUE,"NA",AND($V77=1,Inspection!$F77="D")=TRUE,"D")</f>
        <v>#N/A</v>
      </c>
      <c r="AD77" s="55" t="str">
        <f t="array" ref="AD77">IFS(AND($V77=1,Inspection!$G77="OK")=TRUE,"OK",AND($V77=1,Inspection!$G77="X")=TRUE,"X",AND($V77=1,Inspection!$G77="NA")=TRUE,"NA",AND($V77=1,Inspection!$G77="D")=TRUE,"D")</f>
        <v>#N/A</v>
      </c>
      <c r="AE77" s="55" t="str">
        <f t="array" ref="AE77">IFS(AND($V77=1,Inspection!$H77="OK")=TRUE,"OK",AND($V77=1,Inspection!$H77="X")=TRUE,"X",AND($V77=1,Inspection!$H77="NA")=TRUE,"NA",AND($V77=1,Inspection!$H77="D")=TRUE,"D")</f>
        <v>#N/A</v>
      </c>
      <c r="AF77" s="55" t="str">
        <f t="array" ref="AF77">IFS(AND($V77=1,Inspection!$I77="OK")=TRUE,"OK",AND($V77=1,Inspection!$I77="X")=TRUE,"X",AND($V77=1,Inspection!$I77="NA")=TRUE,"NA",AND($V77=1,Inspection!$I77="D")=TRUE,"D")</f>
        <v>#N/A</v>
      </c>
      <c r="AG77" s="55" t="str">
        <f t="array" ref="AG77">IFS(AND($V77=1,Inspection!$J77="OK")=TRUE,"OK",AND($V77=1,Inspection!$J77="X")=TRUE,"X",AND($V77=1,Inspection!$J77="NA")=TRUE,"NA",AND($V77=1,Inspection!$J77="D")=TRUE,"D")</f>
        <v>#N/A</v>
      </c>
      <c r="AH77" s="55" t="str">
        <f t="array" ref="AH77">IFS(AND($V77=1,Inspection!$K77="OK")=TRUE,"OK",AND($V77=1,Inspection!$K77="X")=TRUE,"X",AND($V77=1,Inspection!$K77="NA")=TRUE,"NA",AND($V77=1,Inspection!$K77="D")=TRUE,"D")</f>
        <v>#N/A</v>
      </c>
      <c r="AI77" s="55" t="str">
        <f t="array" ref="AI77">IFS(AND($V77=1,Inspection!$L77="OK")=TRUE,"OK",AND($V77=1,Inspection!$L77="X")=TRUE,"X",AND($V77=1,Inspection!$L77="NA")=TRUE,"NA",AND($V77=1,Inspection!$L77="D")=TRUE,"D")</f>
        <v>#N/A</v>
      </c>
      <c r="AJ77" s="55" t="str">
        <f t="array" ref="AJ77">IFS(AND($V77=1,Inspection!$M77="OK")=TRUE,"OK",AND($V77=1,Inspection!$M77="X")=TRUE,"X",AND($V77=1,Inspection!$M77="NA")=TRUE,"NA",AND($V77=1,Inspection!$M77="D")=TRUE,"D")</f>
        <v>#N/A</v>
      </c>
      <c r="AK77" s="55" t="str">
        <f t="array" ref="AK77">IFS(AND($V77=1,Inspection!$N77="OK")=TRUE,"OK",AND($V77=1,Inspection!$N77="X")=TRUE,"X",AND($V77=1,Inspection!$N77="NA")=TRUE,"NA",AND($V77=1,Inspection!$N77="D")=TRUE,"D")</f>
        <v>#N/A</v>
      </c>
      <c r="AL77" s="55" t="str">
        <f t="array" ref="AL77">IFS(AND($V77=1,Inspection!$O77="OK")=TRUE,"OK",AND($V77=1,Inspection!$O77="X")=TRUE,"X",AND($V77=1,Inspection!$O77="NA")=TRUE,"NA",AND($V77=1,Inspection!$O77="D")=TRUE,"D")</f>
        <v>#N/A</v>
      </c>
      <c r="AM77" s="55" t="str">
        <f t="array" ref="AM77">IFS(AND($V77=1,Inspection!$P77="OK")=TRUE,"OK",AND($V77=1,Inspection!$P77="X")=TRUE,"X",AND($V77=1,Inspection!$P77="NA")=TRUE,"NA",AND($V77=1,Inspection!$P77="D")=TRUE,"D")</f>
        <v>#N/A</v>
      </c>
      <c r="AN77" s="55" t="str">
        <f t="array" ref="AN77">IFS(AND($V77=1,Inspection!$Q77="OK")=TRUE,"OK",AND($V77=1,Inspection!$Q77="X")=TRUE,"X",AND($V77=1,Inspection!$Q77="NA")=TRUE,"NA",AND($V77=1,Inspection!$Q77="D")=TRUE,"D")</f>
        <v>#N/A</v>
      </c>
      <c r="AO77" s="55" t="str">
        <f t="array" ref="AO77">IFS(AND($V77=1,Inspection!$R77="OK")=TRUE,"OK",AND($V77=1,Inspection!$R77="X")=TRUE,"X",AND($V77=1,Inspection!$R77="NA")=TRUE,"NA",AND($V77=1,Inspection!$R77="D")=TRUE,"D")</f>
        <v>#N/A</v>
      </c>
      <c r="AP77" s="55" t="str">
        <f t="array" ref="AP77">IFS(AND($V77=1,Inspection!$S77="OK")=TRUE,"OK",AND($V77=1,Inspection!$S77="X")=TRUE,"X",AND($V77=1,Inspection!$S77="NA")=TRUE,"NA",AND($V77=1,Inspection!$S77="D")=TRUE,"D")</f>
        <v>#N/A</v>
      </c>
    </row>
    <row r="78" ht="45.0" customHeight="1">
      <c r="B78" s="48">
        <v>75.0</v>
      </c>
      <c r="C78" s="58"/>
      <c r="D78" s="56"/>
      <c r="E78" s="52" t="s">
        <v>53</v>
      </c>
      <c r="F78" s="51" t="s">
        <v>53</v>
      </c>
      <c r="G78" s="51" t="s">
        <v>53</v>
      </c>
      <c r="H78" s="51" t="s">
        <v>53</v>
      </c>
      <c r="I78" s="51" t="s">
        <v>53</v>
      </c>
      <c r="J78" s="51" t="s">
        <v>53</v>
      </c>
      <c r="K78" s="51" t="s">
        <v>53</v>
      </c>
      <c r="L78" s="51" t="s">
        <v>53</v>
      </c>
      <c r="M78" s="51" t="s">
        <v>53</v>
      </c>
      <c r="N78" s="51" t="s">
        <v>53</v>
      </c>
      <c r="O78" s="51" t="s">
        <v>53</v>
      </c>
      <c r="P78" s="51" t="s">
        <v>53</v>
      </c>
      <c r="Q78" s="51" t="s">
        <v>53</v>
      </c>
      <c r="R78" s="51" t="s">
        <v>53</v>
      </c>
      <c r="S78" s="51" t="s">
        <v>53</v>
      </c>
      <c r="T78" s="57"/>
      <c r="U78" s="54">
        <f>Inspection!$B78</f>
        <v>75</v>
      </c>
      <c r="V78" s="54">
        <f>COUNTA(Inspection!$C78)</f>
        <v>0</v>
      </c>
      <c r="W78" s="54" t="str">
        <f>Inspection!$C78</f>
        <v/>
      </c>
      <c r="X78" s="54" t="str">
        <f>Inspection!$D78</f>
        <v/>
      </c>
      <c r="Y78" s="54" t="str">
        <f>Inspection!$T78</f>
        <v/>
      </c>
      <c r="Z78" s="54" t="str">
        <f>Contact!D$11</f>
        <v>Select School</v>
      </c>
      <c r="AB78" s="55" t="str">
        <f t="array" ref="AB78">IFS(AND($V78=1,Inspection!$E78="OK")=TRUE,"OK",AND($V78=1,Inspection!$E78="X")=TRUE,"X",AND($V78=1,Inspection!$E78="NA")=TRUE,"NA",AND($V78=1,Inspection!$E78="D")=TRUE,"D")</f>
        <v>#N/A</v>
      </c>
      <c r="AC78" s="55" t="str">
        <f t="array" ref="AC78">IFS(AND($V78=1,Inspection!$F78="OK")=TRUE,"OK",AND($V78=1,Inspection!$F78="X")=TRUE,"X",AND($V78=1,Inspection!$F78="NA")=TRUE,"NA",AND($V78=1,Inspection!$F78="D")=TRUE,"D")</f>
        <v>#N/A</v>
      </c>
      <c r="AD78" s="55" t="str">
        <f t="array" ref="AD78">IFS(AND($V78=1,Inspection!$G78="OK")=TRUE,"OK",AND($V78=1,Inspection!$G78="X")=TRUE,"X",AND($V78=1,Inspection!$G78="NA")=TRUE,"NA",AND($V78=1,Inspection!$G78="D")=TRUE,"D")</f>
        <v>#N/A</v>
      </c>
      <c r="AE78" s="55" t="str">
        <f t="array" ref="AE78">IFS(AND($V78=1,Inspection!$H78="OK")=TRUE,"OK",AND($V78=1,Inspection!$H78="X")=TRUE,"X",AND($V78=1,Inspection!$H78="NA")=TRUE,"NA",AND($V78=1,Inspection!$H78="D")=TRUE,"D")</f>
        <v>#N/A</v>
      </c>
      <c r="AF78" s="55" t="str">
        <f t="array" ref="AF78">IFS(AND($V78=1,Inspection!$I78="OK")=TRUE,"OK",AND($V78=1,Inspection!$I78="X")=TRUE,"X",AND($V78=1,Inspection!$I78="NA")=TRUE,"NA",AND($V78=1,Inspection!$I78="D")=TRUE,"D")</f>
        <v>#N/A</v>
      </c>
      <c r="AG78" s="55" t="str">
        <f t="array" ref="AG78">IFS(AND($V78=1,Inspection!$J78="OK")=TRUE,"OK",AND($V78=1,Inspection!$J78="X")=TRUE,"X",AND($V78=1,Inspection!$J78="NA")=TRUE,"NA",AND($V78=1,Inspection!$J78="D")=TRUE,"D")</f>
        <v>#N/A</v>
      </c>
      <c r="AH78" s="55" t="str">
        <f t="array" ref="AH78">IFS(AND($V78=1,Inspection!$K78="OK")=TRUE,"OK",AND($V78=1,Inspection!$K78="X")=TRUE,"X",AND($V78=1,Inspection!$K78="NA")=TRUE,"NA",AND($V78=1,Inspection!$K78="D")=TRUE,"D")</f>
        <v>#N/A</v>
      </c>
      <c r="AI78" s="55" t="str">
        <f t="array" ref="AI78">IFS(AND($V78=1,Inspection!$L78="OK")=TRUE,"OK",AND($V78=1,Inspection!$L78="X")=TRUE,"X",AND($V78=1,Inspection!$L78="NA")=TRUE,"NA",AND($V78=1,Inspection!$L78="D")=TRUE,"D")</f>
        <v>#N/A</v>
      </c>
      <c r="AJ78" s="55" t="str">
        <f t="array" ref="AJ78">IFS(AND($V78=1,Inspection!$M78="OK")=TRUE,"OK",AND($V78=1,Inspection!$M78="X")=TRUE,"X",AND($V78=1,Inspection!$M78="NA")=TRUE,"NA",AND($V78=1,Inspection!$M78="D")=TRUE,"D")</f>
        <v>#N/A</v>
      </c>
      <c r="AK78" s="55" t="str">
        <f t="array" ref="AK78">IFS(AND($V78=1,Inspection!$N78="OK")=TRUE,"OK",AND($V78=1,Inspection!$N78="X")=TRUE,"X",AND($V78=1,Inspection!$N78="NA")=TRUE,"NA",AND($V78=1,Inspection!$N78="D")=TRUE,"D")</f>
        <v>#N/A</v>
      </c>
      <c r="AL78" s="55" t="str">
        <f t="array" ref="AL78">IFS(AND($V78=1,Inspection!$O78="OK")=TRUE,"OK",AND($V78=1,Inspection!$O78="X")=TRUE,"X",AND($V78=1,Inspection!$O78="NA")=TRUE,"NA",AND($V78=1,Inspection!$O78="D")=TRUE,"D")</f>
        <v>#N/A</v>
      </c>
      <c r="AM78" s="55" t="str">
        <f t="array" ref="AM78">IFS(AND($V78=1,Inspection!$P78="OK")=TRUE,"OK",AND($V78=1,Inspection!$P78="X")=TRUE,"X",AND($V78=1,Inspection!$P78="NA")=TRUE,"NA",AND($V78=1,Inspection!$P78="D")=TRUE,"D")</f>
        <v>#N/A</v>
      </c>
      <c r="AN78" s="55" t="str">
        <f t="array" ref="AN78">IFS(AND($V78=1,Inspection!$Q78="OK")=TRUE,"OK",AND($V78=1,Inspection!$Q78="X")=TRUE,"X",AND($V78=1,Inspection!$Q78="NA")=TRUE,"NA",AND($V78=1,Inspection!$Q78="D")=TRUE,"D")</f>
        <v>#N/A</v>
      </c>
      <c r="AO78" s="55" t="str">
        <f t="array" ref="AO78">IFS(AND($V78=1,Inspection!$R78="OK")=TRUE,"OK",AND($V78=1,Inspection!$R78="X")=TRUE,"X",AND($V78=1,Inspection!$R78="NA")=TRUE,"NA",AND($V78=1,Inspection!$R78="D")=TRUE,"D")</f>
        <v>#N/A</v>
      </c>
      <c r="AP78" s="55" t="str">
        <f t="array" ref="AP78">IFS(AND($V78=1,Inspection!$S78="OK")=TRUE,"OK",AND($V78=1,Inspection!$S78="X")=TRUE,"X",AND($V78=1,Inspection!$S78="NA")=TRUE,"NA",AND($V78=1,Inspection!$S78="D")=TRUE,"D")</f>
        <v>#N/A</v>
      </c>
    </row>
    <row r="79" ht="45.0" customHeight="1">
      <c r="B79" s="48">
        <v>76.0</v>
      </c>
      <c r="C79" s="58"/>
      <c r="D79" s="56"/>
      <c r="E79" s="52" t="s">
        <v>53</v>
      </c>
      <c r="F79" s="51" t="s">
        <v>53</v>
      </c>
      <c r="G79" s="51" t="s">
        <v>53</v>
      </c>
      <c r="H79" s="51" t="s">
        <v>53</v>
      </c>
      <c r="I79" s="51" t="s">
        <v>53</v>
      </c>
      <c r="J79" s="51" t="s">
        <v>53</v>
      </c>
      <c r="K79" s="51" t="s">
        <v>53</v>
      </c>
      <c r="L79" s="51" t="s">
        <v>53</v>
      </c>
      <c r="M79" s="51" t="s">
        <v>53</v>
      </c>
      <c r="N79" s="51" t="s">
        <v>53</v>
      </c>
      <c r="O79" s="51" t="s">
        <v>53</v>
      </c>
      <c r="P79" s="51" t="s">
        <v>53</v>
      </c>
      <c r="Q79" s="51" t="s">
        <v>53</v>
      </c>
      <c r="R79" s="51" t="s">
        <v>53</v>
      </c>
      <c r="S79" s="51" t="s">
        <v>53</v>
      </c>
      <c r="T79" s="57"/>
      <c r="U79" s="54">
        <f>Inspection!$B79</f>
        <v>76</v>
      </c>
      <c r="V79" s="54">
        <f>COUNTA(Inspection!$C79)</f>
        <v>0</v>
      </c>
      <c r="W79" s="54" t="str">
        <f>Inspection!$C79</f>
        <v/>
      </c>
      <c r="X79" s="54" t="str">
        <f>Inspection!$D79</f>
        <v/>
      </c>
      <c r="Y79" s="54" t="str">
        <f>Inspection!$T79</f>
        <v/>
      </c>
      <c r="Z79" s="54" t="str">
        <f>Contact!D$11</f>
        <v>Select School</v>
      </c>
      <c r="AB79" s="55" t="str">
        <f t="array" ref="AB79">IFS(AND($V79=1,Inspection!$E79="OK")=TRUE,"OK",AND($V79=1,Inspection!$E79="X")=TRUE,"X",AND($V79=1,Inspection!$E79="NA")=TRUE,"NA",AND($V79=1,Inspection!$E79="D")=TRUE,"D")</f>
        <v>#N/A</v>
      </c>
      <c r="AC79" s="55" t="str">
        <f t="array" ref="AC79">IFS(AND($V79=1,Inspection!$F79="OK")=TRUE,"OK",AND($V79=1,Inspection!$F79="X")=TRUE,"X",AND($V79=1,Inspection!$F79="NA")=TRUE,"NA",AND($V79=1,Inspection!$F79="D")=TRUE,"D")</f>
        <v>#N/A</v>
      </c>
      <c r="AD79" s="55" t="str">
        <f t="array" ref="AD79">IFS(AND($V79=1,Inspection!$G79="OK")=TRUE,"OK",AND($V79=1,Inspection!$G79="X")=TRUE,"X",AND($V79=1,Inspection!$G79="NA")=TRUE,"NA",AND($V79=1,Inspection!$G79="D")=TRUE,"D")</f>
        <v>#N/A</v>
      </c>
      <c r="AE79" s="55" t="str">
        <f t="array" ref="AE79">IFS(AND($V79=1,Inspection!$H79="OK")=TRUE,"OK",AND($V79=1,Inspection!$H79="X")=TRUE,"X",AND($V79=1,Inspection!$H79="NA")=TRUE,"NA",AND($V79=1,Inspection!$H79="D")=TRUE,"D")</f>
        <v>#N/A</v>
      </c>
      <c r="AF79" s="55" t="str">
        <f t="array" ref="AF79">IFS(AND($V79=1,Inspection!$I79="OK")=TRUE,"OK",AND($V79=1,Inspection!$I79="X")=TRUE,"X",AND($V79=1,Inspection!$I79="NA")=TRUE,"NA",AND($V79=1,Inspection!$I79="D")=TRUE,"D")</f>
        <v>#N/A</v>
      </c>
      <c r="AG79" s="55" t="str">
        <f t="array" ref="AG79">IFS(AND($V79=1,Inspection!$J79="OK")=TRUE,"OK",AND($V79=1,Inspection!$J79="X")=TRUE,"X",AND($V79=1,Inspection!$J79="NA")=TRUE,"NA",AND($V79=1,Inspection!$J79="D")=TRUE,"D")</f>
        <v>#N/A</v>
      </c>
      <c r="AH79" s="55" t="str">
        <f t="array" ref="AH79">IFS(AND($V79=1,Inspection!$K79="OK")=TRUE,"OK",AND($V79=1,Inspection!$K79="X")=TRUE,"X",AND($V79=1,Inspection!$K79="NA")=TRUE,"NA",AND($V79=1,Inspection!$K79="D")=TRUE,"D")</f>
        <v>#N/A</v>
      </c>
      <c r="AI79" s="55" t="str">
        <f t="array" ref="AI79">IFS(AND($V79=1,Inspection!$L79="OK")=TRUE,"OK",AND($V79=1,Inspection!$L79="X")=TRUE,"X",AND($V79=1,Inspection!$L79="NA")=TRUE,"NA",AND($V79=1,Inspection!$L79="D")=TRUE,"D")</f>
        <v>#N/A</v>
      </c>
      <c r="AJ79" s="55" t="str">
        <f t="array" ref="AJ79">IFS(AND($V79=1,Inspection!$M79="OK")=TRUE,"OK",AND($V79=1,Inspection!$M79="X")=TRUE,"X",AND($V79=1,Inspection!$M79="NA")=TRUE,"NA",AND($V79=1,Inspection!$M79="D")=TRUE,"D")</f>
        <v>#N/A</v>
      </c>
      <c r="AK79" s="55" t="str">
        <f t="array" ref="AK79">IFS(AND($V79=1,Inspection!$N79="OK")=TRUE,"OK",AND($V79=1,Inspection!$N79="X")=TRUE,"X",AND($V79=1,Inspection!$N79="NA")=TRUE,"NA",AND($V79=1,Inspection!$N79="D")=TRUE,"D")</f>
        <v>#N/A</v>
      </c>
      <c r="AL79" s="55" t="str">
        <f t="array" ref="AL79">IFS(AND($V79=1,Inspection!$O79="OK")=TRUE,"OK",AND($V79=1,Inspection!$O79="X")=TRUE,"X",AND($V79=1,Inspection!$O79="NA")=TRUE,"NA",AND($V79=1,Inspection!$O79="D")=TRUE,"D")</f>
        <v>#N/A</v>
      </c>
      <c r="AM79" s="55" t="str">
        <f t="array" ref="AM79">IFS(AND($V79=1,Inspection!$P79="OK")=TRUE,"OK",AND($V79=1,Inspection!$P79="X")=TRUE,"X",AND($V79=1,Inspection!$P79="NA")=TRUE,"NA",AND($V79=1,Inspection!$P79="D")=TRUE,"D")</f>
        <v>#N/A</v>
      </c>
      <c r="AN79" s="55" t="str">
        <f t="array" ref="AN79">IFS(AND($V79=1,Inspection!$Q79="OK")=TRUE,"OK",AND($V79=1,Inspection!$Q79="X")=TRUE,"X",AND($V79=1,Inspection!$Q79="NA")=TRUE,"NA",AND($V79=1,Inspection!$Q79="D")=TRUE,"D")</f>
        <v>#N/A</v>
      </c>
      <c r="AO79" s="55" t="str">
        <f t="array" ref="AO79">IFS(AND($V79=1,Inspection!$R79="OK")=TRUE,"OK",AND($V79=1,Inspection!$R79="X")=TRUE,"X",AND($V79=1,Inspection!$R79="NA")=TRUE,"NA",AND($V79=1,Inspection!$R79="D")=TRUE,"D")</f>
        <v>#N/A</v>
      </c>
      <c r="AP79" s="55" t="str">
        <f t="array" ref="AP79">IFS(AND($V79=1,Inspection!$S79="OK")=TRUE,"OK",AND($V79=1,Inspection!$S79="X")=TRUE,"X",AND($V79=1,Inspection!$S79="NA")=TRUE,"NA",AND($V79=1,Inspection!$S79="D")=TRUE,"D")</f>
        <v>#N/A</v>
      </c>
    </row>
    <row r="80" ht="45.0" customHeight="1">
      <c r="B80" s="48">
        <v>77.0</v>
      </c>
      <c r="C80" s="58"/>
      <c r="D80" s="56"/>
      <c r="E80" s="52" t="s">
        <v>53</v>
      </c>
      <c r="F80" s="51" t="s">
        <v>53</v>
      </c>
      <c r="G80" s="51" t="s">
        <v>53</v>
      </c>
      <c r="H80" s="51" t="s">
        <v>53</v>
      </c>
      <c r="I80" s="51" t="s">
        <v>53</v>
      </c>
      <c r="J80" s="51" t="s">
        <v>53</v>
      </c>
      <c r="K80" s="51" t="s">
        <v>53</v>
      </c>
      <c r="L80" s="51" t="s">
        <v>53</v>
      </c>
      <c r="M80" s="51" t="s">
        <v>53</v>
      </c>
      <c r="N80" s="51" t="s">
        <v>53</v>
      </c>
      <c r="O80" s="51" t="s">
        <v>53</v>
      </c>
      <c r="P80" s="51" t="s">
        <v>53</v>
      </c>
      <c r="Q80" s="51" t="s">
        <v>53</v>
      </c>
      <c r="R80" s="51" t="s">
        <v>53</v>
      </c>
      <c r="S80" s="51" t="s">
        <v>53</v>
      </c>
      <c r="T80" s="57"/>
      <c r="U80" s="54">
        <f>Inspection!$B80</f>
        <v>77</v>
      </c>
      <c r="V80" s="54">
        <f>COUNTA(Inspection!$C80)</f>
        <v>0</v>
      </c>
      <c r="W80" s="54" t="str">
        <f>Inspection!$C80</f>
        <v/>
      </c>
      <c r="X80" s="54" t="str">
        <f>Inspection!$D80</f>
        <v/>
      </c>
      <c r="Y80" s="54" t="str">
        <f>Inspection!$T80</f>
        <v/>
      </c>
      <c r="Z80" s="54" t="str">
        <f>Contact!D$11</f>
        <v>Select School</v>
      </c>
      <c r="AB80" s="55" t="str">
        <f t="array" ref="AB80">IFS(AND($V80=1,Inspection!$E80="OK")=TRUE,"OK",AND($V80=1,Inspection!$E80="X")=TRUE,"X",AND($V80=1,Inspection!$E80="NA")=TRUE,"NA",AND($V80=1,Inspection!$E80="D")=TRUE,"D")</f>
        <v>#N/A</v>
      </c>
      <c r="AC80" s="55" t="str">
        <f t="array" ref="AC80">IFS(AND($V80=1,Inspection!$F80="OK")=TRUE,"OK",AND($V80=1,Inspection!$F80="X")=TRUE,"X",AND($V80=1,Inspection!$F80="NA")=TRUE,"NA",AND($V80=1,Inspection!$F80="D")=TRUE,"D")</f>
        <v>#N/A</v>
      </c>
      <c r="AD80" s="55" t="str">
        <f t="array" ref="AD80">IFS(AND($V80=1,Inspection!$G80="OK")=TRUE,"OK",AND($V80=1,Inspection!$G80="X")=TRUE,"X",AND($V80=1,Inspection!$G80="NA")=TRUE,"NA",AND($V80=1,Inspection!$G80="D")=TRUE,"D")</f>
        <v>#N/A</v>
      </c>
      <c r="AE80" s="55" t="str">
        <f t="array" ref="AE80">IFS(AND($V80=1,Inspection!$H80="OK")=TRUE,"OK",AND($V80=1,Inspection!$H80="X")=TRUE,"X",AND($V80=1,Inspection!$H80="NA")=TRUE,"NA",AND($V80=1,Inspection!$H80="D")=TRUE,"D")</f>
        <v>#N/A</v>
      </c>
      <c r="AF80" s="55" t="str">
        <f t="array" ref="AF80">IFS(AND($V80=1,Inspection!$I80="OK")=TRUE,"OK",AND($V80=1,Inspection!$I80="X")=TRUE,"X",AND($V80=1,Inspection!$I80="NA")=TRUE,"NA",AND($V80=1,Inspection!$I80="D")=TRUE,"D")</f>
        <v>#N/A</v>
      </c>
      <c r="AG80" s="55" t="str">
        <f t="array" ref="AG80">IFS(AND($V80=1,Inspection!$J80="OK")=TRUE,"OK",AND($V80=1,Inspection!$J80="X")=TRUE,"X",AND($V80=1,Inspection!$J80="NA")=TRUE,"NA",AND($V80=1,Inspection!$J80="D")=TRUE,"D")</f>
        <v>#N/A</v>
      </c>
      <c r="AH80" s="55" t="str">
        <f t="array" ref="AH80">IFS(AND($V80=1,Inspection!$K80="OK")=TRUE,"OK",AND($V80=1,Inspection!$K80="X")=TRUE,"X",AND($V80=1,Inspection!$K80="NA")=TRUE,"NA",AND($V80=1,Inspection!$K80="D")=TRUE,"D")</f>
        <v>#N/A</v>
      </c>
      <c r="AI80" s="55" t="str">
        <f t="array" ref="AI80">IFS(AND($V80=1,Inspection!$L80="OK")=TRUE,"OK",AND($V80=1,Inspection!$L80="X")=TRUE,"X",AND($V80=1,Inspection!$L80="NA")=TRUE,"NA",AND($V80=1,Inspection!$L80="D")=TRUE,"D")</f>
        <v>#N/A</v>
      </c>
      <c r="AJ80" s="55" t="str">
        <f t="array" ref="AJ80">IFS(AND($V80=1,Inspection!$M80="OK")=TRUE,"OK",AND($V80=1,Inspection!$M80="X")=TRUE,"X",AND($V80=1,Inspection!$M80="NA")=TRUE,"NA",AND($V80=1,Inspection!$M80="D")=TRUE,"D")</f>
        <v>#N/A</v>
      </c>
      <c r="AK80" s="55" t="str">
        <f t="array" ref="AK80">IFS(AND($V80=1,Inspection!$N80="OK")=TRUE,"OK",AND($V80=1,Inspection!$N80="X")=TRUE,"X",AND($V80=1,Inspection!$N80="NA")=TRUE,"NA",AND($V80=1,Inspection!$N80="D")=TRUE,"D")</f>
        <v>#N/A</v>
      </c>
      <c r="AL80" s="55" t="str">
        <f t="array" ref="AL80">IFS(AND($V80=1,Inspection!$O80="OK")=TRUE,"OK",AND($V80=1,Inspection!$O80="X")=TRUE,"X",AND($V80=1,Inspection!$O80="NA")=TRUE,"NA",AND($V80=1,Inspection!$O80="D")=TRUE,"D")</f>
        <v>#N/A</v>
      </c>
      <c r="AM80" s="55" t="str">
        <f t="array" ref="AM80">IFS(AND($V80=1,Inspection!$P80="OK")=TRUE,"OK",AND($V80=1,Inspection!$P80="X")=TRUE,"X",AND($V80=1,Inspection!$P80="NA")=TRUE,"NA",AND($V80=1,Inspection!$P80="D")=TRUE,"D")</f>
        <v>#N/A</v>
      </c>
      <c r="AN80" s="55" t="str">
        <f t="array" ref="AN80">IFS(AND($V80=1,Inspection!$Q80="OK")=TRUE,"OK",AND($V80=1,Inspection!$Q80="X")=TRUE,"X",AND($V80=1,Inspection!$Q80="NA")=TRUE,"NA",AND($V80=1,Inspection!$Q80="D")=TRUE,"D")</f>
        <v>#N/A</v>
      </c>
      <c r="AO80" s="55" t="str">
        <f t="array" ref="AO80">IFS(AND($V80=1,Inspection!$R80="OK")=TRUE,"OK",AND($V80=1,Inspection!$R80="X")=TRUE,"X",AND($V80=1,Inspection!$R80="NA")=TRUE,"NA",AND($V80=1,Inspection!$R80="D")=TRUE,"D")</f>
        <v>#N/A</v>
      </c>
      <c r="AP80" s="55" t="str">
        <f t="array" ref="AP80">IFS(AND($V80=1,Inspection!$S80="OK")=TRUE,"OK",AND($V80=1,Inspection!$S80="X")=TRUE,"X",AND($V80=1,Inspection!$S80="NA")=TRUE,"NA",AND($V80=1,Inspection!$S80="D")=TRUE,"D")</f>
        <v>#N/A</v>
      </c>
    </row>
    <row r="81" ht="45.0" customHeight="1">
      <c r="B81" s="48">
        <v>78.0</v>
      </c>
      <c r="C81" s="58"/>
      <c r="D81" s="56"/>
      <c r="E81" s="52" t="s">
        <v>53</v>
      </c>
      <c r="F81" s="51" t="s">
        <v>53</v>
      </c>
      <c r="G81" s="51" t="s">
        <v>53</v>
      </c>
      <c r="H81" s="51" t="s">
        <v>53</v>
      </c>
      <c r="I81" s="51" t="s">
        <v>53</v>
      </c>
      <c r="J81" s="51" t="s">
        <v>53</v>
      </c>
      <c r="K81" s="51" t="s">
        <v>53</v>
      </c>
      <c r="L81" s="51" t="s">
        <v>53</v>
      </c>
      <c r="M81" s="51" t="s">
        <v>53</v>
      </c>
      <c r="N81" s="51" t="s">
        <v>53</v>
      </c>
      <c r="O81" s="51" t="s">
        <v>53</v>
      </c>
      <c r="P81" s="51" t="s">
        <v>53</v>
      </c>
      <c r="Q81" s="51" t="s">
        <v>53</v>
      </c>
      <c r="R81" s="51" t="s">
        <v>53</v>
      </c>
      <c r="S81" s="51" t="s">
        <v>53</v>
      </c>
      <c r="T81" s="57"/>
      <c r="U81" s="54">
        <f>Inspection!$B81</f>
        <v>78</v>
      </c>
      <c r="V81" s="54">
        <f>COUNTA(Inspection!$C81)</f>
        <v>0</v>
      </c>
      <c r="W81" s="54" t="str">
        <f>Inspection!$C81</f>
        <v/>
      </c>
      <c r="X81" s="54" t="str">
        <f>Inspection!$D81</f>
        <v/>
      </c>
      <c r="Y81" s="54" t="str">
        <f>Inspection!$T81</f>
        <v/>
      </c>
      <c r="Z81" s="54" t="str">
        <f>Contact!D$11</f>
        <v>Select School</v>
      </c>
      <c r="AB81" s="55" t="str">
        <f t="array" ref="AB81">IFS(AND($V81=1,Inspection!$E81="OK")=TRUE,"OK",AND($V81=1,Inspection!$E81="X")=TRUE,"X",AND($V81=1,Inspection!$E81="NA")=TRUE,"NA",AND($V81=1,Inspection!$E81="D")=TRUE,"D")</f>
        <v>#N/A</v>
      </c>
      <c r="AC81" s="55" t="str">
        <f t="array" ref="AC81">IFS(AND($V81=1,Inspection!$F81="OK")=TRUE,"OK",AND($V81=1,Inspection!$F81="X")=TRUE,"X",AND($V81=1,Inspection!$F81="NA")=TRUE,"NA",AND($V81=1,Inspection!$F81="D")=TRUE,"D")</f>
        <v>#N/A</v>
      </c>
      <c r="AD81" s="55" t="str">
        <f t="array" ref="AD81">IFS(AND($V81=1,Inspection!$G81="OK")=TRUE,"OK",AND($V81=1,Inspection!$G81="X")=TRUE,"X",AND($V81=1,Inspection!$G81="NA")=TRUE,"NA",AND($V81=1,Inspection!$G81="D")=TRUE,"D")</f>
        <v>#N/A</v>
      </c>
      <c r="AE81" s="55" t="str">
        <f t="array" ref="AE81">IFS(AND($V81=1,Inspection!$H81="OK")=TRUE,"OK",AND($V81=1,Inspection!$H81="X")=TRUE,"X",AND($V81=1,Inspection!$H81="NA")=TRUE,"NA",AND($V81=1,Inspection!$H81="D")=TRUE,"D")</f>
        <v>#N/A</v>
      </c>
      <c r="AF81" s="55" t="str">
        <f t="array" ref="AF81">IFS(AND($V81=1,Inspection!$I81="OK")=TRUE,"OK",AND($V81=1,Inspection!$I81="X")=TRUE,"X",AND($V81=1,Inspection!$I81="NA")=TRUE,"NA",AND($V81=1,Inspection!$I81="D")=TRUE,"D")</f>
        <v>#N/A</v>
      </c>
      <c r="AG81" s="55" t="str">
        <f t="array" ref="AG81">IFS(AND($V81=1,Inspection!$J81="OK")=TRUE,"OK",AND($V81=1,Inspection!$J81="X")=TRUE,"X",AND($V81=1,Inspection!$J81="NA")=TRUE,"NA",AND($V81=1,Inspection!$J81="D")=TRUE,"D")</f>
        <v>#N/A</v>
      </c>
      <c r="AH81" s="55" t="str">
        <f t="array" ref="AH81">IFS(AND($V81=1,Inspection!$K81="OK")=TRUE,"OK",AND($V81=1,Inspection!$K81="X")=TRUE,"X",AND($V81=1,Inspection!$K81="NA")=TRUE,"NA",AND($V81=1,Inspection!$K81="D")=TRUE,"D")</f>
        <v>#N/A</v>
      </c>
      <c r="AI81" s="55" t="str">
        <f t="array" ref="AI81">IFS(AND($V81=1,Inspection!$L81="OK")=TRUE,"OK",AND($V81=1,Inspection!$L81="X")=TRUE,"X",AND($V81=1,Inspection!$L81="NA")=TRUE,"NA",AND($V81=1,Inspection!$L81="D")=TRUE,"D")</f>
        <v>#N/A</v>
      </c>
      <c r="AJ81" s="55" t="str">
        <f t="array" ref="AJ81">IFS(AND($V81=1,Inspection!$M81="OK")=TRUE,"OK",AND($V81=1,Inspection!$M81="X")=TRUE,"X",AND($V81=1,Inspection!$M81="NA")=TRUE,"NA",AND($V81=1,Inspection!$M81="D")=TRUE,"D")</f>
        <v>#N/A</v>
      </c>
      <c r="AK81" s="55" t="str">
        <f t="array" ref="AK81">IFS(AND($V81=1,Inspection!$N81="OK")=TRUE,"OK",AND($V81=1,Inspection!$N81="X")=TRUE,"X",AND($V81=1,Inspection!$N81="NA")=TRUE,"NA",AND($V81=1,Inspection!$N81="D")=TRUE,"D")</f>
        <v>#N/A</v>
      </c>
      <c r="AL81" s="55" t="str">
        <f t="array" ref="AL81">IFS(AND($V81=1,Inspection!$O81="OK")=TRUE,"OK",AND($V81=1,Inspection!$O81="X")=TRUE,"X",AND($V81=1,Inspection!$O81="NA")=TRUE,"NA",AND($V81=1,Inspection!$O81="D")=TRUE,"D")</f>
        <v>#N/A</v>
      </c>
      <c r="AM81" s="55" t="str">
        <f t="array" ref="AM81">IFS(AND($V81=1,Inspection!$P81="OK")=TRUE,"OK",AND($V81=1,Inspection!$P81="X")=TRUE,"X",AND($V81=1,Inspection!$P81="NA")=TRUE,"NA",AND($V81=1,Inspection!$P81="D")=TRUE,"D")</f>
        <v>#N/A</v>
      </c>
      <c r="AN81" s="55" t="str">
        <f t="array" ref="AN81">IFS(AND($V81=1,Inspection!$Q81="OK")=TRUE,"OK",AND($V81=1,Inspection!$Q81="X")=TRUE,"X",AND($V81=1,Inspection!$Q81="NA")=TRUE,"NA",AND($V81=1,Inspection!$Q81="D")=TRUE,"D")</f>
        <v>#N/A</v>
      </c>
      <c r="AO81" s="55" t="str">
        <f t="array" ref="AO81">IFS(AND($V81=1,Inspection!$R81="OK")=TRUE,"OK",AND($V81=1,Inspection!$R81="X")=TRUE,"X",AND($V81=1,Inspection!$R81="NA")=TRUE,"NA",AND($V81=1,Inspection!$R81="D")=TRUE,"D")</f>
        <v>#N/A</v>
      </c>
      <c r="AP81" s="55" t="str">
        <f t="array" ref="AP81">IFS(AND($V81=1,Inspection!$S81="OK")=TRUE,"OK",AND($V81=1,Inspection!$S81="X")=TRUE,"X",AND($V81=1,Inspection!$S81="NA")=TRUE,"NA",AND($V81=1,Inspection!$S81="D")=TRUE,"D")</f>
        <v>#N/A</v>
      </c>
    </row>
    <row r="82" ht="45.0" customHeight="1">
      <c r="B82" s="48">
        <v>79.0</v>
      </c>
      <c r="C82" s="58"/>
      <c r="D82" s="56"/>
      <c r="E82" s="52" t="s">
        <v>53</v>
      </c>
      <c r="F82" s="51" t="s">
        <v>53</v>
      </c>
      <c r="G82" s="51" t="s">
        <v>53</v>
      </c>
      <c r="H82" s="51" t="s">
        <v>53</v>
      </c>
      <c r="I82" s="51" t="s">
        <v>53</v>
      </c>
      <c r="J82" s="51" t="s">
        <v>53</v>
      </c>
      <c r="K82" s="51" t="s">
        <v>53</v>
      </c>
      <c r="L82" s="51" t="s">
        <v>53</v>
      </c>
      <c r="M82" s="51" t="s">
        <v>53</v>
      </c>
      <c r="N82" s="51" t="s">
        <v>53</v>
      </c>
      <c r="O82" s="51" t="s">
        <v>53</v>
      </c>
      <c r="P82" s="51" t="s">
        <v>53</v>
      </c>
      <c r="Q82" s="51" t="s">
        <v>53</v>
      </c>
      <c r="R82" s="51" t="s">
        <v>53</v>
      </c>
      <c r="S82" s="51" t="s">
        <v>53</v>
      </c>
      <c r="T82" s="57"/>
      <c r="U82" s="54">
        <f>Inspection!$B82</f>
        <v>79</v>
      </c>
      <c r="V82" s="54">
        <f>COUNTA(Inspection!$C82)</f>
        <v>0</v>
      </c>
      <c r="W82" s="54" t="str">
        <f>Inspection!$C82</f>
        <v/>
      </c>
      <c r="X82" s="54" t="str">
        <f>Inspection!$D82</f>
        <v/>
      </c>
      <c r="Y82" s="54" t="str">
        <f>Inspection!$T82</f>
        <v/>
      </c>
      <c r="Z82" s="54" t="str">
        <f>Contact!D$11</f>
        <v>Select School</v>
      </c>
      <c r="AB82" s="55" t="str">
        <f t="array" ref="AB82">IFS(AND($V82=1,Inspection!$E82="OK")=TRUE,"OK",AND($V82=1,Inspection!$E82="X")=TRUE,"X",AND($V82=1,Inspection!$E82="NA")=TRUE,"NA",AND($V82=1,Inspection!$E82="D")=TRUE,"D")</f>
        <v>#N/A</v>
      </c>
      <c r="AC82" s="55" t="str">
        <f t="array" ref="AC82">IFS(AND($V82=1,Inspection!$F82="OK")=TRUE,"OK",AND($V82=1,Inspection!$F82="X")=TRUE,"X",AND($V82=1,Inspection!$F82="NA")=TRUE,"NA",AND($V82=1,Inspection!$F82="D")=TRUE,"D")</f>
        <v>#N/A</v>
      </c>
      <c r="AD82" s="55" t="str">
        <f t="array" ref="AD82">IFS(AND($V82=1,Inspection!$G82="OK")=TRUE,"OK",AND($V82=1,Inspection!$G82="X")=TRUE,"X",AND($V82=1,Inspection!$G82="NA")=TRUE,"NA",AND($V82=1,Inspection!$G82="D")=TRUE,"D")</f>
        <v>#N/A</v>
      </c>
      <c r="AE82" s="55" t="str">
        <f t="array" ref="AE82">IFS(AND($V82=1,Inspection!$H82="OK")=TRUE,"OK",AND($V82=1,Inspection!$H82="X")=TRUE,"X",AND($V82=1,Inspection!$H82="NA")=TRUE,"NA",AND($V82=1,Inspection!$H82="D")=TRUE,"D")</f>
        <v>#N/A</v>
      </c>
      <c r="AF82" s="55" t="str">
        <f t="array" ref="AF82">IFS(AND($V82=1,Inspection!$I82="OK")=TRUE,"OK",AND($V82=1,Inspection!$I82="X")=TRUE,"X",AND($V82=1,Inspection!$I82="NA")=TRUE,"NA",AND($V82=1,Inspection!$I82="D")=TRUE,"D")</f>
        <v>#N/A</v>
      </c>
      <c r="AG82" s="55" t="str">
        <f t="array" ref="AG82">IFS(AND($V82=1,Inspection!$J82="OK")=TRUE,"OK",AND($V82=1,Inspection!$J82="X")=TRUE,"X",AND($V82=1,Inspection!$J82="NA")=TRUE,"NA",AND($V82=1,Inspection!$J82="D")=TRUE,"D")</f>
        <v>#N/A</v>
      </c>
      <c r="AH82" s="55" t="str">
        <f t="array" ref="AH82">IFS(AND($V82=1,Inspection!$K82="OK")=TRUE,"OK",AND($V82=1,Inspection!$K82="X")=TRUE,"X",AND($V82=1,Inspection!$K82="NA")=TRUE,"NA",AND($V82=1,Inspection!$K82="D")=TRUE,"D")</f>
        <v>#N/A</v>
      </c>
      <c r="AI82" s="55" t="str">
        <f t="array" ref="AI82">IFS(AND($V82=1,Inspection!$L82="OK")=TRUE,"OK",AND($V82=1,Inspection!$L82="X")=TRUE,"X",AND($V82=1,Inspection!$L82="NA")=TRUE,"NA",AND($V82=1,Inspection!$L82="D")=TRUE,"D")</f>
        <v>#N/A</v>
      </c>
      <c r="AJ82" s="55" t="str">
        <f t="array" ref="AJ82">IFS(AND($V82=1,Inspection!$M82="OK")=TRUE,"OK",AND($V82=1,Inspection!$M82="X")=TRUE,"X",AND($V82=1,Inspection!$M82="NA")=TRUE,"NA",AND($V82=1,Inspection!$M82="D")=TRUE,"D")</f>
        <v>#N/A</v>
      </c>
      <c r="AK82" s="55" t="str">
        <f t="array" ref="AK82">IFS(AND($V82=1,Inspection!$N82="OK")=TRUE,"OK",AND($V82=1,Inspection!$N82="X")=TRUE,"X",AND($V82=1,Inspection!$N82="NA")=TRUE,"NA",AND($V82=1,Inspection!$N82="D")=TRUE,"D")</f>
        <v>#N/A</v>
      </c>
      <c r="AL82" s="55" t="str">
        <f t="array" ref="AL82">IFS(AND($V82=1,Inspection!$O82="OK")=TRUE,"OK",AND($V82=1,Inspection!$O82="X")=TRUE,"X",AND($V82=1,Inspection!$O82="NA")=TRUE,"NA",AND($V82=1,Inspection!$O82="D")=TRUE,"D")</f>
        <v>#N/A</v>
      </c>
      <c r="AM82" s="55" t="str">
        <f t="array" ref="AM82">IFS(AND($V82=1,Inspection!$P82="OK")=TRUE,"OK",AND($V82=1,Inspection!$P82="X")=TRUE,"X",AND($V82=1,Inspection!$P82="NA")=TRUE,"NA",AND($V82=1,Inspection!$P82="D")=TRUE,"D")</f>
        <v>#N/A</v>
      </c>
      <c r="AN82" s="55" t="str">
        <f t="array" ref="AN82">IFS(AND($V82=1,Inspection!$Q82="OK")=TRUE,"OK",AND($V82=1,Inspection!$Q82="X")=TRUE,"X",AND($V82=1,Inspection!$Q82="NA")=TRUE,"NA",AND($V82=1,Inspection!$Q82="D")=TRUE,"D")</f>
        <v>#N/A</v>
      </c>
      <c r="AO82" s="55" t="str">
        <f t="array" ref="AO82">IFS(AND($V82=1,Inspection!$R82="OK")=TRUE,"OK",AND($V82=1,Inspection!$R82="X")=TRUE,"X",AND($V82=1,Inspection!$R82="NA")=TRUE,"NA",AND($V82=1,Inspection!$R82="D")=TRUE,"D")</f>
        <v>#N/A</v>
      </c>
      <c r="AP82" s="55" t="str">
        <f t="array" ref="AP82">IFS(AND($V82=1,Inspection!$S82="OK")=TRUE,"OK",AND($V82=1,Inspection!$S82="X")=TRUE,"X",AND($V82=1,Inspection!$S82="NA")=TRUE,"NA",AND($V82=1,Inspection!$S82="D")=TRUE,"D")</f>
        <v>#N/A</v>
      </c>
    </row>
    <row r="83" ht="45.0" customHeight="1">
      <c r="B83" s="48">
        <v>80.0</v>
      </c>
      <c r="C83" s="58"/>
      <c r="D83" s="56"/>
      <c r="E83" s="52" t="s">
        <v>53</v>
      </c>
      <c r="F83" s="51" t="s">
        <v>53</v>
      </c>
      <c r="G83" s="51" t="s">
        <v>53</v>
      </c>
      <c r="H83" s="51" t="s">
        <v>53</v>
      </c>
      <c r="I83" s="51" t="s">
        <v>53</v>
      </c>
      <c r="J83" s="51" t="s">
        <v>53</v>
      </c>
      <c r="K83" s="51" t="s">
        <v>53</v>
      </c>
      <c r="L83" s="51" t="s">
        <v>53</v>
      </c>
      <c r="M83" s="51" t="s">
        <v>53</v>
      </c>
      <c r="N83" s="51" t="s">
        <v>53</v>
      </c>
      <c r="O83" s="51" t="s">
        <v>53</v>
      </c>
      <c r="P83" s="51" t="s">
        <v>53</v>
      </c>
      <c r="Q83" s="51" t="s">
        <v>53</v>
      </c>
      <c r="R83" s="51" t="s">
        <v>53</v>
      </c>
      <c r="S83" s="51" t="s">
        <v>53</v>
      </c>
      <c r="T83" s="57"/>
      <c r="U83" s="54">
        <f>Inspection!$B83</f>
        <v>80</v>
      </c>
      <c r="V83" s="54">
        <f>COUNTA(Inspection!$C83)</f>
        <v>0</v>
      </c>
      <c r="W83" s="54" t="str">
        <f>Inspection!$C83</f>
        <v/>
      </c>
      <c r="X83" s="54" t="str">
        <f>Inspection!$D83</f>
        <v/>
      </c>
      <c r="Y83" s="54" t="str">
        <f>Inspection!$T83</f>
        <v/>
      </c>
      <c r="Z83" s="54" t="str">
        <f>Contact!D$11</f>
        <v>Select School</v>
      </c>
      <c r="AB83" s="55" t="str">
        <f t="array" ref="AB83">IFS(AND($V83=1,Inspection!$E83="OK")=TRUE,"OK",AND($V83=1,Inspection!$E83="X")=TRUE,"X",AND($V83=1,Inspection!$E83="NA")=TRUE,"NA",AND($V83=1,Inspection!$E83="D")=TRUE,"D")</f>
        <v>#N/A</v>
      </c>
      <c r="AC83" s="55" t="str">
        <f t="array" ref="AC83">IFS(AND($V83=1,Inspection!$F83="OK")=TRUE,"OK",AND($V83=1,Inspection!$F83="X")=TRUE,"X",AND($V83=1,Inspection!$F83="NA")=TRUE,"NA",AND($V83=1,Inspection!$F83="D")=TRUE,"D")</f>
        <v>#N/A</v>
      </c>
      <c r="AD83" s="55" t="str">
        <f t="array" ref="AD83">IFS(AND($V83=1,Inspection!$G83="OK")=TRUE,"OK",AND($V83=1,Inspection!$G83="X")=TRUE,"X",AND($V83=1,Inspection!$G83="NA")=TRUE,"NA",AND($V83=1,Inspection!$G83="D")=TRUE,"D")</f>
        <v>#N/A</v>
      </c>
      <c r="AE83" s="55" t="str">
        <f t="array" ref="AE83">IFS(AND($V83=1,Inspection!$H83="OK")=TRUE,"OK",AND($V83=1,Inspection!$H83="X")=TRUE,"X",AND($V83=1,Inspection!$H83="NA")=TRUE,"NA",AND($V83=1,Inspection!$H83="D")=TRUE,"D")</f>
        <v>#N/A</v>
      </c>
      <c r="AF83" s="55" t="str">
        <f t="array" ref="AF83">IFS(AND($V83=1,Inspection!$I83="OK")=TRUE,"OK",AND($V83=1,Inspection!$I83="X")=TRUE,"X",AND($V83=1,Inspection!$I83="NA")=TRUE,"NA",AND($V83=1,Inspection!$I83="D")=TRUE,"D")</f>
        <v>#N/A</v>
      </c>
      <c r="AG83" s="55" t="str">
        <f t="array" ref="AG83">IFS(AND($V83=1,Inspection!$J83="OK")=TRUE,"OK",AND($V83=1,Inspection!$J83="X")=TRUE,"X",AND($V83=1,Inspection!$J83="NA")=TRUE,"NA",AND($V83=1,Inspection!$J83="D")=TRUE,"D")</f>
        <v>#N/A</v>
      </c>
      <c r="AH83" s="55" t="str">
        <f t="array" ref="AH83">IFS(AND($V83=1,Inspection!$K83="OK")=TRUE,"OK",AND($V83=1,Inspection!$K83="X")=TRUE,"X",AND($V83=1,Inspection!$K83="NA")=TRUE,"NA",AND($V83=1,Inspection!$K83="D")=TRUE,"D")</f>
        <v>#N/A</v>
      </c>
      <c r="AI83" s="55" t="str">
        <f t="array" ref="AI83">IFS(AND($V83=1,Inspection!$L83="OK")=TRUE,"OK",AND($V83=1,Inspection!$L83="X")=TRUE,"X",AND($V83=1,Inspection!$L83="NA")=TRUE,"NA",AND($V83=1,Inspection!$L83="D")=TRUE,"D")</f>
        <v>#N/A</v>
      </c>
      <c r="AJ83" s="55" t="str">
        <f t="array" ref="AJ83">IFS(AND($V83=1,Inspection!$M83="OK")=TRUE,"OK",AND($V83=1,Inspection!$M83="X")=TRUE,"X",AND($V83=1,Inspection!$M83="NA")=TRUE,"NA",AND($V83=1,Inspection!$M83="D")=TRUE,"D")</f>
        <v>#N/A</v>
      </c>
      <c r="AK83" s="55" t="str">
        <f t="array" ref="AK83">IFS(AND($V83=1,Inspection!$N83="OK")=TRUE,"OK",AND($V83=1,Inspection!$N83="X")=TRUE,"X",AND($V83=1,Inspection!$N83="NA")=TRUE,"NA",AND($V83=1,Inspection!$N83="D")=TRUE,"D")</f>
        <v>#N/A</v>
      </c>
      <c r="AL83" s="55" t="str">
        <f t="array" ref="AL83">IFS(AND($V83=1,Inspection!$O83="OK")=TRUE,"OK",AND($V83=1,Inspection!$O83="X")=TRUE,"X",AND($V83=1,Inspection!$O83="NA")=TRUE,"NA",AND($V83=1,Inspection!$O83="D")=TRUE,"D")</f>
        <v>#N/A</v>
      </c>
      <c r="AM83" s="55" t="str">
        <f t="array" ref="AM83">IFS(AND($V83=1,Inspection!$P83="OK")=TRUE,"OK",AND($V83=1,Inspection!$P83="X")=TRUE,"X",AND($V83=1,Inspection!$P83="NA")=TRUE,"NA",AND($V83=1,Inspection!$P83="D")=TRUE,"D")</f>
        <v>#N/A</v>
      </c>
      <c r="AN83" s="55" t="str">
        <f t="array" ref="AN83">IFS(AND($V83=1,Inspection!$Q83="OK")=TRUE,"OK",AND($V83=1,Inspection!$Q83="X")=TRUE,"X",AND($V83=1,Inspection!$Q83="NA")=TRUE,"NA",AND($V83=1,Inspection!$Q83="D")=TRUE,"D")</f>
        <v>#N/A</v>
      </c>
      <c r="AO83" s="55" t="str">
        <f t="array" ref="AO83">IFS(AND($V83=1,Inspection!$R83="OK")=TRUE,"OK",AND($V83=1,Inspection!$R83="X")=TRUE,"X",AND($V83=1,Inspection!$R83="NA")=TRUE,"NA",AND($V83=1,Inspection!$R83="D")=TRUE,"D")</f>
        <v>#N/A</v>
      </c>
      <c r="AP83" s="55" t="str">
        <f t="array" ref="AP83">IFS(AND($V83=1,Inspection!$S83="OK")=TRUE,"OK",AND($V83=1,Inspection!$S83="X")=TRUE,"X",AND($V83=1,Inspection!$S83="NA")=TRUE,"NA",AND($V83=1,Inspection!$S83="D")=TRUE,"D")</f>
        <v>#N/A</v>
      </c>
    </row>
    <row r="84" ht="45.0" customHeight="1">
      <c r="B84" s="48">
        <v>81.0</v>
      </c>
      <c r="C84" s="58"/>
      <c r="D84" s="56"/>
      <c r="E84" s="52" t="s">
        <v>53</v>
      </c>
      <c r="F84" s="51" t="s">
        <v>53</v>
      </c>
      <c r="G84" s="51" t="s">
        <v>53</v>
      </c>
      <c r="H84" s="51" t="s">
        <v>53</v>
      </c>
      <c r="I84" s="51" t="s">
        <v>53</v>
      </c>
      <c r="J84" s="51" t="s">
        <v>53</v>
      </c>
      <c r="K84" s="51" t="s">
        <v>53</v>
      </c>
      <c r="L84" s="51" t="s">
        <v>53</v>
      </c>
      <c r="M84" s="51" t="s">
        <v>53</v>
      </c>
      <c r="N84" s="51" t="s">
        <v>53</v>
      </c>
      <c r="O84" s="51" t="s">
        <v>53</v>
      </c>
      <c r="P84" s="51" t="s">
        <v>53</v>
      </c>
      <c r="Q84" s="51" t="s">
        <v>53</v>
      </c>
      <c r="R84" s="51" t="s">
        <v>53</v>
      </c>
      <c r="S84" s="51" t="s">
        <v>53</v>
      </c>
      <c r="T84" s="57"/>
      <c r="U84" s="54">
        <f>Inspection!$B84</f>
        <v>81</v>
      </c>
      <c r="V84" s="54">
        <f>COUNTA(Inspection!$C84)</f>
        <v>0</v>
      </c>
      <c r="W84" s="54" t="str">
        <f>Inspection!$C84</f>
        <v/>
      </c>
      <c r="X84" s="54" t="str">
        <f>Inspection!$D84</f>
        <v/>
      </c>
      <c r="Y84" s="54" t="str">
        <f>Inspection!$T84</f>
        <v/>
      </c>
      <c r="Z84" s="54" t="str">
        <f>Contact!D$11</f>
        <v>Select School</v>
      </c>
      <c r="AB84" s="55" t="str">
        <f t="array" ref="AB84">IFS(AND($V84=1,Inspection!$E84="OK")=TRUE,"OK",AND($V84=1,Inspection!$E84="X")=TRUE,"X",AND($V84=1,Inspection!$E84="NA")=TRUE,"NA",AND($V84=1,Inspection!$E84="D")=TRUE,"D")</f>
        <v>#N/A</v>
      </c>
      <c r="AC84" s="55" t="str">
        <f t="array" ref="AC84">IFS(AND($V84=1,Inspection!$F84="OK")=TRUE,"OK",AND($V84=1,Inspection!$F84="X")=TRUE,"X",AND($V84=1,Inspection!$F84="NA")=TRUE,"NA",AND($V84=1,Inspection!$F84="D")=TRUE,"D")</f>
        <v>#N/A</v>
      </c>
      <c r="AD84" s="55" t="str">
        <f t="array" ref="AD84">IFS(AND($V84=1,Inspection!$G84="OK")=TRUE,"OK",AND($V84=1,Inspection!$G84="X")=TRUE,"X",AND($V84=1,Inspection!$G84="NA")=TRUE,"NA",AND($V84=1,Inspection!$G84="D")=TRUE,"D")</f>
        <v>#N/A</v>
      </c>
      <c r="AE84" s="55" t="str">
        <f t="array" ref="AE84">IFS(AND($V84=1,Inspection!$H84="OK")=TRUE,"OK",AND($V84=1,Inspection!$H84="X")=TRUE,"X",AND($V84=1,Inspection!$H84="NA")=TRUE,"NA",AND($V84=1,Inspection!$H84="D")=TRUE,"D")</f>
        <v>#N/A</v>
      </c>
      <c r="AF84" s="55" t="str">
        <f t="array" ref="AF84">IFS(AND($V84=1,Inspection!$I84="OK")=TRUE,"OK",AND($V84=1,Inspection!$I84="X")=TRUE,"X",AND($V84=1,Inspection!$I84="NA")=TRUE,"NA",AND($V84=1,Inspection!$I84="D")=TRUE,"D")</f>
        <v>#N/A</v>
      </c>
      <c r="AG84" s="55" t="str">
        <f t="array" ref="AG84">IFS(AND($V84=1,Inspection!$J84="OK")=TRUE,"OK",AND($V84=1,Inspection!$J84="X")=TRUE,"X",AND($V84=1,Inspection!$J84="NA")=TRUE,"NA",AND($V84=1,Inspection!$J84="D")=TRUE,"D")</f>
        <v>#N/A</v>
      </c>
      <c r="AH84" s="55" t="str">
        <f t="array" ref="AH84">IFS(AND($V84=1,Inspection!$K84="OK")=TRUE,"OK",AND($V84=1,Inspection!$K84="X")=TRUE,"X",AND($V84=1,Inspection!$K84="NA")=TRUE,"NA",AND($V84=1,Inspection!$K84="D")=TRUE,"D")</f>
        <v>#N/A</v>
      </c>
      <c r="AI84" s="55" t="str">
        <f t="array" ref="AI84">IFS(AND($V84=1,Inspection!$L84="OK")=TRUE,"OK",AND($V84=1,Inspection!$L84="X")=TRUE,"X",AND($V84=1,Inspection!$L84="NA")=TRUE,"NA",AND($V84=1,Inspection!$L84="D")=TRUE,"D")</f>
        <v>#N/A</v>
      </c>
      <c r="AJ84" s="55" t="str">
        <f t="array" ref="AJ84">IFS(AND($V84=1,Inspection!$M84="OK")=TRUE,"OK",AND($V84=1,Inspection!$M84="X")=TRUE,"X",AND($V84=1,Inspection!$M84="NA")=TRUE,"NA",AND($V84=1,Inspection!$M84="D")=TRUE,"D")</f>
        <v>#N/A</v>
      </c>
      <c r="AK84" s="55" t="str">
        <f t="array" ref="AK84">IFS(AND($V84=1,Inspection!$N84="OK")=TRUE,"OK",AND($V84=1,Inspection!$N84="X")=TRUE,"X",AND($V84=1,Inspection!$N84="NA")=TRUE,"NA",AND($V84=1,Inspection!$N84="D")=TRUE,"D")</f>
        <v>#N/A</v>
      </c>
      <c r="AL84" s="55" t="str">
        <f t="array" ref="AL84">IFS(AND($V84=1,Inspection!$O84="OK")=TRUE,"OK",AND($V84=1,Inspection!$O84="X")=TRUE,"X",AND($V84=1,Inspection!$O84="NA")=TRUE,"NA",AND($V84=1,Inspection!$O84="D")=TRUE,"D")</f>
        <v>#N/A</v>
      </c>
      <c r="AM84" s="55" t="str">
        <f t="array" ref="AM84">IFS(AND($V84=1,Inspection!$P84="OK")=TRUE,"OK",AND($V84=1,Inspection!$P84="X")=TRUE,"X",AND($V84=1,Inspection!$P84="NA")=TRUE,"NA",AND($V84=1,Inspection!$P84="D")=TRUE,"D")</f>
        <v>#N/A</v>
      </c>
      <c r="AN84" s="55" t="str">
        <f t="array" ref="AN84">IFS(AND($V84=1,Inspection!$Q84="OK")=TRUE,"OK",AND($V84=1,Inspection!$Q84="X")=TRUE,"X",AND($V84=1,Inspection!$Q84="NA")=TRUE,"NA",AND($V84=1,Inspection!$Q84="D")=TRUE,"D")</f>
        <v>#N/A</v>
      </c>
      <c r="AO84" s="55" t="str">
        <f t="array" ref="AO84">IFS(AND($V84=1,Inspection!$R84="OK")=TRUE,"OK",AND($V84=1,Inspection!$R84="X")=TRUE,"X",AND($V84=1,Inspection!$R84="NA")=TRUE,"NA",AND($V84=1,Inspection!$R84="D")=TRUE,"D")</f>
        <v>#N/A</v>
      </c>
      <c r="AP84" s="55" t="str">
        <f t="array" ref="AP84">IFS(AND($V84=1,Inspection!$S84="OK")=TRUE,"OK",AND($V84=1,Inspection!$S84="X")=TRUE,"X",AND($V84=1,Inspection!$S84="NA")=TRUE,"NA",AND($V84=1,Inspection!$S84="D")=TRUE,"D")</f>
        <v>#N/A</v>
      </c>
    </row>
    <row r="85" ht="45.0" customHeight="1">
      <c r="B85" s="48">
        <v>82.0</v>
      </c>
      <c r="C85" s="58"/>
      <c r="D85" s="56"/>
      <c r="E85" s="52" t="s">
        <v>53</v>
      </c>
      <c r="F85" s="51" t="s">
        <v>53</v>
      </c>
      <c r="G85" s="51" t="s">
        <v>53</v>
      </c>
      <c r="H85" s="51" t="s">
        <v>53</v>
      </c>
      <c r="I85" s="51" t="s">
        <v>53</v>
      </c>
      <c r="J85" s="51" t="s">
        <v>53</v>
      </c>
      <c r="K85" s="51" t="s">
        <v>53</v>
      </c>
      <c r="L85" s="51" t="s">
        <v>53</v>
      </c>
      <c r="M85" s="51" t="s">
        <v>53</v>
      </c>
      <c r="N85" s="51" t="s">
        <v>53</v>
      </c>
      <c r="O85" s="51" t="s">
        <v>53</v>
      </c>
      <c r="P85" s="51" t="s">
        <v>53</v>
      </c>
      <c r="Q85" s="51" t="s">
        <v>53</v>
      </c>
      <c r="R85" s="51" t="s">
        <v>53</v>
      </c>
      <c r="S85" s="51" t="s">
        <v>53</v>
      </c>
      <c r="T85" s="57"/>
      <c r="U85" s="54">
        <f>Inspection!$B85</f>
        <v>82</v>
      </c>
      <c r="V85" s="54">
        <f>COUNTA(Inspection!$C85)</f>
        <v>0</v>
      </c>
      <c r="W85" s="54" t="str">
        <f>Inspection!$C85</f>
        <v/>
      </c>
      <c r="X85" s="54" t="str">
        <f>Inspection!$D85</f>
        <v/>
      </c>
      <c r="Y85" s="54" t="str">
        <f>Inspection!$T85</f>
        <v/>
      </c>
      <c r="Z85" s="54" t="str">
        <f>Contact!D$11</f>
        <v>Select School</v>
      </c>
      <c r="AB85" s="55" t="str">
        <f t="array" ref="AB85">IFS(AND($V85=1,Inspection!$E85="OK")=TRUE,"OK",AND($V85=1,Inspection!$E85="X")=TRUE,"X",AND($V85=1,Inspection!$E85="NA")=TRUE,"NA",AND($V85=1,Inspection!$E85="D")=TRUE,"D")</f>
        <v>#N/A</v>
      </c>
      <c r="AC85" s="55" t="str">
        <f t="array" ref="AC85">IFS(AND($V85=1,Inspection!$F85="OK")=TRUE,"OK",AND($V85=1,Inspection!$F85="X")=TRUE,"X",AND($V85=1,Inspection!$F85="NA")=TRUE,"NA",AND($V85=1,Inspection!$F85="D")=TRUE,"D")</f>
        <v>#N/A</v>
      </c>
      <c r="AD85" s="55" t="str">
        <f t="array" ref="AD85">IFS(AND($V85=1,Inspection!$G85="OK")=TRUE,"OK",AND($V85=1,Inspection!$G85="X")=TRUE,"X",AND($V85=1,Inspection!$G85="NA")=TRUE,"NA",AND($V85=1,Inspection!$G85="D")=TRUE,"D")</f>
        <v>#N/A</v>
      </c>
      <c r="AE85" s="55" t="str">
        <f t="array" ref="AE85">IFS(AND($V85=1,Inspection!$H85="OK")=TRUE,"OK",AND($V85=1,Inspection!$H85="X")=TRUE,"X",AND($V85=1,Inspection!$H85="NA")=TRUE,"NA",AND($V85=1,Inspection!$H85="D")=TRUE,"D")</f>
        <v>#N/A</v>
      </c>
      <c r="AF85" s="55" t="str">
        <f t="array" ref="AF85">IFS(AND($V85=1,Inspection!$I85="OK")=TRUE,"OK",AND($V85=1,Inspection!$I85="X")=TRUE,"X",AND($V85=1,Inspection!$I85="NA")=TRUE,"NA",AND($V85=1,Inspection!$I85="D")=TRUE,"D")</f>
        <v>#N/A</v>
      </c>
      <c r="AG85" s="55" t="str">
        <f t="array" ref="AG85">IFS(AND($V85=1,Inspection!$J85="OK")=TRUE,"OK",AND($V85=1,Inspection!$J85="X")=TRUE,"X",AND($V85=1,Inspection!$J85="NA")=TRUE,"NA",AND($V85=1,Inspection!$J85="D")=TRUE,"D")</f>
        <v>#N/A</v>
      </c>
      <c r="AH85" s="55" t="str">
        <f t="array" ref="AH85">IFS(AND($V85=1,Inspection!$K85="OK")=TRUE,"OK",AND($V85=1,Inspection!$K85="X")=TRUE,"X",AND($V85=1,Inspection!$K85="NA")=TRUE,"NA",AND($V85=1,Inspection!$K85="D")=TRUE,"D")</f>
        <v>#N/A</v>
      </c>
      <c r="AI85" s="55" t="str">
        <f t="array" ref="AI85">IFS(AND($V85=1,Inspection!$L85="OK")=TRUE,"OK",AND($V85=1,Inspection!$L85="X")=TRUE,"X",AND($V85=1,Inspection!$L85="NA")=TRUE,"NA",AND($V85=1,Inspection!$L85="D")=TRUE,"D")</f>
        <v>#N/A</v>
      </c>
      <c r="AJ85" s="55" t="str">
        <f t="array" ref="AJ85">IFS(AND($V85=1,Inspection!$M85="OK")=TRUE,"OK",AND($V85=1,Inspection!$M85="X")=TRUE,"X",AND($V85=1,Inspection!$M85="NA")=TRUE,"NA",AND($V85=1,Inspection!$M85="D")=TRUE,"D")</f>
        <v>#N/A</v>
      </c>
      <c r="AK85" s="55" t="str">
        <f t="array" ref="AK85">IFS(AND($V85=1,Inspection!$N85="OK")=TRUE,"OK",AND($V85=1,Inspection!$N85="X")=TRUE,"X",AND($V85=1,Inspection!$N85="NA")=TRUE,"NA",AND($V85=1,Inspection!$N85="D")=TRUE,"D")</f>
        <v>#N/A</v>
      </c>
      <c r="AL85" s="55" t="str">
        <f t="array" ref="AL85">IFS(AND($V85=1,Inspection!$O85="OK")=TRUE,"OK",AND($V85=1,Inspection!$O85="X")=TRUE,"X",AND($V85=1,Inspection!$O85="NA")=TRUE,"NA",AND($V85=1,Inspection!$O85="D")=TRUE,"D")</f>
        <v>#N/A</v>
      </c>
      <c r="AM85" s="55" t="str">
        <f t="array" ref="AM85">IFS(AND($V85=1,Inspection!$P85="OK")=TRUE,"OK",AND($V85=1,Inspection!$P85="X")=TRUE,"X",AND($V85=1,Inspection!$P85="NA")=TRUE,"NA",AND($V85=1,Inspection!$P85="D")=TRUE,"D")</f>
        <v>#N/A</v>
      </c>
      <c r="AN85" s="55" t="str">
        <f t="array" ref="AN85">IFS(AND($V85=1,Inspection!$Q85="OK")=TRUE,"OK",AND($V85=1,Inspection!$Q85="X")=TRUE,"X",AND($V85=1,Inspection!$Q85="NA")=TRUE,"NA",AND($V85=1,Inspection!$Q85="D")=TRUE,"D")</f>
        <v>#N/A</v>
      </c>
      <c r="AO85" s="55" t="str">
        <f t="array" ref="AO85">IFS(AND($V85=1,Inspection!$R85="OK")=TRUE,"OK",AND($V85=1,Inspection!$R85="X")=TRUE,"X",AND($V85=1,Inspection!$R85="NA")=TRUE,"NA",AND($V85=1,Inspection!$R85="D")=TRUE,"D")</f>
        <v>#N/A</v>
      </c>
      <c r="AP85" s="55" t="str">
        <f t="array" ref="AP85">IFS(AND($V85=1,Inspection!$S85="OK")=TRUE,"OK",AND($V85=1,Inspection!$S85="X")=TRUE,"X",AND($V85=1,Inspection!$S85="NA")=TRUE,"NA",AND($V85=1,Inspection!$S85="D")=TRUE,"D")</f>
        <v>#N/A</v>
      </c>
    </row>
    <row r="86" ht="45.0" customHeight="1">
      <c r="B86" s="48">
        <v>83.0</v>
      </c>
      <c r="C86" s="58"/>
      <c r="D86" s="56"/>
      <c r="E86" s="52" t="s">
        <v>53</v>
      </c>
      <c r="F86" s="51" t="s">
        <v>53</v>
      </c>
      <c r="G86" s="51" t="s">
        <v>53</v>
      </c>
      <c r="H86" s="51" t="s">
        <v>53</v>
      </c>
      <c r="I86" s="51" t="s">
        <v>53</v>
      </c>
      <c r="J86" s="51" t="s">
        <v>53</v>
      </c>
      <c r="K86" s="51" t="s">
        <v>53</v>
      </c>
      <c r="L86" s="51" t="s">
        <v>53</v>
      </c>
      <c r="M86" s="51" t="s">
        <v>53</v>
      </c>
      <c r="N86" s="51" t="s">
        <v>53</v>
      </c>
      <c r="O86" s="51" t="s">
        <v>53</v>
      </c>
      <c r="P86" s="51" t="s">
        <v>53</v>
      </c>
      <c r="Q86" s="51" t="s">
        <v>53</v>
      </c>
      <c r="R86" s="51" t="s">
        <v>53</v>
      </c>
      <c r="S86" s="51" t="s">
        <v>53</v>
      </c>
      <c r="T86" s="57"/>
      <c r="U86" s="54">
        <f>Inspection!$B86</f>
        <v>83</v>
      </c>
      <c r="V86" s="54">
        <f>COUNTA(Inspection!$C86)</f>
        <v>0</v>
      </c>
      <c r="W86" s="54" t="str">
        <f>Inspection!$C86</f>
        <v/>
      </c>
      <c r="X86" s="54" t="str">
        <f>Inspection!$D86</f>
        <v/>
      </c>
      <c r="Y86" s="54" t="str">
        <f>Inspection!$T86</f>
        <v/>
      </c>
      <c r="Z86" s="54" t="str">
        <f>Contact!D$11</f>
        <v>Select School</v>
      </c>
      <c r="AB86" s="55" t="str">
        <f t="array" ref="AB86">IFS(AND($V86=1,Inspection!$E86="OK")=TRUE,"OK",AND($V86=1,Inspection!$E86="X")=TRUE,"X",AND($V86=1,Inspection!$E86="NA")=TRUE,"NA",AND($V86=1,Inspection!$E86="D")=TRUE,"D")</f>
        <v>#N/A</v>
      </c>
      <c r="AC86" s="55" t="str">
        <f t="array" ref="AC86">IFS(AND($V86=1,Inspection!$F86="OK")=TRUE,"OK",AND($V86=1,Inspection!$F86="X")=TRUE,"X",AND($V86=1,Inspection!$F86="NA")=TRUE,"NA",AND($V86=1,Inspection!$F86="D")=TRUE,"D")</f>
        <v>#N/A</v>
      </c>
      <c r="AD86" s="55" t="str">
        <f t="array" ref="AD86">IFS(AND($V86=1,Inspection!$G86="OK")=TRUE,"OK",AND($V86=1,Inspection!$G86="X")=TRUE,"X",AND($V86=1,Inspection!$G86="NA")=TRUE,"NA",AND($V86=1,Inspection!$G86="D")=TRUE,"D")</f>
        <v>#N/A</v>
      </c>
      <c r="AE86" s="55" t="str">
        <f t="array" ref="AE86">IFS(AND($V86=1,Inspection!$H86="OK")=TRUE,"OK",AND($V86=1,Inspection!$H86="X")=TRUE,"X",AND($V86=1,Inspection!$H86="NA")=TRUE,"NA",AND($V86=1,Inspection!$H86="D")=TRUE,"D")</f>
        <v>#N/A</v>
      </c>
      <c r="AF86" s="55" t="str">
        <f t="array" ref="AF86">IFS(AND($V86=1,Inspection!$I86="OK")=TRUE,"OK",AND($V86=1,Inspection!$I86="X")=TRUE,"X",AND($V86=1,Inspection!$I86="NA")=TRUE,"NA",AND($V86=1,Inspection!$I86="D")=TRUE,"D")</f>
        <v>#N/A</v>
      </c>
      <c r="AG86" s="55" t="str">
        <f t="array" ref="AG86">IFS(AND($V86=1,Inspection!$J86="OK")=TRUE,"OK",AND($V86=1,Inspection!$J86="X")=TRUE,"X",AND($V86=1,Inspection!$J86="NA")=TRUE,"NA",AND($V86=1,Inspection!$J86="D")=TRUE,"D")</f>
        <v>#N/A</v>
      </c>
      <c r="AH86" s="55" t="str">
        <f t="array" ref="AH86">IFS(AND($V86=1,Inspection!$K86="OK")=TRUE,"OK",AND($V86=1,Inspection!$K86="X")=TRUE,"X",AND($V86=1,Inspection!$K86="NA")=TRUE,"NA",AND($V86=1,Inspection!$K86="D")=TRUE,"D")</f>
        <v>#N/A</v>
      </c>
      <c r="AI86" s="55" t="str">
        <f t="array" ref="AI86">IFS(AND($V86=1,Inspection!$L86="OK")=TRUE,"OK",AND($V86=1,Inspection!$L86="X")=TRUE,"X",AND($V86=1,Inspection!$L86="NA")=TRUE,"NA",AND($V86=1,Inspection!$L86="D")=TRUE,"D")</f>
        <v>#N/A</v>
      </c>
      <c r="AJ86" s="55" t="str">
        <f t="array" ref="AJ86">IFS(AND($V86=1,Inspection!$M86="OK")=TRUE,"OK",AND($V86=1,Inspection!$M86="X")=TRUE,"X",AND($V86=1,Inspection!$M86="NA")=TRUE,"NA",AND($V86=1,Inspection!$M86="D")=TRUE,"D")</f>
        <v>#N/A</v>
      </c>
      <c r="AK86" s="55" t="str">
        <f t="array" ref="AK86">IFS(AND($V86=1,Inspection!$N86="OK")=TRUE,"OK",AND($V86=1,Inspection!$N86="X")=TRUE,"X",AND($V86=1,Inspection!$N86="NA")=TRUE,"NA",AND($V86=1,Inspection!$N86="D")=TRUE,"D")</f>
        <v>#N/A</v>
      </c>
      <c r="AL86" s="55" t="str">
        <f t="array" ref="AL86">IFS(AND($V86=1,Inspection!$O86="OK")=TRUE,"OK",AND($V86=1,Inspection!$O86="X")=TRUE,"X",AND($V86=1,Inspection!$O86="NA")=TRUE,"NA",AND($V86=1,Inspection!$O86="D")=TRUE,"D")</f>
        <v>#N/A</v>
      </c>
      <c r="AM86" s="55" t="str">
        <f t="array" ref="AM86">IFS(AND($V86=1,Inspection!$P86="OK")=TRUE,"OK",AND($V86=1,Inspection!$P86="X")=TRUE,"X",AND($V86=1,Inspection!$P86="NA")=TRUE,"NA",AND($V86=1,Inspection!$P86="D")=TRUE,"D")</f>
        <v>#N/A</v>
      </c>
      <c r="AN86" s="55" t="str">
        <f t="array" ref="AN86">IFS(AND($V86=1,Inspection!$Q86="OK")=TRUE,"OK",AND($V86=1,Inspection!$Q86="X")=TRUE,"X",AND($V86=1,Inspection!$Q86="NA")=TRUE,"NA",AND($V86=1,Inspection!$Q86="D")=TRUE,"D")</f>
        <v>#N/A</v>
      </c>
      <c r="AO86" s="55" t="str">
        <f t="array" ref="AO86">IFS(AND($V86=1,Inspection!$R86="OK")=TRUE,"OK",AND($V86=1,Inspection!$R86="X")=TRUE,"X",AND($V86=1,Inspection!$R86="NA")=TRUE,"NA",AND($V86=1,Inspection!$R86="D")=TRUE,"D")</f>
        <v>#N/A</v>
      </c>
      <c r="AP86" s="55" t="str">
        <f t="array" ref="AP86">IFS(AND($V86=1,Inspection!$S86="OK")=TRUE,"OK",AND($V86=1,Inspection!$S86="X")=TRUE,"X",AND($V86=1,Inspection!$S86="NA")=TRUE,"NA",AND($V86=1,Inspection!$S86="D")=TRUE,"D")</f>
        <v>#N/A</v>
      </c>
    </row>
    <row r="87" ht="45.0" customHeight="1">
      <c r="B87" s="48">
        <v>84.0</v>
      </c>
      <c r="C87" s="58"/>
      <c r="D87" s="56"/>
      <c r="E87" s="52" t="s">
        <v>53</v>
      </c>
      <c r="F87" s="51" t="s">
        <v>53</v>
      </c>
      <c r="G87" s="51" t="s">
        <v>53</v>
      </c>
      <c r="H87" s="51" t="s">
        <v>53</v>
      </c>
      <c r="I87" s="51" t="s">
        <v>53</v>
      </c>
      <c r="J87" s="51" t="s">
        <v>53</v>
      </c>
      <c r="K87" s="51" t="s">
        <v>53</v>
      </c>
      <c r="L87" s="51" t="s">
        <v>53</v>
      </c>
      <c r="M87" s="51" t="s">
        <v>53</v>
      </c>
      <c r="N87" s="51" t="s">
        <v>53</v>
      </c>
      <c r="O87" s="51" t="s">
        <v>53</v>
      </c>
      <c r="P87" s="51" t="s">
        <v>53</v>
      </c>
      <c r="Q87" s="51" t="s">
        <v>53</v>
      </c>
      <c r="R87" s="51" t="s">
        <v>53</v>
      </c>
      <c r="S87" s="51" t="s">
        <v>53</v>
      </c>
      <c r="T87" s="57"/>
      <c r="U87" s="54">
        <f>Inspection!$B87</f>
        <v>84</v>
      </c>
      <c r="V87" s="54">
        <f>COUNTA(Inspection!$C87)</f>
        <v>0</v>
      </c>
      <c r="W87" s="54" t="str">
        <f>Inspection!$C87</f>
        <v/>
      </c>
      <c r="X87" s="54" t="str">
        <f>Inspection!$D87</f>
        <v/>
      </c>
      <c r="Y87" s="54" t="str">
        <f>Inspection!$T87</f>
        <v/>
      </c>
      <c r="Z87" s="54" t="str">
        <f>Contact!D$11</f>
        <v>Select School</v>
      </c>
      <c r="AB87" s="55" t="str">
        <f t="array" ref="AB87">IFS(AND($V87=1,Inspection!$E87="OK")=TRUE,"OK",AND($V87=1,Inspection!$E87="X")=TRUE,"X",AND($V87=1,Inspection!$E87="NA")=TRUE,"NA",AND($V87=1,Inspection!$E87="D")=TRUE,"D")</f>
        <v>#N/A</v>
      </c>
      <c r="AC87" s="55" t="str">
        <f t="array" ref="AC87">IFS(AND($V87=1,Inspection!$F87="OK")=TRUE,"OK",AND($V87=1,Inspection!$F87="X")=TRUE,"X",AND($V87=1,Inspection!$F87="NA")=TRUE,"NA",AND($V87=1,Inspection!$F87="D")=TRUE,"D")</f>
        <v>#N/A</v>
      </c>
      <c r="AD87" s="55" t="str">
        <f t="array" ref="AD87">IFS(AND($V87=1,Inspection!$G87="OK")=TRUE,"OK",AND($V87=1,Inspection!$G87="X")=TRUE,"X",AND($V87=1,Inspection!$G87="NA")=TRUE,"NA",AND($V87=1,Inspection!$G87="D")=TRUE,"D")</f>
        <v>#N/A</v>
      </c>
      <c r="AE87" s="55" t="str">
        <f t="array" ref="AE87">IFS(AND($V87=1,Inspection!$H87="OK")=TRUE,"OK",AND($V87=1,Inspection!$H87="X")=TRUE,"X",AND($V87=1,Inspection!$H87="NA")=TRUE,"NA",AND($V87=1,Inspection!$H87="D")=TRUE,"D")</f>
        <v>#N/A</v>
      </c>
      <c r="AF87" s="55" t="str">
        <f t="array" ref="AF87">IFS(AND($V87=1,Inspection!$I87="OK")=TRUE,"OK",AND($V87=1,Inspection!$I87="X")=TRUE,"X",AND($V87=1,Inspection!$I87="NA")=TRUE,"NA",AND($V87=1,Inspection!$I87="D")=TRUE,"D")</f>
        <v>#N/A</v>
      </c>
      <c r="AG87" s="55" t="str">
        <f t="array" ref="AG87">IFS(AND($V87=1,Inspection!$J87="OK")=TRUE,"OK",AND($V87=1,Inspection!$J87="X")=TRUE,"X",AND($V87=1,Inspection!$J87="NA")=TRUE,"NA",AND($V87=1,Inspection!$J87="D")=TRUE,"D")</f>
        <v>#N/A</v>
      </c>
      <c r="AH87" s="55" t="str">
        <f t="array" ref="AH87">IFS(AND($V87=1,Inspection!$K87="OK")=TRUE,"OK",AND($V87=1,Inspection!$K87="X")=TRUE,"X",AND($V87=1,Inspection!$K87="NA")=TRUE,"NA",AND($V87=1,Inspection!$K87="D")=TRUE,"D")</f>
        <v>#N/A</v>
      </c>
      <c r="AI87" s="55" t="str">
        <f t="array" ref="AI87">IFS(AND($V87=1,Inspection!$L87="OK")=TRUE,"OK",AND($V87=1,Inspection!$L87="X")=TRUE,"X",AND($V87=1,Inspection!$L87="NA")=TRUE,"NA",AND($V87=1,Inspection!$L87="D")=TRUE,"D")</f>
        <v>#N/A</v>
      </c>
      <c r="AJ87" s="55" t="str">
        <f t="array" ref="AJ87">IFS(AND($V87=1,Inspection!$M87="OK")=TRUE,"OK",AND($V87=1,Inspection!$M87="X")=TRUE,"X",AND($V87=1,Inspection!$M87="NA")=TRUE,"NA",AND($V87=1,Inspection!$M87="D")=TRUE,"D")</f>
        <v>#N/A</v>
      </c>
      <c r="AK87" s="55" t="str">
        <f t="array" ref="AK87">IFS(AND($V87=1,Inspection!$N87="OK")=TRUE,"OK",AND($V87=1,Inspection!$N87="X")=TRUE,"X",AND($V87=1,Inspection!$N87="NA")=TRUE,"NA",AND($V87=1,Inspection!$N87="D")=TRUE,"D")</f>
        <v>#N/A</v>
      </c>
      <c r="AL87" s="55" t="str">
        <f t="array" ref="AL87">IFS(AND($V87=1,Inspection!$O87="OK")=TRUE,"OK",AND($V87=1,Inspection!$O87="X")=TRUE,"X",AND($V87=1,Inspection!$O87="NA")=TRUE,"NA",AND($V87=1,Inspection!$O87="D")=TRUE,"D")</f>
        <v>#N/A</v>
      </c>
      <c r="AM87" s="55" t="str">
        <f t="array" ref="AM87">IFS(AND($V87=1,Inspection!$P87="OK")=TRUE,"OK",AND($V87=1,Inspection!$P87="X")=TRUE,"X",AND($V87=1,Inspection!$P87="NA")=TRUE,"NA",AND($V87=1,Inspection!$P87="D")=TRUE,"D")</f>
        <v>#N/A</v>
      </c>
      <c r="AN87" s="55" t="str">
        <f t="array" ref="AN87">IFS(AND($V87=1,Inspection!$Q87="OK")=TRUE,"OK",AND($V87=1,Inspection!$Q87="X")=TRUE,"X",AND($V87=1,Inspection!$Q87="NA")=TRUE,"NA",AND($V87=1,Inspection!$Q87="D")=TRUE,"D")</f>
        <v>#N/A</v>
      </c>
      <c r="AO87" s="55" t="str">
        <f t="array" ref="AO87">IFS(AND($V87=1,Inspection!$R87="OK")=TRUE,"OK",AND($V87=1,Inspection!$R87="X")=TRUE,"X",AND($V87=1,Inspection!$R87="NA")=TRUE,"NA",AND($V87=1,Inspection!$R87="D")=TRUE,"D")</f>
        <v>#N/A</v>
      </c>
      <c r="AP87" s="55" t="str">
        <f t="array" ref="AP87">IFS(AND($V87=1,Inspection!$S87="OK")=TRUE,"OK",AND($V87=1,Inspection!$S87="X")=TRUE,"X",AND($V87=1,Inspection!$S87="NA")=TRUE,"NA",AND($V87=1,Inspection!$S87="D")=TRUE,"D")</f>
        <v>#N/A</v>
      </c>
    </row>
    <row r="88" ht="45.0" customHeight="1">
      <c r="B88" s="48">
        <v>85.0</v>
      </c>
      <c r="C88" s="58"/>
      <c r="D88" s="56"/>
      <c r="E88" s="52" t="s">
        <v>53</v>
      </c>
      <c r="F88" s="51" t="s">
        <v>53</v>
      </c>
      <c r="G88" s="51" t="s">
        <v>53</v>
      </c>
      <c r="H88" s="51" t="s">
        <v>53</v>
      </c>
      <c r="I88" s="51" t="s">
        <v>53</v>
      </c>
      <c r="J88" s="51" t="s">
        <v>53</v>
      </c>
      <c r="K88" s="51" t="s">
        <v>53</v>
      </c>
      <c r="L88" s="51" t="s">
        <v>53</v>
      </c>
      <c r="M88" s="51" t="s">
        <v>53</v>
      </c>
      <c r="N88" s="51" t="s">
        <v>53</v>
      </c>
      <c r="O88" s="51" t="s">
        <v>53</v>
      </c>
      <c r="P88" s="51" t="s">
        <v>53</v>
      </c>
      <c r="Q88" s="51" t="s">
        <v>53</v>
      </c>
      <c r="R88" s="51" t="s">
        <v>53</v>
      </c>
      <c r="S88" s="51" t="s">
        <v>53</v>
      </c>
      <c r="T88" s="57"/>
      <c r="U88" s="54">
        <f>Inspection!$B88</f>
        <v>85</v>
      </c>
      <c r="V88" s="54">
        <f>COUNTA(Inspection!$C88)</f>
        <v>0</v>
      </c>
      <c r="W88" s="54" t="str">
        <f>Inspection!$C88</f>
        <v/>
      </c>
      <c r="X88" s="54" t="str">
        <f>Inspection!$D88</f>
        <v/>
      </c>
      <c r="Y88" s="54" t="str">
        <f>Inspection!$T88</f>
        <v/>
      </c>
      <c r="Z88" s="54" t="str">
        <f>Contact!D$11</f>
        <v>Select School</v>
      </c>
      <c r="AB88" s="55" t="str">
        <f t="array" ref="AB88">IFS(AND($V88=1,Inspection!$E88="OK")=TRUE,"OK",AND($V88=1,Inspection!$E88="X")=TRUE,"X",AND($V88=1,Inspection!$E88="NA")=TRUE,"NA",AND($V88=1,Inspection!$E88="D")=TRUE,"D")</f>
        <v>#N/A</v>
      </c>
      <c r="AC88" s="55" t="str">
        <f t="array" ref="AC88">IFS(AND($V88=1,Inspection!$F88="OK")=TRUE,"OK",AND($V88=1,Inspection!$F88="X")=TRUE,"X",AND($V88=1,Inspection!$F88="NA")=TRUE,"NA",AND($V88=1,Inspection!$F88="D")=TRUE,"D")</f>
        <v>#N/A</v>
      </c>
      <c r="AD88" s="55" t="str">
        <f t="array" ref="AD88">IFS(AND($V88=1,Inspection!$G88="OK")=TRUE,"OK",AND($V88=1,Inspection!$G88="X")=TRUE,"X",AND($V88=1,Inspection!$G88="NA")=TRUE,"NA",AND($V88=1,Inspection!$G88="D")=TRUE,"D")</f>
        <v>#N/A</v>
      </c>
      <c r="AE88" s="55" t="str">
        <f t="array" ref="AE88">IFS(AND($V88=1,Inspection!$H88="OK")=TRUE,"OK",AND($V88=1,Inspection!$H88="X")=TRUE,"X",AND($V88=1,Inspection!$H88="NA")=TRUE,"NA",AND($V88=1,Inspection!$H88="D")=TRUE,"D")</f>
        <v>#N/A</v>
      </c>
      <c r="AF88" s="55" t="str">
        <f t="array" ref="AF88">IFS(AND($V88=1,Inspection!$I88="OK")=TRUE,"OK",AND($V88=1,Inspection!$I88="X")=TRUE,"X",AND($V88=1,Inspection!$I88="NA")=TRUE,"NA",AND($V88=1,Inspection!$I88="D")=TRUE,"D")</f>
        <v>#N/A</v>
      </c>
      <c r="AG88" s="55" t="str">
        <f t="array" ref="AG88">IFS(AND($V88=1,Inspection!$J88="OK")=TRUE,"OK",AND($V88=1,Inspection!$J88="X")=TRUE,"X",AND($V88=1,Inspection!$J88="NA")=TRUE,"NA",AND($V88=1,Inspection!$J88="D")=TRUE,"D")</f>
        <v>#N/A</v>
      </c>
      <c r="AH88" s="55" t="str">
        <f t="array" ref="AH88">IFS(AND($V88=1,Inspection!$K88="OK")=TRUE,"OK",AND($V88=1,Inspection!$K88="X")=TRUE,"X",AND($V88=1,Inspection!$K88="NA")=TRUE,"NA",AND($V88=1,Inspection!$K88="D")=TRUE,"D")</f>
        <v>#N/A</v>
      </c>
      <c r="AI88" s="55" t="str">
        <f t="array" ref="AI88">IFS(AND($V88=1,Inspection!$L88="OK")=TRUE,"OK",AND($V88=1,Inspection!$L88="X")=TRUE,"X",AND($V88=1,Inspection!$L88="NA")=TRUE,"NA",AND($V88=1,Inspection!$L88="D")=TRUE,"D")</f>
        <v>#N/A</v>
      </c>
      <c r="AJ88" s="55" t="str">
        <f t="array" ref="AJ88">IFS(AND($V88=1,Inspection!$M88="OK")=TRUE,"OK",AND($V88=1,Inspection!$M88="X")=TRUE,"X",AND($V88=1,Inspection!$M88="NA")=TRUE,"NA",AND($V88=1,Inspection!$M88="D")=TRUE,"D")</f>
        <v>#N/A</v>
      </c>
      <c r="AK88" s="55" t="str">
        <f t="array" ref="AK88">IFS(AND($V88=1,Inspection!$N88="OK")=TRUE,"OK",AND($V88=1,Inspection!$N88="X")=TRUE,"X",AND($V88=1,Inspection!$N88="NA")=TRUE,"NA",AND($V88=1,Inspection!$N88="D")=TRUE,"D")</f>
        <v>#N/A</v>
      </c>
      <c r="AL88" s="55" t="str">
        <f t="array" ref="AL88">IFS(AND($V88=1,Inspection!$O88="OK")=TRUE,"OK",AND($V88=1,Inspection!$O88="X")=TRUE,"X",AND($V88=1,Inspection!$O88="NA")=TRUE,"NA",AND($V88=1,Inspection!$O88="D")=TRUE,"D")</f>
        <v>#N/A</v>
      </c>
      <c r="AM88" s="55" t="str">
        <f t="array" ref="AM88">IFS(AND($V88=1,Inspection!$P88="OK")=TRUE,"OK",AND($V88=1,Inspection!$P88="X")=TRUE,"X",AND($V88=1,Inspection!$P88="NA")=TRUE,"NA",AND($V88=1,Inspection!$P88="D")=TRUE,"D")</f>
        <v>#N/A</v>
      </c>
      <c r="AN88" s="55" t="str">
        <f t="array" ref="AN88">IFS(AND($V88=1,Inspection!$Q88="OK")=TRUE,"OK",AND($V88=1,Inspection!$Q88="X")=TRUE,"X",AND($V88=1,Inspection!$Q88="NA")=TRUE,"NA",AND($V88=1,Inspection!$Q88="D")=TRUE,"D")</f>
        <v>#N/A</v>
      </c>
      <c r="AO88" s="55" t="str">
        <f t="array" ref="AO88">IFS(AND($V88=1,Inspection!$R88="OK")=TRUE,"OK",AND($V88=1,Inspection!$R88="X")=TRUE,"X",AND($V88=1,Inspection!$R88="NA")=TRUE,"NA",AND($V88=1,Inspection!$R88="D")=TRUE,"D")</f>
        <v>#N/A</v>
      </c>
      <c r="AP88" s="55" t="str">
        <f t="array" ref="AP88">IFS(AND($V88=1,Inspection!$S88="OK")=TRUE,"OK",AND($V88=1,Inspection!$S88="X")=TRUE,"X",AND($V88=1,Inspection!$S88="NA")=TRUE,"NA",AND($V88=1,Inspection!$S88="D")=TRUE,"D")</f>
        <v>#N/A</v>
      </c>
    </row>
    <row r="89" ht="45.0" customHeight="1">
      <c r="B89" s="48">
        <v>86.0</v>
      </c>
      <c r="C89" s="58"/>
      <c r="D89" s="56"/>
      <c r="E89" s="52" t="s">
        <v>53</v>
      </c>
      <c r="F89" s="51" t="s">
        <v>53</v>
      </c>
      <c r="G89" s="51" t="s">
        <v>53</v>
      </c>
      <c r="H89" s="51" t="s">
        <v>53</v>
      </c>
      <c r="I89" s="51" t="s">
        <v>53</v>
      </c>
      <c r="J89" s="51" t="s">
        <v>53</v>
      </c>
      <c r="K89" s="51" t="s">
        <v>53</v>
      </c>
      <c r="L89" s="51" t="s">
        <v>53</v>
      </c>
      <c r="M89" s="51" t="s">
        <v>53</v>
      </c>
      <c r="N89" s="51" t="s">
        <v>53</v>
      </c>
      <c r="O89" s="51" t="s">
        <v>53</v>
      </c>
      <c r="P89" s="51" t="s">
        <v>53</v>
      </c>
      <c r="Q89" s="51" t="s">
        <v>53</v>
      </c>
      <c r="R89" s="51" t="s">
        <v>53</v>
      </c>
      <c r="S89" s="51" t="s">
        <v>53</v>
      </c>
      <c r="T89" s="57"/>
      <c r="U89" s="54">
        <f>Inspection!$B89</f>
        <v>86</v>
      </c>
      <c r="V89" s="54">
        <f>COUNTA(Inspection!$C89)</f>
        <v>0</v>
      </c>
      <c r="W89" s="54" t="str">
        <f>Inspection!$C89</f>
        <v/>
      </c>
      <c r="X89" s="54" t="str">
        <f>Inspection!$D89</f>
        <v/>
      </c>
      <c r="Y89" s="54" t="str">
        <f>Inspection!$T89</f>
        <v/>
      </c>
      <c r="Z89" s="54" t="str">
        <f>Contact!D$11</f>
        <v>Select School</v>
      </c>
      <c r="AB89" s="55" t="str">
        <f t="array" ref="AB89">IFS(AND($V89=1,Inspection!$E89="OK")=TRUE,"OK",AND($V89=1,Inspection!$E89="X")=TRUE,"X",AND($V89=1,Inspection!$E89="NA")=TRUE,"NA",AND($V89=1,Inspection!$E89="D")=TRUE,"D")</f>
        <v>#N/A</v>
      </c>
      <c r="AC89" s="55" t="str">
        <f t="array" ref="AC89">IFS(AND($V89=1,Inspection!$F89="OK")=TRUE,"OK",AND($V89=1,Inspection!$F89="X")=TRUE,"X",AND($V89=1,Inspection!$F89="NA")=TRUE,"NA",AND($V89=1,Inspection!$F89="D")=TRUE,"D")</f>
        <v>#N/A</v>
      </c>
      <c r="AD89" s="55" t="str">
        <f t="array" ref="AD89">IFS(AND($V89=1,Inspection!$G89="OK")=TRUE,"OK",AND($V89=1,Inspection!$G89="X")=TRUE,"X",AND($V89=1,Inspection!$G89="NA")=TRUE,"NA",AND($V89=1,Inspection!$G89="D")=TRUE,"D")</f>
        <v>#N/A</v>
      </c>
      <c r="AE89" s="55" t="str">
        <f t="array" ref="AE89">IFS(AND($V89=1,Inspection!$H89="OK")=TRUE,"OK",AND($V89=1,Inspection!$H89="X")=TRUE,"X",AND($V89=1,Inspection!$H89="NA")=TRUE,"NA",AND($V89=1,Inspection!$H89="D")=TRUE,"D")</f>
        <v>#N/A</v>
      </c>
      <c r="AF89" s="55" t="str">
        <f t="array" ref="AF89">IFS(AND($V89=1,Inspection!$I89="OK")=TRUE,"OK",AND($V89=1,Inspection!$I89="X")=TRUE,"X",AND($V89=1,Inspection!$I89="NA")=TRUE,"NA",AND($V89=1,Inspection!$I89="D")=TRUE,"D")</f>
        <v>#N/A</v>
      </c>
      <c r="AG89" s="55" t="str">
        <f t="array" ref="AG89">IFS(AND($V89=1,Inspection!$J89="OK")=TRUE,"OK",AND($V89=1,Inspection!$J89="X")=TRUE,"X",AND($V89=1,Inspection!$J89="NA")=TRUE,"NA",AND($V89=1,Inspection!$J89="D")=TRUE,"D")</f>
        <v>#N/A</v>
      </c>
      <c r="AH89" s="55" t="str">
        <f t="array" ref="AH89">IFS(AND($V89=1,Inspection!$K89="OK")=TRUE,"OK",AND($V89=1,Inspection!$K89="X")=TRUE,"X",AND($V89=1,Inspection!$K89="NA")=TRUE,"NA",AND($V89=1,Inspection!$K89="D")=TRUE,"D")</f>
        <v>#N/A</v>
      </c>
      <c r="AI89" s="55" t="str">
        <f t="array" ref="AI89">IFS(AND($V89=1,Inspection!$L89="OK")=TRUE,"OK",AND($V89=1,Inspection!$L89="X")=TRUE,"X",AND($V89=1,Inspection!$L89="NA")=TRUE,"NA",AND($V89=1,Inspection!$L89="D")=TRUE,"D")</f>
        <v>#N/A</v>
      </c>
      <c r="AJ89" s="55" t="str">
        <f t="array" ref="AJ89">IFS(AND($V89=1,Inspection!$M89="OK")=TRUE,"OK",AND($V89=1,Inspection!$M89="X")=TRUE,"X",AND($V89=1,Inspection!$M89="NA")=TRUE,"NA",AND($V89=1,Inspection!$M89="D")=TRUE,"D")</f>
        <v>#N/A</v>
      </c>
      <c r="AK89" s="55" t="str">
        <f t="array" ref="AK89">IFS(AND($V89=1,Inspection!$N89="OK")=TRUE,"OK",AND($V89=1,Inspection!$N89="X")=TRUE,"X",AND($V89=1,Inspection!$N89="NA")=TRUE,"NA",AND($V89=1,Inspection!$N89="D")=TRUE,"D")</f>
        <v>#N/A</v>
      </c>
      <c r="AL89" s="55" t="str">
        <f t="array" ref="AL89">IFS(AND($V89=1,Inspection!$O89="OK")=TRUE,"OK",AND($V89=1,Inspection!$O89="X")=TRUE,"X",AND($V89=1,Inspection!$O89="NA")=TRUE,"NA",AND($V89=1,Inspection!$O89="D")=TRUE,"D")</f>
        <v>#N/A</v>
      </c>
      <c r="AM89" s="55" t="str">
        <f t="array" ref="AM89">IFS(AND($V89=1,Inspection!$P89="OK")=TRUE,"OK",AND($V89=1,Inspection!$P89="X")=TRUE,"X",AND($V89=1,Inspection!$P89="NA")=TRUE,"NA",AND($V89=1,Inspection!$P89="D")=TRUE,"D")</f>
        <v>#N/A</v>
      </c>
      <c r="AN89" s="55" t="str">
        <f t="array" ref="AN89">IFS(AND($V89=1,Inspection!$Q89="OK")=TRUE,"OK",AND($V89=1,Inspection!$Q89="X")=TRUE,"X",AND($V89=1,Inspection!$Q89="NA")=TRUE,"NA",AND($V89=1,Inspection!$Q89="D")=TRUE,"D")</f>
        <v>#N/A</v>
      </c>
      <c r="AO89" s="55" t="str">
        <f t="array" ref="AO89">IFS(AND($V89=1,Inspection!$R89="OK")=TRUE,"OK",AND($V89=1,Inspection!$R89="X")=TRUE,"X",AND($V89=1,Inspection!$R89="NA")=TRUE,"NA",AND($V89=1,Inspection!$R89="D")=TRUE,"D")</f>
        <v>#N/A</v>
      </c>
      <c r="AP89" s="55" t="str">
        <f t="array" ref="AP89">IFS(AND($V89=1,Inspection!$S89="OK")=TRUE,"OK",AND($V89=1,Inspection!$S89="X")=TRUE,"X",AND($V89=1,Inspection!$S89="NA")=TRUE,"NA",AND($V89=1,Inspection!$S89="D")=TRUE,"D")</f>
        <v>#N/A</v>
      </c>
    </row>
    <row r="90" ht="45.0" customHeight="1">
      <c r="B90" s="48">
        <v>87.0</v>
      </c>
      <c r="C90" s="58"/>
      <c r="D90" s="56"/>
      <c r="E90" s="52" t="s">
        <v>53</v>
      </c>
      <c r="F90" s="51" t="s">
        <v>53</v>
      </c>
      <c r="G90" s="51" t="s">
        <v>53</v>
      </c>
      <c r="H90" s="51" t="s">
        <v>53</v>
      </c>
      <c r="I90" s="51" t="s">
        <v>53</v>
      </c>
      <c r="J90" s="51" t="s">
        <v>53</v>
      </c>
      <c r="K90" s="51" t="s">
        <v>53</v>
      </c>
      <c r="L90" s="51" t="s">
        <v>53</v>
      </c>
      <c r="M90" s="51" t="s">
        <v>53</v>
      </c>
      <c r="N90" s="51" t="s">
        <v>53</v>
      </c>
      <c r="O90" s="51" t="s">
        <v>53</v>
      </c>
      <c r="P90" s="51" t="s">
        <v>53</v>
      </c>
      <c r="Q90" s="51" t="s">
        <v>53</v>
      </c>
      <c r="R90" s="51" t="s">
        <v>53</v>
      </c>
      <c r="S90" s="51" t="s">
        <v>53</v>
      </c>
      <c r="T90" s="57"/>
      <c r="U90" s="54">
        <f>Inspection!$B90</f>
        <v>87</v>
      </c>
      <c r="V90" s="54">
        <f>COUNTA(Inspection!$C90)</f>
        <v>0</v>
      </c>
      <c r="W90" s="54" t="str">
        <f>Inspection!$C90</f>
        <v/>
      </c>
      <c r="X90" s="54" t="str">
        <f>Inspection!$D90</f>
        <v/>
      </c>
      <c r="Y90" s="54" t="str">
        <f>Inspection!$T90</f>
        <v/>
      </c>
      <c r="Z90" s="54" t="str">
        <f>Contact!D$11</f>
        <v>Select School</v>
      </c>
      <c r="AB90" s="55" t="str">
        <f t="array" ref="AB90">IFS(AND($V90=1,Inspection!$E90="OK")=TRUE,"OK",AND($V90=1,Inspection!$E90="X")=TRUE,"X",AND($V90=1,Inspection!$E90="NA")=TRUE,"NA",AND($V90=1,Inspection!$E90="D")=TRUE,"D")</f>
        <v>#N/A</v>
      </c>
      <c r="AC90" s="55" t="str">
        <f t="array" ref="AC90">IFS(AND($V90=1,Inspection!$F90="OK")=TRUE,"OK",AND($V90=1,Inspection!$F90="X")=TRUE,"X",AND($V90=1,Inspection!$F90="NA")=TRUE,"NA",AND($V90=1,Inspection!$F90="D")=TRUE,"D")</f>
        <v>#N/A</v>
      </c>
      <c r="AD90" s="55" t="str">
        <f t="array" ref="AD90">IFS(AND($V90=1,Inspection!$G90="OK")=TRUE,"OK",AND($V90=1,Inspection!$G90="X")=TRUE,"X",AND($V90=1,Inspection!$G90="NA")=TRUE,"NA",AND($V90=1,Inspection!$G90="D")=TRUE,"D")</f>
        <v>#N/A</v>
      </c>
      <c r="AE90" s="55" t="str">
        <f t="array" ref="AE90">IFS(AND($V90=1,Inspection!$H90="OK")=TRUE,"OK",AND($V90=1,Inspection!$H90="X")=TRUE,"X",AND($V90=1,Inspection!$H90="NA")=TRUE,"NA",AND($V90=1,Inspection!$H90="D")=TRUE,"D")</f>
        <v>#N/A</v>
      </c>
      <c r="AF90" s="55" t="str">
        <f t="array" ref="AF90">IFS(AND($V90=1,Inspection!$I90="OK")=TRUE,"OK",AND($V90=1,Inspection!$I90="X")=TRUE,"X",AND($V90=1,Inspection!$I90="NA")=TRUE,"NA",AND($V90=1,Inspection!$I90="D")=TRUE,"D")</f>
        <v>#N/A</v>
      </c>
      <c r="AG90" s="55" t="str">
        <f t="array" ref="AG90">IFS(AND($V90=1,Inspection!$J90="OK")=TRUE,"OK",AND($V90=1,Inspection!$J90="X")=TRUE,"X",AND($V90=1,Inspection!$J90="NA")=TRUE,"NA",AND($V90=1,Inspection!$J90="D")=TRUE,"D")</f>
        <v>#N/A</v>
      </c>
      <c r="AH90" s="55" t="str">
        <f t="array" ref="AH90">IFS(AND($V90=1,Inspection!$K90="OK")=TRUE,"OK",AND($V90=1,Inspection!$K90="X")=TRUE,"X",AND($V90=1,Inspection!$K90="NA")=TRUE,"NA",AND($V90=1,Inspection!$K90="D")=TRUE,"D")</f>
        <v>#N/A</v>
      </c>
      <c r="AI90" s="55" t="str">
        <f t="array" ref="AI90">IFS(AND($V90=1,Inspection!$L90="OK")=TRUE,"OK",AND($V90=1,Inspection!$L90="X")=TRUE,"X",AND($V90=1,Inspection!$L90="NA")=TRUE,"NA",AND($V90=1,Inspection!$L90="D")=TRUE,"D")</f>
        <v>#N/A</v>
      </c>
      <c r="AJ90" s="55" t="str">
        <f t="array" ref="AJ90">IFS(AND($V90=1,Inspection!$M90="OK")=TRUE,"OK",AND($V90=1,Inspection!$M90="X")=TRUE,"X",AND($V90=1,Inspection!$M90="NA")=TRUE,"NA",AND($V90=1,Inspection!$M90="D")=TRUE,"D")</f>
        <v>#N/A</v>
      </c>
      <c r="AK90" s="55" t="str">
        <f t="array" ref="AK90">IFS(AND($V90=1,Inspection!$N90="OK")=TRUE,"OK",AND($V90=1,Inspection!$N90="X")=TRUE,"X",AND($V90=1,Inspection!$N90="NA")=TRUE,"NA",AND($V90=1,Inspection!$N90="D")=TRUE,"D")</f>
        <v>#N/A</v>
      </c>
      <c r="AL90" s="55" t="str">
        <f t="array" ref="AL90">IFS(AND($V90=1,Inspection!$O90="OK")=TRUE,"OK",AND($V90=1,Inspection!$O90="X")=TRUE,"X",AND($V90=1,Inspection!$O90="NA")=TRUE,"NA",AND($V90=1,Inspection!$O90="D")=TRUE,"D")</f>
        <v>#N/A</v>
      </c>
      <c r="AM90" s="55" t="str">
        <f t="array" ref="AM90">IFS(AND($V90=1,Inspection!$P90="OK")=TRUE,"OK",AND($V90=1,Inspection!$P90="X")=TRUE,"X",AND($V90=1,Inspection!$P90="NA")=TRUE,"NA",AND($V90=1,Inspection!$P90="D")=TRUE,"D")</f>
        <v>#N/A</v>
      </c>
      <c r="AN90" s="55" t="str">
        <f t="array" ref="AN90">IFS(AND($V90=1,Inspection!$Q90="OK")=TRUE,"OK",AND($V90=1,Inspection!$Q90="X")=TRUE,"X",AND($V90=1,Inspection!$Q90="NA")=TRUE,"NA",AND($V90=1,Inspection!$Q90="D")=TRUE,"D")</f>
        <v>#N/A</v>
      </c>
      <c r="AO90" s="55" t="str">
        <f t="array" ref="AO90">IFS(AND($V90=1,Inspection!$R90="OK")=TRUE,"OK",AND($V90=1,Inspection!$R90="X")=TRUE,"X",AND($V90=1,Inspection!$R90="NA")=TRUE,"NA",AND($V90=1,Inspection!$R90="D")=TRUE,"D")</f>
        <v>#N/A</v>
      </c>
      <c r="AP90" s="55" t="str">
        <f t="array" ref="AP90">IFS(AND($V90=1,Inspection!$S90="OK")=TRUE,"OK",AND($V90=1,Inspection!$S90="X")=TRUE,"X",AND($V90=1,Inspection!$S90="NA")=TRUE,"NA",AND($V90=1,Inspection!$S90="D")=TRUE,"D")</f>
        <v>#N/A</v>
      </c>
    </row>
    <row r="91" ht="45.0" customHeight="1">
      <c r="B91" s="48">
        <v>88.0</v>
      </c>
      <c r="C91" s="58"/>
      <c r="D91" s="56"/>
      <c r="E91" s="52" t="s">
        <v>53</v>
      </c>
      <c r="F91" s="51" t="s">
        <v>53</v>
      </c>
      <c r="G91" s="51" t="s">
        <v>53</v>
      </c>
      <c r="H91" s="51" t="s">
        <v>53</v>
      </c>
      <c r="I91" s="51" t="s">
        <v>53</v>
      </c>
      <c r="J91" s="51" t="s">
        <v>53</v>
      </c>
      <c r="K91" s="51" t="s">
        <v>53</v>
      </c>
      <c r="L91" s="51" t="s">
        <v>53</v>
      </c>
      <c r="M91" s="51" t="s">
        <v>53</v>
      </c>
      <c r="N91" s="51" t="s">
        <v>53</v>
      </c>
      <c r="O91" s="51" t="s">
        <v>53</v>
      </c>
      <c r="P91" s="51" t="s">
        <v>53</v>
      </c>
      <c r="Q91" s="51" t="s">
        <v>53</v>
      </c>
      <c r="R91" s="51" t="s">
        <v>53</v>
      </c>
      <c r="S91" s="51" t="s">
        <v>53</v>
      </c>
      <c r="T91" s="57"/>
      <c r="U91" s="54">
        <f>Inspection!$B91</f>
        <v>88</v>
      </c>
      <c r="V91" s="54">
        <f>COUNTA(Inspection!$C91)</f>
        <v>0</v>
      </c>
      <c r="W91" s="54" t="str">
        <f>Inspection!$C91</f>
        <v/>
      </c>
      <c r="X91" s="54" t="str">
        <f>Inspection!$D91</f>
        <v/>
      </c>
      <c r="Y91" s="54" t="str">
        <f>Inspection!$T91</f>
        <v/>
      </c>
      <c r="Z91" s="54" t="str">
        <f>Contact!D$11</f>
        <v>Select School</v>
      </c>
      <c r="AB91" s="55" t="str">
        <f t="array" ref="AB91">IFS(AND($V91=1,Inspection!$E91="OK")=TRUE,"OK",AND($V91=1,Inspection!$E91="X")=TRUE,"X",AND($V91=1,Inspection!$E91="NA")=TRUE,"NA",AND($V91=1,Inspection!$E91="D")=TRUE,"D")</f>
        <v>#N/A</v>
      </c>
      <c r="AC91" s="55" t="str">
        <f t="array" ref="AC91">IFS(AND($V91=1,Inspection!$F91="OK")=TRUE,"OK",AND($V91=1,Inspection!$F91="X")=TRUE,"X",AND($V91=1,Inspection!$F91="NA")=TRUE,"NA",AND($V91=1,Inspection!$F91="D")=TRUE,"D")</f>
        <v>#N/A</v>
      </c>
      <c r="AD91" s="55" t="str">
        <f t="array" ref="AD91">IFS(AND($V91=1,Inspection!$G91="OK")=TRUE,"OK",AND($V91=1,Inspection!$G91="X")=TRUE,"X",AND($V91=1,Inspection!$G91="NA")=TRUE,"NA",AND($V91=1,Inspection!$G91="D")=TRUE,"D")</f>
        <v>#N/A</v>
      </c>
      <c r="AE91" s="55" t="str">
        <f t="array" ref="AE91">IFS(AND($V91=1,Inspection!$H91="OK")=TRUE,"OK",AND($V91=1,Inspection!$H91="X")=TRUE,"X",AND($V91=1,Inspection!$H91="NA")=TRUE,"NA",AND($V91=1,Inspection!$H91="D")=TRUE,"D")</f>
        <v>#N/A</v>
      </c>
      <c r="AF91" s="55" t="str">
        <f t="array" ref="AF91">IFS(AND($V91=1,Inspection!$I91="OK")=TRUE,"OK",AND($V91=1,Inspection!$I91="X")=TRUE,"X",AND($V91=1,Inspection!$I91="NA")=TRUE,"NA",AND($V91=1,Inspection!$I91="D")=TRUE,"D")</f>
        <v>#N/A</v>
      </c>
      <c r="AG91" s="55" t="str">
        <f t="array" ref="AG91">IFS(AND($V91=1,Inspection!$J91="OK")=TRUE,"OK",AND($V91=1,Inspection!$J91="X")=TRUE,"X",AND($V91=1,Inspection!$J91="NA")=TRUE,"NA",AND($V91=1,Inspection!$J91="D")=TRUE,"D")</f>
        <v>#N/A</v>
      </c>
      <c r="AH91" s="55" t="str">
        <f t="array" ref="AH91">IFS(AND($V91=1,Inspection!$K91="OK")=TRUE,"OK",AND($V91=1,Inspection!$K91="X")=TRUE,"X",AND($V91=1,Inspection!$K91="NA")=TRUE,"NA",AND($V91=1,Inspection!$K91="D")=TRUE,"D")</f>
        <v>#N/A</v>
      </c>
      <c r="AI91" s="55" t="str">
        <f t="array" ref="AI91">IFS(AND($V91=1,Inspection!$L91="OK")=TRUE,"OK",AND($V91=1,Inspection!$L91="X")=TRUE,"X",AND($V91=1,Inspection!$L91="NA")=TRUE,"NA",AND($V91=1,Inspection!$L91="D")=TRUE,"D")</f>
        <v>#N/A</v>
      </c>
      <c r="AJ91" s="55" t="str">
        <f t="array" ref="AJ91">IFS(AND($V91=1,Inspection!$M91="OK")=TRUE,"OK",AND($V91=1,Inspection!$M91="X")=TRUE,"X",AND($V91=1,Inspection!$M91="NA")=TRUE,"NA",AND($V91=1,Inspection!$M91="D")=TRUE,"D")</f>
        <v>#N/A</v>
      </c>
      <c r="AK91" s="55" t="str">
        <f t="array" ref="AK91">IFS(AND($V91=1,Inspection!$N91="OK")=TRUE,"OK",AND($V91=1,Inspection!$N91="X")=TRUE,"X",AND($V91=1,Inspection!$N91="NA")=TRUE,"NA",AND($V91=1,Inspection!$N91="D")=TRUE,"D")</f>
        <v>#N/A</v>
      </c>
      <c r="AL91" s="55" t="str">
        <f t="array" ref="AL91">IFS(AND($V91=1,Inspection!$O91="OK")=TRUE,"OK",AND($V91=1,Inspection!$O91="X")=TRUE,"X",AND($V91=1,Inspection!$O91="NA")=TRUE,"NA",AND($V91=1,Inspection!$O91="D")=TRUE,"D")</f>
        <v>#N/A</v>
      </c>
      <c r="AM91" s="55" t="str">
        <f t="array" ref="AM91">IFS(AND($V91=1,Inspection!$P91="OK")=TRUE,"OK",AND($V91=1,Inspection!$P91="X")=TRUE,"X",AND($V91=1,Inspection!$P91="NA")=TRUE,"NA",AND($V91=1,Inspection!$P91="D")=TRUE,"D")</f>
        <v>#N/A</v>
      </c>
      <c r="AN91" s="55" t="str">
        <f t="array" ref="AN91">IFS(AND($V91=1,Inspection!$Q91="OK")=TRUE,"OK",AND($V91=1,Inspection!$Q91="X")=TRUE,"X",AND($V91=1,Inspection!$Q91="NA")=TRUE,"NA",AND($V91=1,Inspection!$Q91="D")=TRUE,"D")</f>
        <v>#N/A</v>
      </c>
      <c r="AO91" s="55" t="str">
        <f t="array" ref="AO91">IFS(AND($V91=1,Inspection!$R91="OK")=TRUE,"OK",AND($V91=1,Inspection!$R91="X")=TRUE,"X",AND($V91=1,Inspection!$R91="NA")=TRUE,"NA",AND($V91=1,Inspection!$R91="D")=TRUE,"D")</f>
        <v>#N/A</v>
      </c>
      <c r="AP91" s="55" t="str">
        <f t="array" ref="AP91">IFS(AND($V91=1,Inspection!$S91="OK")=TRUE,"OK",AND($V91=1,Inspection!$S91="X")=TRUE,"X",AND($V91=1,Inspection!$S91="NA")=TRUE,"NA",AND($V91=1,Inspection!$S91="D")=TRUE,"D")</f>
        <v>#N/A</v>
      </c>
    </row>
    <row r="92" ht="45.0" customHeight="1">
      <c r="B92" s="48">
        <v>89.0</v>
      </c>
      <c r="C92" s="58"/>
      <c r="D92" s="56"/>
      <c r="E92" s="52" t="s">
        <v>53</v>
      </c>
      <c r="F92" s="51" t="s">
        <v>53</v>
      </c>
      <c r="G92" s="51" t="s">
        <v>53</v>
      </c>
      <c r="H92" s="51" t="s">
        <v>53</v>
      </c>
      <c r="I92" s="51" t="s">
        <v>53</v>
      </c>
      <c r="J92" s="51" t="s">
        <v>53</v>
      </c>
      <c r="K92" s="51" t="s">
        <v>53</v>
      </c>
      <c r="L92" s="51" t="s">
        <v>53</v>
      </c>
      <c r="M92" s="51" t="s">
        <v>53</v>
      </c>
      <c r="N92" s="51" t="s">
        <v>53</v>
      </c>
      <c r="O92" s="51" t="s">
        <v>53</v>
      </c>
      <c r="P92" s="51" t="s">
        <v>53</v>
      </c>
      <c r="Q92" s="51" t="s">
        <v>53</v>
      </c>
      <c r="R92" s="51" t="s">
        <v>53</v>
      </c>
      <c r="S92" s="51" t="s">
        <v>53</v>
      </c>
      <c r="T92" s="57"/>
      <c r="U92" s="54">
        <f>Inspection!$B92</f>
        <v>89</v>
      </c>
      <c r="V92" s="54">
        <f>COUNTA(Inspection!$C92)</f>
        <v>0</v>
      </c>
      <c r="W92" s="54" t="str">
        <f>Inspection!$C92</f>
        <v/>
      </c>
      <c r="X92" s="54" t="str">
        <f>Inspection!$D92</f>
        <v/>
      </c>
      <c r="Y92" s="54" t="str">
        <f>Inspection!$T92</f>
        <v/>
      </c>
      <c r="Z92" s="54" t="str">
        <f>Contact!D$11</f>
        <v>Select School</v>
      </c>
      <c r="AB92" s="55" t="str">
        <f t="array" ref="AB92">IFS(AND($V92=1,Inspection!$E92="OK")=TRUE,"OK",AND($V92=1,Inspection!$E92="X")=TRUE,"X",AND($V92=1,Inspection!$E92="NA")=TRUE,"NA",AND($V92=1,Inspection!$E92="D")=TRUE,"D")</f>
        <v>#N/A</v>
      </c>
      <c r="AC92" s="55" t="str">
        <f t="array" ref="AC92">IFS(AND($V92=1,Inspection!$F92="OK")=TRUE,"OK",AND($V92=1,Inspection!$F92="X")=TRUE,"X",AND($V92=1,Inspection!$F92="NA")=TRUE,"NA",AND($V92=1,Inspection!$F92="D")=TRUE,"D")</f>
        <v>#N/A</v>
      </c>
      <c r="AD92" s="55" t="str">
        <f t="array" ref="AD92">IFS(AND($V92=1,Inspection!$G92="OK")=TRUE,"OK",AND($V92=1,Inspection!$G92="X")=TRUE,"X",AND($V92=1,Inspection!$G92="NA")=TRUE,"NA",AND($V92=1,Inspection!$G92="D")=TRUE,"D")</f>
        <v>#N/A</v>
      </c>
      <c r="AE92" s="55" t="str">
        <f t="array" ref="AE92">IFS(AND($V92=1,Inspection!$H92="OK")=TRUE,"OK",AND($V92=1,Inspection!$H92="X")=TRUE,"X",AND($V92=1,Inspection!$H92="NA")=TRUE,"NA",AND($V92=1,Inspection!$H92="D")=TRUE,"D")</f>
        <v>#N/A</v>
      </c>
      <c r="AF92" s="55" t="str">
        <f t="array" ref="AF92">IFS(AND($V92=1,Inspection!$I92="OK")=TRUE,"OK",AND($V92=1,Inspection!$I92="X")=TRUE,"X",AND($V92=1,Inspection!$I92="NA")=TRUE,"NA",AND($V92=1,Inspection!$I92="D")=TRUE,"D")</f>
        <v>#N/A</v>
      </c>
      <c r="AG92" s="55" t="str">
        <f t="array" ref="AG92">IFS(AND($V92=1,Inspection!$J92="OK")=TRUE,"OK",AND($V92=1,Inspection!$J92="X")=TRUE,"X",AND($V92=1,Inspection!$J92="NA")=TRUE,"NA",AND($V92=1,Inspection!$J92="D")=TRUE,"D")</f>
        <v>#N/A</v>
      </c>
      <c r="AH92" s="55" t="str">
        <f t="array" ref="AH92">IFS(AND($V92=1,Inspection!$K92="OK")=TRUE,"OK",AND($V92=1,Inspection!$K92="X")=TRUE,"X",AND($V92=1,Inspection!$K92="NA")=TRUE,"NA",AND($V92=1,Inspection!$K92="D")=TRUE,"D")</f>
        <v>#N/A</v>
      </c>
      <c r="AI92" s="55" t="str">
        <f t="array" ref="AI92">IFS(AND($V92=1,Inspection!$L92="OK")=TRUE,"OK",AND($V92=1,Inspection!$L92="X")=TRUE,"X",AND($V92=1,Inspection!$L92="NA")=TRUE,"NA",AND($V92=1,Inspection!$L92="D")=TRUE,"D")</f>
        <v>#N/A</v>
      </c>
      <c r="AJ92" s="55" t="str">
        <f t="array" ref="AJ92">IFS(AND($V92=1,Inspection!$M92="OK")=TRUE,"OK",AND($V92=1,Inspection!$M92="X")=TRUE,"X",AND($V92=1,Inspection!$M92="NA")=TRUE,"NA",AND($V92=1,Inspection!$M92="D")=TRUE,"D")</f>
        <v>#N/A</v>
      </c>
      <c r="AK92" s="55" t="str">
        <f t="array" ref="AK92">IFS(AND($V92=1,Inspection!$N92="OK")=TRUE,"OK",AND($V92=1,Inspection!$N92="X")=TRUE,"X",AND($V92=1,Inspection!$N92="NA")=TRUE,"NA",AND($V92=1,Inspection!$N92="D")=TRUE,"D")</f>
        <v>#N/A</v>
      </c>
      <c r="AL92" s="55" t="str">
        <f t="array" ref="AL92">IFS(AND($V92=1,Inspection!$O92="OK")=TRUE,"OK",AND($V92=1,Inspection!$O92="X")=TRUE,"X",AND($V92=1,Inspection!$O92="NA")=TRUE,"NA",AND($V92=1,Inspection!$O92="D")=TRUE,"D")</f>
        <v>#N/A</v>
      </c>
      <c r="AM92" s="55" t="str">
        <f t="array" ref="AM92">IFS(AND($V92=1,Inspection!$P92="OK")=TRUE,"OK",AND($V92=1,Inspection!$P92="X")=TRUE,"X",AND($V92=1,Inspection!$P92="NA")=TRUE,"NA",AND($V92=1,Inspection!$P92="D")=TRUE,"D")</f>
        <v>#N/A</v>
      </c>
      <c r="AN92" s="55" t="str">
        <f t="array" ref="AN92">IFS(AND($V92=1,Inspection!$Q92="OK")=TRUE,"OK",AND($V92=1,Inspection!$Q92="X")=TRUE,"X",AND($V92=1,Inspection!$Q92="NA")=TRUE,"NA",AND($V92=1,Inspection!$Q92="D")=TRUE,"D")</f>
        <v>#N/A</v>
      </c>
      <c r="AO92" s="55" t="str">
        <f t="array" ref="AO92">IFS(AND($V92=1,Inspection!$R92="OK")=TRUE,"OK",AND($V92=1,Inspection!$R92="X")=TRUE,"X",AND($V92=1,Inspection!$R92="NA")=TRUE,"NA",AND($V92=1,Inspection!$R92="D")=TRUE,"D")</f>
        <v>#N/A</v>
      </c>
      <c r="AP92" s="55" t="str">
        <f t="array" ref="AP92">IFS(AND($V92=1,Inspection!$S92="OK")=TRUE,"OK",AND($V92=1,Inspection!$S92="X")=TRUE,"X",AND($V92=1,Inspection!$S92="NA")=TRUE,"NA",AND($V92=1,Inspection!$S92="D")=TRUE,"D")</f>
        <v>#N/A</v>
      </c>
    </row>
    <row r="93" ht="45.0" customHeight="1">
      <c r="B93" s="48">
        <v>90.0</v>
      </c>
      <c r="C93" s="58"/>
      <c r="D93" s="56"/>
      <c r="E93" s="52" t="s">
        <v>53</v>
      </c>
      <c r="F93" s="51" t="s">
        <v>53</v>
      </c>
      <c r="G93" s="51" t="s">
        <v>53</v>
      </c>
      <c r="H93" s="51" t="s">
        <v>53</v>
      </c>
      <c r="I93" s="51" t="s">
        <v>53</v>
      </c>
      <c r="J93" s="51" t="s">
        <v>53</v>
      </c>
      <c r="K93" s="51" t="s">
        <v>53</v>
      </c>
      <c r="L93" s="51" t="s">
        <v>53</v>
      </c>
      <c r="M93" s="51" t="s">
        <v>53</v>
      </c>
      <c r="N93" s="51" t="s">
        <v>53</v>
      </c>
      <c r="O93" s="51" t="s">
        <v>53</v>
      </c>
      <c r="P93" s="51" t="s">
        <v>53</v>
      </c>
      <c r="Q93" s="51" t="s">
        <v>53</v>
      </c>
      <c r="R93" s="51" t="s">
        <v>53</v>
      </c>
      <c r="S93" s="51" t="s">
        <v>53</v>
      </c>
      <c r="T93" s="57"/>
      <c r="U93" s="54">
        <f>Inspection!$B93</f>
        <v>90</v>
      </c>
      <c r="V93" s="54">
        <f>COUNTA(Inspection!$C93)</f>
        <v>0</v>
      </c>
      <c r="W93" s="54" t="str">
        <f>Inspection!$C93</f>
        <v/>
      </c>
      <c r="X93" s="54" t="str">
        <f>Inspection!$D93</f>
        <v/>
      </c>
      <c r="Y93" s="54" t="str">
        <f>Inspection!$T93</f>
        <v/>
      </c>
      <c r="Z93" s="54" t="str">
        <f>Contact!D$11</f>
        <v>Select School</v>
      </c>
      <c r="AB93" s="55" t="str">
        <f t="array" ref="AB93">IFS(AND($V93=1,Inspection!$E93="OK")=TRUE,"OK",AND($V93=1,Inspection!$E93="X")=TRUE,"X",AND($V93=1,Inspection!$E93="NA")=TRUE,"NA",AND($V93=1,Inspection!$E93="D")=TRUE,"D")</f>
        <v>#N/A</v>
      </c>
      <c r="AC93" s="55" t="str">
        <f t="array" ref="AC93">IFS(AND($V93=1,Inspection!$F93="OK")=TRUE,"OK",AND($V93=1,Inspection!$F93="X")=TRUE,"X",AND($V93=1,Inspection!$F93="NA")=TRUE,"NA",AND($V93=1,Inspection!$F93="D")=TRUE,"D")</f>
        <v>#N/A</v>
      </c>
      <c r="AD93" s="55" t="str">
        <f t="array" ref="AD93">IFS(AND($V93=1,Inspection!$G93="OK")=TRUE,"OK",AND($V93=1,Inspection!$G93="X")=TRUE,"X",AND($V93=1,Inspection!$G93="NA")=TRUE,"NA",AND($V93=1,Inspection!$G93="D")=TRUE,"D")</f>
        <v>#N/A</v>
      </c>
      <c r="AE93" s="55" t="str">
        <f t="array" ref="AE93">IFS(AND($V93=1,Inspection!$H93="OK")=TRUE,"OK",AND($V93=1,Inspection!$H93="X")=TRUE,"X",AND($V93=1,Inspection!$H93="NA")=TRUE,"NA",AND($V93=1,Inspection!$H93="D")=TRUE,"D")</f>
        <v>#N/A</v>
      </c>
      <c r="AF93" s="55" t="str">
        <f t="array" ref="AF93">IFS(AND($V93=1,Inspection!$I93="OK")=TRUE,"OK",AND($V93=1,Inspection!$I93="X")=TRUE,"X",AND($V93=1,Inspection!$I93="NA")=TRUE,"NA",AND($V93=1,Inspection!$I93="D")=TRUE,"D")</f>
        <v>#N/A</v>
      </c>
      <c r="AG93" s="55" t="str">
        <f t="array" ref="AG93">IFS(AND($V93=1,Inspection!$J93="OK")=TRUE,"OK",AND($V93=1,Inspection!$J93="X")=TRUE,"X",AND($V93=1,Inspection!$J93="NA")=TRUE,"NA",AND($V93=1,Inspection!$J93="D")=TRUE,"D")</f>
        <v>#N/A</v>
      </c>
      <c r="AH93" s="55" t="str">
        <f t="array" ref="AH93">IFS(AND($V93=1,Inspection!$K93="OK")=TRUE,"OK",AND($V93=1,Inspection!$K93="X")=TRUE,"X",AND($V93=1,Inspection!$K93="NA")=TRUE,"NA",AND($V93=1,Inspection!$K93="D")=TRUE,"D")</f>
        <v>#N/A</v>
      </c>
      <c r="AI93" s="55" t="str">
        <f t="array" ref="AI93">IFS(AND($V93=1,Inspection!$L93="OK")=TRUE,"OK",AND($V93=1,Inspection!$L93="X")=TRUE,"X",AND($V93=1,Inspection!$L93="NA")=TRUE,"NA",AND($V93=1,Inspection!$L93="D")=TRUE,"D")</f>
        <v>#N/A</v>
      </c>
      <c r="AJ93" s="55" t="str">
        <f t="array" ref="AJ93">IFS(AND($V93=1,Inspection!$M93="OK")=TRUE,"OK",AND($V93=1,Inspection!$M93="X")=TRUE,"X",AND($V93=1,Inspection!$M93="NA")=TRUE,"NA",AND($V93=1,Inspection!$M93="D")=TRUE,"D")</f>
        <v>#N/A</v>
      </c>
      <c r="AK93" s="55" t="str">
        <f t="array" ref="AK93">IFS(AND($V93=1,Inspection!$N93="OK")=TRUE,"OK",AND($V93=1,Inspection!$N93="X")=TRUE,"X",AND($V93=1,Inspection!$N93="NA")=TRUE,"NA",AND($V93=1,Inspection!$N93="D")=TRUE,"D")</f>
        <v>#N/A</v>
      </c>
      <c r="AL93" s="55" t="str">
        <f t="array" ref="AL93">IFS(AND($V93=1,Inspection!$O93="OK")=TRUE,"OK",AND($V93=1,Inspection!$O93="X")=TRUE,"X",AND($V93=1,Inspection!$O93="NA")=TRUE,"NA",AND($V93=1,Inspection!$O93="D")=TRUE,"D")</f>
        <v>#N/A</v>
      </c>
      <c r="AM93" s="55" t="str">
        <f t="array" ref="AM93">IFS(AND($V93=1,Inspection!$P93="OK")=TRUE,"OK",AND($V93=1,Inspection!$P93="X")=TRUE,"X",AND($V93=1,Inspection!$P93="NA")=TRUE,"NA",AND($V93=1,Inspection!$P93="D")=TRUE,"D")</f>
        <v>#N/A</v>
      </c>
      <c r="AN93" s="55" t="str">
        <f t="array" ref="AN93">IFS(AND($V93=1,Inspection!$Q93="OK")=TRUE,"OK",AND($V93=1,Inspection!$Q93="X")=TRUE,"X",AND($V93=1,Inspection!$Q93="NA")=TRUE,"NA",AND($V93=1,Inspection!$Q93="D")=TRUE,"D")</f>
        <v>#N/A</v>
      </c>
      <c r="AO93" s="55" t="str">
        <f t="array" ref="AO93">IFS(AND($V93=1,Inspection!$R93="OK")=TRUE,"OK",AND($V93=1,Inspection!$R93="X")=TRUE,"X",AND($V93=1,Inspection!$R93="NA")=TRUE,"NA",AND($V93=1,Inspection!$R93="D")=TRUE,"D")</f>
        <v>#N/A</v>
      </c>
      <c r="AP93" s="55" t="str">
        <f t="array" ref="AP93">IFS(AND($V93=1,Inspection!$S93="OK")=TRUE,"OK",AND($V93=1,Inspection!$S93="X")=TRUE,"X",AND($V93=1,Inspection!$S93="NA")=TRUE,"NA",AND($V93=1,Inspection!$S93="D")=TRUE,"D")</f>
        <v>#N/A</v>
      </c>
    </row>
    <row r="94" ht="45.0" customHeight="1">
      <c r="B94" s="48">
        <v>91.0</v>
      </c>
      <c r="C94" s="58"/>
      <c r="D94" s="56"/>
      <c r="E94" s="52" t="s">
        <v>53</v>
      </c>
      <c r="F94" s="51" t="s">
        <v>53</v>
      </c>
      <c r="G94" s="51" t="s">
        <v>53</v>
      </c>
      <c r="H94" s="51" t="s">
        <v>53</v>
      </c>
      <c r="I94" s="51" t="s">
        <v>53</v>
      </c>
      <c r="J94" s="51" t="s">
        <v>53</v>
      </c>
      <c r="K94" s="51" t="s">
        <v>53</v>
      </c>
      <c r="L94" s="51" t="s">
        <v>53</v>
      </c>
      <c r="M94" s="51" t="s">
        <v>53</v>
      </c>
      <c r="N94" s="51" t="s">
        <v>53</v>
      </c>
      <c r="O94" s="51" t="s">
        <v>53</v>
      </c>
      <c r="P94" s="51" t="s">
        <v>53</v>
      </c>
      <c r="Q94" s="51" t="s">
        <v>53</v>
      </c>
      <c r="R94" s="51" t="s">
        <v>53</v>
      </c>
      <c r="S94" s="51" t="s">
        <v>53</v>
      </c>
      <c r="T94" s="57"/>
      <c r="U94" s="54">
        <f>Inspection!$B94</f>
        <v>91</v>
      </c>
      <c r="V94" s="54">
        <f>COUNTA(Inspection!$C94)</f>
        <v>0</v>
      </c>
      <c r="W94" s="54" t="str">
        <f>Inspection!$C94</f>
        <v/>
      </c>
      <c r="X94" s="54" t="str">
        <f>Inspection!$D94</f>
        <v/>
      </c>
      <c r="Y94" s="54" t="str">
        <f>Inspection!$T94</f>
        <v/>
      </c>
      <c r="Z94" s="54" t="str">
        <f>Contact!D$11</f>
        <v>Select School</v>
      </c>
      <c r="AB94" s="55" t="str">
        <f t="array" ref="AB94">IFS(AND($V94=1,Inspection!$E94="OK")=TRUE,"OK",AND($V94=1,Inspection!$E94="X")=TRUE,"X",AND($V94=1,Inspection!$E94="NA")=TRUE,"NA",AND($V94=1,Inspection!$E94="D")=TRUE,"D")</f>
        <v>#N/A</v>
      </c>
      <c r="AC94" s="55" t="str">
        <f t="array" ref="AC94">IFS(AND($V94=1,Inspection!$F94="OK")=TRUE,"OK",AND($V94=1,Inspection!$F94="X")=TRUE,"X",AND($V94=1,Inspection!$F94="NA")=TRUE,"NA",AND($V94=1,Inspection!$F94="D")=TRUE,"D")</f>
        <v>#N/A</v>
      </c>
      <c r="AD94" s="55" t="str">
        <f t="array" ref="AD94">IFS(AND($V94=1,Inspection!$G94="OK")=TRUE,"OK",AND($V94=1,Inspection!$G94="X")=TRUE,"X",AND($V94=1,Inspection!$G94="NA")=TRUE,"NA",AND($V94=1,Inspection!$G94="D")=TRUE,"D")</f>
        <v>#N/A</v>
      </c>
      <c r="AE94" s="55" t="str">
        <f t="array" ref="AE94">IFS(AND($V94=1,Inspection!$H94="OK")=TRUE,"OK",AND($V94=1,Inspection!$H94="X")=TRUE,"X",AND($V94=1,Inspection!$H94="NA")=TRUE,"NA",AND($V94=1,Inspection!$H94="D")=TRUE,"D")</f>
        <v>#N/A</v>
      </c>
      <c r="AF94" s="55" t="str">
        <f t="array" ref="AF94">IFS(AND($V94=1,Inspection!$I94="OK")=TRUE,"OK",AND($V94=1,Inspection!$I94="X")=TRUE,"X",AND($V94=1,Inspection!$I94="NA")=TRUE,"NA",AND($V94=1,Inspection!$I94="D")=TRUE,"D")</f>
        <v>#N/A</v>
      </c>
      <c r="AG94" s="55" t="str">
        <f t="array" ref="AG94">IFS(AND($V94=1,Inspection!$J94="OK")=TRUE,"OK",AND($V94=1,Inspection!$J94="X")=TRUE,"X",AND($V94=1,Inspection!$J94="NA")=TRUE,"NA",AND($V94=1,Inspection!$J94="D")=TRUE,"D")</f>
        <v>#N/A</v>
      </c>
      <c r="AH94" s="55" t="str">
        <f t="array" ref="AH94">IFS(AND($V94=1,Inspection!$K94="OK")=TRUE,"OK",AND($V94=1,Inspection!$K94="X")=TRUE,"X",AND($V94=1,Inspection!$K94="NA")=TRUE,"NA",AND($V94=1,Inspection!$K94="D")=TRUE,"D")</f>
        <v>#N/A</v>
      </c>
      <c r="AI94" s="55" t="str">
        <f t="array" ref="AI94">IFS(AND($V94=1,Inspection!$L94="OK")=TRUE,"OK",AND($V94=1,Inspection!$L94="X")=TRUE,"X",AND($V94=1,Inspection!$L94="NA")=TRUE,"NA",AND($V94=1,Inspection!$L94="D")=TRUE,"D")</f>
        <v>#N/A</v>
      </c>
      <c r="AJ94" s="55" t="str">
        <f t="array" ref="AJ94">IFS(AND($V94=1,Inspection!$M94="OK")=TRUE,"OK",AND($V94=1,Inspection!$M94="X")=TRUE,"X",AND($V94=1,Inspection!$M94="NA")=TRUE,"NA",AND($V94=1,Inspection!$M94="D")=TRUE,"D")</f>
        <v>#N/A</v>
      </c>
      <c r="AK94" s="55" t="str">
        <f t="array" ref="AK94">IFS(AND($V94=1,Inspection!$N94="OK")=TRUE,"OK",AND($V94=1,Inspection!$N94="X")=TRUE,"X",AND($V94=1,Inspection!$N94="NA")=TRUE,"NA",AND($V94=1,Inspection!$N94="D")=TRUE,"D")</f>
        <v>#N/A</v>
      </c>
      <c r="AL94" s="55" t="str">
        <f t="array" ref="AL94">IFS(AND($V94=1,Inspection!$O94="OK")=TRUE,"OK",AND($V94=1,Inspection!$O94="X")=TRUE,"X",AND($V94=1,Inspection!$O94="NA")=TRUE,"NA",AND($V94=1,Inspection!$O94="D")=TRUE,"D")</f>
        <v>#N/A</v>
      </c>
      <c r="AM94" s="55" t="str">
        <f t="array" ref="AM94">IFS(AND($V94=1,Inspection!$P94="OK")=TRUE,"OK",AND($V94=1,Inspection!$P94="X")=TRUE,"X",AND($V94=1,Inspection!$P94="NA")=TRUE,"NA",AND($V94=1,Inspection!$P94="D")=TRUE,"D")</f>
        <v>#N/A</v>
      </c>
      <c r="AN94" s="55" t="str">
        <f t="array" ref="AN94">IFS(AND($V94=1,Inspection!$Q94="OK")=TRUE,"OK",AND($V94=1,Inspection!$Q94="X")=TRUE,"X",AND($V94=1,Inspection!$Q94="NA")=TRUE,"NA",AND($V94=1,Inspection!$Q94="D")=TRUE,"D")</f>
        <v>#N/A</v>
      </c>
      <c r="AO94" s="55" t="str">
        <f t="array" ref="AO94">IFS(AND($V94=1,Inspection!$R94="OK")=TRUE,"OK",AND($V94=1,Inspection!$R94="X")=TRUE,"X",AND($V94=1,Inspection!$R94="NA")=TRUE,"NA",AND($V94=1,Inspection!$R94="D")=TRUE,"D")</f>
        <v>#N/A</v>
      </c>
      <c r="AP94" s="55" t="str">
        <f t="array" ref="AP94">IFS(AND($V94=1,Inspection!$S94="OK")=TRUE,"OK",AND($V94=1,Inspection!$S94="X")=TRUE,"X",AND($V94=1,Inspection!$S94="NA")=TRUE,"NA",AND($V94=1,Inspection!$S94="D")=TRUE,"D")</f>
        <v>#N/A</v>
      </c>
    </row>
    <row r="95" ht="45.0" customHeight="1">
      <c r="B95" s="48">
        <v>92.0</v>
      </c>
      <c r="C95" s="58"/>
      <c r="D95" s="56"/>
      <c r="E95" s="52" t="s">
        <v>53</v>
      </c>
      <c r="F95" s="51" t="s">
        <v>53</v>
      </c>
      <c r="G95" s="51" t="s">
        <v>53</v>
      </c>
      <c r="H95" s="51" t="s">
        <v>53</v>
      </c>
      <c r="I95" s="51" t="s">
        <v>53</v>
      </c>
      <c r="J95" s="51" t="s">
        <v>53</v>
      </c>
      <c r="K95" s="51" t="s">
        <v>53</v>
      </c>
      <c r="L95" s="51" t="s">
        <v>53</v>
      </c>
      <c r="M95" s="51" t="s">
        <v>53</v>
      </c>
      <c r="N95" s="51" t="s">
        <v>53</v>
      </c>
      <c r="O95" s="51" t="s">
        <v>53</v>
      </c>
      <c r="P95" s="51" t="s">
        <v>53</v>
      </c>
      <c r="Q95" s="51" t="s">
        <v>53</v>
      </c>
      <c r="R95" s="51" t="s">
        <v>53</v>
      </c>
      <c r="S95" s="51" t="s">
        <v>53</v>
      </c>
      <c r="T95" s="57"/>
      <c r="U95" s="54">
        <f>Inspection!$B95</f>
        <v>92</v>
      </c>
      <c r="V95" s="54">
        <f>COUNTA(Inspection!$C95)</f>
        <v>0</v>
      </c>
      <c r="W95" s="54" t="str">
        <f>Inspection!$C95</f>
        <v/>
      </c>
      <c r="X95" s="54" t="str">
        <f>Inspection!$D95</f>
        <v/>
      </c>
      <c r="Y95" s="54" t="str">
        <f>Inspection!$T95</f>
        <v/>
      </c>
      <c r="Z95" s="54" t="str">
        <f>Contact!D$11</f>
        <v>Select School</v>
      </c>
      <c r="AB95" s="55" t="str">
        <f t="array" ref="AB95">IFS(AND($V95=1,Inspection!$E95="OK")=TRUE,"OK",AND($V95=1,Inspection!$E95="X")=TRUE,"X",AND($V95=1,Inspection!$E95="NA")=TRUE,"NA",AND($V95=1,Inspection!$E95="D")=TRUE,"D")</f>
        <v>#N/A</v>
      </c>
      <c r="AC95" s="55" t="str">
        <f t="array" ref="AC95">IFS(AND($V95=1,Inspection!$F95="OK")=TRUE,"OK",AND($V95=1,Inspection!$F95="X")=TRUE,"X",AND($V95=1,Inspection!$F95="NA")=TRUE,"NA",AND($V95=1,Inspection!$F95="D")=TRUE,"D")</f>
        <v>#N/A</v>
      </c>
      <c r="AD95" s="55" t="str">
        <f t="array" ref="AD95">IFS(AND($V95=1,Inspection!$G95="OK")=TRUE,"OK",AND($V95=1,Inspection!$G95="X")=TRUE,"X",AND($V95=1,Inspection!$G95="NA")=TRUE,"NA",AND($V95=1,Inspection!$G95="D")=TRUE,"D")</f>
        <v>#N/A</v>
      </c>
      <c r="AE95" s="55" t="str">
        <f t="array" ref="AE95">IFS(AND($V95=1,Inspection!$H95="OK")=TRUE,"OK",AND($V95=1,Inspection!$H95="X")=TRUE,"X",AND($V95=1,Inspection!$H95="NA")=TRUE,"NA",AND($V95=1,Inspection!$H95="D")=TRUE,"D")</f>
        <v>#N/A</v>
      </c>
      <c r="AF95" s="55" t="str">
        <f t="array" ref="AF95">IFS(AND($V95=1,Inspection!$I95="OK")=TRUE,"OK",AND($V95=1,Inspection!$I95="X")=TRUE,"X",AND($V95=1,Inspection!$I95="NA")=TRUE,"NA",AND($V95=1,Inspection!$I95="D")=TRUE,"D")</f>
        <v>#N/A</v>
      </c>
      <c r="AG95" s="55" t="str">
        <f t="array" ref="AG95">IFS(AND($V95=1,Inspection!$J95="OK")=TRUE,"OK",AND($V95=1,Inspection!$J95="X")=TRUE,"X",AND($V95=1,Inspection!$J95="NA")=TRUE,"NA",AND($V95=1,Inspection!$J95="D")=TRUE,"D")</f>
        <v>#N/A</v>
      </c>
      <c r="AH95" s="55" t="str">
        <f t="array" ref="AH95">IFS(AND($V95=1,Inspection!$K95="OK")=TRUE,"OK",AND($V95=1,Inspection!$K95="X")=TRUE,"X",AND($V95=1,Inspection!$K95="NA")=TRUE,"NA",AND($V95=1,Inspection!$K95="D")=TRUE,"D")</f>
        <v>#N/A</v>
      </c>
      <c r="AI95" s="55" t="str">
        <f t="array" ref="AI95">IFS(AND($V95=1,Inspection!$L95="OK")=TRUE,"OK",AND($V95=1,Inspection!$L95="X")=TRUE,"X",AND($V95=1,Inspection!$L95="NA")=TRUE,"NA",AND($V95=1,Inspection!$L95="D")=TRUE,"D")</f>
        <v>#N/A</v>
      </c>
      <c r="AJ95" s="55" t="str">
        <f t="array" ref="AJ95">IFS(AND($V95=1,Inspection!$M95="OK")=TRUE,"OK",AND($V95=1,Inspection!$M95="X")=TRUE,"X",AND($V95=1,Inspection!$M95="NA")=TRUE,"NA",AND($V95=1,Inspection!$M95="D")=TRUE,"D")</f>
        <v>#N/A</v>
      </c>
      <c r="AK95" s="55" t="str">
        <f t="array" ref="AK95">IFS(AND($V95=1,Inspection!$N95="OK")=TRUE,"OK",AND($V95=1,Inspection!$N95="X")=TRUE,"X",AND($V95=1,Inspection!$N95="NA")=TRUE,"NA",AND($V95=1,Inspection!$N95="D")=TRUE,"D")</f>
        <v>#N/A</v>
      </c>
      <c r="AL95" s="55" t="str">
        <f t="array" ref="AL95">IFS(AND($V95=1,Inspection!$O95="OK")=TRUE,"OK",AND($V95=1,Inspection!$O95="X")=TRUE,"X",AND($V95=1,Inspection!$O95="NA")=TRUE,"NA",AND($V95=1,Inspection!$O95="D")=TRUE,"D")</f>
        <v>#N/A</v>
      </c>
      <c r="AM95" s="55" t="str">
        <f t="array" ref="AM95">IFS(AND($V95=1,Inspection!$P95="OK")=TRUE,"OK",AND($V95=1,Inspection!$P95="X")=TRUE,"X",AND($V95=1,Inspection!$P95="NA")=TRUE,"NA",AND($V95=1,Inspection!$P95="D")=TRUE,"D")</f>
        <v>#N/A</v>
      </c>
      <c r="AN95" s="55" t="str">
        <f t="array" ref="AN95">IFS(AND($V95=1,Inspection!$Q95="OK")=TRUE,"OK",AND($V95=1,Inspection!$Q95="X")=TRUE,"X",AND($V95=1,Inspection!$Q95="NA")=TRUE,"NA",AND($V95=1,Inspection!$Q95="D")=TRUE,"D")</f>
        <v>#N/A</v>
      </c>
      <c r="AO95" s="55" t="str">
        <f t="array" ref="AO95">IFS(AND($V95=1,Inspection!$R95="OK")=TRUE,"OK",AND($V95=1,Inspection!$R95="X")=TRUE,"X",AND($V95=1,Inspection!$R95="NA")=TRUE,"NA",AND($V95=1,Inspection!$R95="D")=TRUE,"D")</f>
        <v>#N/A</v>
      </c>
      <c r="AP95" s="55" t="str">
        <f t="array" ref="AP95">IFS(AND($V95=1,Inspection!$S95="OK")=TRUE,"OK",AND($V95=1,Inspection!$S95="X")=TRUE,"X",AND($V95=1,Inspection!$S95="NA")=TRUE,"NA",AND($V95=1,Inspection!$S95="D")=TRUE,"D")</f>
        <v>#N/A</v>
      </c>
    </row>
    <row r="96" ht="45.0" customHeight="1">
      <c r="B96" s="48">
        <v>93.0</v>
      </c>
      <c r="C96" s="58"/>
      <c r="D96" s="56"/>
      <c r="E96" s="52" t="s">
        <v>53</v>
      </c>
      <c r="F96" s="51" t="s">
        <v>53</v>
      </c>
      <c r="G96" s="51" t="s">
        <v>53</v>
      </c>
      <c r="H96" s="51" t="s">
        <v>53</v>
      </c>
      <c r="I96" s="51" t="s">
        <v>53</v>
      </c>
      <c r="J96" s="51" t="s">
        <v>53</v>
      </c>
      <c r="K96" s="51" t="s">
        <v>53</v>
      </c>
      <c r="L96" s="51" t="s">
        <v>53</v>
      </c>
      <c r="M96" s="51" t="s">
        <v>53</v>
      </c>
      <c r="N96" s="51" t="s">
        <v>53</v>
      </c>
      <c r="O96" s="51" t="s">
        <v>53</v>
      </c>
      <c r="P96" s="51" t="s">
        <v>53</v>
      </c>
      <c r="Q96" s="51" t="s">
        <v>53</v>
      </c>
      <c r="R96" s="51" t="s">
        <v>53</v>
      </c>
      <c r="S96" s="51" t="s">
        <v>53</v>
      </c>
      <c r="T96" s="57"/>
      <c r="U96" s="54">
        <f>Inspection!$B96</f>
        <v>93</v>
      </c>
      <c r="V96" s="54">
        <f>COUNTA(Inspection!$C96)</f>
        <v>0</v>
      </c>
      <c r="W96" s="54" t="str">
        <f>Inspection!$C96</f>
        <v/>
      </c>
      <c r="X96" s="54" t="str">
        <f>Inspection!$D96</f>
        <v/>
      </c>
      <c r="Y96" s="54" t="str">
        <f>Inspection!$T96</f>
        <v/>
      </c>
      <c r="Z96" s="54" t="str">
        <f>Contact!D$11</f>
        <v>Select School</v>
      </c>
      <c r="AB96" s="55" t="str">
        <f t="array" ref="AB96">IFS(AND($V96=1,Inspection!$E96="OK")=TRUE,"OK",AND($V96=1,Inspection!$E96="X")=TRUE,"X",AND($V96=1,Inspection!$E96="NA")=TRUE,"NA",AND($V96=1,Inspection!$E96="D")=TRUE,"D")</f>
        <v>#N/A</v>
      </c>
      <c r="AC96" s="55" t="str">
        <f t="array" ref="AC96">IFS(AND($V96=1,Inspection!$F96="OK")=TRUE,"OK",AND($V96=1,Inspection!$F96="X")=TRUE,"X",AND($V96=1,Inspection!$F96="NA")=TRUE,"NA",AND($V96=1,Inspection!$F96="D")=TRUE,"D")</f>
        <v>#N/A</v>
      </c>
      <c r="AD96" s="55" t="str">
        <f t="array" ref="AD96">IFS(AND($V96=1,Inspection!$G96="OK")=TRUE,"OK",AND($V96=1,Inspection!$G96="X")=TRUE,"X",AND($V96=1,Inspection!$G96="NA")=TRUE,"NA",AND($V96=1,Inspection!$G96="D")=TRUE,"D")</f>
        <v>#N/A</v>
      </c>
      <c r="AE96" s="55" t="str">
        <f t="array" ref="AE96">IFS(AND($V96=1,Inspection!$H96="OK")=TRUE,"OK",AND($V96=1,Inspection!$H96="X")=TRUE,"X",AND($V96=1,Inspection!$H96="NA")=TRUE,"NA",AND($V96=1,Inspection!$H96="D")=TRUE,"D")</f>
        <v>#N/A</v>
      </c>
      <c r="AF96" s="55" t="str">
        <f t="array" ref="AF96">IFS(AND($V96=1,Inspection!$I96="OK")=TRUE,"OK",AND($V96=1,Inspection!$I96="X")=TRUE,"X",AND($V96=1,Inspection!$I96="NA")=TRUE,"NA",AND($V96=1,Inspection!$I96="D")=TRUE,"D")</f>
        <v>#N/A</v>
      </c>
      <c r="AG96" s="55" t="str">
        <f t="array" ref="AG96">IFS(AND($V96=1,Inspection!$J96="OK")=TRUE,"OK",AND($V96=1,Inspection!$J96="X")=TRUE,"X",AND($V96=1,Inspection!$J96="NA")=TRUE,"NA",AND($V96=1,Inspection!$J96="D")=TRUE,"D")</f>
        <v>#N/A</v>
      </c>
      <c r="AH96" s="55" t="str">
        <f t="array" ref="AH96">IFS(AND($V96=1,Inspection!$K96="OK")=TRUE,"OK",AND($V96=1,Inspection!$K96="X")=TRUE,"X",AND($V96=1,Inspection!$K96="NA")=TRUE,"NA",AND($V96=1,Inspection!$K96="D")=TRUE,"D")</f>
        <v>#N/A</v>
      </c>
      <c r="AI96" s="55" t="str">
        <f t="array" ref="AI96">IFS(AND($V96=1,Inspection!$L96="OK")=TRUE,"OK",AND($V96=1,Inspection!$L96="X")=TRUE,"X",AND($V96=1,Inspection!$L96="NA")=TRUE,"NA",AND($V96=1,Inspection!$L96="D")=TRUE,"D")</f>
        <v>#N/A</v>
      </c>
      <c r="AJ96" s="55" t="str">
        <f t="array" ref="AJ96">IFS(AND($V96=1,Inspection!$M96="OK")=TRUE,"OK",AND($V96=1,Inspection!$M96="X")=TRUE,"X",AND($V96=1,Inspection!$M96="NA")=TRUE,"NA",AND($V96=1,Inspection!$M96="D")=TRUE,"D")</f>
        <v>#N/A</v>
      </c>
      <c r="AK96" s="55" t="str">
        <f t="array" ref="AK96">IFS(AND($V96=1,Inspection!$N96="OK")=TRUE,"OK",AND($V96=1,Inspection!$N96="X")=TRUE,"X",AND($V96=1,Inspection!$N96="NA")=TRUE,"NA",AND($V96=1,Inspection!$N96="D")=TRUE,"D")</f>
        <v>#N/A</v>
      </c>
      <c r="AL96" s="55" t="str">
        <f t="array" ref="AL96">IFS(AND($V96=1,Inspection!$O96="OK")=TRUE,"OK",AND($V96=1,Inspection!$O96="X")=TRUE,"X",AND($V96=1,Inspection!$O96="NA")=TRUE,"NA",AND($V96=1,Inspection!$O96="D")=TRUE,"D")</f>
        <v>#N/A</v>
      </c>
      <c r="AM96" s="55" t="str">
        <f t="array" ref="AM96">IFS(AND($V96=1,Inspection!$P96="OK")=TRUE,"OK",AND($V96=1,Inspection!$P96="X")=TRUE,"X",AND($V96=1,Inspection!$P96="NA")=TRUE,"NA",AND($V96=1,Inspection!$P96="D")=TRUE,"D")</f>
        <v>#N/A</v>
      </c>
      <c r="AN96" s="55" t="str">
        <f t="array" ref="AN96">IFS(AND($V96=1,Inspection!$Q96="OK")=TRUE,"OK",AND($V96=1,Inspection!$Q96="X")=TRUE,"X",AND($V96=1,Inspection!$Q96="NA")=TRUE,"NA",AND($V96=1,Inspection!$Q96="D")=TRUE,"D")</f>
        <v>#N/A</v>
      </c>
      <c r="AO96" s="55" t="str">
        <f t="array" ref="AO96">IFS(AND($V96=1,Inspection!$R96="OK")=TRUE,"OK",AND($V96=1,Inspection!$R96="X")=TRUE,"X",AND($V96=1,Inspection!$R96="NA")=TRUE,"NA",AND($V96=1,Inspection!$R96="D")=TRUE,"D")</f>
        <v>#N/A</v>
      </c>
      <c r="AP96" s="55" t="str">
        <f t="array" ref="AP96">IFS(AND($V96=1,Inspection!$S96="OK")=TRUE,"OK",AND($V96=1,Inspection!$S96="X")=TRUE,"X",AND($V96=1,Inspection!$S96="NA")=TRUE,"NA",AND($V96=1,Inspection!$S96="D")=TRUE,"D")</f>
        <v>#N/A</v>
      </c>
    </row>
    <row r="97" ht="45.0" customHeight="1">
      <c r="B97" s="48">
        <v>94.0</v>
      </c>
      <c r="C97" s="58"/>
      <c r="D97" s="56"/>
      <c r="E97" s="52" t="s">
        <v>53</v>
      </c>
      <c r="F97" s="51" t="s">
        <v>53</v>
      </c>
      <c r="G97" s="51" t="s">
        <v>53</v>
      </c>
      <c r="H97" s="51" t="s">
        <v>53</v>
      </c>
      <c r="I97" s="51" t="s">
        <v>53</v>
      </c>
      <c r="J97" s="51" t="s">
        <v>53</v>
      </c>
      <c r="K97" s="51" t="s">
        <v>53</v>
      </c>
      <c r="L97" s="51" t="s">
        <v>53</v>
      </c>
      <c r="M97" s="51" t="s">
        <v>53</v>
      </c>
      <c r="N97" s="51" t="s">
        <v>53</v>
      </c>
      <c r="O97" s="51" t="s">
        <v>53</v>
      </c>
      <c r="P97" s="51" t="s">
        <v>53</v>
      </c>
      <c r="Q97" s="51" t="s">
        <v>53</v>
      </c>
      <c r="R97" s="51" t="s">
        <v>53</v>
      </c>
      <c r="S97" s="51" t="s">
        <v>53</v>
      </c>
      <c r="T97" s="57"/>
      <c r="U97" s="54">
        <f>Inspection!$B97</f>
        <v>94</v>
      </c>
      <c r="V97" s="54">
        <f>COUNTA(Inspection!$C97)</f>
        <v>0</v>
      </c>
      <c r="W97" s="54" t="str">
        <f>Inspection!$C97</f>
        <v/>
      </c>
      <c r="X97" s="54" t="str">
        <f>Inspection!$D97</f>
        <v/>
      </c>
      <c r="Y97" s="54" t="str">
        <f>Inspection!$T97</f>
        <v/>
      </c>
      <c r="Z97" s="54" t="str">
        <f>Contact!D$11</f>
        <v>Select School</v>
      </c>
      <c r="AB97" s="55" t="str">
        <f t="array" ref="AB97">IFS(AND($V97=1,Inspection!$E97="OK")=TRUE,"OK",AND($V97=1,Inspection!$E97="X")=TRUE,"X",AND($V97=1,Inspection!$E97="NA")=TRUE,"NA",AND($V97=1,Inspection!$E97="D")=TRUE,"D")</f>
        <v>#N/A</v>
      </c>
      <c r="AC97" s="55" t="str">
        <f t="array" ref="AC97">IFS(AND($V97=1,Inspection!$F97="OK")=TRUE,"OK",AND($V97=1,Inspection!$F97="X")=TRUE,"X",AND($V97=1,Inspection!$F97="NA")=TRUE,"NA",AND($V97=1,Inspection!$F97="D")=TRUE,"D")</f>
        <v>#N/A</v>
      </c>
      <c r="AD97" s="55" t="str">
        <f t="array" ref="AD97">IFS(AND($V97=1,Inspection!$G97="OK")=TRUE,"OK",AND($V97=1,Inspection!$G97="X")=TRUE,"X",AND($V97=1,Inspection!$G97="NA")=TRUE,"NA",AND($V97=1,Inspection!$G97="D")=TRUE,"D")</f>
        <v>#N/A</v>
      </c>
      <c r="AE97" s="55" t="str">
        <f t="array" ref="AE97">IFS(AND($V97=1,Inspection!$H97="OK")=TRUE,"OK",AND($V97=1,Inspection!$H97="X")=TRUE,"X",AND($V97=1,Inspection!$H97="NA")=TRUE,"NA",AND($V97=1,Inspection!$H97="D")=TRUE,"D")</f>
        <v>#N/A</v>
      </c>
      <c r="AF97" s="55" t="str">
        <f t="array" ref="AF97">IFS(AND($V97=1,Inspection!$I97="OK")=TRUE,"OK",AND($V97=1,Inspection!$I97="X")=TRUE,"X",AND($V97=1,Inspection!$I97="NA")=TRUE,"NA",AND($V97=1,Inspection!$I97="D")=TRUE,"D")</f>
        <v>#N/A</v>
      </c>
      <c r="AG97" s="55" t="str">
        <f t="array" ref="AG97">IFS(AND($V97=1,Inspection!$J97="OK")=TRUE,"OK",AND($V97=1,Inspection!$J97="X")=TRUE,"X",AND($V97=1,Inspection!$J97="NA")=TRUE,"NA",AND($V97=1,Inspection!$J97="D")=TRUE,"D")</f>
        <v>#N/A</v>
      </c>
      <c r="AH97" s="55" t="str">
        <f t="array" ref="AH97">IFS(AND($V97=1,Inspection!$K97="OK")=TRUE,"OK",AND($V97=1,Inspection!$K97="X")=TRUE,"X",AND($V97=1,Inspection!$K97="NA")=TRUE,"NA",AND($V97=1,Inspection!$K97="D")=TRUE,"D")</f>
        <v>#N/A</v>
      </c>
      <c r="AI97" s="55" t="str">
        <f t="array" ref="AI97">IFS(AND($V97=1,Inspection!$L97="OK")=TRUE,"OK",AND($V97=1,Inspection!$L97="X")=TRUE,"X",AND($V97=1,Inspection!$L97="NA")=TRUE,"NA",AND($V97=1,Inspection!$L97="D")=TRUE,"D")</f>
        <v>#N/A</v>
      </c>
      <c r="AJ97" s="55" t="str">
        <f t="array" ref="AJ97">IFS(AND($V97=1,Inspection!$M97="OK")=TRUE,"OK",AND($V97=1,Inspection!$M97="X")=TRUE,"X",AND($V97=1,Inspection!$M97="NA")=TRUE,"NA",AND($V97=1,Inspection!$M97="D")=TRUE,"D")</f>
        <v>#N/A</v>
      </c>
      <c r="AK97" s="55" t="str">
        <f t="array" ref="AK97">IFS(AND($V97=1,Inspection!$N97="OK")=TRUE,"OK",AND($V97=1,Inspection!$N97="X")=TRUE,"X",AND($V97=1,Inspection!$N97="NA")=TRUE,"NA",AND($V97=1,Inspection!$N97="D")=TRUE,"D")</f>
        <v>#N/A</v>
      </c>
      <c r="AL97" s="55" t="str">
        <f t="array" ref="AL97">IFS(AND($V97=1,Inspection!$O97="OK")=TRUE,"OK",AND($V97=1,Inspection!$O97="X")=TRUE,"X",AND($V97=1,Inspection!$O97="NA")=TRUE,"NA",AND($V97=1,Inspection!$O97="D")=TRUE,"D")</f>
        <v>#N/A</v>
      </c>
      <c r="AM97" s="55" t="str">
        <f t="array" ref="AM97">IFS(AND($V97=1,Inspection!$P97="OK")=TRUE,"OK",AND($V97=1,Inspection!$P97="X")=TRUE,"X",AND($V97=1,Inspection!$P97="NA")=TRUE,"NA",AND($V97=1,Inspection!$P97="D")=TRUE,"D")</f>
        <v>#N/A</v>
      </c>
      <c r="AN97" s="55" t="str">
        <f t="array" ref="AN97">IFS(AND($V97=1,Inspection!$Q97="OK")=TRUE,"OK",AND($V97=1,Inspection!$Q97="X")=TRUE,"X",AND($V97=1,Inspection!$Q97="NA")=TRUE,"NA",AND($V97=1,Inspection!$Q97="D")=TRUE,"D")</f>
        <v>#N/A</v>
      </c>
      <c r="AO97" s="55" t="str">
        <f t="array" ref="AO97">IFS(AND($V97=1,Inspection!$R97="OK")=TRUE,"OK",AND($V97=1,Inspection!$R97="X")=TRUE,"X",AND($V97=1,Inspection!$R97="NA")=TRUE,"NA",AND($V97=1,Inspection!$R97="D")=TRUE,"D")</f>
        <v>#N/A</v>
      </c>
      <c r="AP97" s="55" t="str">
        <f t="array" ref="AP97">IFS(AND($V97=1,Inspection!$S97="OK")=TRUE,"OK",AND($V97=1,Inspection!$S97="X")=TRUE,"X",AND($V97=1,Inspection!$S97="NA")=TRUE,"NA",AND($V97=1,Inspection!$S97="D")=TRUE,"D")</f>
        <v>#N/A</v>
      </c>
    </row>
    <row r="98" ht="45.0" customHeight="1">
      <c r="B98" s="48">
        <v>95.0</v>
      </c>
      <c r="C98" s="58"/>
      <c r="D98" s="56"/>
      <c r="E98" s="52" t="s">
        <v>53</v>
      </c>
      <c r="F98" s="51" t="s">
        <v>53</v>
      </c>
      <c r="G98" s="51" t="s">
        <v>53</v>
      </c>
      <c r="H98" s="51" t="s">
        <v>53</v>
      </c>
      <c r="I98" s="51" t="s">
        <v>53</v>
      </c>
      <c r="J98" s="51" t="s">
        <v>53</v>
      </c>
      <c r="K98" s="51" t="s">
        <v>53</v>
      </c>
      <c r="L98" s="51" t="s">
        <v>53</v>
      </c>
      <c r="M98" s="51" t="s">
        <v>53</v>
      </c>
      <c r="N98" s="51" t="s">
        <v>53</v>
      </c>
      <c r="O98" s="51" t="s">
        <v>53</v>
      </c>
      <c r="P98" s="51" t="s">
        <v>53</v>
      </c>
      <c r="Q98" s="51" t="s">
        <v>53</v>
      </c>
      <c r="R98" s="51" t="s">
        <v>53</v>
      </c>
      <c r="S98" s="51" t="s">
        <v>53</v>
      </c>
      <c r="T98" s="57"/>
      <c r="U98" s="54">
        <f>Inspection!$B98</f>
        <v>95</v>
      </c>
      <c r="V98" s="54">
        <f>COUNTA(Inspection!$C98)</f>
        <v>0</v>
      </c>
      <c r="W98" s="54" t="str">
        <f>Inspection!$C98</f>
        <v/>
      </c>
      <c r="X98" s="54" t="str">
        <f>Inspection!$D98</f>
        <v/>
      </c>
      <c r="Y98" s="54" t="str">
        <f>Inspection!$T98</f>
        <v/>
      </c>
      <c r="Z98" s="54" t="str">
        <f>Contact!D$11</f>
        <v>Select School</v>
      </c>
      <c r="AB98" s="55" t="str">
        <f t="array" ref="AB98">IFS(AND($V98=1,Inspection!$E98="OK")=TRUE,"OK",AND($V98=1,Inspection!$E98="X")=TRUE,"X",AND($V98=1,Inspection!$E98="NA")=TRUE,"NA",AND($V98=1,Inspection!$E98="D")=TRUE,"D")</f>
        <v>#N/A</v>
      </c>
      <c r="AC98" s="55" t="str">
        <f t="array" ref="AC98">IFS(AND($V98=1,Inspection!$F98="OK")=TRUE,"OK",AND($V98=1,Inspection!$F98="X")=TRUE,"X",AND($V98=1,Inspection!$F98="NA")=TRUE,"NA",AND($V98=1,Inspection!$F98="D")=TRUE,"D")</f>
        <v>#N/A</v>
      </c>
      <c r="AD98" s="55" t="str">
        <f t="array" ref="AD98">IFS(AND($V98=1,Inspection!$G98="OK")=TRUE,"OK",AND($V98=1,Inspection!$G98="X")=TRUE,"X",AND($V98=1,Inspection!$G98="NA")=TRUE,"NA",AND($V98=1,Inspection!$G98="D")=TRUE,"D")</f>
        <v>#N/A</v>
      </c>
      <c r="AE98" s="55" t="str">
        <f t="array" ref="AE98">IFS(AND($V98=1,Inspection!$H98="OK")=TRUE,"OK",AND($V98=1,Inspection!$H98="X")=TRUE,"X",AND($V98=1,Inspection!$H98="NA")=TRUE,"NA",AND($V98=1,Inspection!$H98="D")=TRUE,"D")</f>
        <v>#N/A</v>
      </c>
      <c r="AF98" s="55" t="str">
        <f t="array" ref="AF98">IFS(AND($V98=1,Inspection!$I98="OK")=TRUE,"OK",AND($V98=1,Inspection!$I98="X")=TRUE,"X",AND($V98=1,Inspection!$I98="NA")=TRUE,"NA",AND($V98=1,Inspection!$I98="D")=TRUE,"D")</f>
        <v>#N/A</v>
      </c>
      <c r="AG98" s="55" t="str">
        <f t="array" ref="AG98">IFS(AND($V98=1,Inspection!$J98="OK")=TRUE,"OK",AND($V98=1,Inspection!$J98="X")=TRUE,"X",AND($V98=1,Inspection!$J98="NA")=TRUE,"NA",AND($V98=1,Inspection!$J98="D")=TRUE,"D")</f>
        <v>#N/A</v>
      </c>
      <c r="AH98" s="55" t="str">
        <f t="array" ref="AH98">IFS(AND($V98=1,Inspection!$K98="OK")=TRUE,"OK",AND($V98=1,Inspection!$K98="X")=TRUE,"X",AND($V98=1,Inspection!$K98="NA")=TRUE,"NA",AND($V98=1,Inspection!$K98="D")=TRUE,"D")</f>
        <v>#N/A</v>
      </c>
      <c r="AI98" s="55" t="str">
        <f t="array" ref="AI98">IFS(AND($V98=1,Inspection!$L98="OK")=TRUE,"OK",AND($V98=1,Inspection!$L98="X")=TRUE,"X",AND($V98=1,Inspection!$L98="NA")=TRUE,"NA",AND($V98=1,Inspection!$L98="D")=TRUE,"D")</f>
        <v>#N/A</v>
      </c>
      <c r="AJ98" s="55" t="str">
        <f t="array" ref="AJ98">IFS(AND($V98=1,Inspection!$M98="OK")=TRUE,"OK",AND($V98=1,Inspection!$M98="X")=TRUE,"X",AND($V98=1,Inspection!$M98="NA")=TRUE,"NA",AND($V98=1,Inspection!$M98="D")=TRUE,"D")</f>
        <v>#N/A</v>
      </c>
      <c r="AK98" s="55" t="str">
        <f t="array" ref="AK98">IFS(AND($V98=1,Inspection!$N98="OK")=TRUE,"OK",AND($V98=1,Inspection!$N98="X")=TRUE,"X",AND($V98=1,Inspection!$N98="NA")=TRUE,"NA",AND($V98=1,Inspection!$N98="D")=TRUE,"D")</f>
        <v>#N/A</v>
      </c>
      <c r="AL98" s="55" t="str">
        <f t="array" ref="AL98">IFS(AND($V98=1,Inspection!$O98="OK")=TRUE,"OK",AND($V98=1,Inspection!$O98="X")=TRUE,"X",AND($V98=1,Inspection!$O98="NA")=TRUE,"NA",AND($V98=1,Inspection!$O98="D")=TRUE,"D")</f>
        <v>#N/A</v>
      </c>
      <c r="AM98" s="55" t="str">
        <f t="array" ref="AM98">IFS(AND($V98=1,Inspection!$P98="OK")=TRUE,"OK",AND($V98=1,Inspection!$P98="X")=TRUE,"X",AND($V98=1,Inspection!$P98="NA")=TRUE,"NA",AND($V98=1,Inspection!$P98="D")=TRUE,"D")</f>
        <v>#N/A</v>
      </c>
      <c r="AN98" s="55" t="str">
        <f t="array" ref="AN98">IFS(AND($V98=1,Inspection!$Q98="OK")=TRUE,"OK",AND($V98=1,Inspection!$Q98="X")=TRUE,"X",AND($V98=1,Inspection!$Q98="NA")=TRUE,"NA",AND($V98=1,Inspection!$Q98="D")=TRUE,"D")</f>
        <v>#N/A</v>
      </c>
      <c r="AO98" s="55" t="str">
        <f t="array" ref="AO98">IFS(AND($V98=1,Inspection!$R98="OK")=TRUE,"OK",AND($V98=1,Inspection!$R98="X")=TRUE,"X",AND($V98=1,Inspection!$R98="NA")=TRUE,"NA",AND($V98=1,Inspection!$R98="D")=TRUE,"D")</f>
        <v>#N/A</v>
      </c>
      <c r="AP98" s="55" t="str">
        <f t="array" ref="AP98">IFS(AND($V98=1,Inspection!$S98="OK")=TRUE,"OK",AND($V98=1,Inspection!$S98="X")=TRUE,"X",AND($V98=1,Inspection!$S98="NA")=TRUE,"NA",AND($V98=1,Inspection!$S98="D")=TRUE,"D")</f>
        <v>#N/A</v>
      </c>
    </row>
    <row r="99" ht="45.0" customHeight="1">
      <c r="B99" s="48">
        <v>96.0</v>
      </c>
      <c r="C99" s="58"/>
      <c r="D99" s="56"/>
      <c r="E99" s="52" t="s">
        <v>53</v>
      </c>
      <c r="F99" s="51" t="s">
        <v>53</v>
      </c>
      <c r="G99" s="51" t="s">
        <v>53</v>
      </c>
      <c r="H99" s="51" t="s">
        <v>53</v>
      </c>
      <c r="I99" s="51" t="s">
        <v>53</v>
      </c>
      <c r="J99" s="51" t="s">
        <v>53</v>
      </c>
      <c r="K99" s="51" t="s">
        <v>53</v>
      </c>
      <c r="L99" s="51" t="s">
        <v>53</v>
      </c>
      <c r="M99" s="51" t="s">
        <v>53</v>
      </c>
      <c r="N99" s="51" t="s">
        <v>53</v>
      </c>
      <c r="O99" s="51" t="s">
        <v>53</v>
      </c>
      <c r="P99" s="51" t="s">
        <v>53</v>
      </c>
      <c r="Q99" s="51" t="s">
        <v>53</v>
      </c>
      <c r="R99" s="51" t="s">
        <v>53</v>
      </c>
      <c r="S99" s="51" t="s">
        <v>53</v>
      </c>
      <c r="T99" s="57"/>
      <c r="U99" s="54">
        <f>Inspection!$B99</f>
        <v>96</v>
      </c>
      <c r="V99" s="54">
        <f>COUNTA(Inspection!$C99)</f>
        <v>0</v>
      </c>
      <c r="W99" s="54" t="str">
        <f>Inspection!$C99</f>
        <v/>
      </c>
      <c r="X99" s="54" t="str">
        <f>Inspection!$D99</f>
        <v/>
      </c>
      <c r="Y99" s="54" t="str">
        <f>Inspection!$T99</f>
        <v/>
      </c>
      <c r="Z99" s="54" t="str">
        <f>Contact!D$11</f>
        <v>Select School</v>
      </c>
      <c r="AB99" s="55" t="str">
        <f t="array" ref="AB99">IFS(AND($V99=1,Inspection!$E99="OK")=TRUE,"OK",AND($V99=1,Inspection!$E99="X")=TRUE,"X",AND($V99=1,Inspection!$E99="NA")=TRUE,"NA",AND($V99=1,Inspection!$E99="D")=TRUE,"D")</f>
        <v>#N/A</v>
      </c>
      <c r="AC99" s="55" t="str">
        <f t="array" ref="AC99">IFS(AND($V99=1,Inspection!$F99="OK")=TRUE,"OK",AND($V99=1,Inspection!$F99="X")=TRUE,"X",AND($V99=1,Inspection!$F99="NA")=TRUE,"NA",AND($V99=1,Inspection!$F99="D")=TRUE,"D")</f>
        <v>#N/A</v>
      </c>
      <c r="AD99" s="55" t="str">
        <f t="array" ref="AD99">IFS(AND($V99=1,Inspection!$G99="OK")=TRUE,"OK",AND($V99=1,Inspection!$G99="X")=TRUE,"X",AND($V99=1,Inspection!$G99="NA")=TRUE,"NA",AND($V99=1,Inspection!$G99="D")=TRUE,"D")</f>
        <v>#N/A</v>
      </c>
      <c r="AE99" s="55" t="str">
        <f t="array" ref="AE99">IFS(AND($V99=1,Inspection!$H99="OK")=TRUE,"OK",AND($V99=1,Inspection!$H99="X")=TRUE,"X",AND($V99=1,Inspection!$H99="NA")=TRUE,"NA",AND($V99=1,Inspection!$H99="D")=TRUE,"D")</f>
        <v>#N/A</v>
      </c>
      <c r="AF99" s="55" t="str">
        <f t="array" ref="AF99">IFS(AND($V99=1,Inspection!$I99="OK")=TRUE,"OK",AND($V99=1,Inspection!$I99="X")=TRUE,"X",AND($V99=1,Inspection!$I99="NA")=TRUE,"NA",AND($V99=1,Inspection!$I99="D")=TRUE,"D")</f>
        <v>#N/A</v>
      </c>
      <c r="AG99" s="55" t="str">
        <f t="array" ref="AG99">IFS(AND($V99=1,Inspection!$J99="OK")=TRUE,"OK",AND($V99=1,Inspection!$J99="X")=TRUE,"X",AND($V99=1,Inspection!$J99="NA")=TRUE,"NA",AND($V99=1,Inspection!$J99="D")=TRUE,"D")</f>
        <v>#N/A</v>
      </c>
      <c r="AH99" s="55" t="str">
        <f t="array" ref="AH99">IFS(AND($V99=1,Inspection!$K99="OK")=TRUE,"OK",AND($V99=1,Inspection!$K99="X")=TRUE,"X",AND($V99=1,Inspection!$K99="NA")=TRUE,"NA",AND($V99=1,Inspection!$K99="D")=TRUE,"D")</f>
        <v>#N/A</v>
      </c>
      <c r="AI99" s="55" t="str">
        <f t="array" ref="AI99">IFS(AND($V99=1,Inspection!$L99="OK")=TRUE,"OK",AND($V99=1,Inspection!$L99="X")=TRUE,"X",AND($V99=1,Inspection!$L99="NA")=TRUE,"NA",AND($V99=1,Inspection!$L99="D")=TRUE,"D")</f>
        <v>#N/A</v>
      </c>
      <c r="AJ99" s="55" t="str">
        <f t="array" ref="AJ99">IFS(AND($V99=1,Inspection!$M99="OK")=TRUE,"OK",AND($V99=1,Inspection!$M99="X")=TRUE,"X",AND($V99=1,Inspection!$M99="NA")=TRUE,"NA",AND($V99=1,Inspection!$M99="D")=TRUE,"D")</f>
        <v>#N/A</v>
      </c>
      <c r="AK99" s="55" t="str">
        <f t="array" ref="AK99">IFS(AND($V99=1,Inspection!$N99="OK")=TRUE,"OK",AND($V99=1,Inspection!$N99="X")=TRUE,"X",AND($V99=1,Inspection!$N99="NA")=TRUE,"NA",AND($V99=1,Inspection!$N99="D")=TRUE,"D")</f>
        <v>#N/A</v>
      </c>
      <c r="AL99" s="55" t="str">
        <f t="array" ref="AL99">IFS(AND($V99=1,Inspection!$O99="OK")=TRUE,"OK",AND($V99=1,Inspection!$O99="X")=TRUE,"X",AND($V99=1,Inspection!$O99="NA")=TRUE,"NA",AND($V99=1,Inspection!$O99="D")=TRUE,"D")</f>
        <v>#N/A</v>
      </c>
      <c r="AM99" s="55" t="str">
        <f t="array" ref="AM99">IFS(AND($V99=1,Inspection!$P99="OK")=TRUE,"OK",AND($V99=1,Inspection!$P99="X")=TRUE,"X",AND($V99=1,Inspection!$P99="NA")=TRUE,"NA",AND($V99=1,Inspection!$P99="D")=TRUE,"D")</f>
        <v>#N/A</v>
      </c>
      <c r="AN99" s="55" t="str">
        <f t="array" ref="AN99">IFS(AND($V99=1,Inspection!$Q99="OK")=TRUE,"OK",AND($V99=1,Inspection!$Q99="X")=TRUE,"X",AND($V99=1,Inspection!$Q99="NA")=TRUE,"NA",AND($V99=1,Inspection!$Q99="D")=TRUE,"D")</f>
        <v>#N/A</v>
      </c>
      <c r="AO99" s="55" t="str">
        <f t="array" ref="AO99">IFS(AND($V99=1,Inspection!$R99="OK")=TRUE,"OK",AND($V99=1,Inspection!$R99="X")=TRUE,"X",AND($V99=1,Inspection!$R99="NA")=TRUE,"NA",AND($V99=1,Inspection!$R99="D")=TRUE,"D")</f>
        <v>#N/A</v>
      </c>
      <c r="AP99" s="55" t="str">
        <f t="array" ref="AP99">IFS(AND($V99=1,Inspection!$S99="OK")=TRUE,"OK",AND($V99=1,Inspection!$S99="X")=TRUE,"X",AND($V99=1,Inspection!$S99="NA")=TRUE,"NA",AND($V99=1,Inspection!$S99="D")=TRUE,"D")</f>
        <v>#N/A</v>
      </c>
    </row>
    <row r="100" ht="45.0" customHeight="1">
      <c r="B100" s="48">
        <v>97.0</v>
      </c>
      <c r="C100" s="58"/>
      <c r="D100" s="56"/>
      <c r="E100" s="52" t="s">
        <v>53</v>
      </c>
      <c r="F100" s="51" t="s">
        <v>53</v>
      </c>
      <c r="G100" s="51" t="s">
        <v>53</v>
      </c>
      <c r="H100" s="51" t="s">
        <v>53</v>
      </c>
      <c r="I100" s="51" t="s">
        <v>53</v>
      </c>
      <c r="J100" s="51" t="s">
        <v>53</v>
      </c>
      <c r="K100" s="51" t="s">
        <v>53</v>
      </c>
      <c r="L100" s="51" t="s">
        <v>53</v>
      </c>
      <c r="M100" s="51" t="s">
        <v>53</v>
      </c>
      <c r="N100" s="51" t="s">
        <v>53</v>
      </c>
      <c r="O100" s="51" t="s">
        <v>53</v>
      </c>
      <c r="P100" s="51" t="s">
        <v>53</v>
      </c>
      <c r="Q100" s="51" t="s">
        <v>53</v>
      </c>
      <c r="R100" s="51" t="s">
        <v>53</v>
      </c>
      <c r="S100" s="51" t="s">
        <v>53</v>
      </c>
      <c r="T100" s="57"/>
      <c r="U100" s="54">
        <f>Inspection!$B100</f>
        <v>97</v>
      </c>
      <c r="V100" s="54">
        <f>COUNTA(Inspection!$C100)</f>
        <v>0</v>
      </c>
      <c r="W100" s="54" t="str">
        <f>Inspection!$C100</f>
        <v/>
      </c>
      <c r="X100" s="54" t="str">
        <f>Inspection!$D100</f>
        <v/>
      </c>
      <c r="Y100" s="54" t="str">
        <f>Inspection!$T100</f>
        <v/>
      </c>
      <c r="Z100" s="54" t="str">
        <f>Contact!D$11</f>
        <v>Select School</v>
      </c>
      <c r="AB100" s="55" t="str">
        <f t="array" ref="AB100">IFS(AND($V100=1,Inspection!$E100="OK")=TRUE,"OK",AND($V100=1,Inspection!$E100="X")=TRUE,"X",AND($V100=1,Inspection!$E100="NA")=TRUE,"NA",AND($V100=1,Inspection!$E100="D")=TRUE,"D")</f>
        <v>#N/A</v>
      </c>
      <c r="AC100" s="55" t="str">
        <f t="array" ref="AC100">IFS(AND($V100=1,Inspection!$F100="OK")=TRUE,"OK",AND($V100=1,Inspection!$F100="X")=TRUE,"X",AND($V100=1,Inspection!$F100="NA")=TRUE,"NA",AND($V100=1,Inspection!$F100="D")=TRUE,"D")</f>
        <v>#N/A</v>
      </c>
      <c r="AD100" s="55" t="str">
        <f t="array" ref="AD100">IFS(AND($V100=1,Inspection!$G100="OK")=TRUE,"OK",AND($V100=1,Inspection!$G100="X")=TRUE,"X",AND($V100=1,Inspection!$G100="NA")=TRUE,"NA",AND($V100=1,Inspection!$G100="D")=TRUE,"D")</f>
        <v>#N/A</v>
      </c>
      <c r="AE100" s="55" t="str">
        <f t="array" ref="AE100">IFS(AND($V100=1,Inspection!$H100="OK")=TRUE,"OK",AND($V100=1,Inspection!$H100="X")=TRUE,"X",AND($V100=1,Inspection!$H100="NA")=TRUE,"NA",AND($V100=1,Inspection!$H100="D")=TRUE,"D")</f>
        <v>#N/A</v>
      </c>
      <c r="AF100" s="55" t="str">
        <f t="array" ref="AF100">IFS(AND($V100=1,Inspection!$I100="OK")=TRUE,"OK",AND($V100=1,Inspection!$I100="X")=TRUE,"X",AND($V100=1,Inspection!$I100="NA")=TRUE,"NA",AND($V100=1,Inspection!$I100="D")=TRUE,"D")</f>
        <v>#N/A</v>
      </c>
      <c r="AG100" s="55" t="str">
        <f t="array" ref="AG100">IFS(AND($V100=1,Inspection!$J100="OK")=TRUE,"OK",AND($V100=1,Inspection!$J100="X")=TRUE,"X",AND($V100=1,Inspection!$J100="NA")=TRUE,"NA",AND($V100=1,Inspection!$J100="D")=TRUE,"D")</f>
        <v>#N/A</v>
      </c>
      <c r="AH100" s="55" t="str">
        <f t="array" ref="AH100">IFS(AND($V100=1,Inspection!$K100="OK")=TRUE,"OK",AND($V100=1,Inspection!$K100="X")=TRUE,"X",AND($V100=1,Inspection!$K100="NA")=TRUE,"NA",AND($V100=1,Inspection!$K100="D")=TRUE,"D")</f>
        <v>#N/A</v>
      </c>
      <c r="AI100" s="55" t="str">
        <f t="array" ref="AI100">IFS(AND($V100=1,Inspection!$L100="OK")=TRUE,"OK",AND($V100=1,Inspection!$L100="X")=TRUE,"X",AND($V100=1,Inspection!$L100="NA")=TRUE,"NA",AND($V100=1,Inspection!$L100="D")=TRUE,"D")</f>
        <v>#N/A</v>
      </c>
      <c r="AJ100" s="55" t="str">
        <f t="array" ref="AJ100">IFS(AND($V100=1,Inspection!$M100="OK")=TRUE,"OK",AND($V100=1,Inspection!$M100="X")=TRUE,"X",AND($V100=1,Inspection!$M100="NA")=TRUE,"NA",AND($V100=1,Inspection!$M100="D")=TRUE,"D")</f>
        <v>#N/A</v>
      </c>
      <c r="AK100" s="55" t="str">
        <f t="array" ref="AK100">IFS(AND($V100=1,Inspection!$N100="OK")=TRUE,"OK",AND($V100=1,Inspection!$N100="X")=TRUE,"X",AND($V100=1,Inspection!$N100="NA")=TRUE,"NA",AND($V100=1,Inspection!$N100="D")=TRUE,"D")</f>
        <v>#N/A</v>
      </c>
      <c r="AL100" s="55" t="str">
        <f t="array" ref="AL100">IFS(AND($V100=1,Inspection!$O100="OK")=TRUE,"OK",AND($V100=1,Inspection!$O100="X")=TRUE,"X",AND($V100=1,Inspection!$O100="NA")=TRUE,"NA",AND($V100=1,Inspection!$O100="D")=TRUE,"D")</f>
        <v>#N/A</v>
      </c>
      <c r="AM100" s="55" t="str">
        <f t="array" ref="AM100">IFS(AND($V100=1,Inspection!$P100="OK")=TRUE,"OK",AND($V100=1,Inspection!$P100="X")=TRUE,"X",AND($V100=1,Inspection!$P100="NA")=TRUE,"NA",AND($V100=1,Inspection!$P100="D")=TRUE,"D")</f>
        <v>#N/A</v>
      </c>
      <c r="AN100" s="55" t="str">
        <f t="array" ref="AN100">IFS(AND($V100=1,Inspection!$Q100="OK")=TRUE,"OK",AND($V100=1,Inspection!$Q100="X")=TRUE,"X",AND($V100=1,Inspection!$Q100="NA")=TRUE,"NA",AND($V100=1,Inspection!$Q100="D")=TRUE,"D")</f>
        <v>#N/A</v>
      </c>
      <c r="AO100" s="55" t="str">
        <f t="array" ref="AO100">IFS(AND($V100=1,Inspection!$R100="OK")=TRUE,"OK",AND($V100=1,Inspection!$R100="X")=TRUE,"X",AND($V100=1,Inspection!$R100="NA")=TRUE,"NA",AND($V100=1,Inspection!$R100="D")=TRUE,"D")</f>
        <v>#N/A</v>
      </c>
      <c r="AP100" s="55" t="str">
        <f t="array" ref="AP100">IFS(AND($V100=1,Inspection!$S100="OK")=TRUE,"OK",AND($V100=1,Inspection!$S100="X")=TRUE,"X",AND($V100=1,Inspection!$S100="NA")=TRUE,"NA",AND($V100=1,Inspection!$S100="D")=TRUE,"D")</f>
        <v>#N/A</v>
      </c>
    </row>
    <row r="101" ht="45.0" customHeight="1">
      <c r="B101" s="48">
        <v>98.0</v>
      </c>
      <c r="C101" s="58"/>
      <c r="D101" s="56"/>
      <c r="E101" s="52" t="s">
        <v>53</v>
      </c>
      <c r="F101" s="51" t="s">
        <v>53</v>
      </c>
      <c r="G101" s="51" t="s">
        <v>53</v>
      </c>
      <c r="H101" s="51" t="s">
        <v>53</v>
      </c>
      <c r="I101" s="51" t="s">
        <v>53</v>
      </c>
      <c r="J101" s="51" t="s">
        <v>53</v>
      </c>
      <c r="K101" s="51" t="s">
        <v>53</v>
      </c>
      <c r="L101" s="51" t="s">
        <v>53</v>
      </c>
      <c r="M101" s="51" t="s">
        <v>53</v>
      </c>
      <c r="N101" s="51" t="s">
        <v>53</v>
      </c>
      <c r="O101" s="51" t="s">
        <v>53</v>
      </c>
      <c r="P101" s="51" t="s">
        <v>53</v>
      </c>
      <c r="Q101" s="51" t="s">
        <v>53</v>
      </c>
      <c r="R101" s="51" t="s">
        <v>53</v>
      </c>
      <c r="S101" s="51" t="s">
        <v>53</v>
      </c>
      <c r="T101" s="57"/>
      <c r="U101" s="54">
        <f>Inspection!$B101</f>
        <v>98</v>
      </c>
      <c r="V101" s="54">
        <f>COUNTA(Inspection!$C101)</f>
        <v>0</v>
      </c>
      <c r="W101" s="54" t="str">
        <f>Inspection!$C101</f>
        <v/>
      </c>
      <c r="X101" s="54" t="str">
        <f>Inspection!$D101</f>
        <v/>
      </c>
      <c r="Y101" s="54" t="str">
        <f>Inspection!$T101</f>
        <v/>
      </c>
      <c r="Z101" s="54" t="str">
        <f>Contact!D$11</f>
        <v>Select School</v>
      </c>
      <c r="AB101" s="55" t="str">
        <f t="array" ref="AB101">IFS(AND($V101=1,Inspection!$E101="OK")=TRUE,"OK",AND($V101=1,Inspection!$E101="X")=TRUE,"X",AND($V101=1,Inspection!$E101="NA")=TRUE,"NA",AND($V101=1,Inspection!$E101="D")=TRUE,"D")</f>
        <v>#N/A</v>
      </c>
      <c r="AC101" s="55" t="str">
        <f t="array" ref="AC101">IFS(AND($V101=1,Inspection!$F101="OK")=TRUE,"OK",AND($V101=1,Inspection!$F101="X")=TRUE,"X",AND($V101=1,Inspection!$F101="NA")=TRUE,"NA",AND($V101=1,Inspection!$F101="D")=TRUE,"D")</f>
        <v>#N/A</v>
      </c>
      <c r="AD101" s="55" t="str">
        <f t="array" ref="AD101">IFS(AND($V101=1,Inspection!$G101="OK")=TRUE,"OK",AND($V101=1,Inspection!$G101="X")=TRUE,"X",AND($V101=1,Inspection!$G101="NA")=TRUE,"NA",AND($V101=1,Inspection!$G101="D")=TRUE,"D")</f>
        <v>#N/A</v>
      </c>
      <c r="AE101" s="55" t="str">
        <f t="array" ref="AE101">IFS(AND($V101=1,Inspection!$H101="OK")=TRUE,"OK",AND($V101=1,Inspection!$H101="X")=TRUE,"X",AND($V101=1,Inspection!$H101="NA")=TRUE,"NA",AND($V101=1,Inspection!$H101="D")=TRUE,"D")</f>
        <v>#N/A</v>
      </c>
      <c r="AF101" s="55" t="str">
        <f t="array" ref="AF101">IFS(AND($V101=1,Inspection!$I101="OK")=TRUE,"OK",AND($V101=1,Inspection!$I101="X")=TRUE,"X",AND($V101=1,Inspection!$I101="NA")=TRUE,"NA",AND($V101=1,Inspection!$I101="D")=TRUE,"D")</f>
        <v>#N/A</v>
      </c>
      <c r="AG101" s="55" t="str">
        <f t="array" ref="AG101">IFS(AND($V101=1,Inspection!$J101="OK")=TRUE,"OK",AND($V101=1,Inspection!$J101="X")=TRUE,"X",AND($V101=1,Inspection!$J101="NA")=TRUE,"NA",AND($V101=1,Inspection!$J101="D")=TRUE,"D")</f>
        <v>#N/A</v>
      </c>
      <c r="AH101" s="55" t="str">
        <f t="array" ref="AH101">IFS(AND($V101=1,Inspection!$K101="OK")=TRUE,"OK",AND($V101=1,Inspection!$K101="X")=TRUE,"X",AND($V101=1,Inspection!$K101="NA")=TRUE,"NA",AND($V101=1,Inspection!$K101="D")=TRUE,"D")</f>
        <v>#N/A</v>
      </c>
      <c r="AI101" s="55" t="str">
        <f t="array" ref="AI101">IFS(AND($V101=1,Inspection!$L101="OK")=TRUE,"OK",AND($V101=1,Inspection!$L101="X")=TRUE,"X",AND($V101=1,Inspection!$L101="NA")=TRUE,"NA",AND($V101=1,Inspection!$L101="D")=TRUE,"D")</f>
        <v>#N/A</v>
      </c>
      <c r="AJ101" s="55" t="str">
        <f t="array" ref="AJ101">IFS(AND($V101=1,Inspection!$M101="OK")=TRUE,"OK",AND($V101=1,Inspection!$M101="X")=TRUE,"X",AND($V101=1,Inspection!$M101="NA")=TRUE,"NA",AND($V101=1,Inspection!$M101="D")=TRUE,"D")</f>
        <v>#N/A</v>
      </c>
      <c r="AK101" s="55" t="str">
        <f t="array" ref="AK101">IFS(AND($V101=1,Inspection!$N101="OK")=TRUE,"OK",AND($V101=1,Inspection!$N101="X")=TRUE,"X",AND($V101=1,Inspection!$N101="NA")=TRUE,"NA",AND($V101=1,Inspection!$N101="D")=TRUE,"D")</f>
        <v>#N/A</v>
      </c>
      <c r="AL101" s="55" t="str">
        <f t="array" ref="AL101">IFS(AND($V101=1,Inspection!$O101="OK")=TRUE,"OK",AND($V101=1,Inspection!$O101="X")=TRUE,"X",AND($V101=1,Inspection!$O101="NA")=TRUE,"NA",AND($V101=1,Inspection!$O101="D")=TRUE,"D")</f>
        <v>#N/A</v>
      </c>
      <c r="AM101" s="55" t="str">
        <f t="array" ref="AM101">IFS(AND($V101=1,Inspection!$P101="OK")=TRUE,"OK",AND($V101=1,Inspection!$P101="X")=TRUE,"X",AND($V101=1,Inspection!$P101="NA")=TRUE,"NA",AND($V101=1,Inspection!$P101="D")=TRUE,"D")</f>
        <v>#N/A</v>
      </c>
      <c r="AN101" s="55" t="str">
        <f t="array" ref="AN101">IFS(AND($V101=1,Inspection!$Q101="OK")=TRUE,"OK",AND($V101=1,Inspection!$Q101="X")=TRUE,"X",AND($V101=1,Inspection!$Q101="NA")=TRUE,"NA",AND($V101=1,Inspection!$Q101="D")=TRUE,"D")</f>
        <v>#N/A</v>
      </c>
      <c r="AO101" s="55" t="str">
        <f t="array" ref="AO101">IFS(AND($V101=1,Inspection!$R101="OK")=TRUE,"OK",AND($V101=1,Inspection!$R101="X")=TRUE,"X",AND($V101=1,Inspection!$R101="NA")=TRUE,"NA",AND($V101=1,Inspection!$R101="D")=TRUE,"D")</f>
        <v>#N/A</v>
      </c>
      <c r="AP101" s="55" t="str">
        <f t="array" ref="AP101">IFS(AND($V101=1,Inspection!$S101="OK")=TRUE,"OK",AND($V101=1,Inspection!$S101="X")=TRUE,"X",AND($V101=1,Inspection!$S101="NA")=TRUE,"NA",AND($V101=1,Inspection!$S101="D")=TRUE,"D")</f>
        <v>#N/A</v>
      </c>
    </row>
    <row r="102" ht="45.0" customHeight="1">
      <c r="B102" s="48">
        <v>99.0</v>
      </c>
      <c r="C102" s="58"/>
      <c r="D102" s="56"/>
      <c r="E102" s="52" t="s">
        <v>53</v>
      </c>
      <c r="F102" s="51" t="s">
        <v>53</v>
      </c>
      <c r="G102" s="51" t="s">
        <v>53</v>
      </c>
      <c r="H102" s="51" t="s">
        <v>53</v>
      </c>
      <c r="I102" s="51" t="s">
        <v>53</v>
      </c>
      <c r="J102" s="51" t="s">
        <v>53</v>
      </c>
      <c r="K102" s="51" t="s">
        <v>53</v>
      </c>
      <c r="L102" s="51" t="s">
        <v>53</v>
      </c>
      <c r="M102" s="51" t="s">
        <v>53</v>
      </c>
      <c r="N102" s="51" t="s">
        <v>53</v>
      </c>
      <c r="O102" s="51" t="s">
        <v>53</v>
      </c>
      <c r="P102" s="51" t="s">
        <v>53</v>
      </c>
      <c r="Q102" s="51" t="s">
        <v>53</v>
      </c>
      <c r="R102" s="51" t="s">
        <v>53</v>
      </c>
      <c r="S102" s="51" t="s">
        <v>53</v>
      </c>
      <c r="T102" s="57"/>
      <c r="U102" s="54">
        <f>Inspection!$B102</f>
        <v>99</v>
      </c>
      <c r="V102" s="54">
        <f>COUNTA(Inspection!$C102)</f>
        <v>0</v>
      </c>
      <c r="W102" s="54" t="str">
        <f>Inspection!$C102</f>
        <v/>
      </c>
      <c r="X102" s="54" t="str">
        <f>Inspection!$D102</f>
        <v/>
      </c>
      <c r="Y102" s="54" t="str">
        <f>Inspection!$T102</f>
        <v/>
      </c>
      <c r="Z102" s="54" t="str">
        <f>Contact!D$11</f>
        <v>Select School</v>
      </c>
      <c r="AB102" s="55" t="str">
        <f t="array" ref="AB102">IFS(AND($V102=1,Inspection!$E102="OK")=TRUE,"OK",AND($V102=1,Inspection!$E102="X")=TRUE,"X",AND($V102=1,Inspection!$E102="NA")=TRUE,"NA",AND($V102=1,Inspection!$E102="D")=TRUE,"D")</f>
        <v>#N/A</v>
      </c>
      <c r="AC102" s="55" t="str">
        <f t="array" ref="AC102">IFS(AND($V102=1,Inspection!$F102="OK")=TRUE,"OK",AND($V102=1,Inspection!$F102="X")=TRUE,"X",AND($V102=1,Inspection!$F102="NA")=TRUE,"NA",AND($V102=1,Inspection!$F102="D")=TRUE,"D")</f>
        <v>#N/A</v>
      </c>
      <c r="AD102" s="55" t="str">
        <f t="array" ref="AD102">IFS(AND($V102=1,Inspection!$G102="OK")=TRUE,"OK",AND($V102=1,Inspection!$G102="X")=TRUE,"X",AND($V102=1,Inspection!$G102="NA")=TRUE,"NA",AND($V102=1,Inspection!$G102="D")=TRUE,"D")</f>
        <v>#N/A</v>
      </c>
      <c r="AE102" s="55" t="str">
        <f t="array" ref="AE102">IFS(AND($V102=1,Inspection!$H102="OK")=TRUE,"OK",AND($V102=1,Inspection!$H102="X")=TRUE,"X",AND($V102=1,Inspection!$H102="NA")=TRUE,"NA",AND($V102=1,Inspection!$H102="D")=TRUE,"D")</f>
        <v>#N/A</v>
      </c>
      <c r="AF102" s="55" t="str">
        <f t="array" ref="AF102">IFS(AND($V102=1,Inspection!$I102="OK")=TRUE,"OK",AND($V102=1,Inspection!$I102="X")=TRUE,"X",AND($V102=1,Inspection!$I102="NA")=TRUE,"NA",AND($V102=1,Inspection!$I102="D")=TRUE,"D")</f>
        <v>#N/A</v>
      </c>
      <c r="AG102" s="55" t="str">
        <f t="array" ref="AG102">IFS(AND($V102=1,Inspection!$J102="OK")=TRUE,"OK",AND($V102=1,Inspection!$J102="X")=TRUE,"X",AND($V102=1,Inspection!$J102="NA")=TRUE,"NA",AND($V102=1,Inspection!$J102="D")=TRUE,"D")</f>
        <v>#N/A</v>
      </c>
      <c r="AH102" s="55" t="str">
        <f t="array" ref="AH102">IFS(AND($V102=1,Inspection!$K102="OK")=TRUE,"OK",AND($V102=1,Inspection!$K102="X")=TRUE,"X",AND($V102=1,Inspection!$K102="NA")=TRUE,"NA",AND($V102=1,Inspection!$K102="D")=TRUE,"D")</f>
        <v>#N/A</v>
      </c>
      <c r="AI102" s="55" t="str">
        <f t="array" ref="AI102">IFS(AND($V102=1,Inspection!$L102="OK")=TRUE,"OK",AND($V102=1,Inspection!$L102="X")=TRUE,"X",AND($V102=1,Inspection!$L102="NA")=TRUE,"NA",AND($V102=1,Inspection!$L102="D")=TRUE,"D")</f>
        <v>#N/A</v>
      </c>
      <c r="AJ102" s="55" t="str">
        <f t="array" ref="AJ102">IFS(AND($V102=1,Inspection!$M102="OK")=TRUE,"OK",AND($V102=1,Inspection!$M102="X")=TRUE,"X",AND($V102=1,Inspection!$M102="NA")=TRUE,"NA",AND($V102=1,Inspection!$M102="D")=TRUE,"D")</f>
        <v>#N/A</v>
      </c>
      <c r="AK102" s="55" t="str">
        <f t="array" ref="AK102">IFS(AND($V102=1,Inspection!$N102="OK")=TRUE,"OK",AND($V102=1,Inspection!$N102="X")=TRUE,"X",AND($V102=1,Inspection!$N102="NA")=TRUE,"NA",AND($V102=1,Inspection!$N102="D")=TRUE,"D")</f>
        <v>#N/A</v>
      </c>
      <c r="AL102" s="55" t="str">
        <f t="array" ref="AL102">IFS(AND($V102=1,Inspection!$O102="OK")=TRUE,"OK",AND($V102=1,Inspection!$O102="X")=TRUE,"X",AND($V102=1,Inspection!$O102="NA")=TRUE,"NA",AND($V102=1,Inspection!$O102="D")=TRUE,"D")</f>
        <v>#N/A</v>
      </c>
      <c r="AM102" s="55" t="str">
        <f t="array" ref="AM102">IFS(AND($V102=1,Inspection!$P102="OK")=TRUE,"OK",AND($V102=1,Inspection!$P102="X")=TRUE,"X",AND($V102=1,Inspection!$P102="NA")=TRUE,"NA",AND($V102=1,Inspection!$P102="D")=TRUE,"D")</f>
        <v>#N/A</v>
      </c>
      <c r="AN102" s="55" t="str">
        <f t="array" ref="AN102">IFS(AND($V102=1,Inspection!$Q102="OK")=TRUE,"OK",AND($V102=1,Inspection!$Q102="X")=TRUE,"X",AND($V102=1,Inspection!$Q102="NA")=TRUE,"NA",AND($V102=1,Inspection!$Q102="D")=TRUE,"D")</f>
        <v>#N/A</v>
      </c>
      <c r="AO102" s="55" t="str">
        <f t="array" ref="AO102">IFS(AND($V102=1,Inspection!$R102="OK")=TRUE,"OK",AND($V102=1,Inspection!$R102="X")=TRUE,"X",AND($V102=1,Inspection!$R102="NA")=TRUE,"NA",AND($V102=1,Inspection!$R102="D")=TRUE,"D")</f>
        <v>#N/A</v>
      </c>
      <c r="AP102" s="55" t="str">
        <f t="array" ref="AP102">IFS(AND($V102=1,Inspection!$S102="OK")=TRUE,"OK",AND($V102=1,Inspection!$S102="X")=TRUE,"X",AND($V102=1,Inspection!$S102="NA")=TRUE,"NA",AND($V102=1,Inspection!$S102="D")=TRUE,"D")</f>
        <v>#N/A</v>
      </c>
    </row>
    <row r="103" ht="45.0" customHeight="1">
      <c r="B103" s="48">
        <v>100.0</v>
      </c>
      <c r="C103" s="58"/>
      <c r="D103" s="56"/>
      <c r="E103" s="52" t="s">
        <v>53</v>
      </c>
      <c r="F103" s="51" t="s">
        <v>53</v>
      </c>
      <c r="G103" s="51" t="s">
        <v>53</v>
      </c>
      <c r="H103" s="51" t="s">
        <v>53</v>
      </c>
      <c r="I103" s="51" t="s">
        <v>53</v>
      </c>
      <c r="J103" s="51" t="s">
        <v>53</v>
      </c>
      <c r="K103" s="51" t="s">
        <v>53</v>
      </c>
      <c r="L103" s="51" t="s">
        <v>53</v>
      </c>
      <c r="M103" s="51" t="s">
        <v>53</v>
      </c>
      <c r="N103" s="51" t="s">
        <v>53</v>
      </c>
      <c r="O103" s="51" t="s">
        <v>53</v>
      </c>
      <c r="P103" s="51" t="s">
        <v>53</v>
      </c>
      <c r="Q103" s="51" t="s">
        <v>53</v>
      </c>
      <c r="R103" s="51" t="s">
        <v>53</v>
      </c>
      <c r="S103" s="51" t="s">
        <v>53</v>
      </c>
      <c r="T103" s="57"/>
      <c r="U103" s="54">
        <f>Inspection!$B103</f>
        <v>100</v>
      </c>
      <c r="V103" s="54">
        <f>COUNTA(Inspection!$C103)</f>
        <v>0</v>
      </c>
      <c r="W103" s="54" t="str">
        <f>Inspection!$C103</f>
        <v/>
      </c>
      <c r="X103" s="54" t="str">
        <f>Inspection!$D103</f>
        <v/>
      </c>
      <c r="Y103" s="54" t="str">
        <f>Inspection!$T103</f>
        <v/>
      </c>
      <c r="Z103" s="54" t="str">
        <f>Contact!D$11</f>
        <v>Select School</v>
      </c>
      <c r="AB103" s="55" t="str">
        <f t="array" ref="AB103">IFS(AND($V103=1,Inspection!$E103="OK")=TRUE,"OK",AND($V103=1,Inspection!$E103="X")=TRUE,"X",AND($V103=1,Inspection!$E103="NA")=TRUE,"NA",AND($V103=1,Inspection!$E103="D")=TRUE,"D")</f>
        <v>#N/A</v>
      </c>
      <c r="AC103" s="55" t="str">
        <f t="array" ref="AC103">IFS(AND($V103=1,Inspection!$F103="OK")=TRUE,"OK",AND($V103=1,Inspection!$F103="X")=TRUE,"X",AND($V103=1,Inspection!$F103="NA")=TRUE,"NA",AND($V103=1,Inspection!$F103="D")=TRUE,"D")</f>
        <v>#N/A</v>
      </c>
      <c r="AD103" s="55" t="str">
        <f t="array" ref="AD103">IFS(AND($V103=1,Inspection!$G103="OK")=TRUE,"OK",AND($V103=1,Inspection!$G103="X")=TRUE,"X",AND($V103=1,Inspection!$G103="NA")=TRUE,"NA",AND($V103=1,Inspection!$G103="D")=TRUE,"D")</f>
        <v>#N/A</v>
      </c>
      <c r="AE103" s="55" t="str">
        <f t="array" ref="AE103">IFS(AND($V103=1,Inspection!$H103="OK")=TRUE,"OK",AND($V103=1,Inspection!$H103="X")=TRUE,"X",AND($V103=1,Inspection!$H103="NA")=TRUE,"NA",AND($V103=1,Inspection!$H103="D")=TRUE,"D")</f>
        <v>#N/A</v>
      </c>
      <c r="AF103" s="55" t="str">
        <f t="array" ref="AF103">IFS(AND($V103=1,Inspection!$I103="OK")=TRUE,"OK",AND($V103=1,Inspection!$I103="X")=TRUE,"X",AND($V103=1,Inspection!$I103="NA")=TRUE,"NA",AND($V103=1,Inspection!$I103="D")=TRUE,"D")</f>
        <v>#N/A</v>
      </c>
      <c r="AG103" s="55" t="str">
        <f t="array" ref="AG103">IFS(AND($V103=1,Inspection!$J103="OK")=TRUE,"OK",AND($V103=1,Inspection!$J103="X")=TRUE,"X",AND($V103=1,Inspection!$J103="NA")=TRUE,"NA",AND($V103=1,Inspection!$J103="D")=TRUE,"D")</f>
        <v>#N/A</v>
      </c>
      <c r="AH103" s="55" t="str">
        <f t="array" ref="AH103">IFS(AND($V103=1,Inspection!$K103="OK")=TRUE,"OK",AND($V103=1,Inspection!$K103="X")=TRUE,"X",AND($V103=1,Inspection!$K103="NA")=TRUE,"NA",AND($V103=1,Inspection!$K103="D")=TRUE,"D")</f>
        <v>#N/A</v>
      </c>
      <c r="AI103" s="55" t="str">
        <f t="array" ref="AI103">IFS(AND($V103=1,Inspection!$L103="OK")=TRUE,"OK",AND($V103=1,Inspection!$L103="X")=TRUE,"X",AND($V103=1,Inspection!$L103="NA")=TRUE,"NA",AND($V103=1,Inspection!$L103="D")=TRUE,"D")</f>
        <v>#N/A</v>
      </c>
      <c r="AJ103" s="55" t="str">
        <f t="array" ref="AJ103">IFS(AND($V103=1,Inspection!$M103="OK")=TRUE,"OK",AND($V103=1,Inspection!$M103="X")=TRUE,"X",AND($V103=1,Inspection!$M103="NA")=TRUE,"NA",AND($V103=1,Inspection!$M103="D")=TRUE,"D")</f>
        <v>#N/A</v>
      </c>
      <c r="AK103" s="55" t="str">
        <f t="array" ref="AK103">IFS(AND($V103=1,Inspection!$N103="OK")=TRUE,"OK",AND($V103=1,Inspection!$N103="X")=TRUE,"X",AND($V103=1,Inspection!$N103="NA")=TRUE,"NA",AND($V103=1,Inspection!$N103="D")=TRUE,"D")</f>
        <v>#N/A</v>
      </c>
      <c r="AL103" s="55" t="str">
        <f t="array" ref="AL103">IFS(AND($V103=1,Inspection!$O103="OK")=TRUE,"OK",AND($V103=1,Inspection!$O103="X")=TRUE,"X",AND($V103=1,Inspection!$O103="NA")=TRUE,"NA",AND($V103=1,Inspection!$O103="D")=TRUE,"D")</f>
        <v>#N/A</v>
      </c>
      <c r="AM103" s="55" t="str">
        <f t="array" ref="AM103">IFS(AND($V103=1,Inspection!$P103="OK")=TRUE,"OK",AND($V103=1,Inspection!$P103="X")=TRUE,"X",AND($V103=1,Inspection!$P103="NA")=TRUE,"NA",AND($V103=1,Inspection!$P103="D")=TRUE,"D")</f>
        <v>#N/A</v>
      </c>
      <c r="AN103" s="55" t="str">
        <f t="array" ref="AN103">IFS(AND($V103=1,Inspection!$Q103="OK")=TRUE,"OK",AND($V103=1,Inspection!$Q103="X")=TRUE,"X",AND($V103=1,Inspection!$Q103="NA")=TRUE,"NA",AND($V103=1,Inspection!$Q103="D")=TRUE,"D")</f>
        <v>#N/A</v>
      </c>
      <c r="AO103" s="55" t="str">
        <f t="array" ref="AO103">IFS(AND($V103=1,Inspection!$R103="OK")=TRUE,"OK",AND($V103=1,Inspection!$R103="X")=TRUE,"X",AND($V103=1,Inspection!$R103="NA")=TRUE,"NA",AND($V103=1,Inspection!$R103="D")=TRUE,"D")</f>
        <v>#N/A</v>
      </c>
      <c r="AP103" s="55" t="str">
        <f t="array" ref="AP103">IFS(AND($V103=1,Inspection!$S103="OK")=TRUE,"OK",AND($V103=1,Inspection!$S103="X")=TRUE,"X",AND($V103=1,Inspection!$S103="NA")=TRUE,"NA",AND($V103=1,Inspection!$S103="D")=TRUE,"D")</f>
        <v>#N/A</v>
      </c>
    </row>
    <row r="104" ht="45.0" customHeight="1">
      <c r="B104" s="48">
        <v>101.0</v>
      </c>
      <c r="C104" s="58"/>
      <c r="D104" s="56"/>
      <c r="E104" s="52" t="s">
        <v>53</v>
      </c>
      <c r="F104" s="51" t="s">
        <v>53</v>
      </c>
      <c r="G104" s="51" t="s">
        <v>53</v>
      </c>
      <c r="H104" s="51" t="s">
        <v>53</v>
      </c>
      <c r="I104" s="51" t="s">
        <v>53</v>
      </c>
      <c r="J104" s="51" t="s">
        <v>53</v>
      </c>
      <c r="K104" s="51" t="s">
        <v>53</v>
      </c>
      <c r="L104" s="51" t="s">
        <v>53</v>
      </c>
      <c r="M104" s="51" t="s">
        <v>53</v>
      </c>
      <c r="N104" s="51" t="s">
        <v>53</v>
      </c>
      <c r="O104" s="51" t="s">
        <v>53</v>
      </c>
      <c r="P104" s="51" t="s">
        <v>53</v>
      </c>
      <c r="Q104" s="51" t="s">
        <v>53</v>
      </c>
      <c r="R104" s="51" t="s">
        <v>53</v>
      </c>
      <c r="S104" s="51" t="s">
        <v>53</v>
      </c>
      <c r="T104" s="57"/>
      <c r="U104" s="54">
        <f>Inspection!$B104</f>
        <v>101</v>
      </c>
      <c r="V104" s="54">
        <f>COUNTA(Inspection!$C104)</f>
        <v>0</v>
      </c>
      <c r="W104" s="54" t="str">
        <f>Inspection!$C104</f>
        <v/>
      </c>
      <c r="X104" s="54" t="str">
        <f>Inspection!$D104</f>
        <v/>
      </c>
      <c r="Y104" s="54" t="str">
        <f>Inspection!$T104</f>
        <v/>
      </c>
      <c r="Z104" s="54" t="str">
        <f>Contact!D$11</f>
        <v>Select School</v>
      </c>
      <c r="AB104" s="55" t="str">
        <f t="array" ref="AB104">IFS(AND($V104=1,Inspection!$E104="OK")=TRUE,"OK",AND($V104=1,Inspection!$E104="X")=TRUE,"X",AND($V104=1,Inspection!$E104="NA")=TRUE,"NA",AND($V104=1,Inspection!$E104="D")=TRUE,"D")</f>
        <v>#N/A</v>
      </c>
      <c r="AC104" s="55" t="str">
        <f t="array" ref="AC104">IFS(AND($V104=1,Inspection!$F104="OK")=TRUE,"OK",AND($V104=1,Inspection!$F104="X")=TRUE,"X",AND($V104=1,Inspection!$F104="NA")=TRUE,"NA",AND($V104=1,Inspection!$F104="D")=TRUE,"D")</f>
        <v>#N/A</v>
      </c>
      <c r="AD104" s="55" t="str">
        <f t="array" ref="AD104">IFS(AND($V104=1,Inspection!$G104="OK")=TRUE,"OK",AND($V104=1,Inspection!$G104="X")=TRUE,"X",AND($V104=1,Inspection!$G104="NA")=TRUE,"NA",AND($V104=1,Inspection!$G104="D")=TRUE,"D")</f>
        <v>#N/A</v>
      </c>
      <c r="AE104" s="55" t="str">
        <f t="array" ref="AE104">IFS(AND($V104=1,Inspection!$H104="OK")=TRUE,"OK",AND($V104=1,Inspection!$H104="X")=TRUE,"X",AND($V104=1,Inspection!$H104="NA")=TRUE,"NA",AND($V104=1,Inspection!$H104="D")=TRUE,"D")</f>
        <v>#N/A</v>
      </c>
      <c r="AF104" s="55" t="str">
        <f t="array" ref="AF104">IFS(AND($V104=1,Inspection!$I104="OK")=TRUE,"OK",AND($V104=1,Inspection!$I104="X")=TRUE,"X",AND($V104=1,Inspection!$I104="NA")=TRUE,"NA",AND($V104=1,Inspection!$I104="D")=TRUE,"D")</f>
        <v>#N/A</v>
      </c>
      <c r="AG104" s="55" t="str">
        <f t="array" ref="AG104">IFS(AND($V104=1,Inspection!$J104="OK")=TRUE,"OK",AND($V104=1,Inspection!$J104="X")=TRUE,"X",AND($V104=1,Inspection!$J104="NA")=TRUE,"NA",AND($V104=1,Inspection!$J104="D")=TRUE,"D")</f>
        <v>#N/A</v>
      </c>
      <c r="AH104" s="55" t="str">
        <f t="array" ref="AH104">IFS(AND($V104=1,Inspection!$K104="OK")=TRUE,"OK",AND($V104=1,Inspection!$K104="X")=TRUE,"X",AND($V104=1,Inspection!$K104="NA")=TRUE,"NA",AND($V104=1,Inspection!$K104="D")=TRUE,"D")</f>
        <v>#N/A</v>
      </c>
      <c r="AI104" s="55" t="str">
        <f t="array" ref="AI104">IFS(AND($V104=1,Inspection!$L104="OK")=TRUE,"OK",AND($V104=1,Inspection!$L104="X")=TRUE,"X",AND($V104=1,Inspection!$L104="NA")=TRUE,"NA",AND($V104=1,Inspection!$L104="D")=TRUE,"D")</f>
        <v>#N/A</v>
      </c>
      <c r="AJ104" s="55" t="str">
        <f t="array" ref="AJ104">IFS(AND($V104=1,Inspection!$M104="OK")=TRUE,"OK",AND($V104=1,Inspection!$M104="X")=TRUE,"X",AND($V104=1,Inspection!$M104="NA")=TRUE,"NA",AND($V104=1,Inspection!$M104="D")=TRUE,"D")</f>
        <v>#N/A</v>
      </c>
      <c r="AK104" s="55" t="str">
        <f t="array" ref="AK104">IFS(AND($V104=1,Inspection!$N104="OK")=TRUE,"OK",AND($V104=1,Inspection!$N104="X")=TRUE,"X",AND($V104=1,Inspection!$N104="NA")=TRUE,"NA",AND($V104=1,Inspection!$N104="D")=TRUE,"D")</f>
        <v>#N/A</v>
      </c>
      <c r="AL104" s="55" t="str">
        <f t="array" ref="AL104">IFS(AND($V104=1,Inspection!$O104="OK")=TRUE,"OK",AND($V104=1,Inspection!$O104="X")=TRUE,"X",AND($V104=1,Inspection!$O104="NA")=TRUE,"NA",AND($V104=1,Inspection!$O104="D")=TRUE,"D")</f>
        <v>#N/A</v>
      </c>
      <c r="AM104" s="55" t="str">
        <f t="array" ref="AM104">IFS(AND($V104=1,Inspection!$P104="OK")=TRUE,"OK",AND($V104=1,Inspection!$P104="X")=TRUE,"X",AND($V104=1,Inspection!$P104="NA")=TRUE,"NA",AND($V104=1,Inspection!$P104="D")=TRUE,"D")</f>
        <v>#N/A</v>
      </c>
      <c r="AN104" s="55" t="str">
        <f t="array" ref="AN104">IFS(AND($V104=1,Inspection!$Q104="OK")=TRUE,"OK",AND($V104=1,Inspection!$Q104="X")=TRUE,"X",AND($V104=1,Inspection!$Q104="NA")=TRUE,"NA",AND($V104=1,Inspection!$Q104="D")=TRUE,"D")</f>
        <v>#N/A</v>
      </c>
      <c r="AO104" s="55" t="str">
        <f t="array" ref="AO104">IFS(AND($V104=1,Inspection!$R104="OK")=TRUE,"OK",AND($V104=1,Inspection!$R104="X")=TRUE,"X",AND($V104=1,Inspection!$R104="NA")=TRUE,"NA",AND($V104=1,Inspection!$R104="D")=TRUE,"D")</f>
        <v>#N/A</v>
      </c>
      <c r="AP104" s="55" t="str">
        <f t="array" ref="AP104">IFS(AND($V104=1,Inspection!$S104="OK")=TRUE,"OK",AND($V104=1,Inspection!$S104="X")=TRUE,"X",AND($V104=1,Inspection!$S104="NA")=TRUE,"NA",AND($V104=1,Inspection!$S104="D")=TRUE,"D")</f>
        <v>#N/A</v>
      </c>
    </row>
    <row r="105" ht="45.0" customHeight="1">
      <c r="B105" s="48">
        <v>102.0</v>
      </c>
      <c r="C105" s="58"/>
      <c r="D105" s="56"/>
      <c r="E105" s="52" t="s">
        <v>53</v>
      </c>
      <c r="F105" s="51" t="s">
        <v>53</v>
      </c>
      <c r="G105" s="51" t="s">
        <v>53</v>
      </c>
      <c r="H105" s="51" t="s">
        <v>53</v>
      </c>
      <c r="I105" s="51" t="s">
        <v>53</v>
      </c>
      <c r="J105" s="51" t="s">
        <v>53</v>
      </c>
      <c r="K105" s="51" t="s">
        <v>53</v>
      </c>
      <c r="L105" s="51" t="s">
        <v>53</v>
      </c>
      <c r="M105" s="51" t="s">
        <v>53</v>
      </c>
      <c r="N105" s="51" t="s">
        <v>53</v>
      </c>
      <c r="O105" s="51" t="s">
        <v>53</v>
      </c>
      <c r="P105" s="51" t="s">
        <v>53</v>
      </c>
      <c r="Q105" s="51" t="s">
        <v>53</v>
      </c>
      <c r="R105" s="51" t="s">
        <v>53</v>
      </c>
      <c r="S105" s="51" t="s">
        <v>53</v>
      </c>
      <c r="T105" s="57"/>
      <c r="U105" s="54">
        <f>Inspection!$B105</f>
        <v>102</v>
      </c>
      <c r="V105" s="54">
        <f>COUNTA(Inspection!$C105)</f>
        <v>0</v>
      </c>
      <c r="W105" s="54" t="str">
        <f>Inspection!$C105</f>
        <v/>
      </c>
      <c r="X105" s="54" t="str">
        <f>Inspection!$D105</f>
        <v/>
      </c>
      <c r="Y105" s="54" t="str">
        <f>Inspection!$T105</f>
        <v/>
      </c>
      <c r="Z105" s="54" t="str">
        <f>Contact!D$11</f>
        <v>Select School</v>
      </c>
      <c r="AB105" s="55" t="str">
        <f t="array" ref="AB105">IFS(AND($V105=1,Inspection!$E105="OK")=TRUE,"OK",AND($V105=1,Inspection!$E105="X")=TRUE,"X",AND($V105=1,Inspection!$E105="NA")=TRUE,"NA",AND($V105=1,Inspection!$E105="D")=TRUE,"D")</f>
        <v>#N/A</v>
      </c>
      <c r="AC105" s="55" t="str">
        <f t="array" ref="AC105">IFS(AND($V105=1,Inspection!$F105="OK")=TRUE,"OK",AND($V105=1,Inspection!$F105="X")=TRUE,"X",AND($V105=1,Inspection!$F105="NA")=TRUE,"NA",AND($V105=1,Inspection!$F105="D")=TRUE,"D")</f>
        <v>#N/A</v>
      </c>
      <c r="AD105" s="55" t="str">
        <f t="array" ref="AD105">IFS(AND($V105=1,Inspection!$G105="OK")=TRUE,"OK",AND($V105=1,Inspection!$G105="X")=TRUE,"X",AND($V105=1,Inspection!$G105="NA")=TRUE,"NA",AND($V105=1,Inspection!$G105="D")=TRUE,"D")</f>
        <v>#N/A</v>
      </c>
      <c r="AE105" s="55" t="str">
        <f t="array" ref="AE105">IFS(AND($V105=1,Inspection!$H105="OK")=TRUE,"OK",AND($V105=1,Inspection!$H105="X")=TRUE,"X",AND($V105=1,Inspection!$H105="NA")=TRUE,"NA",AND($V105=1,Inspection!$H105="D")=TRUE,"D")</f>
        <v>#N/A</v>
      </c>
      <c r="AF105" s="55" t="str">
        <f t="array" ref="AF105">IFS(AND($V105=1,Inspection!$I105="OK")=TRUE,"OK",AND($V105=1,Inspection!$I105="X")=TRUE,"X",AND($V105=1,Inspection!$I105="NA")=TRUE,"NA",AND($V105=1,Inspection!$I105="D")=TRUE,"D")</f>
        <v>#N/A</v>
      </c>
      <c r="AG105" s="55" t="str">
        <f t="array" ref="AG105">IFS(AND($V105=1,Inspection!$J105="OK")=TRUE,"OK",AND($V105=1,Inspection!$J105="X")=TRUE,"X",AND($V105=1,Inspection!$J105="NA")=TRUE,"NA",AND($V105=1,Inspection!$J105="D")=TRUE,"D")</f>
        <v>#N/A</v>
      </c>
      <c r="AH105" s="55" t="str">
        <f t="array" ref="AH105">IFS(AND($V105=1,Inspection!$K105="OK")=TRUE,"OK",AND($V105=1,Inspection!$K105="X")=TRUE,"X",AND($V105=1,Inspection!$K105="NA")=TRUE,"NA",AND($V105=1,Inspection!$K105="D")=TRUE,"D")</f>
        <v>#N/A</v>
      </c>
      <c r="AI105" s="55" t="str">
        <f t="array" ref="AI105">IFS(AND($V105=1,Inspection!$L105="OK")=TRUE,"OK",AND($V105=1,Inspection!$L105="X")=TRUE,"X",AND($V105=1,Inspection!$L105="NA")=TRUE,"NA",AND($V105=1,Inspection!$L105="D")=TRUE,"D")</f>
        <v>#N/A</v>
      </c>
      <c r="AJ105" s="55" t="str">
        <f t="array" ref="AJ105">IFS(AND($V105=1,Inspection!$M105="OK")=TRUE,"OK",AND($V105=1,Inspection!$M105="X")=TRUE,"X",AND($V105=1,Inspection!$M105="NA")=TRUE,"NA",AND($V105=1,Inspection!$M105="D")=TRUE,"D")</f>
        <v>#N/A</v>
      </c>
      <c r="AK105" s="55" t="str">
        <f t="array" ref="AK105">IFS(AND($V105=1,Inspection!$N105="OK")=TRUE,"OK",AND($V105=1,Inspection!$N105="X")=TRUE,"X",AND($V105=1,Inspection!$N105="NA")=TRUE,"NA",AND($V105=1,Inspection!$N105="D")=TRUE,"D")</f>
        <v>#N/A</v>
      </c>
      <c r="AL105" s="55" t="str">
        <f t="array" ref="AL105">IFS(AND($V105=1,Inspection!$O105="OK")=TRUE,"OK",AND($V105=1,Inspection!$O105="X")=TRUE,"X",AND($V105=1,Inspection!$O105="NA")=TRUE,"NA",AND($V105=1,Inspection!$O105="D")=TRUE,"D")</f>
        <v>#N/A</v>
      </c>
      <c r="AM105" s="55" t="str">
        <f t="array" ref="AM105">IFS(AND($V105=1,Inspection!$P105="OK")=TRUE,"OK",AND($V105=1,Inspection!$P105="X")=TRUE,"X",AND($V105=1,Inspection!$P105="NA")=TRUE,"NA",AND($V105=1,Inspection!$P105="D")=TRUE,"D")</f>
        <v>#N/A</v>
      </c>
      <c r="AN105" s="55" t="str">
        <f t="array" ref="AN105">IFS(AND($V105=1,Inspection!$Q105="OK")=TRUE,"OK",AND($V105=1,Inspection!$Q105="X")=TRUE,"X",AND($V105=1,Inspection!$Q105="NA")=TRUE,"NA",AND($V105=1,Inspection!$Q105="D")=TRUE,"D")</f>
        <v>#N/A</v>
      </c>
      <c r="AO105" s="55" t="str">
        <f t="array" ref="AO105">IFS(AND($V105=1,Inspection!$R105="OK")=TRUE,"OK",AND($V105=1,Inspection!$R105="X")=TRUE,"X",AND($V105=1,Inspection!$R105="NA")=TRUE,"NA",AND($V105=1,Inspection!$R105="D")=TRUE,"D")</f>
        <v>#N/A</v>
      </c>
      <c r="AP105" s="55" t="str">
        <f t="array" ref="AP105">IFS(AND($V105=1,Inspection!$S105="OK")=TRUE,"OK",AND($V105=1,Inspection!$S105="X")=TRUE,"X",AND($V105=1,Inspection!$S105="NA")=TRUE,"NA",AND($V105=1,Inspection!$S105="D")=TRUE,"D")</f>
        <v>#N/A</v>
      </c>
    </row>
    <row r="106" ht="45.0" customHeight="1">
      <c r="B106" s="48">
        <v>103.0</v>
      </c>
      <c r="C106" s="58"/>
      <c r="D106" s="56"/>
      <c r="E106" s="52" t="s">
        <v>53</v>
      </c>
      <c r="F106" s="51" t="s">
        <v>53</v>
      </c>
      <c r="G106" s="51" t="s">
        <v>53</v>
      </c>
      <c r="H106" s="51" t="s">
        <v>53</v>
      </c>
      <c r="I106" s="51" t="s">
        <v>53</v>
      </c>
      <c r="J106" s="51" t="s">
        <v>53</v>
      </c>
      <c r="K106" s="51" t="s">
        <v>53</v>
      </c>
      <c r="L106" s="51" t="s">
        <v>53</v>
      </c>
      <c r="M106" s="51" t="s">
        <v>53</v>
      </c>
      <c r="N106" s="51" t="s">
        <v>53</v>
      </c>
      <c r="O106" s="51" t="s">
        <v>53</v>
      </c>
      <c r="P106" s="51" t="s">
        <v>53</v>
      </c>
      <c r="Q106" s="51" t="s">
        <v>53</v>
      </c>
      <c r="R106" s="51" t="s">
        <v>53</v>
      </c>
      <c r="S106" s="51" t="s">
        <v>53</v>
      </c>
      <c r="T106" s="57"/>
      <c r="U106" s="54">
        <f>Inspection!$B106</f>
        <v>103</v>
      </c>
      <c r="V106" s="54">
        <f>COUNTA(Inspection!$C106)</f>
        <v>0</v>
      </c>
      <c r="W106" s="54" t="str">
        <f>Inspection!$C106</f>
        <v/>
      </c>
      <c r="X106" s="54" t="str">
        <f>Inspection!$D106</f>
        <v/>
      </c>
      <c r="Y106" s="54" t="str">
        <f>Inspection!$T106</f>
        <v/>
      </c>
      <c r="Z106" s="54" t="str">
        <f>Contact!D$11</f>
        <v>Select School</v>
      </c>
      <c r="AB106" s="55" t="str">
        <f t="array" ref="AB106">IFS(AND($V106=1,Inspection!$E106="OK")=TRUE,"OK",AND($V106=1,Inspection!$E106="X")=TRUE,"X",AND($V106=1,Inspection!$E106="NA")=TRUE,"NA",AND($V106=1,Inspection!$E106="D")=TRUE,"D")</f>
        <v>#N/A</v>
      </c>
      <c r="AC106" s="55" t="str">
        <f t="array" ref="AC106">IFS(AND($V106=1,Inspection!$F106="OK")=TRUE,"OK",AND($V106=1,Inspection!$F106="X")=TRUE,"X",AND($V106=1,Inspection!$F106="NA")=TRUE,"NA",AND($V106=1,Inspection!$F106="D")=TRUE,"D")</f>
        <v>#N/A</v>
      </c>
      <c r="AD106" s="55" t="str">
        <f t="array" ref="AD106">IFS(AND($V106=1,Inspection!$G106="OK")=TRUE,"OK",AND($V106=1,Inspection!$G106="X")=TRUE,"X",AND($V106=1,Inspection!$G106="NA")=TRUE,"NA",AND($V106=1,Inspection!$G106="D")=TRUE,"D")</f>
        <v>#N/A</v>
      </c>
      <c r="AE106" s="55" t="str">
        <f t="array" ref="AE106">IFS(AND($V106=1,Inspection!$H106="OK")=TRUE,"OK",AND($V106=1,Inspection!$H106="X")=TRUE,"X",AND($V106=1,Inspection!$H106="NA")=TRUE,"NA",AND($V106=1,Inspection!$H106="D")=TRUE,"D")</f>
        <v>#N/A</v>
      </c>
      <c r="AF106" s="55" t="str">
        <f t="array" ref="AF106">IFS(AND($V106=1,Inspection!$I106="OK")=TRUE,"OK",AND($V106=1,Inspection!$I106="X")=TRUE,"X",AND($V106=1,Inspection!$I106="NA")=TRUE,"NA",AND($V106=1,Inspection!$I106="D")=TRUE,"D")</f>
        <v>#N/A</v>
      </c>
      <c r="AG106" s="55" t="str">
        <f t="array" ref="AG106">IFS(AND($V106=1,Inspection!$J106="OK")=TRUE,"OK",AND($V106=1,Inspection!$J106="X")=TRUE,"X",AND($V106=1,Inspection!$J106="NA")=TRUE,"NA",AND($V106=1,Inspection!$J106="D")=TRUE,"D")</f>
        <v>#N/A</v>
      </c>
      <c r="AH106" s="55" t="str">
        <f t="array" ref="AH106">IFS(AND($V106=1,Inspection!$K106="OK")=TRUE,"OK",AND($V106=1,Inspection!$K106="X")=TRUE,"X",AND($V106=1,Inspection!$K106="NA")=TRUE,"NA",AND($V106=1,Inspection!$K106="D")=TRUE,"D")</f>
        <v>#N/A</v>
      </c>
      <c r="AI106" s="55" t="str">
        <f t="array" ref="AI106">IFS(AND($V106=1,Inspection!$L106="OK")=TRUE,"OK",AND($V106=1,Inspection!$L106="X")=TRUE,"X",AND($V106=1,Inspection!$L106="NA")=TRUE,"NA",AND($V106=1,Inspection!$L106="D")=TRUE,"D")</f>
        <v>#N/A</v>
      </c>
      <c r="AJ106" s="55" t="str">
        <f t="array" ref="AJ106">IFS(AND($V106=1,Inspection!$M106="OK")=TRUE,"OK",AND($V106=1,Inspection!$M106="X")=TRUE,"X",AND($V106=1,Inspection!$M106="NA")=TRUE,"NA",AND($V106=1,Inspection!$M106="D")=TRUE,"D")</f>
        <v>#N/A</v>
      </c>
      <c r="AK106" s="55" t="str">
        <f t="array" ref="AK106">IFS(AND($V106=1,Inspection!$N106="OK")=TRUE,"OK",AND($V106=1,Inspection!$N106="X")=TRUE,"X",AND($V106=1,Inspection!$N106="NA")=TRUE,"NA",AND($V106=1,Inspection!$N106="D")=TRUE,"D")</f>
        <v>#N/A</v>
      </c>
      <c r="AL106" s="55" t="str">
        <f t="array" ref="AL106">IFS(AND($V106=1,Inspection!$O106="OK")=TRUE,"OK",AND($V106=1,Inspection!$O106="X")=TRUE,"X",AND($V106=1,Inspection!$O106="NA")=TRUE,"NA",AND($V106=1,Inspection!$O106="D")=TRUE,"D")</f>
        <v>#N/A</v>
      </c>
      <c r="AM106" s="55" t="str">
        <f t="array" ref="AM106">IFS(AND($V106=1,Inspection!$P106="OK")=TRUE,"OK",AND($V106=1,Inspection!$P106="X")=TRUE,"X",AND($V106=1,Inspection!$P106="NA")=TRUE,"NA",AND($V106=1,Inspection!$P106="D")=TRUE,"D")</f>
        <v>#N/A</v>
      </c>
      <c r="AN106" s="55" t="str">
        <f t="array" ref="AN106">IFS(AND($V106=1,Inspection!$Q106="OK")=TRUE,"OK",AND($V106=1,Inspection!$Q106="X")=TRUE,"X",AND($V106=1,Inspection!$Q106="NA")=TRUE,"NA",AND($V106=1,Inspection!$Q106="D")=TRUE,"D")</f>
        <v>#N/A</v>
      </c>
      <c r="AO106" s="55" t="str">
        <f t="array" ref="AO106">IFS(AND($V106=1,Inspection!$R106="OK")=TRUE,"OK",AND($V106=1,Inspection!$R106="X")=TRUE,"X",AND($V106=1,Inspection!$R106="NA")=TRUE,"NA",AND($V106=1,Inspection!$R106="D")=TRUE,"D")</f>
        <v>#N/A</v>
      </c>
      <c r="AP106" s="55" t="str">
        <f t="array" ref="AP106">IFS(AND($V106=1,Inspection!$S106="OK")=TRUE,"OK",AND($V106=1,Inspection!$S106="X")=TRUE,"X",AND($V106=1,Inspection!$S106="NA")=TRUE,"NA",AND($V106=1,Inspection!$S106="D")=TRUE,"D")</f>
        <v>#N/A</v>
      </c>
    </row>
    <row r="107" ht="45.0" customHeight="1">
      <c r="B107" s="48">
        <v>104.0</v>
      </c>
      <c r="C107" s="58"/>
      <c r="D107" s="56"/>
      <c r="E107" s="52" t="s">
        <v>53</v>
      </c>
      <c r="F107" s="51" t="s">
        <v>53</v>
      </c>
      <c r="G107" s="51" t="s">
        <v>53</v>
      </c>
      <c r="H107" s="51" t="s">
        <v>53</v>
      </c>
      <c r="I107" s="51" t="s">
        <v>53</v>
      </c>
      <c r="J107" s="51" t="s">
        <v>53</v>
      </c>
      <c r="K107" s="51" t="s">
        <v>53</v>
      </c>
      <c r="L107" s="51" t="s">
        <v>53</v>
      </c>
      <c r="M107" s="51" t="s">
        <v>53</v>
      </c>
      <c r="N107" s="51" t="s">
        <v>53</v>
      </c>
      <c r="O107" s="51" t="s">
        <v>53</v>
      </c>
      <c r="P107" s="51" t="s">
        <v>53</v>
      </c>
      <c r="Q107" s="51" t="s">
        <v>53</v>
      </c>
      <c r="R107" s="51" t="s">
        <v>53</v>
      </c>
      <c r="S107" s="51" t="s">
        <v>53</v>
      </c>
      <c r="T107" s="57"/>
      <c r="U107" s="54">
        <f>Inspection!$B107</f>
        <v>104</v>
      </c>
      <c r="V107" s="54">
        <f>COUNTA(Inspection!$C107)</f>
        <v>0</v>
      </c>
      <c r="W107" s="54" t="str">
        <f>Inspection!$C107</f>
        <v/>
      </c>
      <c r="X107" s="54" t="str">
        <f>Inspection!$D107</f>
        <v/>
      </c>
      <c r="Y107" s="54" t="str">
        <f>Inspection!$T107</f>
        <v/>
      </c>
      <c r="Z107" s="54" t="str">
        <f>Contact!D$11</f>
        <v>Select School</v>
      </c>
      <c r="AB107" s="55" t="str">
        <f t="array" ref="AB107">IFS(AND($V107=1,Inspection!$E107="OK")=TRUE,"OK",AND($V107=1,Inspection!$E107="X")=TRUE,"X",AND($V107=1,Inspection!$E107="NA")=TRUE,"NA",AND($V107=1,Inspection!$E107="D")=TRUE,"D")</f>
        <v>#N/A</v>
      </c>
      <c r="AC107" s="55" t="str">
        <f t="array" ref="AC107">IFS(AND($V107=1,Inspection!$F107="OK")=TRUE,"OK",AND($V107=1,Inspection!$F107="X")=TRUE,"X",AND($V107=1,Inspection!$F107="NA")=TRUE,"NA",AND($V107=1,Inspection!$F107="D")=TRUE,"D")</f>
        <v>#N/A</v>
      </c>
      <c r="AD107" s="55" t="str">
        <f t="array" ref="AD107">IFS(AND($V107=1,Inspection!$G107="OK")=TRUE,"OK",AND($V107=1,Inspection!$G107="X")=TRUE,"X",AND($V107=1,Inspection!$G107="NA")=TRUE,"NA",AND($V107=1,Inspection!$G107="D")=TRUE,"D")</f>
        <v>#N/A</v>
      </c>
      <c r="AE107" s="55" t="str">
        <f t="array" ref="AE107">IFS(AND($V107=1,Inspection!$H107="OK")=TRUE,"OK",AND($V107=1,Inspection!$H107="X")=TRUE,"X",AND($V107=1,Inspection!$H107="NA")=TRUE,"NA",AND($V107=1,Inspection!$H107="D")=TRUE,"D")</f>
        <v>#N/A</v>
      </c>
      <c r="AF107" s="55" t="str">
        <f t="array" ref="AF107">IFS(AND($V107=1,Inspection!$I107="OK")=TRUE,"OK",AND($V107=1,Inspection!$I107="X")=TRUE,"X",AND($V107=1,Inspection!$I107="NA")=TRUE,"NA",AND($V107=1,Inspection!$I107="D")=TRUE,"D")</f>
        <v>#N/A</v>
      </c>
      <c r="AG107" s="55" t="str">
        <f t="array" ref="AG107">IFS(AND($V107=1,Inspection!$J107="OK")=TRUE,"OK",AND($V107=1,Inspection!$J107="X")=TRUE,"X",AND($V107=1,Inspection!$J107="NA")=TRUE,"NA",AND($V107=1,Inspection!$J107="D")=TRUE,"D")</f>
        <v>#N/A</v>
      </c>
      <c r="AH107" s="55" t="str">
        <f t="array" ref="AH107">IFS(AND($V107=1,Inspection!$K107="OK")=TRUE,"OK",AND($V107=1,Inspection!$K107="X")=TRUE,"X",AND($V107=1,Inspection!$K107="NA")=TRUE,"NA",AND($V107=1,Inspection!$K107="D")=TRUE,"D")</f>
        <v>#N/A</v>
      </c>
      <c r="AI107" s="55" t="str">
        <f t="array" ref="AI107">IFS(AND($V107=1,Inspection!$L107="OK")=TRUE,"OK",AND($V107=1,Inspection!$L107="X")=TRUE,"X",AND($V107=1,Inspection!$L107="NA")=TRUE,"NA",AND($V107=1,Inspection!$L107="D")=TRUE,"D")</f>
        <v>#N/A</v>
      </c>
      <c r="AJ107" s="55" t="str">
        <f t="array" ref="AJ107">IFS(AND($V107=1,Inspection!$M107="OK")=TRUE,"OK",AND($V107=1,Inspection!$M107="X")=TRUE,"X",AND($V107=1,Inspection!$M107="NA")=TRUE,"NA",AND($V107=1,Inspection!$M107="D")=TRUE,"D")</f>
        <v>#N/A</v>
      </c>
      <c r="AK107" s="55" t="str">
        <f t="array" ref="AK107">IFS(AND($V107=1,Inspection!$N107="OK")=TRUE,"OK",AND($V107=1,Inspection!$N107="X")=TRUE,"X",AND($V107=1,Inspection!$N107="NA")=TRUE,"NA",AND($V107=1,Inspection!$N107="D")=TRUE,"D")</f>
        <v>#N/A</v>
      </c>
      <c r="AL107" s="55" t="str">
        <f t="array" ref="AL107">IFS(AND($V107=1,Inspection!$O107="OK")=TRUE,"OK",AND($V107=1,Inspection!$O107="X")=TRUE,"X",AND($V107=1,Inspection!$O107="NA")=TRUE,"NA",AND($V107=1,Inspection!$O107="D")=TRUE,"D")</f>
        <v>#N/A</v>
      </c>
      <c r="AM107" s="55" t="str">
        <f t="array" ref="AM107">IFS(AND($V107=1,Inspection!$P107="OK")=TRUE,"OK",AND($V107=1,Inspection!$P107="X")=TRUE,"X",AND($V107=1,Inspection!$P107="NA")=TRUE,"NA",AND($V107=1,Inspection!$P107="D")=TRUE,"D")</f>
        <v>#N/A</v>
      </c>
      <c r="AN107" s="55" t="str">
        <f t="array" ref="AN107">IFS(AND($V107=1,Inspection!$Q107="OK")=TRUE,"OK",AND($V107=1,Inspection!$Q107="X")=TRUE,"X",AND($V107=1,Inspection!$Q107="NA")=TRUE,"NA",AND($V107=1,Inspection!$Q107="D")=TRUE,"D")</f>
        <v>#N/A</v>
      </c>
      <c r="AO107" s="55" t="str">
        <f t="array" ref="AO107">IFS(AND($V107=1,Inspection!$R107="OK")=TRUE,"OK",AND($V107=1,Inspection!$R107="X")=TRUE,"X",AND($V107=1,Inspection!$R107="NA")=TRUE,"NA",AND($V107=1,Inspection!$R107="D")=TRUE,"D")</f>
        <v>#N/A</v>
      </c>
      <c r="AP107" s="55" t="str">
        <f t="array" ref="AP107">IFS(AND($V107=1,Inspection!$S107="OK")=TRUE,"OK",AND($V107=1,Inspection!$S107="X")=TRUE,"X",AND($V107=1,Inspection!$S107="NA")=TRUE,"NA",AND($V107=1,Inspection!$S107="D")=TRUE,"D")</f>
        <v>#N/A</v>
      </c>
    </row>
    <row r="108" ht="45.0" customHeight="1">
      <c r="B108" s="48">
        <v>105.0</v>
      </c>
      <c r="C108" s="58"/>
      <c r="D108" s="56"/>
      <c r="E108" s="52" t="s">
        <v>53</v>
      </c>
      <c r="F108" s="51" t="s">
        <v>53</v>
      </c>
      <c r="G108" s="51" t="s">
        <v>53</v>
      </c>
      <c r="H108" s="51" t="s">
        <v>53</v>
      </c>
      <c r="I108" s="51" t="s">
        <v>53</v>
      </c>
      <c r="J108" s="51" t="s">
        <v>53</v>
      </c>
      <c r="K108" s="51" t="s">
        <v>53</v>
      </c>
      <c r="L108" s="51" t="s">
        <v>53</v>
      </c>
      <c r="M108" s="51" t="s">
        <v>53</v>
      </c>
      <c r="N108" s="51" t="s">
        <v>53</v>
      </c>
      <c r="O108" s="51" t="s">
        <v>53</v>
      </c>
      <c r="P108" s="51" t="s">
        <v>53</v>
      </c>
      <c r="Q108" s="51" t="s">
        <v>53</v>
      </c>
      <c r="R108" s="51" t="s">
        <v>53</v>
      </c>
      <c r="S108" s="51" t="s">
        <v>53</v>
      </c>
      <c r="T108" s="57"/>
      <c r="U108" s="54">
        <f>Inspection!$B108</f>
        <v>105</v>
      </c>
      <c r="V108" s="54">
        <f>COUNTA(Inspection!$C108)</f>
        <v>0</v>
      </c>
      <c r="W108" s="54" t="str">
        <f>Inspection!$C108</f>
        <v/>
      </c>
      <c r="X108" s="54" t="str">
        <f>Inspection!$D108</f>
        <v/>
      </c>
      <c r="Y108" s="54" t="str">
        <f>Inspection!$T108</f>
        <v/>
      </c>
      <c r="Z108" s="54" t="str">
        <f>Contact!D$11</f>
        <v>Select School</v>
      </c>
      <c r="AB108" s="55" t="str">
        <f t="array" ref="AB108">IFS(AND($V108=1,Inspection!$E108="OK")=TRUE,"OK",AND($V108=1,Inspection!$E108="X")=TRUE,"X",AND($V108=1,Inspection!$E108="NA")=TRUE,"NA",AND($V108=1,Inspection!$E108="D")=TRUE,"D")</f>
        <v>#N/A</v>
      </c>
      <c r="AC108" s="55" t="str">
        <f t="array" ref="AC108">IFS(AND($V108=1,Inspection!$F108="OK")=TRUE,"OK",AND($V108=1,Inspection!$F108="X")=TRUE,"X",AND($V108=1,Inspection!$F108="NA")=TRUE,"NA",AND($V108=1,Inspection!$F108="D")=TRUE,"D")</f>
        <v>#N/A</v>
      </c>
      <c r="AD108" s="55" t="str">
        <f t="array" ref="AD108">IFS(AND($V108=1,Inspection!$G108="OK")=TRUE,"OK",AND($V108=1,Inspection!$G108="X")=TRUE,"X",AND($V108=1,Inspection!$G108="NA")=TRUE,"NA",AND($V108=1,Inspection!$G108="D")=TRUE,"D")</f>
        <v>#N/A</v>
      </c>
      <c r="AE108" s="55" t="str">
        <f t="array" ref="AE108">IFS(AND($V108=1,Inspection!$H108="OK")=TRUE,"OK",AND($V108=1,Inspection!$H108="X")=TRUE,"X",AND($V108=1,Inspection!$H108="NA")=TRUE,"NA",AND($V108=1,Inspection!$H108="D")=TRUE,"D")</f>
        <v>#N/A</v>
      </c>
      <c r="AF108" s="55" t="str">
        <f t="array" ref="AF108">IFS(AND($V108=1,Inspection!$I108="OK")=TRUE,"OK",AND($V108=1,Inspection!$I108="X")=TRUE,"X",AND($V108=1,Inspection!$I108="NA")=TRUE,"NA",AND($V108=1,Inspection!$I108="D")=TRUE,"D")</f>
        <v>#N/A</v>
      </c>
      <c r="AG108" s="55" t="str">
        <f t="array" ref="AG108">IFS(AND($V108=1,Inspection!$J108="OK")=TRUE,"OK",AND($V108=1,Inspection!$J108="X")=TRUE,"X",AND($V108=1,Inspection!$J108="NA")=TRUE,"NA",AND($V108=1,Inspection!$J108="D")=TRUE,"D")</f>
        <v>#N/A</v>
      </c>
      <c r="AH108" s="55" t="str">
        <f t="array" ref="AH108">IFS(AND($V108=1,Inspection!$K108="OK")=TRUE,"OK",AND($V108=1,Inspection!$K108="X")=TRUE,"X",AND($V108=1,Inspection!$K108="NA")=TRUE,"NA",AND($V108=1,Inspection!$K108="D")=TRUE,"D")</f>
        <v>#N/A</v>
      </c>
      <c r="AI108" s="55" t="str">
        <f t="array" ref="AI108">IFS(AND($V108=1,Inspection!$L108="OK")=TRUE,"OK",AND($V108=1,Inspection!$L108="X")=TRUE,"X",AND($V108=1,Inspection!$L108="NA")=TRUE,"NA",AND($V108=1,Inspection!$L108="D")=TRUE,"D")</f>
        <v>#N/A</v>
      </c>
      <c r="AJ108" s="55" t="str">
        <f t="array" ref="AJ108">IFS(AND($V108=1,Inspection!$M108="OK")=TRUE,"OK",AND($V108=1,Inspection!$M108="X")=TRUE,"X",AND($V108=1,Inspection!$M108="NA")=TRUE,"NA",AND($V108=1,Inspection!$M108="D")=TRUE,"D")</f>
        <v>#N/A</v>
      </c>
      <c r="AK108" s="55" t="str">
        <f t="array" ref="AK108">IFS(AND($V108=1,Inspection!$N108="OK")=TRUE,"OK",AND($V108=1,Inspection!$N108="X")=TRUE,"X",AND($V108=1,Inspection!$N108="NA")=TRUE,"NA",AND($V108=1,Inspection!$N108="D")=TRUE,"D")</f>
        <v>#N/A</v>
      </c>
      <c r="AL108" s="55" t="str">
        <f t="array" ref="AL108">IFS(AND($V108=1,Inspection!$O108="OK")=TRUE,"OK",AND($V108=1,Inspection!$O108="X")=TRUE,"X",AND($V108=1,Inspection!$O108="NA")=TRUE,"NA",AND($V108=1,Inspection!$O108="D")=TRUE,"D")</f>
        <v>#N/A</v>
      </c>
      <c r="AM108" s="55" t="str">
        <f t="array" ref="AM108">IFS(AND($V108=1,Inspection!$P108="OK")=TRUE,"OK",AND($V108=1,Inspection!$P108="X")=TRUE,"X",AND($V108=1,Inspection!$P108="NA")=TRUE,"NA",AND($V108=1,Inspection!$P108="D")=TRUE,"D")</f>
        <v>#N/A</v>
      </c>
      <c r="AN108" s="55" t="str">
        <f t="array" ref="AN108">IFS(AND($V108=1,Inspection!$Q108="OK")=TRUE,"OK",AND($V108=1,Inspection!$Q108="X")=TRUE,"X",AND($V108=1,Inspection!$Q108="NA")=TRUE,"NA",AND($V108=1,Inspection!$Q108="D")=TRUE,"D")</f>
        <v>#N/A</v>
      </c>
      <c r="AO108" s="55" t="str">
        <f t="array" ref="AO108">IFS(AND($V108=1,Inspection!$R108="OK")=TRUE,"OK",AND($V108=1,Inspection!$R108="X")=TRUE,"X",AND($V108=1,Inspection!$R108="NA")=TRUE,"NA",AND($V108=1,Inspection!$R108="D")=TRUE,"D")</f>
        <v>#N/A</v>
      </c>
      <c r="AP108" s="55" t="str">
        <f t="array" ref="AP108">IFS(AND($V108=1,Inspection!$S108="OK")=TRUE,"OK",AND($V108=1,Inspection!$S108="X")=TRUE,"X",AND($V108=1,Inspection!$S108="NA")=TRUE,"NA",AND($V108=1,Inspection!$S108="D")=TRUE,"D")</f>
        <v>#N/A</v>
      </c>
    </row>
    <row r="109" ht="45.0" customHeight="1">
      <c r="B109" s="48">
        <v>106.0</v>
      </c>
      <c r="C109" s="58"/>
      <c r="D109" s="56"/>
      <c r="E109" s="52" t="s">
        <v>53</v>
      </c>
      <c r="F109" s="51" t="s">
        <v>53</v>
      </c>
      <c r="G109" s="51" t="s">
        <v>53</v>
      </c>
      <c r="H109" s="51" t="s">
        <v>53</v>
      </c>
      <c r="I109" s="51" t="s">
        <v>53</v>
      </c>
      <c r="J109" s="51" t="s">
        <v>53</v>
      </c>
      <c r="K109" s="51" t="s">
        <v>53</v>
      </c>
      <c r="L109" s="51" t="s">
        <v>53</v>
      </c>
      <c r="M109" s="51" t="s">
        <v>53</v>
      </c>
      <c r="N109" s="51" t="s">
        <v>53</v>
      </c>
      <c r="O109" s="51" t="s">
        <v>53</v>
      </c>
      <c r="P109" s="51" t="s">
        <v>53</v>
      </c>
      <c r="Q109" s="51" t="s">
        <v>53</v>
      </c>
      <c r="R109" s="51" t="s">
        <v>53</v>
      </c>
      <c r="S109" s="51" t="s">
        <v>53</v>
      </c>
      <c r="T109" s="57"/>
      <c r="U109" s="54">
        <f>Inspection!$B109</f>
        <v>106</v>
      </c>
      <c r="V109" s="54">
        <f>COUNTA(Inspection!$C109)</f>
        <v>0</v>
      </c>
      <c r="W109" s="54" t="str">
        <f>Inspection!$C109</f>
        <v/>
      </c>
      <c r="X109" s="54" t="str">
        <f>Inspection!$D109</f>
        <v/>
      </c>
      <c r="Y109" s="54" t="str">
        <f>Inspection!$T109</f>
        <v/>
      </c>
      <c r="Z109" s="54" t="str">
        <f>Contact!D$11</f>
        <v>Select School</v>
      </c>
      <c r="AB109" s="55" t="str">
        <f t="array" ref="AB109">IFS(AND($V109=1,Inspection!$E109="OK")=TRUE,"OK",AND($V109=1,Inspection!$E109="X")=TRUE,"X",AND($V109=1,Inspection!$E109="NA")=TRUE,"NA",AND($V109=1,Inspection!$E109="D")=TRUE,"D")</f>
        <v>#N/A</v>
      </c>
      <c r="AC109" s="55" t="str">
        <f t="array" ref="AC109">IFS(AND($V109=1,Inspection!$F109="OK")=TRUE,"OK",AND($V109=1,Inspection!$F109="X")=TRUE,"X",AND($V109=1,Inspection!$F109="NA")=TRUE,"NA",AND($V109=1,Inspection!$F109="D")=TRUE,"D")</f>
        <v>#N/A</v>
      </c>
      <c r="AD109" s="55" t="str">
        <f t="array" ref="AD109">IFS(AND($V109=1,Inspection!$G109="OK")=TRUE,"OK",AND($V109=1,Inspection!$G109="X")=TRUE,"X",AND($V109=1,Inspection!$G109="NA")=TRUE,"NA",AND($V109=1,Inspection!$G109="D")=TRUE,"D")</f>
        <v>#N/A</v>
      </c>
      <c r="AE109" s="55" t="str">
        <f t="array" ref="AE109">IFS(AND($V109=1,Inspection!$H109="OK")=TRUE,"OK",AND($V109=1,Inspection!$H109="X")=TRUE,"X",AND($V109=1,Inspection!$H109="NA")=TRUE,"NA",AND($V109=1,Inspection!$H109="D")=TRUE,"D")</f>
        <v>#N/A</v>
      </c>
      <c r="AF109" s="55" t="str">
        <f t="array" ref="AF109">IFS(AND($V109=1,Inspection!$I109="OK")=TRUE,"OK",AND($V109=1,Inspection!$I109="X")=TRUE,"X",AND($V109=1,Inspection!$I109="NA")=TRUE,"NA",AND($V109=1,Inspection!$I109="D")=TRUE,"D")</f>
        <v>#N/A</v>
      </c>
      <c r="AG109" s="55" t="str">
        <f t="array" ref="AG109">IFS(AND($V109=1,Inspection!$J109="OK")=TRUE,"OK",AND($V109=1,Inspection!$J109="X")=TRUE,"X",AND($V109=1,Inspection!$J109="NA")=TRUE,"NA",AND($V109=1,Inspection!$J109="D")=TRUE,"D")</f>
        <v>#N/A</v>
      </c>
      <c r="AH109" s="55" t="str">
        <f t="array" ref="AH109">IFS(AND($V109=1,Inspection!$K109="OK")=TRUE,"OK",AND($V109=1,Inspection!$K109="X")=TRUE,"X",AND($V109=1,Inspection!$K109="NA")=TRUE,"NA",AND($V109=1,Inspection!$K109="D")=TRUE,"D")</f>
        <v>#N/A</v>
      </c>
      <c r="AI109" s="55" t="str">
        <f t="array" ref="AI109">IFS(AND($V109=1,Inspection!$L109="OK")=TRUE,"OK",AND($V109=1,Inspection!$L109="X")=TRUE,"X",AND($V109=1,Inspection!$L109="NA")=TRUE,"NA",AND($V109=1,Inspection!$L109="D")=TRUE,"D")</f>
        <v>#N/A</v>
      </c>
      <c r="AJ109" s="55" t="str">
        <f t="array" ref="AJ109">IFS(AND($V109=1,Inspection!$M109="OK")=TRUE,"OK",AND($V109=1,Inspection!$M109="X")=TRUE,"X",AND($V109=1,Inspection!$M109="NA")=TRUE,"NA",AND($V109=1,Inspection!$M109="D")=TRUE,"D")</f>
        <v>#N/A</v>
      </c>
      <c r="AK109" s="55" t="str">
        <f t="array" ref="AK109">IFS(AND($V109=1,Inspection!$N109="OK")=TRUE,"OK",AND($V109=1,Inspection!$N109="X")=TRUE,"X",AND($V109=1,Inspection!$N109="NA")=TRUE,"NA",AND($V109=1,Inspection!$N109="D")=TRUE,"D")</f>
        <v>#N/A</v>
      </c>
      <c r="AL109" s="55" t="str">
        <f t="array" ref="AL109">IFS(AND($V109=1,Inspection!$O109="OK")=TRUE,"OK",AND($V109=1,Inspection!$O109="X")=TRUE,"X",AND($V109=1,Inspection!$O109="NA")=TRUE,"NA",AND($V109=1,Inspection!$O109="D")=TRUE,"D")</f>
        <v>#N/A</v>
      </c>
      <c r="AM109" s="55" t="str">
        <f t="array" ref="AM109">IFS(AND($V109=1,Inspection!$P109="OK")=TRUE,"OK",AND($V109=1,Inspection!$P109="X")=TRUE,"X",AND($V109=1,Inspection!$P109="NA")=TRUE,"NA",AND($V109=1,Inspection!$P109="D")=TRUE,"D")</f>
        <v>#N/A</v>
      </c>
      <c r="AN109" s="55" t="str">
        <f t="array" ref="AN109">IFS(AND($V109=1,Inspection!$Q109="OK")=TRUE,"OK",AND($V109=1,Inspection!$Q109="X")=TRUE,"X",AND($V109=1,Inspection!$Q109="NA")=TRUE,"NA",AND($V109=1,Inspection!$Q109="D")=TRUE,"D")</f>
        <v>#N/A</v>
      </c>
      <c r="AO109" s="55" t="str">
        <f t="array" ref="AO109">IFS(AND($V109=1,Inspection!$R109="OK")=TRUE,"OK",AND($V109=1,Inspection!$R109="X")=TRUE,"X",AND($V109=1,Inspection!$R109="NA")=TRUE,"NA",AND($V109=1,Inspection!$R109="D")=TRUE,"D")</f>
        <v>#N/A</v>
      </c>
      <c r="AP109" s="55" t="str">
        <f t="array" ref="AP109">IFS(AND($V109=1,Inspection!$S109="OK")=TRUE,"OK",AND($V109=1,Inspection!$S109="X")=TRUE,"X",AND($V109=1,Inspection!$S109="NA")=TRUE,"NA",AND($V109=1,Inspection!$S109="D")=TRUE,"D")</f>
        <v>#N/A</v>
      </c>
    </row>
    <row r="110" ht="45.0" customHeight="1">
      <c r="B110" s="48">
        <v>107.0</v>
      </c>
      <c r="C110" s="58"/>
      <c r="D110" s="56"/>
      <c r="E110" s="52" t="s">
        <v>53</v>
      </c>
      <c r="F110" s="51" t="s">
        <v>53</v>
      </c>
      <c r="G110" s="51" t="s">
        <v>53</v>
      </c>
      <c r="H110" s="51" t="s">
        <v>53</v>
      </c>
      <c r="I110" s="51" t="s">
        <v>53</v>
      </c>
      <c r="J110" s="51" t="s">
        <v>53</v>
      </c>
      <c r="K110" s="51" t="s">
        <v>53</v>
      </c>
      <c r="L110" s="51" t="s">
        <v>53</v>
      </c>
      <c r="M110" s="51" t="s">
        <v>53</v>
      </c>
      <c r="N110" s="51" t="s">
        <v>53</v>
      </c>
      <c r="O110" s="51" t="s">
        <v>53</v>
      </c>
      <c r="P110" s="51" t="s">
        <v>53</v>
      </c>
      <c r="Q110" s="51" t="s">
        <v>53</v>
      </c>
      <c r="R110" s="51" t="s">
        <v>53</v>
      </c>
      <c r="S110" s="51" t="s">
        <v>53</v>
      </c>
      <c r="T110" s="57"/>
      <c r="U110" s="54">
        <f>Inspection!$B110</f>
        <v>107</v>
      </c>
      <c r="V110" s="54">
        <f>COUNTA(Inspection!$C110)</f>
        <v>0</v>
      </c>
      <c r="W110" s="54" t="str">
        <f>Inspection!$C110</f>
        <v/>
      </c>
      <c r="X110" s="54" t="str">
        <f>Inspection!$D110</f>
        <v/>
      </c>
      <c r="Y110" s="54" t="str">
        <f>Inspection!$T110</f>
        <v/>
      </c>
      <c r="Z110" s="54" t="str">
        <f>Contact!D$11</f>
        <v>Select School</v>
      </c>
      <c r="AB110" s="55" t="str">
        <f t="array" ref="AB110">IFS(AND($V110=1,Inspection!$E110="OK")=TRUE,"OK",AND($V110=1,Inspection!$E110="X")=TRUE,"X",AND($V110=1,Inspection!$E110="NA")=TRUE,"NA",AND($V110=1,Inspection!$E110="D")=TRUE,"D")</f>
        <v>#N/A</v>
      </c>
      <c r="AC110" s="55" t="str">
        <f t="array" ref="AC110">IFS(AND($V110=1,Inspection!$F110="OK")=TRUE,"OK",AND($V110=1,Inspection!$F110="X")=TRUE,"X",AND($V110=1,Inspection!$F110="NA")=TRUE,"NA",AND($V110=1,Inspection!$F110="D")=TRUE,"D")</f>
        <v>#N/A</v>
      </c>
      <c r="AD110" s="55" t="str">
        <f t="array" ref="AD110">IFS(AND($V110=1,Inspection!$G110="OK")=TRUE,"OK",AND($V110=1,Inspection!$G110="X")=TRUE,"X",AND($V110=1,Inspection!$G110="NA")=TRUE,"NA",AND($V110=1,Inspection!$G110="D")=TRUE,"D")</f>
        <v>#N/A</v>
      </c>
      <c r="AE110" s="55" t="str">
        <f t="array" ref="AE110">IFS(AND($V110=1,Inspection!$H110="OK")=TRUE,"OK",AND($V110=1,Inspection!$H110="X")=TRUE,"X",AND($V110=1,Inspection!$H110="NA")=TRUE,"NA",AND($V110=1,Inspection!$H110="D")=TRUE,"D")</f>
        <v>#N/A</v>
      </c>
      <c r="AF110" s="55" t="str">
        <f t="array" ref="AF110">IFS(AND($V110=1,Inspection!$I110="OK")=TRUE,"OK",AND($V110=1,Inspection!$I110="X")=TRUE,"X",AND($V110=1,Inspection!$I110="NA")=TRUE,"NA",AND($V110=1,Inspection!$I110="D")=TRUE,"D")</f>
        <v>#N/A</v>
      </c>
      <c r="AG110" s="55" t="str">
        <f t="array" ref="AG110">IFS(AND($V110=1,Inspection!$J110="OK")=TRUE,"OK",AND($V110=1,Inspection!$J110="X")=TRUE,"X",AND($V110=1,Inspection!$J110="NA")=TRUE,"NA",AND($V110=1,Inspection!$J110="D")=TRUE,"D")</f>
        <v>#N/A</v>
      </c>
      <c r="AH110" s="55" t="str">
        <f t="array" ref="AH110">IFS(AND($V110=1,Inspection!$K110="OK")=TRUE,"OK",AND($V110=1,Inspection!$K110="X")=TRUE,"X",AND($V110=1,Inspection!$K110="NA")=TRUE,"NA",AND($V110=1,Inspection!$K110="D")=TRUE,"D")</f>
        <v>#N/A</v>
      </c>
      <c r="AI110" s="55" t="str">
        <f t="array" ref="AI110">IFS(AND($V110=1,Inspection!$L110="OK")=TRUE,"OK",AND($V110=1,Inspection!$L110="X")=TRUE,"X",AND($V110=1,Inspection!$L110="NA")=TRUE,"NA",AND($V110=1,Inspection!$L110="D")=TRUE,"D")</f>
        <v>#N/A</v>
      </c>
      <c r="AJ110" s="55" t="str">
        <f t="array" ref="AJ110">IFS(AND($V110=1,Inspection!$M110="OK")=TRUE,"OK",AND($V110=1,Inspection!$M110="X")=TRUE,"X",AND($V110=1,Inspection!$M110="NA")=TRUE,"NA",AND($V110=1,Inspection!$M110="D")=TRUE,"D")</f>
        <v>#N/A</v>
      </c>
      <c r="AK110" s="55" t="str">
        <f t="array" ref="AK110">IFS(AND($V110=1,Inspection!$N110="OK")=TRUE,"OK",AND($V110=1,Inspection!$N110="X")=TRUE,"X",AND($V110=1,Inspection!$N110="NA")=TRUE,"NA",AND($V110=1,Inspection!$N110="D")=TRUE,"D")</f>
        <v>#N/A</v>
      </c>
      <c r="AL110" s="55" t="str">
        <f t="array" ref="AL110">IFS(AND($V110=1,Inspection!$O110="OK")=TRUE,"OK",AND($V110=1,Inspection!$O110="X")=TRUE,"X",AND($V110=1,Inspection!$O110="NA")=TRUE,"NA",AND($V110=1,Inspection!$O110="D")=TRUE,"D")</f>
        <v>#N/A</v>
      </c>
      <c r="AM110" s="55" t="str">
        <f t="array" ref="AM110">IFS(AND($V110=1,Inspection!$P110="OK")=TRUE,"OK",AND($V110=1,Inspection!$P110="X")=TRUE,"X",AND($V110=1,Inspection!$P110="NA")=TRUE,"NA",AND($V110=1,Inspection!$P110="D")=TRUE,"D")</f>
        <v>#N/A</v>
      </c>
      <c r="AN110" s="55" t="str">
        <f t="array" ref="AN110">IFS(AND($V110=1,Inspection!$Q110="OK")=TRUE,"OK",AND($V110=1,Inspection!$Q110="X")=TRUE,"X",AND($V110=1,Inspection!$Q110="NA")=TRUE,"NA",AND($V110=1,Inspection!$Q110="D")=TRUE,"D")</f>
        <v>#N/A</v>
      </c>
      <c r="AO110" s="55" t="str">
        <f t="array" ref="AO110">IFS(AND($V110=1,Inspection!$R110="OK")=TRUE,"OK",AND($V110=1,Inspection!$R110="X")=TRUE,"X",AND($V110=1,Inspection!$R110="NA")=TRUE,"NA",AND($V110=1,Inspection!$R110="D")=TRUE,"D")</f>
        <v>#N/A</v>
      </c>
      <c r="AP110" s="55" t="str">
        <f t="array" ref="AP110">IFS(AND($V110=1,Inspection!$S110="OK")=TRUE,"OK",AND($V110=1,Inspection!$S110="X")=TRUE,"X",AND($V110=1,Inspection!$S110="NA")=TRUE,"NA",AND($V110=1,Inspection!$S110="D")=TRUE,"D")</f>
        <v>#N/A</v>
      </c>
    </row>
    <row r="111" ht="45.0" customHeight="1">
      <c r="B111" s="48">
        <v>108.0</v>
      </c>
      <c r="C111" s="58"/>
      <c r="D111" s="56"/>
      <c r="E111" s="52" t="s">
        <v>53</v>
      </c>
      <c r="F111" s="51" t="s">
        <v>53</v>
      </c>
      <c r="G111" s="51" t="s">
        <v>53</v>
      </c>
      <c r="H111" s="51" t="s">
        <v>53</v>
      </c>
      <c r="I111" s="51" t="s">
        <v>53</v>
      </c>
      <c r="J111" s="51" t="s">
        <v>53</v>
      </c>
      <c r="K111" s="51" t="s">
        <v>53</v>
      </c>
      <c r="L111" s="51" t="s">
        <v>53</v>
      </c>
      <c r="M111" s="51" t="s">
        <v>53</v>
      </c>
      <c r="N111" s="51" t="s">
        <v>53</v>
      </c>
      <c r="O111" s="51" t="s">
        <v>53</v>
      </c>
      <c r="P111" s="51" t="s">
        <v>53</v>
      </c>
      <c r="Q111" s="51" t="s">
        <v>53</v>
      </c>
      <c r="R111" s="51" t="s">
        <v>53</v>
      </c>
      <c r="S111" s="51" t="s">
        <v>53</v>
      </c>
      <c r="T111" s="57"/>
      <c r="U111" s="54">
        <f>Inspection!$B111</f>
        <v>108</v>
      </c>
      <c r="V111" s="54">
        <f>COUNTA(Inspection!$C111)</f>
        <v>0</v>
      </c>
      <c r="W111" s="54" t="str">
        <f>Inspection!$C111</f>
        <v/>
      </c>
      <c r="X111" s="54" t="str">
        <f>Inspection!$D111</f>
        <v/>
      </c>
      <c r="Y111" s="54" t="str">
        <f>Inspection!$T111</f>
        <v/>
      </c>
      <c r="Z111" s="54" t="str">
        <f>Contact!D$11</f>
        <v>Select School</v>
      </c>
      <c r="AB111" s="55" t="str">
        <f t="array" ref="AB111">IFS(AND($V111=1,Inspection!$E111="OK")=TRUE,"OK",AND($V111=1,Inspection!$E111="X")=TRUE,"X",AND($V111=1,Inspection!$E111="NA")=TRUE,"NA",AND($V111=1,Inspection!$E111="D")=TRUE,"D")</f>
        <v>#N/A</v>
      </c>
      <c r="AC111" s="55" t="str">
        <f t="array" ref="AC111">IFS(AND($V111=1,Inspection!$F111="OK")=TRUE,"OK",AND($V111=1,Inspection!$F111="X")=TRUE,"X",AND($V111=1,Inspection!$F111="NA")=TRUE,"NA",AND($V111=1,Inspection!$F111="D")=TRUE,"D")</f>
        <v>#N/A</v>
      </c>
      <c r="AD111" s="55" t="str">
        <f t="array" ref="AD111">IFS(AND($V111=1,Inspection!$G111="OK")=TRUE,"OK",AND($V111=1,Inspection!$G111="X")=TRUE,"X",AND($V111=1,Inspection!$G111="NA")=TRUE,"NA",AND($V111=1,Inspection!$G111="D")=TRUE,"D")</f>
        <v>#N/A</v>
      </c>
      <c r="AE111" s="55" t="str">
        <f t="array" ref="AE111">IFS(AND($V111=1,Inspection!$H111="OK")=TRUE,"OK",AND($V111=1,Inspection!$H111="X")=TRUE,"X",AND($V111=1,Inspection!$H111="NA")=TRUE,"NA",AND($V111=1,Inspection!$H111="D")=TRUE,"D")</f>
        <v>#N/A</v>
      </c>
      <c r="AF111" s="55" t="str">
        <f t="array" ref="AF111">IFS(AND($V111=1,Inspection!$I111="OK")=TRUE,"OK",AND($V111=1,Inspection!$I111="X")=TRUE,"X",AND($V111=1,Inspection!$I111="NA")=TRUE,"NA",AND($V111=1,Inspection!$I111="D")=TRUE,"D")</f>
        <v>#N/A</v>
      </c>
      <c r="AG111" s="55" t="str">
        <f t="array" ref="AG111">IFS(AND($V111=1,Inspection!$J111="OK")=TRUE,"OK",AND($V111=1,Inspection!$J111="X")=TRUE,"X",AND($V111=1,Inspection!$J111="NA")=TRUE,"NA",AND($V111=1,Inspection!$J111="D")=TRUE,"D")</f>
        <v>#N/A</v>
      </c>
      <c r="AH111" s="55" t="str">
        <f t="array" ref="AH111">IFS(AND($V111=1,Inspection!$K111="OK")=TRUE,"OK",AND($V111=1,Inspection!$K111="X")=TRUE,"X",AND($V111=1,Inspection!$K111="NA")=TRUE,"NA",AND($V111=1,Inspection!$K111="D")=TRUE,"D")</f>
        <v>#N/A</v>
      </c>
      <c r="AI111" s="55" t="str">
        <f t="array" ref="AI111">IFS(AND($V111=1,Inspection!$L111="OK")=TRUE,"OK",AND($V111=1,Inspection!$L111="X")=TRUE,"X",AND($V111=1,Inspection!$L111="NA")=TRUE,"NA",AND($V111=1,Inspection!$L111="D")=TRUE,"D")</f>
        <v>#N/A</v>
      </c>
      <c r="AJ111" s="55" t="str">
        <f t="array" ref="AJ111">IFS(AND($V111=1,Inspection!$M111="OK")=TRUE,"OK",AND($V111=1,Inspection!$M111="X")=TRUE,"X",AND($V111=1,Inspection!$M111="NA")=TRUE,"NA",AND($V111=1,Inspection!$M111="D")=TRUE,"D")</f>
        <v>#N/A</v>
      </c>
      <c r="AK111" s="55" t="str">
        <f t="array" ref="AK111">IFS(AND($V111=1,Inspection!$N111="OK")=TRUE,"OK",AND($V111=1,Inspection!$N111="X")=TRUE,"X",AND($V111=1,Inspection!$N111="NA")=TRUE,"NA",AND($V111=1,Inspection!$N111="D")=TRUE,"D")</f>
        <v>#N/A</v>
      </c>
      <c r="AL111" s="55" t="str">
        <f t="array" ref="AL111">IFS(AND($V111=1,Inspection!$O111="OK")=TRUE,"OK",AND($V111=1,Inspection!$O111="X")=TRUE,"X",AND($V111=1,Inspection!$O111="NA")=TRUE,"NA",AND($V111=1,Inspection!$O111="D")=TRUE,"D")</f>
        <v>#N/A</v>
      </c>
      <c r="AM111" s="55" t="str">
        <f t="array" ref="AM111">IFS(AND($V111=1,Inspection!$P111="OK")=TRUE,"OK",AND($V111=1,Inspection!$P111="X")=TRUE,"X",AND($V111=1,Inspection!$P111="NA")=TRUE,"NA",AND($V111=1,Inspection!$P111="D")=TRUE,"D")</f>
        <v>#N/A</v>
      </c>
      <c r="AN111" s="55" t="str">
        <f t="array" ref="AN111">IFS(AND($V111=1,Inspection!$Q111="OK")=TRUE,"OK",AND($V111=1,Inspection!$Q111="X")=TRUE,"X",AND($V111=1,Inspection!$Q111="NA")=TRUE,"NA",AND($V111=1,Inspection!$Q111="D")=TRUE,"D")</f>
        <v>#N/A</v>
      </c>
      <c r="AO111" s="55" t="str">
        <f t="array" ref="AO111">IFS(AND($V111=1,Inspection!$R111="OK")=TRUE,"OK",AND($V111=1,Inspection!$R111="X")=TRUE,"X",AND($V111=1,Inspection!$R111="NA")=TRUE,"NA",AND($V111=1,Inspection!$R111="D")=TRUE,"D")</f>
        <v>#N/A</v>
      </c>
      <c r="AP111" s="55" t="str">
        <f t="array" ref="AP111">IFS(AND($V111=1,Inspection!$S111="OK")=TRUE,"OK",AND($V111=1,Inspection!$S111="X")=TRUE,"X",AND($V111=1,Inspection!$S111="NA")=TRUE,"NA",AND($V111=1,Inspection!$S111="D")=TRUE,"D")</f>
        <v>#N/A</v>
      </c>
    </row>
    <row r="112" ht="45.0" customHeight="1">
      <c r="B112" s="48">
        <v>109.0</v>
      </c>
      <c r="C112" s="58"/>
      <c r="D112" s="56"/>
      <c r="E112" s="52" t="s">
        <v>53</v>
      </c>
      <c r="F112" s="51" t="s">
        <v>53</v>
      </c>
      <c r="G112" s="51" t="s">
        <v>53</v>
      </c>
      <c r="H112" s="51" t="s">
        <v>53</v>
      </c>
      <c r="I112" s="51" t="s">
        <v>53</v>
      </c>
      <c r="J112" s="51" t="s">
        <v>53</v>
      </c>
      <c r="K112" s="51" t="s">
        <v>53</v>
      </c>
      <c r="L112" s="51" t="s">
        <v>53</v>
      </c>
      <c r="M112" s="51" t="s">
        <v>53</v>
      </c>
      <c r="N112" s="51" t="s">
        <v>53</v>
      </c>
      <c r="O112" s="51" t="s">
        <v>53</v>
      </c>
      <c r="P112" s="51" t="s">
        <v>53</v>
      </c>
      <c r="Q112" s="51" t="s">
        <v>53</v>
      </c>
      <c r="R112" s="51" t="s">
        <v>53</v>
      </c>
      <c r="S112" s="51" t="s">
        <v>53</v>
      </c>
      <c r="T112" s="57"/>
      <c r="U112" s="54">
        <f>Inspection!$B112</f>
        <v>109</v>
      </c>
      <c r="V112" s="54">
        <f>COUNTA(Inspection!$C112)</f>
        <v>0</v>
      </c>
      <c r="W112" s="54" t="str">
        <f>Inspection!$C112</f>
        <v/>
      </c>
      <c r="X112" s="54" t="str">
        <f>Inspection!$D112</f>
        <v/>
      </c>
      <c r="Y112" s="54" t="str">
        <f>Inspection!$T112</f>
        <v/>
      </c>
      <c r="Z112" s="54" t="str">
        <f>Contact!D$11</f>
        <v>Select School</v>
      </c>
      <c r="AB112" s="55" t="str">
        <f t="array" ref="AB112">IFS(AND($V112=1,Inspection!$E112="OK")=TRUE,"OK",AND($V112=1,Inspection!$E112="X")=TRUE,"X",AND($V112=1,Inspection!$E112="NA")=TRUE,"NA",AND($V112=1,Inspection!$E112="D")=TRUE,"D")</f>
        <v>#N/A</v>
      </c>
      <c r="AC112" s="55" t="str">
        <f t="array" ref="AC112">IFS(AND($V112=1,Inspection!$F112="OK")=TRUE,"OK",AND($V112=1,Inspection!$F112="X")=TRUE,"X",AND($V112=1,Inspection!$F112="NA")=TRUE,"NA",AND($V112=1,Inspection!$F112="D")=TRUE,"D")</f>
        <v>#N/A</v>
      </c>
      <c r="AD112" s="55" t="str">
        <f t="array" ref="AD112">IFS(AND($V112=1,Inspection!$G112="OK")=TRUE,"OK",AND($V112=1,Inspection!$G112="X")=TRUE,"X",AND($V112=1,Inspection!$G112="NA")=TRUE,"NA",AND($V112=1,Inspection!$G112="D")=TRUE,"D")</f>
        <v>#N/A</v>
      </c>
      <c r="AE112" s="55" t="str">
        <f t="array" ref="AE112">IFS(AND($V112=1,Inspection!$H112="OK")=TRUE,"OK",AND($V112=1,Inspection!$H112="X")=TRUE,"X",AND($V112=1,Inspection!$H112="NA")=TRUE,"NA",AND($V112=1,Inspection!$H112="D")=TRUE,"D")</f>
        <v>#N/A</v>
      </c>
      <c r="AF112" s="55" t="str">
        <f t="array" ref="AF112">IFS(AND($V112=1,Inspection!$I112="OK")=TRUE,"OK",AND($V112=1,Inspection!$I112="X")=TRUE,"X",AND($V112=1,Inspection!$I112="NA")=TRUE,"NA",AND($V112=1,Inspection!$I112="D")=TRUE,"D")</f>
        <v>#N/A</v>
      </c>
      <c r="AG112" s="55" t="str">
        <f t="array" ref="AG112">IFS(AND($V112=1,Inspection!$J112="OK")=TRUE,"OK",AND($V112=1,Inspection!$J112="X")=TRUE,"X",AND($V112=1,Inspection!$J112="NA")=TRUE,"NA",AND($V112=1,Inspection!$J112="D")=TRUE,"D")</f>
        <v>#N/A</v>
      </c>
      <c r="AH112" s="55" t="str">
        <f t="array" ref="AH112">IFS(AND($V112=1,Inspection!$K112="OK")=TRUE,"OK",AND($V112=1,Inspection!$K112="X")=TRUE,"X",AND($V112=1,Inspection!$K112="NA")=TRUE,"NA",AND($V112=1,Inspection!$K112="D")=TRUE,"D")</f>
        <v>#N/A</v>
      </c>
      <c r="AI112" s="55" t="str">
        <f t="array" ref="AI112">IFS(AND($V112=1,Inspection!$L112="OK")=TRUE,"OK",AND($V112=1,Inspection!$L112="X")=TRUE,"X",AND($V112=1,Inspection!$L112="NA")=TRUE,"NA",AND($V112=1,Inspection!$L112="D")=TRUE,"D")</f>
        <v>#N/A</v>
      </c>
      <c r="AJ112" s="55" t="str">
        <f t="array" ref="AJ112">IFS(AND($V112=1,Inspection!$M112="OK")=TRUE,"OK",AND($V112=1,Inspection!$M112="X")=TRUE,"X",AND($V112=1,Inspection!$M112="NA")=TRUE,"NA",AND($V112=1,Inspection!$M112="D")=TRUE,"D")</f>
        <v>#N/A</v>
      </c>
      <c r="AK112" s="55" t="str">
        <f t="array" ref="AK112">IFS(AND($V112=1,Inspection!$N112="OK")=TRUE,"OK",AND($V112=1,Inspection!$N112="X")=TRUE,"X",AND($V112=1,Inspection!$N112="NA")=TRUE,"NA",AND($V112=1,Inspection!$N112="D")=TRUE,"D")</f>
        <v>#N/A</v>
      </c>
      <c r="AL112" s="55" t="str">
        <f t="array" ref="AL112">IFS(AND($V112=1,Inspection!$O112="OK")=TRUE,"OK",AND($V112=1,Inspection!$O112="X")=TRUE,"X",AND($V112=1,Inspection!$O112="NA")=TRUE,"NA",AND($V112=1,Inspection!$O112="D")=TRUE,"D")</f>
        <v>#N/A</v>
      </c>
      <c r="AM112" s="55" t="str">
        <f t="array" ref="AM112">IFS(AND($V112=1,Inspection!$P112="OK")=TRUE,"OK",AND($V112=1,Inspection!$P112="X")=TRUE,"X",AND($V112=1,Inspection!$P112="NA")=TRUE,"NA",AND($V112=1,Inspection!$P112="D")=TRUE,"D")</f>
        <v>#N/A</v>
      </c>
      <c r="AN112" s="55" t="str">
        <f t="array" ref="AN112">IFS(AND($V112=1,Inspection!$Q112="OK")=TRUE,"OK",AND($V112=1,Inspection!$Q112="X")=TRUE,"X",AND($V112=1,Inspection!$Q112="NA")=TRUE,"NA",AND($V112=1,Inspection!$Q112="D")=TRUE,"D")</f>
        <v>#N/A</v>
      </c>
      <c r="AO112" s="55" t="str">
        <f t="array" ref="AO112">IFS(AND($V112=1,Inspection!$R112="OK")=TRUE,"OK",AND($V112=1,Inspection!$R112="X")=TRUE,"X",AND($V112=1,Inspection!$R112="NA")=TRUE,"NA",AND($V112=1,Inspection!$R112="D")=TRUE,"D")</f>
        <v>#N/A</v>
      </c>
      <c r="AP112" s="55" t="str">
        <f t="array" ref="AP112">IFS(AND($V112=1,Inspection!$S112="OK")=TRUE,"OK",AND($V112=1,Inspection!$S112="X")=TRUE,"X",AND($V112=1,Inspection!$S112="NA")=TRUE,"NA",AND($V112=1,Inspection!$S112="D")=TRUE,"D")</f>
        <v>#N/A</v>
      </c>
    </row>
    <row r="113" ht="45.0" customHeight="1">
      <c r="B113" s="48">
        <v>110.0</v>
      </c>
      <c r="C113" s="58"/>
      <c r="D113" s="56"/>
      <c r="E113" s="52" t="s">
        <v>53</v>
      </c>
      <c r="F113" s="51" t="s">
        <v>53</v>
      </c>
      <c r="G113" s="51" t="s">
        <v>53</v>
      </c>
      <c r="H113" s="51" t="s">
        <v>53</v>
      </c>
      <c r="I113" s="51" t="s">
        <v>53</v>
      </c>
      <c r="J113" s="51" t="s">
        <v>53</v>
      </c>
      <c r="K113" s="51" t="s">
        <v>53</v>
      </c>
      <c r="L113" s="51" t="s">
        <v>53</v>
      </c>
      <c r="M113" s="51" t="s">
        <v>53</v>
      </c>
      <c r="N113" s="51" t="s">
        <v>53</v>
      </c>
      <c r="O113" s="51" t="s">
        <v>53</v>
      </c>
      <c r="P113" s="51" t="s">
        <v>53</v>
      </c>
      <c r="Q113" s="51" t="s">
        <v>53</v>
      </c>
      <c r="R113" s="51" t="s">
        <v>53</v>
      </c>
      <c r="S113" s="51" t="s">
        <v>53</v>
      </c>
      <c r="T113" s="57"/>
      <c r="U113" s="54">
        <f>Inspection!$B113</f>
        <v>110</v>
      </c>
      <c r="V113" s="54">
        <f>COUNTA(Inspection!$C113)</f>
        <v>0</v>
      </c>
      <c r="W113" s="54" t="str">
        <f>Inspection!$C113</f>
        <v/>
      </c>
      <c r="X113" s="54" t="str">
        <f>Inspection!$D113</f>
        <v/>
      </c>
      <c r="Y113" s="54" t="str">
        <f>Inspection!$T113</f>
        <v/>
      </c>
      <c r="Z113" s="54" t="str">
        <f>Contact!D$11</f>
        <v>Select School</v>
      </c>
      <c r="AB113" s="55" t="str">
        <f t="array" ref="AB113">IFS(AND($V113=1,Inspection!$E113="OK")=TRUE,"OK",AND($V113=1,Inspection!$E113="X")=TRUE,"X",AND($V113=1,Inspection!$E113="NA")=TRUE,"NA",AND($V113=1,Inspection!$E113="D")=TRUE,"D")</f>
        <v>#N/A</v>
      </c>
      <c r="AC113" s="55" t="str">
        <f t="array" ref="AC113">IFS(AND($V113=1,Inspection!$F113="OK")=TRUE,"OK",AND($V113=1,Inspection!$F113="X")=TRUE,"X",AND($V113=1,Inspection!$F113="NA")=TRUE,"NA",AND($V113=1,Inspection!$F113="D")=TRUE,"D")</f>
        <v>#N/A</v>
      </c>
      <c r="AD113" s="55" t="str">
        <f t="array" ref="AD113">IFS(AND($V113=1,Inspection!$G113="OK")=TRUE,"OK",AND($V113=1,Inspection!$G113="X")=TRUE,"X",AND($V113=1,Inspection!$G113="NA")=TRUE,"NA",AND($V113=1,Inspection!$G113="D")=TRUE,"D")</f>
        <v>#N/A</v>
      </c>
      <c r="AE113" s="55" t="str">
        <f t="array" ref="AE113">IFS(AND($V113=1,Inspection!$H113="OK")=TRUE,"OK",AND($V113=1,Inspection!$H113="X")=TRUE,"X",AND($V113=1,Inspection!$H113="NA")=TRUE,"NA",AND($V113=1,Inspection!$H113="D")=TRUE,"D")</f>
        <v>#N/A</v>
      </c>
      <c r="AF113" s="55" t="str">
        <f t="array" ref="AF113">IFS(AND($V113=1,Inspection!$I113="OK")=TRUE,"OK",AND($V113=1,Inspection!$I113="X")=TRUE,"X",AND($V113=1,Inspection!$I113="NA")=TRUE,"NA",AND($V113=1,Inspection!$I113="D")=TRUE,"D")</f>
        <v>#N/A</v>
      </c>
      <c r="AG113" s="55" t="str">
        <f t="array" ref="AG113">IFS(AND($V113=1,Inspection!$J113="OK")=TRUE,"OK",AND($V113=1,Inspection!$J113="X")=TRUE,"X",AND($V113=1,Inspection!$J113="NA")=TRUE,"NA",AND($V113=1,Inspection!$J113="D")=TRUE,"D")</f>
        <v>#N/A</v>
      </c>
      <c r="AH113" s="55" t="str">
        <f t="array" ref="AH113">IFS(AND($V113=1,Inspection!$K113="OK")=TRUE,"OK",AND($V113=1,Inspection!$K113="X")=TRUE,"X",AND($V113=1,Inspection!$K113="NA")=TRUE,"NA",AND($V113=1,Inspection!$K113="D")=TRUE,"D")</f>
        <v>#N/A</v>
      </c>
      <c r="AI113" s="55" t="str">
        <f t="array" ref="AI113">IFS(AND($V113=1,Inspection!$L113="OK")=TRUE,"OK",AND($V113=1,Inspection!$L113="X")=TRUE,"X",AND($V113=1,Inspection!$L113="NA")=TRUE,"NA",AND($V113=1,Inspection!$L113="D")=TRUE,"D")</f>
        <v>#N/A</v>
      </c>
      <c r="AJ113" s="55" t="str">
        <f t="array" ref="AJ113">IFS(AND($V113=1,Inspection!$M113="OK")=TRUE,"OK",AND($V113=1,Inspection!$M113="X")=TRUE,"X",AND($V113=1,Inspection!$M113="NA")=TRUE,"NA",AND($V113=1,Inspection!$M113="D")=TRUE,"D")</f>
        <v>#N/A</v>
      </c>
      <c r="AK113" s="55" t="str">
        <f t="array" ref="AK113">IFS(AND($V113=1,Inspection!$N113="OK")=TRUE,"OK",AND($V113=1,Inspection!$N113="X")=TRUE,"X",AND($V113=1,Inspection!$N113="NA")=TRUE,"NA",AND($V113=1,Inspection!$N113="D")=TRUE,"D")</f>
        <v>#N/A</v>
      </c>
      <c r="AL113" s="55" t="str">
        <f t="array" ref="AL113">IFS(AND($V113=1,Inspection!$O113="OK")=TRUE,"OK",AND($V113=1,Inspection!$O113="X")=TRUE,"X",AND($V113=1,Inspection!$O113="NA")=TRUE,"NA",AND($V113=1,Inspection!$O113="D")=TRUE,"D")</f>
        <v>#N/A</v>
      </c>
      <c r="AM113" s="55" t="str">
        <f t="array" ref="AM113">IFS(AND($V113=1,Inspection!$P113="OK")=TRUE,"OK",AND($V113=1,Inspection!$P113="X")=TRUE,"X",AND($V113=1,Inspection!$P113="NA")=TRUE,"NA",AND($V113=1,Inspection!$P113="D")=TRUE,"D")</f>
        <v>#N/A</v>
      </c>
      <c r="AN113" s="55" t="str">
        <f t="array" ref="AN113">IFS(AND($V113=1,Inspection!$Q113="OK")=TRUE,"OK",AND($V113=1,Inspection!$Q113="X")=TRUE,"X",AND($V113=1,Inspection!$Q113="NA")=TRUE,"NA",AND($V113=1,Inspection!$Q113="D")=TRUE,"D")</f>
        <v>#N/A</v>
      </c>
      <c r="AO113" s="55" t="str">
        <f t="array" ref="AO113">IFS(AND($V113=1,Inspection!$R113="OK")=TRUE,"OK",AND($V113=1,Inspection!$R113="X")=TRUE,"X",AND($V113=1,Inspection!$R113="NA")=TRUE,"NA",AND($V113=1,Inspection!$R113="D")=TRUE,"D")</f>
        <v>#N/A</v>
      </c>
      <c r="AP113" s="55" t="str">
        <f t="array" ref="AP113">IFS(AND($V113=1,Inspection!$S113="OK")=TRUE,"OK",AND($V113=1,Inspection!$S113="X")=TRUE,"X",AND($V113=1,Inspection!$S113="NA")=TRUE,"NA",AND($V113=1,Inspection!$S113="D")=TRUE,"D")</f>
        <v>#N/A</v>
      </c>
    </row>
    <row r="114" ht="45.0" customHeight="1">
      <c r="B114" s="48">
        <v>111.0</v>
      </c>
      <c r="C114" s="58"/>
      <c r="D114" s="56"/>
      <c r="E114" s="52" t="s">
        <v>53</v>
      </c>
      <c r="F114" s="51" t="s">
        <v>53</v>
      </c>
      <c r="G114" s="51" t="s">
        <v>53</v>
      </c>
      <c r="H114" s="51" t="s">
        <v>53</v>
      </c>
      <c r="I114" s="51" t="s">
        <v>53</v>
      </c>
      <c r="J114" s="51" t="s">
        <v>53</v>
      </c>
      <c r="K114" s="51" t="s">
        <v>53</v>
      </c>
      <c r="L114" s="51" t="s">
        <v>53</v>
      </c>
      <c r="M114" s="51" t="s">
        <v>53</v>
      </c>
      <c r="N114" s="51" t="s">
        <v>53</v>
      </c>
      <c r="O114" s="51" t="s">
        <v>53</v>
      </c>
      <c r="P114" s="51" t="s">
        <v>53</v>
      </c>
      <c r="Q114" s="51" t="s">
        <v>53</v>
      </c>
      <c r="R114" s="51" t="s">
        <v>53</v>
      </c>
      <c r="S114" s="51" t="s">
        <v>53</v>
      </c>
      <c r="T114" s="57"/>
      <c r="U114" s="54">
        <f>Inspection!$B114</f>
        <v>111</v>
      </c>
      <c r="V114" s="54">
        <f>COUNTA(Inspection!$C114)</f>
        <v>0</v>
      </c>
      <c r="W114" s="54" t="str">
        <f>Inspection!$C114</f>
        <v/>
      </c>
      <c r="X114" s="54" t="str">
        <f>Inspection!$D114</f>
        <v/>
      </c>
      <c r="Y114" s="54" t="str">
        <f>Inspection!$T114</f>
        <v/>
      </c>
      <c r="Z114" s="54" t="str">
        <f>Contact!D$11</f>
        <v>Select School</v>
      </c>
      <c r="AB114" s="55" t="str">
        <f t="array" ref="AB114">IFS(AND($V114=1,Inspection!$E114="OK")=TRUE,"OK",AND($V114=1,Inspection!$E114="X")=TRUE,"X",AND($V114=1,Inspection!$E114="NA")=TRUE,"NA",AND($V114=1,Inspection!$E114="D")=TRUE,"D")</f>
        <v>#N/A</v>
      </c>
      <c r="AC114" s="55" t="str">
        <f t="array" ref="AC114">IFS(AND($V114=1,Inspection!$F114="OK")=TRUE,"OK",AND($V114=1,Inspection!$F114="X")=TRUE,"X",AND($V114=1,Inspection!$F114="NA")=TRUE,"NA",AND($V114=1,Inspection!$F114="D")=TRUE,"D")</f>
        <v>#N/A</v>
      </c>
      <c r="AD114" s="55" t="str">
        <f t="array" ref="AD114">IFS(AND($V114=1,Inspection!$G114="OK")=TRUE,"OK",AND($V114=1,Inspection!$G114="X")=TRUE,"X",AND($V114=1,Inspection!$G114="NA")=TRUE,"NA",AND($V114=1,Inspection!$G114="D")=TRUE,"D")</f>
        <v>#N/A</v>
      </c>
      <c r="AE114" s="55" t="str">
        <f t="array" ref="AE114">IFS(AND($V114=1,Inspection!$H114="OK")=TRUE,"OK",AND($V114=1,Inspection!$H114="X")=TRUE,"X",AND($V114=1,Inspection!$H114="NA")=TRUE,"NA",AND($V114=1,Inspection!$H114="D")=TRUE,"D")</f>
        <v>#N/A</v>
      </c>
      <c r="AF114" s="55" t="str">
        <f t="array" ref="AF114">IFS(AND($V114=1,Inspection!$I114="OK")=TRUE,"OK",AND($V114=1,Inspection!$I114="X")=TRUE,"X",AND($V114=1,Inspection!$I114="NA")=TRUE,"NA",AND($V114=1,Inspection!$I114="D")=TRUE,"D")</f>
        <v>#N/A</v>
      </c>
      <c r="AG114" s="55" t="str">
        <f t="array" ref="AG114">IFS(AND($V114=1,Inspection!$J114="OK")=TRUE,"OK",AND($V114=1,Inspection!$J114="X")=TRUE,"X",AND($V114=1,Inspection!$J114="NA")=TRUE,"NA",AND($V114=1,Inspection!$J114="D")=TRUE,"D")</f>
        <v>#N/A</v>
      </c>
      <c r="AH114" s="55" t="str">
        <f t="array" ref="AH114">IFS(AND($V114=1,Inspection!$K114="OK")=TRUE,"OK",AND($V114=1,Inspection!$K114="X")=TRUE,"X",AND($V114=1,Inspection!$K114="NA")=TRUE,"NA",AND($V114=1,Inspection!$K114="D")=TRUE,"D")</f>
        <v>#N/A</v>
      </c>
      <c r="AI114" s="55" t="str">
        <f t="array" ref="AI114">IFS(AND($V114=1,Inspection!$L114="OK")=TRUE,"OK",AND($V114=1,Inspection!$L114="X")=TRUE,"X",AND($V114=1,Inspection!$L114="NA")=TRUE,"NA",AND($V114=1,Inspection!$L114="D")=TRUE,"D")</f>
        <v>#N/A</v>
      </c>
      <c r="AJ114" s="55" t="str">
        <f t="array" ref="AJ114">IFS(AND($V114=1,Inspection!$M114="OK")=TRUE,"OK",AND($V114=1,Inspection!$M114="X")=TRUE,"X",AND($V114=1,Inspection!$M114="NA")=TRUE,"NA",AND($V114=1,Inspection!$M114="D")=TRUE,"D")</f>
        <v>#N/A</v>
      </c>
      <c r="AK114" s="55" t="str">
        <f t="array" ref="AK114">IFS(AND($V114=1,Inspection!$N114="OK")=TRUE,"OK",AND($V114=1,Inspection!$N114="X")=TRUE,"X",AND($V114=1,Inspection!$N114="NA")=TRUE,"NA",AND($V114=1,Inspection!$N114="D")=TRUE,"D")</f>
        <v>#N/A</v>
      </c>
      <c r="AL114" s="55" t="str">
        <f t="array" ref="AL114">IFS(AND($V114=1,Inspection!$O114="OK")=TRUE,"OK",AND($V114=1,Inspection!$O114="X")=TRUE,"X",AND($V114=1,Inspection!$O114="NA")=TRUE,"NA",AND($V114=1,Inspection!$O114="D")=TRUE,"D")</f>
        <v>#N/A</v>
      </c>
      <c r="AM114" s="55" t="str">
        <f t="array" ref="AM114">IFS(AND($V114=1,Inspection!$P114="OK")=TRUE,"OK",AND($V114=1,Inspection!$P114="X")=TRUE,"X",AND($V114=1,Inspection!$P114="NA")=TRUE,"NA",AND($V114=1,Inspection!$P114="D")=TRUE,"D")</f>
        <v>#N/A</v>
      </c>
      <c r="AN114" s="55" t="str">
        <f t="array" ref="AN114">IFS(AND($V114=1,Inspection!$Q114="OK")=TRUE,"OK",AND($V114=1,Inspection!$Q114="X")=TRUE,"X",AND($V114=1,Inspection!$Q114="NA")=TRUE,"NA",AND($V114=1,Inspection!$Q114="D")=TRUE,"D")</f>
        <v>#N/A</v>
      </c>
      <c r="AO114" s="55" t="str">
        <f t="array" ref="AO114">IFS(AND($V114=1,Inspection!$R114="OK")=TRUE,"OK",AND($V114=1,Inspection!$R114="X")=TRUE,"X",AND($V114=1,Inspection!$R114="NA")=TRUE,"NA",AND($V114=1,Inspection!$R114="D")=TRUE,"D")</f>
        <v>#N/A</v>
      </c>
      <c r="AP114" s="55" t="str">
        <f t="array" ref="AP114">IFS(AND($V114=1,Inspection!$S114="OK")=TRUE,"OK",AND($V114=1,Inspection!$S114="X")=TRUE,"X",AND($V114=1,Inspection!$S114="NA")=TRUE,"NA",AND($V114=1,Inspection!$S114="D")=TRUE,"D")</f>
        <v>#N/A</v>
      </c>
    </row>
    <row r="115" ht="45.0" customHeight="1">
      <c r="B115" s="48">
        <v>112.0</v>
      </c>
      <c r="C115" s="58"/>
      <c r="D115" s="56"/>
      <c r="E115" s="52" t="s">
        <v>53</v>
      </c>
      <c r="F115" s="51" t="s">
        <v>53</v>
      </c>
      <c r="G115" s="51" t="s">
        <v>53</v>
      </c>
      <c r="H115" s="51" t="s">
        <v>53</v>
      </c>
      <c r="I115" s="51" t="s">
        <v>53</v>
      </c>
      <c r="J115" s="51" t="s">
        <v>53</v>
      </c>
      <c r="K115" s="51" t="s">
        <v>53</v>
      </c>
      <c r="L115" s="51" t="s">
        <v>53</v>
      </c>
      <c r="M115" s="51" t="s">
        <v>53</v>
      </c>
      <c r="N115" s="51" t="s">
        <v>53</v>
      </c>
      <c r="O115" s="51" t="s">
        <v>53</v>
      </c>
      <c r="P115" s="51" t="s">
        <v>53</v>
      </c>
      <c r="Q115" s="51" t="s">
        <v>53</v>
      </c>
      <c r="R115" s="51" t="s">
        <v>53</v>
      </c>
      <c r="S115" s="51" t="s">
        <v>53</v>
      </c>
      <c r="T115" s="57"/>
      <c r="U115" s="54">
        <f>Inspection!$B115</f>
        <v>112</v>
      </c>
      <c r="V115" s="54">
        <f>COUNTA(Inspection!$C115)</f>
        <v>0</v>
      </c>
      <c r="W115" s="54" t="str">
        <f>Inspection!$C115</f>
        <v/>
      </c>
      <c r="X115" s="54" t="str">
        <f>Inspection!$D115</f>
        <v/>
      </c>
      <c r="Y115" s="54" t="str">
        <f>Inspection!$T115</f>
        <v/>
      </c>
      <c r="Z115" s="54" t="str">
        <f>Contact!D$11</f>
        <v>Select School</v>
      </c>
      <c r="AB115" s="55" t="str">
        <f t="array" ref="AB115">IFS(AND($V115=1,Inspection!$E115="OK")=TRUE,"OK",AND($V115=1,Inspection!$E115="X")=TRUE,"X",AND($V115=1,Inspection!$E115="NA")=TRUE,"NA",AND($V115=1,Inspection!$E115="D")=TRUE,"D")</f>
        <v>#N/A</v>
      </c>
      <c r="AC115" s="55" t="str">
        <f t="array" ref="AC115">IFS(AND($V115=1,Inspection!$F115="OK")=TRUE,"OK",AND($V115=1,Inspection!$F115="X")=TRUE,"X",AND($V115=1,Inspection!$F115="NA")=TRUE,"NA",AND($V115=1,Inspection!$F115="D")=TRUE,"D")</f>
        <v>#N/A</v>
      </c>
      <c r="AD115" s="55" t="str">
        <f t="array" ref="AD115">IFS(AND($V115=1,Inspection!$G115="OK")=TRUE,"OK",AND($V115=1,Inspection!$G115="X")=TRUE,"X",AND($V115=1,Inspection!$G115="NA")=TRUE,"NA",AND($V115=1,Inspection!$G115="D")=TRUE,"D")</f>
        <v>#N/A</v>
      </c>
      <c r="AE115" s="55" t="str">
        <f t="array" ref="AE115">IFS(AND($V115=1,Inspection!$H115="OK")=TRUE,"OK",AND($V115=1,Inspection!$H115="X")=TRUE,"X",AND($V115=1,Inspection!$H115="NA")=TRUE,"NA",AND($V115=1,Inspection!$H115="D")=TRUE,"D")</f>
        <v>#N/A</v>
      </c>
      <c r="AF115" s="55" t="str">
        <f t="array" ref="AF115">IFS(AND($V115=1,Inspection!$I115="OK")=TRUE,"OK",AND($V115=1,Inspection!$I115="X")=TRUE,"X",AND($V115=1,Inspection!$I115="NA")=TRUE,"NA",AND($V115=1,Inspection!$I115="D")=TRUE,"D")</f>
        <v>#N/A</v>
      </c>
      <c r="AG115" s="55" t="str">
        <f t="array" ref="AG115">IFS(AND($V115=1,Inspection!$J115="OK")=TRUE,"OK",AND($V115=1,Inspection!$J115="X")=TRUE,"X",AND($V115=1,Inspection!$J115="NA")=TRUE,"NA",AND($V115=1,Inspection!$J115="D")=TRUE,"D")</f>
        <v>#N/A</v>
      </c>
      <c r="AH115" s="55" t="str">
        <f t="array" ref="AH115">IFS(AND($V115=1,Inspection!$K115="OK")=TRUE,"OK",AND($V115=1,Inspection!$K115="X")=TRUE,"X",AND($V115=1,Inspection!$K115="NA")=TRUE,"NA",AND($V115=1,Inspection!$K115="D")=TRUE,"D")</f>
        <v>#N/A</v>
      </c>
      <c r="AI115" s="55" t="str">
        <f t="array" ref="AI115">IFS(AND($V115=1,Inspection!$L115="OK")=TRUE,"OK",AND($V115=1,Inspection!$L115="X")=TRUE,"X",AND($V115=1,Inspection!$L115="NA")=TRUE,"NA",AND($V115=1,Inspection!$L115="D")=TRUE,"D")</f>
        <v>#N/A</v>
      </c>
      <c r="AJ115" s="55" t="str">
        <f t="array" ref="AJ115">IFS(AND($V115=1,Inspection!$M115="OK")=TRUE,"OK",AND($V115=1,Inspection!$M115="X")=TRUE,"X",AND($V115=1,Inspection!$M115="NA")=TRUE,"NA",AND($V115=1,Inspection!$M115="D")=TRUE,"D")</f>
        <v>#N/A</v>
      </c>
      <c r="AK115" s="55" t="str">
        <f t="array" ref="AK115">IFS(AND($V115=1,Inspection!$N115="OK")=TRUE,"OK",AND($V115=1,Inspection!$N115="X")=TRUE,"X",AND($V115=1,Inspection!$N115="NA")=TRUE,"NA",AND($V115=1,Inspection!$N115="D")=TRUE,"D")</f>
        <v>#N/A</v>
      </c>
      <c r="AL115" s="55" t="str">
        <f t="array" ref="AL115">IFS(AND($V115=1,Inspection!$O115="OK")=TRUE,"OK",AND($V115=1,Inspection!$O115="X")=TRUE,"X",AND($V115=1,Inspection!$O115="NA")=TRUE,"NA",AND($V115=1,Inspection!$O115="D")=TRUE,"D")</f>
        <v>#N/A</v>
      </c>
      <c r="AM115" s="55" t="str">
        <f t="array" ref="AM115">IFS(AND($V115=1,Inspection!$P115="OK")=TRUE,"OK",AND($V115=1,Inspection!$P115="X")=TRUE,"X",AND($V115=1,Inspection!$P115="NA")=TRUE,"NA",AND($V115=1,Inspection!$P115="D")=TRUE,"D")</f>
        <v>#N/A</v>
      </c>
      <c r="AN115" s="55" t="str">
        <f t="array" ref="AN115">IFS(AND($V115=1,Inspection!$Q115="OK")=TRUE,"OK",AND($V115=1,Inspection!$Q115="X")=TRUE,"X",AND($V115=1,Inspection!$Q115="NA")=TRUE,"NA",AND($V115=1,Inspection!$Q115="D")=TRUE,"D")</f>
        <v>#N/A</v>
      </c>
      <c r="AO115" s="55" t="str">
        <f t="array" ref="AO115">IFS(AND($V115=1,Inspection!$R115="OK")=TRUE,"OK",AND($V115=1,Inspection!$R115="X")=TRUE,"X",AND($V115=1,Inspection!$R115="NA")=TRUE,"NA",AND($V115=1,Inspection!$R115="D")=TRUE,"D")</f>
        <v>#N/A</v>
      </c>
      <c r="AP115" s="55" t="str">
        <f t="array" ref="AP115">IFS(AND($V115=1,Inspection!$S115="OK")=TRUE,"OK",AND($V115=1,Inspection!$S115="X")=TRUE,"X",AND($V115=1,Inspection!$S115="NA")=TRUE,"NA",AND($V115=1,Inspection!$S115="D")=TRUE,"D")</f>
        <v>#N/A</v>
      </c>
    </row>
    <row r="116" ht="45.0" customHeight="1">
      <c r="B116" s="48">
        <v>113.0</v>
      </c>
      <c r="C116" s="58"/>
      <c r="D116" s="56"/>
      <c r="E116" s="52" t="s">
        <v>53</v>
      </c>
      <c r="F116" s="51" t="s">
        <v>53</v>
      </c>
      <c r="G116" s="51" t="s">
        <v>53</v>
      </c>
      <c r="H116" s="51" t="s">
        <v>53</v>
      </c>
      <c r="I116" s="51" t="s">
        <v>53</v>
      </c>
      <c r="J116" s="51" t="s">
        <v>53</v>
      </c>
      <c r="K116" s="51" t="s">
        <v>53</v>
      </c>
      <c r="L116" s="51" t="s">
        <v>53</v>
      </c>
      <c r="M116" s="51" t="s">
        <v>53</v>
      </c>
      <c r="N116" s="51" t="s">
        <v>53</v>
      </c>
      <c r="O116" s="51" t="s">
        <v>53</v>
      </c>
      <c r="P116" s="51" t="s">
        <v>53</v>
      </c>
      <c r="Q116" s="51" t="s">
        <v>53</v>
      </c>
      <c r="R116" s="51" t="s">
        <v>53</v>
      </c>
      <c r="S116" s="51" t="s">
        <v>53</v>
      </c>
      <c r="T116" s="57"/>
      <c r="U116" s="54">
        <f>Inspection!$B116</f>
        <v>113</v>
      </c>
      <c r="V116" s="54">
        <f>COUNTA(Inspection!$C116)</f>
        <v>0</v>
      </c>
      <c r="W116" s="54" t="str">
        <f>Inspection!$C116</f>
        <v/>
      </c>
      <c r="X116" s="54" t="str">
        <f>Inspection!$D116</f>
        <v/>
      </c>
      <c r="Y116" s="54" t="str">
        <f>Inspection!$T116</f>
        <v/>
      </c>
      <c r="Z116" s="54" t="str">
        <f>Contact!D$11</f>
        <v>Select School</v>
      </c>
      <c r="AB116" s="55" t="str">
        <f t="array" ref="AB116">IFS(AND($V116=1,Inspection!$E116="OK")=TRUE,"OK",AND($V116=1,Inspection!$E116="X")=TRUE,"X",AND($V116=1,Inspection!$E116="NA")=TRUE,"NA",AND($V116=1,Inspection!$E116="D")=TRUE,"D")</f>
        <v>#N/A</v>
      </c>
      <c r="AC116" s="55" t="str">
        <f t="array" ref="AC116">IFS(AND($V116=1,Inspection!$F116="OK")=TRUE,"OK",AND($V116=1,Inspection!$F116="X")=TRUE,"X",AND($V116=1,Inspection!$F116="NA")=TRUE,"NA",AND($V116=1,Inspection!$F116="D")=TRUE,"D")</f>
        <v>#N/A</v>
      </c>
      <c r="AD116" s="55" t="str">
        <f t="array" ref="AD116">IFS(AND($V116=1,Inspection!$G116="OK")=TRUE,"OK",AND($V116=1,Inspection!$G116="X")=TRUE,"X",AND($V116=1,Inspection!$G116="NA")=TRUE,"NA",AND($V116=1,Inspection!$G116="D")=TRUE,"D")</f>
        <v>#N/A</v>
      </c>
      <c r="AE116" s="55" t="str">
        <f t="array" ref="AE116">IFS(AND($V116=1,Inspection!$H116="OK")=TRUE,"OK",AND($V116=1,Inspection!$H116="X")=TRUE,"X",AND($V116=1,Inspection!$H116="NA")=TRUE,"NA",AND($V116=1,Inspection!$H116="D")=TRUE,"D")</f>
        <v>#N/A</v>
      </c>
      <c r="AF116" s="55" t="str">
        <f t="array" ref="AF116">IFS(AND($V116=1,Inspection!$I116="OK")=TRUE,"OK",AND($V116=1,Inspection!$I116="X")=TRUE,"X",AND($V116=1,Inspection!$I116="NA")=TRUE,"NA",AND($V116=1,Inspection!$I116="D")=TRUE,"D")</f>
        <v>#N/A</v>
      </c>
      <c r="AG116" s="55" t="str">
        <f t="array" ref="AG116">IFS(AND($V116=1,Inspection!$J116="OK")=TRUE,"OK",AND($V116=1,Inspection!$J116="X")=TRUE,"X",AND($V116=1,Inspection!$J116="NA")=TRUE,"NA",AND($V116=1,Inspection!$J116="D")=TRUE,"D")</f>
        <v>#N/A</v>
      </c>
      <c r="AH116" s="55" t="str">
        <f t="array" ref="AH116">IFS(AND($V116=1,Inspection!$K116="OK")=TRUE,"OK",AND($V116=1,Inspection!$K116="X")=TRUE,"X",AND($V116=1,Inspection!$K116="NA")=TRUE,"NA",AND($V116=1,Inspection!$K116="D")=TRUE,"D")</f>
        <v>#N/A</v>
      </c>
      <c r="AI116" s="55" t="str">
        <f t="array" ref="AI116">IFS(AND($V116=1,Inspection!$L116="OK")=TRUE,"OK",AND($V116=1,Inspection!$L116="X")=TRUE,"X",AND($V116=1,Inspection!$L116="NA")=TRUE,"NA",AND($V116=1,Inspection!$L116="D")=TRUE,"D")</f>
        <v>#N/A</v>
      </c>
      <c r="AJ116" s="55" t="str">
        <f t="array" ref="AJ116">IFS(AND($V116=1,Inspection!$M116="OK")=TRUE,"OK",AND($V116=1,Inspection!$M116="X")=TRUE,"X",AND($V116=1,Inspection!$M116="NA")=TRUE,"NA",AND($V116=1,Inspection!$M116="D")=TRUE,"D")</f>
        <v>#N/A</v>
      </c>
      <c r="AK116" s="55" t="str">
        <f t="array" ref="AK116">IFS(AND($V116=1,Inspection!$N116="OK")=TRUE,"OK",AND($V116=1,Inspection!$N116="X")=TRUE,"X",AND($V116=1,Inspection!$N116="NA")=TRUE,"NA",AND($V116=1,Inspection!$N116="D")=TRUE,"D")</f>
        <v>#N/A</v>
      </c>
      <c r="AL116" s="55" t="str">
        <f t="array" ref="AL116">IFS(AND($V116=1,Inspection!$O116="OK")=TRUE,"OK",AND($V116=1,Inspection!$O116="X")=TRUE,"X",AND($V116=1,Inspection!$O116="NA")=TRUE,"NA",AND($V116=1,Inspection!$O116="D")=TRUE,"D")</f>
        <v>#N/A</v>
      </c>
      <c r="AM116" s="55" t="str">
        <f t="array" ref="AM116">IFS(AND($V116=1,Inspection!$P116="OK")=TRUE,"OK",AND($V116=1,Inspection!$P116="X")=TRUE,"X",AND($V116=1,Inspection!$P116="NA")=TRUE,"NA",AND($V116=1,Inspection!$P116="D")=TRUE,"D")</f>
        <v>#N/A</v>
      </c>
      <c r="AN116" s="55" t="str">
        <f t="array" ref="AN116">IFS(AND($V116=1,Inspection!$Q116="OK")=TRUE,"OK",AND($V116=1,Inspection!$Q116="X")=TRUE,"X",AND($V116=1,Inspection!$Q116="NA")=TRUE,"NA",AND($V116=1,Inspection!$Q116="D")=TRUE,"D")</f>
        <v>#N/A</v>
      </c>
      <c r="AO116" s="55" t="str">
        <f t="array" ref="AO116">IFS(AND($V116=1,Inspection!$R116="OK")=TRUE,"OK",AND($V116=1,Inspection!$R116="X")=TRUE,"X",AND($V116=1,Inspection!$R116="NA")=TRUE,"NA",AND($V116=1,Inspection!$R116="D")=TRUE,"D")</f>
        <v>#N/A</v>
      </c>
      <c r="AP116" s="55" t="str">
        <f t="array" ref="AP116">IFS(AND($V116=1,Inspection!$S116="OK")=TRUE,"OK",AND($V116=1,Inspection!$S116="X")=TRUE,"X",AND($V116=1,Inspection!$S116="NA")=TRUE,"NA",AND($V116=1,Inspection!$S116="D")=TRUE,"D")</f>
        <v>#N/A</v>
      </c>
    </row>
    <row r="117" ht="45.0" customHeight="1">
      <c r="B117" s="48">
        <v>114.0</v>
      </c>
      <c r="C117" s="58"/>
      <c r="D117" s="56"/>
      <c r="E117" s="52" t="s">
        <v>53</v>
      </c>
      <c r="F117" s="51" t="s">
        <v>53</v>
      </c>
      <c r="G117" s="51" t="s">
        <v>53</v>
      </c>
      <c r="H117" s="51" t="s">
        <v>53</v>
      </c>
      <c r="I117" s="51" t="s">
        <v>53</v>
      </c>
      <c r="J117" s="51" t="s">
        <v>53</v>
      </c>
      <c r="K117" s="51" t="s">
        <v>53</v>
      </c>
      <c r="L117" s="51" t="s">
        <v>53</v>
      </c>
      <c r="M117" s="51" t="s">
        <v>53</v>
      </c>
      <c r="N117" s="51" t="s">
        <v>53</v>
      </c>
      <c r="O117" s="51" t="s">
        <v>53</v>
      </c>
      <c r="P117" s="51" t="s">
        <v>53</v>
      </c>
      <c r="Q117" s="51" t="s">
        <v>53</v>
      </c>
      <c r="R117" s="51" t="s">
        <v>53</v>
      </c>
      <c r="S117" s="51" t="s">
        <v>53</v>
      </c>
      <c r="T117" s="57"/>
      <c r="U117" s="54">
        <f>Inspection!$B117</f>
        <v>114</v>
      </c>
      <c r="V117" s="54">
        <f>COUNTA(Inspection!$C117)</f>
        <v>0</v>
      </c>
      <c r="W117" s="54" t="str">
        <f>Inspection!$C117</f>
        <v/>
      </c>
      <c r="X117" s="54" t="str">
        <f>Inspection!$D117</f>
        <v/>
      </c>
      <c r="Y117" s="54" t="str">
        <f>Inspection!$T117</f>
        <v/>
      </c>
      <c r="Z117" s="54" t="str">
        <f>Contact!D$11</f>
        <v>Select School</v>
      </c>
      <c r="AB117" s="55" t="str">
        <f t="array" ref="AB117">IFS(AND($V117=1,Inspection!$E117="OK")=TRUE,"OK",AND($V117=1,Inspection!$E117="X")=TRUE,"X",AND($V117=1,Inspection!$E117="NA")=TRUE,"NA",AND($V117=1,Inspection!$E117="D")=TRUE,"D")</f>
        <v>#N/A</v>
      </c>
      <c r="AC117" s="55" t="str">
        <f t="array" ref="AC117">IFS(AND($V117=1,Inspection!$F117="OK")=TRUE,"OK",AND($V117=1,Inspection!$F117="X")=TRUE,"X",AND($V117=1,Inspection!$F117="NA")=TRUE,"NA",AND($V117=1,Inspection!$F117="D")=TRUE,"D")</f>
        <v>#N/A</v>
      </c>
      <c r="AD117" s="55" t="str">
        <f t="array" ref="AD117">IFS(AND($V117=1,Inspection!$G117="OK")=TRUE,"OK",AND($V117=1,Inspection!$G117="X")=TRUE,"X",AND($V117=1,Inspection!$G117="NA")=TRUE,"NA",AND($V117=1,Inspection!$G117="D")=TRUE,"D")</f>
        <v>#N/A</v>
      </c>
      <c r="AE117" s="55" t="str">
        <f t="array" ref="AE117">IFS(AND($V117=1,Inspection!$H117="OK")=TRUE,"OK",AND($V117=1,Inspection!$H117="X")=TRUE,"X",AND($V117=1,Inspection!$H117="NA")=TRUE,"NA",AND($V117=1,Inspection!$H117="D")=TRUE,"D")</f>
        <v>#N/A</v>
      </c>
      <c r="AF117" s="55" t="str">
        <f t="array" ref="AF117">IFS(AND($V117=1,Inspection!$I117="OK")=TRUE,"OK",AND($V117=1,Inspection!$I117="X")=TRUE,"X",AND($V117=1,Inspection!$I117="NA")=TRUE,"NA",AND($V117=1,Inspection!$I117="D")=TRUE,"D")</f>
        <v>#N/A</v>
      </c>
      <c r="AG117" s="55" t="str">
        <f t="array" ref="AG117">IFS(AND($V117=1,Inspection!$J117="OK")=TRUE,"OK",AND($V117=1,Inspection!$J117="X")=TRUE,"X",AND($V117=1,Inspection!$J117="NA")=TRUE,"NA",AND($V117=1,Inspection!$J117="D")=TRUE,"D")</f>
        <v>#N/A</v>
      </c>
      <c r="AH117" s="55" t="str">
        <f t="array" ref="AH117">IFS(AND($V117=1,Inspection!$K117="OK")=TRUE,"OK",AND($V117=1,Inspection!$K117="X")=TRUE,"X",AND($V117=1,Inspection!$K117="NA")=TRUE,"NA",AND($V117=1,Inspection!$K117="D")=TRUE,"D")</f>
        <v>#N/A</v>
      </c>
      <c r="AI117" s="55" t="str">
        <f t="array" ref="AI117">IFS(AND($V117=1,Inspection!$L117="OK")=TRUE,"OK",AND($V117=1,Inspection!$L117="X")=TRUE,"X",AND($V117=1,Inspection!$L117="NA")=TRUE,"NA",AND($V117=1,Inspection!$L117="D")=TRUE,"D")</f>
        <v>#N/A</v>
      </c>
      <c r="AJ117" s="55" t="str">
        <f t="array" ref="AJ117">IFS(AND($V117=1,Inspection!$M117="OK")=TRUE,"OK",AND($V117=1,Inspection!$M117="X")=TRUE,"X",AND($V117=1,Inspection!$M117="NA")=TRUE,"NA",AND($V117=1,Inspection!$M117="D")=TRUE,"D")</f>
        <v>#N/A</v>
      </c>
      <c r="AK117" s="55" t="str">
        <f t="array" ref="AK117">IFS(AND($V117=1,Inspection!$N117="OK")=TRUE,"OK",AND($V117=1,Inspection!$N117="X")=TRUE,"X",AND($V117=1,Inspection!$N117="NA")=TRUE,"NA",AND($V117=1,Inspection!$N117="D")=TRUE,"D")</f>
        <v>#N/A</v>
      </c>
      <c r="AL117" s="55" t="str">
        <f t="array" ref="AL117">IFS(AND($V117=1,Inspection!$O117="OK")=TRUE,"OK",AND($V117=1,Inspection!$O117="X")=TRUE,"X",AND($V117=1,Inspection!$O117="NA")=TRUE,"NA",AND($V117=1,Inspection!$O117="D")=TRUE,"D")</f>
        <v>#N/A</v>
      </c>
      <c r="AM117" s="55" t="str">
        <f t="array" ref="AM117">IFS(AND($V117=1,Inspection!$P117="OK")=TRUE,"OK",AND($V117=1,Inspection!$P117="X")=TRUE,"X",AND($V117=1,Inspection!$P117="NA")=TRUE,"NA",AND($V117=1,Inspection!$P117="D")=TRUE,"D")</f>
        <v>#N/A</v>
      </c>
      <c r="AN117" s="55" t="str">
        <f t="array" ref="AN117">IFS(AND($V117=1,Inspection!$Q117="OK")=TRUE,"OK",AND($V117=1,Inspection!$Q117="X")=TRUE,"X",AND($V117=1,Inspection!$Q117="NA")=TRUE,"NA",AND($V117=1,Inspection!$Q117="D")=TRUE,"D")</f>
        <v>#N/A</v>
      </c>
      <c r="AO117" s="55" t="str">
        <f t="array" ref="AO117">IFS(AND($V117=1,Inspection!$R117="OK")=TRUE,"OK",AND($V117=1,Inspection!$R117="X")=TRUE,"X",AND($V117=1,Inspection!$R117="NA")=TRUE,"NA",AND($V117=1,Inspection!$R117="D")=TRUE,"D")</f>
        <v>#N/A</v>
      </c>
      <c r="AP117" s="55" t="str">
        <f t="array" ref="AP117">IFS(AND($V117=1,Inspection!$S117="OK")=TRUE,"OK",AND($V117=1,Inspection!$S117="X")=TRUE,"X",AND($V117=1,Inspection!$S117="NA")=TRUE,"NA",AND($V117=1,Inspection!$S117="D")=TRUE,"D")</f>
        <v>#N/A</v>
      </c>
    </row>
    <row r="118" ht="45.0" customHeight="1">
      <c r="B118" s="48">
        <v>115.0</v>
      </c>
      <c r="C118" s="58"/>
      <c r="D118" s="56"/>
      <c r="E118" s="52" t="s">
        <v>53</v>
      </c>
      <c r="F118" s="51" t="s">
        <v>53</v>
      </c>
      <c r="G118" s="51" t="s">
        <v>53</v>
      </c>
      <c r="H118" s="51" t="s">
        <v>53</v>
      </c>
      <c r="I118" s="51" t="s">
        <v>53</v>
      </c>
      <c r="J118" s="51" t="s">
        <v>53</v>
      </c>
      <c r="K118" s="51" t="s">
        <v>53</v>
      </c>
      <c r="L118" s="51" t="s">
        <v>53</v>
      </c>
      <c r="M118" s="51" t="s">
        <v>53</v>
      </c>
      <c r="N118" s="51" t="s">
        <v>53</v>
      </c>
      <c r="O118" s="51" t="s">
        <v>53</v>
      </c>
      <c r="P118" s="51" t="s">
        <v>53</v>
      </c>
      <c r="Q118" s="51" t="s">
        <v>53</v>
      </c>
      <c r="R118" s="51" t="s">
        <v>53</v>
      </c>
      <c r="S118" s="51" t="s">
        <v>53</v>
      </c>
      <c r="T118" s="57"/>
      <c r="U118" s="54">
        <f>Inspection!$B118</f>
        <v>115</v>
      </c>
      <c r="V118" s="54">
        <f>COUNTA(Inspection!$C118)</f>
        <v>0</v>
      </c>
      <c r="W118" s="54" t="str">
        <f>Inspection!$C118</f>
        <v/>
      </c>
      <c r="X118" s="54" t="str">
        <f>Inspection!$D118</f>
        <v/>
      </c>
      <c r="Y118" s="54" t="str">
        <f>Inspection!$T118</f>
        <v/>
      </c>
      <c r="Z118" s="54" t="str">
        <f>Contact!D$11</f>
        <v>Select School</v>
      </c>
      <c r="AB118" s="55" t="str">
        <f t="array" ref="AB118">IFS(AND($V118=1,Inspection!$E118="OK")=TRUE,"OK",AND($V118=1,Inspection!$E118="X")=TRUE,"X",AND($V118=1,Inspection!$E118="NA")=TRUE,"NA",AND($V118=1,Inspection!$E118="D")=TRUE,"D")</f>
        <v>#N/A</v>
      </c>
      <c r="AC118" s="55" t="str">
        <f t="array" ref="AC118">IFS(AND($V118=1,Inspection!$F118="OK")=TRUE,"OK",AND($V118=1,Inspection!$F118="X")=TRUE,"X",AND($V118=1,Inspection!$F118="NA")=TRUE,"NA",AND($V118=1,Inspection!$F118="D")=TRUE,"D")</f>
        <v>#N/A</v>
      </c>
      <c r="AD118" s="55" t="str">
        <f t="array" ref="AD118">IFS(AND($V118=1,Inspection!$G118="OK")=TRUE,"OK",AND($V118=1,Inspection!$G118="X")=TRUE,"X",AND($V118=1,Inspection!$G118="NA")=TRUE,"NA",AND($V118=1,Inspection!$G118="D")=TRUE,"D")</f>
        <v>#N/A</v>
      </c>
      <c r="AE118" s="55" t="str">
        <f t="array" ref="AE118">IFS(AND($V118=1,Inspection!$H118="OK")=TRUE,"OK",AND($V118=1,Inspection!$H118="X")=TRUE,"X",AND($V118=1,Inspection!$H118="NA")=TRUE,"NA",AND($V118=1,Inspection!$H118="D")=TRUE,"D")</f>
        <v>#N/A</v>
      </c>
      <c r="AF118" s="55" t="str">
        <f t="array" ref="AF118">IFS(AND($V118=1,Inspection!$I118="OK")=TRUE,"OK",AND($V118=1,Inspection!$I118="X")=TRUE,"X",AND($V118=1,Inspection!$I118="NA")=TRUE,"NA",AND($V118=1,Inspection!$I118="D")=TRUE,"D")</f>
        <v>#N/A</v>
      </c>
      <c r="AG118" s="55" t="str">
        <f t="array" ref="AG118">IFS(AND($V118=1,Inspection!$J118="OK")=TRUE,"OK",AND($V118=1,Inspection!$J118="X")=TRUE,"X",AND($V118=1,Inspection!$J118="NA")=TRUE,"NA",AND($V118=1,Inspection!$J118="D")=TRUE,"D")</f>
        <v>#N/A</v>
      </c>
      <c r="AH118" s="55" t="str">
        <f t="array" ref="AH118">IFS(AND($V118=1,Inspection!$K118="OK")=TRUE,"OK",AND($V118=1,Inspection!$K118="X")=TRUE,"X",AND($V118=1,Inspection!$K118="NA")=TRUE,"NA",AND($V118=1,Inspection!$K118="D")=TRUE,"D")</f>
        <v>#N/A</v>
      </c>
      <c r="AI118" s="55" t="str">
        <f t="array" ref="AI118">IFS(AND($V118=1,Inspection!$L118="OK")=TRUE,"OK",AND($V118=1,Inspection!$L118="X")=TRUE,"X",AND($V118=1,Inspection!$L118="NA")=TRUE,"NA",AND($V118=1,Inspection!$L118="D")=TRUE,"D")</f>
        <v>#N/A</v>
      </c>
      <c r="AJ118" s="55" t="str">
        <f t="array" ref="AJ118">IFS(AND($V118=1,Inspection!$M118="OK")=TRUE,"OK",AND($V118=1,Inspection!$M118="X")=TRUE,"X",AND($V118=1,Inspection!$M118="NA")=TRUE,"NA",AND($V118=1,Inspection!$M118="D")=TRUE,"D")</f>
        <v>#N/A</v>
      </c>
      <c r="AK118" s="55" t="str">
        <f t="array" ref="AK118">IFS(AND($V118=1,Inspection!$N118="OK")=TRUE,"OK",AND($V118=1,Inspection!$N118="X")=TRUE,"X",AND($V118=1,Inspection!$N118="NA")=TRUE,"NA",AND($V118=1,Inspection!$N118="D")=TRUE,"D")</f>
        <v>#N/A</v>
      </c>
      <c r="AL118" s="55" t="str">
        <f t="array" ref="AL118">IFS(AND($V118=1,Inspection!$O118="OK")=TRUE,"OK",AND($V118=1,Inspection!$O118="X")=TRUE,"X",AND($V118=1,Inspection!$O118="NA")=TRUE,"NA",AND($V118=1,Inspection!$O118="D")=TRUE,"D")</f>
        <v>#N/A</v>
      </c>
      <c r="AM118" s="55" t="str">
        <f t="array" ref="AM118">IFS(AND($V118=1,Inspection!$P118="OK")=TRUE,"OK",AND($V118=1,Inspection!$P118="X")=TRUE,"X",AND($V118=1,Inspection!$P118="NA")=TRUE,"NA",AND($V118=1,Inspection!$P118="D")=TRUE,"D")</f>
        <v>#N/A</v>
      </c>
      <c r="AN118" s="55" t="str">
        <f t="array" ref="AN118">IFS(AND($V118=1,Inspection!$Q118="OK")=TRUE,"OK",AND($V118=1,Inspection!$Q118="X")=TRUE,"X",AND($V118=1,Inspection!$Q118="NA")=TRUE,"NA",AND($V118=1,Inspection!$Q118="D")=TRUE,"D")</f>
        <v>#N/A</v>
      </c>
      <c r="AO118" s="55" t="str">
        <f t="array" ref="AO118">IFS(AND($V118=1,Inspection!$R118="OK")=TRUE,"OK",AND($V118=1,Inspection!$R118="X")=TRUE,"X",AND($V118=1,Inspection!$R118="NA")=TRUE,"NA",AND($V118=1,Inspection!$R118="D")=TRUE,"D")</f>
        <v>#N/A</v>
      </c>
      <c r="AP118" s="55" t="str">
        <f t="array" ref="AP118">IFS(AND($V118=1,Inspection!$S118="OK")=TRUE,"OK",AND($V118=1,Inspection!$S118="X")=TRUE,"X",AND($V118=1,Inspection!$S118="NA")=TRUE,"NA",AND($V118=1,Inspection!$S118="D")=TRUE,"D")</f>
        <v>#N/A</v>
      </c>
    </row>
    <row r="119" ht="45.0" customHeight="1">
      <c r="B119" s="48">
        <v>116.0</v>
      </c>
      <c r="C119" s="58"/>
      <c r="D119" s="56"/>
      <c r="E119" s="52" t="s">
        <v>53</v>
      </c>
      <c r="F119" s="51" t="s">
        <v>53</v>
      </c>
      <c r="G119" s="51" t="s">
        <v>53</v>
      </c>
      <c r="H119" s="51" t="s">
        <v>53</v>
      </c>
      <c r="I119" s="51" t="s">
        <v>53</v>
      </c>
      <c r="J119" s="51" t="s">
        <v>53</v>
      </c>
      <c r="K119" s="51" t="s">
        <v>53</v>
      </c>
      <c r="L119" s="51" t="s">
        <v>53</v>
      </c>
      <c r="M119" s="51" t="s">
        <v>53</v>
      </c>
      <c r="N119" s="51" t="s">
        <v>53</v>
      </c>
      <c r="O119" s="51" t="s">
        <v>53</v>
      </c>
      <c r="P119" s="51" t="s">
        <v>53</v>
      </c>
      <c r="Q119" s="51" t="s">
        <v>53</v>
      </c>
      <c r="R119" s="51" t="s">
        <v>53</v>
      </c>
      <c r="S119" s="51" t="s">
        <v>53</v>
      </c>
      <c r="T119" s="57"/>
      <c r="U119" s="54">
        <f>Inspection!$B119</f>
        <v>116</v>
      </c>
      <c r="V119" s="54">
        <f>COUNTA(Inspection!$C119)</f>
        <v>0</v>
      </c>
      <c r="W119" s="54" t="str">
        <f>Inspection!$C119</f>
        <v/>
      </c>
      <c r="X119" s="54" t="str">
        <f>Inspection!$D119</f>
        <v/>
      </c>
      <c r="Y119" s="54" t="str">
        <f>Inspection!$T119</f>
        <v/>
      </c>
      <c r="Z119" s="54" t="str">
        <f>Contact!D$11</f>
        <v>Select School</v>
      </c>
      <c r="AA119" s="54" t="str">
        <f>Contact!D$4</f>
        <v/>
      </c>
      <c r="AB119" s="55" t="str">
        <f t="array" ref="AB119">IFS(AND($V119=1,Inspection!$E119="OK")=TRUE,"OK",AND($V119=1,Inspection!$E119="X")=TRUE,"X",AND($V119=1,Inspection!$E119="NA")=TRUE,"NA",AND($V119=1,Inspection!$E119="D")=TRUE,"D")</f>
        <v>#N/A</v>
      </c>
      <c r="AC119" s="55" t="str">
        <f t="array" ref="AC119">IFS(AND($V119=1,Inspection!$F119="OK")=TRUE,"OK",AND($V119=1,Inspection!$F119="X")=TRUE,"X",AND($V119=1,Inspection!$F119="NA")=TRUE,"NA",AND($V119=1,Inspection!$F119="D")=TRUE,"D")</f>
        <v>#N/A</v>
      </c>
      <c r="AD119" s="55" t="str">
        <f t="array" ref="AD119">IFS(AND($V119=1,Inspection!$G119="OK")=TRUE,"OK",AND($V119=1,Inspection!$G119="X")=TRUE,"X",AND($V119=1,Inspection!$G119="NA")=TRUE,"NA",AND($V119=1,Inspection!$G119="D")=TRUE,"D")</f>
        <v>#N/A</v>
      </c>
      <c r="AE119" s="55" t="str">
        <f t="array" ref="AE119">IFS(AND($V119=1,Inspection!$H119="OK")=TRUE,"OK",AND($V119=1,Inspection!$H119="X")=TRUE,"X",AND($V119=1,Inspection!$H119="NA")=TRUE,"NA",AND($V119=1,Inspection!$H119="D")=TRUE,"D")</f>
        <v>#N/A</v>
      </c>
      <c r="AF119" s="55" t="str">
        <f t="array" ref="AF119">IFS(AND($V119=1,Inspection!$I119="OK")=TRUE,"OK",AND($V119=1,Inspection!$I119="X")=TRUE,"X",AND($V119=1,Inspection!$I119="NA")=TRUE,"NA",AND($V119=1,Inspection!$I119="D")=TRUE,"D")</f>
        <v>#N/A</v>
      </c>
      <c r="AG119" s="55" t="str">
        <f t="array" ref="AG119">IFS(AND($V119=1,Inspection!$J119="OK")=TRUE,"OK",AND($V119=1,Inspection!$J119="X")=TRUE,"X",AND($V119=1,Inspection!$J119="NA")=TRUE,"NA",AND($V119=1,Inspection!$J119="D")=TRUE,"D")</f>
        <v>#N/A</v>
      </c>
      <c r="AH119" s="55" t="str">
        <f t="array" ref="AH119">IFS(AND($V119=1,Inspection!$K119="OK")=TRUE,"OK",AND($V119=1,Inspection!$K119="X")=TRUE,"X",AND($V119=1,Inspection!$K119="NA")=TRUE,"NA",AND($V119=1,Inspection!$K119="D")=TRUE,"D")</f>
        <v>#N/A</v>
      </c>
      <c r="AI119" s="55" t="str">
        <f t="array" ref="AI119">IFS(AND($V119=1,Inspection!$L119="OK")=TRUE,"OK",AND($V119=1,Inspection!$L119="X")=TRUE,"X",AND($V119=1,Inspection!$L119="NA")=TRUE,"NA",AND($V119=1,Inspection!$L119="D")=TRUE,"D")</f>
        <v>#N/A</v>
      </c>
      <c r="AJ119" s="55" t="str">
        <f t="array" ref="AJ119">IFS(AND($V119=1,Inspection!$M119="OK")=TRUE,"OK",AND($V119=1,Inspection!$M119="X")=TRUE,"X",AND($V119=1,Inspection!$M119="NA")=TRUE,"NA",AND($V119=1,Inspection!$M119="D")=TRUE,"D")</f>
        <v>#N/A</v>
      </c>
      <c r="AK119" s="55" t="str">
        <f t="array" ref="AK119">IFS(AND($V119=1,Inspection!$N119="OK")=TRUE,"OK",AND($V119=1,Inspection!$N119="X")=TRUE,"X",AND($V119=1,Inspection!$N119="NA")=TRUE,"NA",AND($V119=1,Inspection!$N119="D")=TRUE,"D")</f>
        <v>#N/A</v>
      </c>
      <c r="AL119" s="55" t="str">
        <f t="array" ref="AL119">IFS(AND($V119=1,Inspection!$O119="OK")=TRUE,"OK",AND($V119=1,Inspection!$O119="X")=TRUE,"X",AND($V119=1,Inspection!$O119="NA")=TRUE,"NA",AND($V119=1,Inspection!$O119="D")=TRUE,"D")</f>
        <v>#N/A</v>
      </c>
      <c r="AM119" s="55" t="str">
        <f t="array" ref="AM119">IFS(AND($V119=1,Inspection!$P119="OK")=TRUE,"OK",AND($V119=1,Inspection!$P119="X")=TRUE,"X",AND($V119=1,Inspection!$P119="NA")=TRUE,"NA",AND($V119=1,Inspection!$P119="D")=TRUE,"D")</f>
        <v>#N/A</v>
      </c>
      <c r="AN119" s="55" t="str">
        <f t="array" ref="AN119">IFS(AND($V119=1,Inspection!$Q119="OK")=TRUE,"OK",AND($V119=1,Inspection!$Q119="X")=TRUE,"X",AND($V119=1,Inspection!$Q119="NA")=TRUE,"NA",AND($V119=1,Inspection!$Q119="D")=TRUE,"D")</f>
        <v>#N/A</v>
      </c>
      <c r="AO119" s="55" t="str">
        <f t="array" ref="AO119">IFS(AND($V119=1,Inspection!$R119="OK")=TRUE,"OK",AND($V119=1,Inspection!$R119="X")=TRUE,"X",AND($V119=1,Inspection!$R119="NA")=TRUE,"NA",AND($V119=1,Inspection!$R119="D")=TRUE,"D")</f>
        <v>#N/A</v>
      </c>
      <c r="AP119" s="55" t="str">
        <f t="array" ref="AP119">IFS(AND($V119=1,Inspection!$S119="OK")=TRUE,"OK",AND($V119=1,Inspection!$S119="X")=TRUE,"X",AND($V119=1,Inspection!$S119="NA")=TRUE,"NA",AND($V119=1,Inspection!$S119="D")=TRUE,"D")</f>
        <v>#N/A</v>
      </c>
    </row>
    <row r="120" ht="45.0" customHeight="1">
      <c r="B120" s="48">
        <v>117.0</v>
      </c>
      <c r="C120" s="58"/>
      <c r="D120" s="56"/>
      <c r="E120" s="52" t="s">
        <v>53</v>
      </c>
      <c r="F120" s="51" t="s">
        <v>53</v>
      </c>
      <c r="G120" s="51" t="s">
        <v>53</v>
      </c>
      <c r="H120" s="51" t="s">
        <v>53</v>
      </c>
      <c r="I120" s="51" t="s">
        <v>53</v>
      </c>
      <c r="J120" s="51" t="s">
        <v>53</v>
      </c>
      <c r="K120" s="51" t="s">
        <v>53</v>
      </c>
      <c r="L120" s="51" t="s">
        <v>53</v>
      </c>
      <c r="M120" s="51" t="s">
        <v>53</v>
      </c>
      <c r="N120" s="51" t="s">
        <v>53</v>
      </c>
      <c r="O120" s="51" t="s">
        <v>53</v>
      </c>
      <c r="P120" s="51" t="s">
        <v>53</v>
      </c>
      <c r="Q120" s="51" t="s">
        <v>53</v>
      </c>
      <c r="R120" s="51" t="s">
        <v>53</v>
      </c>
      <c r="S120" s="51" t="s">
        <v>53</v>
      </c>
      <c r="T120" s="57"/>
      <c r="U120" s="54">
        <f>Inspection!$B120</f>
        <v>117</v>
      </c>
      <c r="V120" s="54">
        <f>COUNTA(Inspection!$C120)</f>
        <v>0</v>
      </c>
      <c r="W120" s="54" t="str">
        <f>Inspection!$C120</f>
        <v/>
      </c>
      <c r="X120" s="54" t="str">
        <f>Inspection!$D120</f>
        <v/>
      </c>
      <c r="Y120" s="54" t="str">
        <f>Inspection!$T120</f>
        <v/>
      </c>
      <c r="Z120" s="54" t="str">
        <f>Contact!D$11</f>
        <v>Select School</v>
      </c>
      <c r="AA120" s="54" t="str">
        <f>Contact!D$4</f>
        <v/>
      </c>
      <c r="AB120" s="55" t="str">
        <f t="array" ref="AB120">IFS(AND($V120=1,Inspection!$E120="OK")=TRUE,"OK",AND($V120=1,Inspection!$E120="X")=TRUE,"X",AND($V120=1,Inspection!$E120="NA")=TRUE,"NA",AND($V120=1,Inspection!$E120="D")=TRUE,"D")</f>
        <v>#N/A</v>
      </c>
      <c r="AC120" s="55" t="str">
        <f t="array" ref="AC120">IFS(AND($V120=1,Inspection!$F120="OK")=TRUE,"OK",AND($V120=1,Inspection!$F120="X")=TRUE,"X",AND($V120=1,Inspection!$F120="NA")=TRUE,"NA",AND($V120=1,Inspection!$F120="D")=TRUE,"D")</f>
        <v>#N/A</v>
      </c>
      <c r="AD120" s="55" t="str">
        <f t="array" ref="AD120">IFS(AND($V120=1,Inspection!$G120="OK")=TRUE,"OK",AND($V120=1,Inspection!$G120="X")=TRUE,"X",AND($V120=1,Inspection!$G120="NA")=TRUE,"NA",AND($V120=1,Inspection!$G120="D")=TRUE,"D")</f>
        <v>#N/A</v>
      </c>
      <c r="AE120" s="55" t="str">
        <f t="array" ref="AE120">IFS(AND($V120=1,Inspection!$H120="OK")=TRUE,"OK",AND($V120=1,Inspection!$H120="X")=TRUE,"X",AND($V120=1,Inspection!$H120="NA")=TRUE,"NA",AND($V120=1,Inspection!$H120="D")=TRUE,"D")</f>
        <v>#N/A</v>
      </c>
      <c r="AF120" s="55" t="str">
        <f t="array" ref="AF120">IFS(AND($V120=1,Inspection!$I120="OK")=TRUE,"OK",AND($V120=1,Inspection!$I120="X")=TRUE,"X",AND($V120=1,Inspection!$I120="NA")=TRUE,"NA",AND($V120=1,Inspection!$I120="D")=TRUE,"D")</f>
        <v>#N/A</v>
      </c>
      <c r="AG120" s="55" t="str">
        <f t="array" ref="AG120">IFS(AND($V120=1,Inspection!$J120="OK")=TRUE,"OK",AND($V120=1,Inspection!$J120="X")=TRUE,"X",AND($V120=1,Inspection!$J120="NA")=TRUE,"NA",AND($V120=1,Inspection!$J120="D")=TRUE,"D")</f>
        <v>#N/A</v>
      </c>
      <c r="AH120" s="55" t="str">
        <f t="array" ref="AH120">IFS(AND($V120=1,Inspection!$K120="OK")=TRUE,"OK",AND($V120=1,Inspection!$K120="X")=TRUE,"X",AND($V120=1,Inspection!$K120="NA")=TRUE,"NA",AND($V120=1,Inspection!$K120="D")=TRUE,"D")</f>
        <v>#N/A</v>
      </c>
      <c r="AI120" s="55" t="str">
        <f t="array" ref="AI120">IFS(AND($V120=1,Inspection!$L120="OK")=TRUE,"OK",AND($V120=1,Inspection!$L120="X")=TRUE,"X",AND($V120=1,Inspection!$L120="NA")=TRUE,"NA",AND($V120=1,Inspection!$L120="D")=TRUE,"D")</f>
        <v>#N/A</v>
      </c>
      <c r="AJ120" s="55" t="str">
        <f t="array" ref="AJ120">IFS(AND($V120=1,Inspection!$M120="OK")=TRUE,"OK",AND($V120=1,Inspection!$M120="X")=TRUE,"X",AND($V120=1,Inspection!$M120="NA")=TRUE,"NA",AND($V120=1,Inspection!$M120="D")=TRUE,"D")</f>
        <v>#N/A</v>
      </c>
      <c r="AK120" s="55" t="str">
        <f t="array" ref="AK120">IFS(AND($V120=1,Inspection!$N120="OK")=TRUE,"OK",AND($V120=1,Inspection!$N120="X")=TRUE,"X",AND($V120=1,Inspection!$N120="NA")=TRUE,"NA",AND($V120=1,Inspection!$N120="D")=TRUE,"D")</f>
        <v>#N/A</v>
      </c>
      <c r="AL120" s="55" t="str">
        <f t="array" ref="AL120">IFS(AND($V120=1,Inspection!$O120="OK")=TRUE,"OK",AND($V120=1,Inspection!$O120="X")=TRUE,"X",AND($V120=1,Inspection!$O120="NA")=TRUE,"NA",AND($V120=1,Inspection!$O120="D")=TRUE,"D")</f>
        <v>#N/A</v>
      </c>
      <c r="AM120" s="55" t="str">
        <f t="array" ref="AM120">IFS(AND($V120=1,Inspection!$P120="OK")=TRUE,"OK",AND($V120=1,Inspection!$P120="X")=TRUE,"X",AND($V120=1,Inspection!$P120="NA")=TRUE,"NA",AND($V120=1,Inspection!$P120="D")=TRUE,"D")</f>
        <v>#N/A</v>
      </c>
      <c r="AN120" s="55" t="str">
        <f t="array" ref="AN120">IFS(AND($V120=1,Inspection!$Q120="OK")=TRUE,"OK",AND($V120=1,Inspection!$Q120="X")=TRUE,"X",AND($V120=1,Inspection!$Q120="NA")=TRUE,"NA",AND($V120=1,Inspection!$Q120="D")=TRUE,"D")</f>
        <v>#N/A</v>
      </c>
      <c r="AO120" s="55" t="str">
        <f t="array" ref="AO120">IFS(AND($V120=1,Inspection!$R120="OK")=TRUE,"OK",AND($V120=1,Inspection!$R120="X")=TRUE,"X",AND($V120=1,Inspection!$R120="NA")=TRUE,"NA",AND($V120=1,Inspection!$R120="D")=TRUE,"D")</f>
        <v>#N/A</v>
      </c>
      <c r="AP120" s="55" t="str">
        <f t="array" ref="AP120">IFS(AND($V120=1,Inspection!$S120="OK")=TRUE,"OK",AND($V120=1,Inspection!$S120="X")=TRUE,"X",AND($V120=1,Inspection!$S120="NA")=TRUE,"NA",AND($V120=1,Inspection!$S120="D")=TRUE,"D")</f>
        <v>#N/A</v>
      </c>
    </row>
    <row r="121" ht="45.0" customHeight="1">
      <c r="B121" s="48">
        <v>118.0</v>
      </c>
      <c r="C121" s="58"/>
      <c r="D121" s="56"/>
      <c r="E121" s="52" t="s">
        <v>53</v>
      </c>
      <c r="F121" s="51" t="s">
        <v>53</v>
      </c>
      <c r="G121" s="51" t="s">
        <v>53</v>
      </c>
      <c r="H121" s="51" t="s">
        <v>53</v>
      </c>
      <c r="I121" s="51" t="s">
        <v>53</v>
      </c>
      <c r="J121" s="51" t="s">
        <v>53</v>
      </c>
      <c r="K121" s="51" t="s">
        <v>53</v>
      </c>
      <c r="L121" s="51" t="s">
        <v>53</v>
      </c>
      <c r="M121" s="51" t="s">
        <v>53</v>
      </c>
      <c r="N121" s="51" t="s">
        <v>53</v>
      </c>
      <c r="O121" s="51" t="s">
        <v>53</v>
      </c>
      <c r="P121" s="51" t="s">
        <v>53</v>
      </c>
      <c r="Q121" s="51" t="s">
        <v>53</v>
      </c>
      <c r="R121" s="51" t="s">
        <v>53</v>
      </c>
      <c r="S121" s="51" t="s">
        <v>53</v>
      </c>
      <c r="T121" s="57"/>
      <c r="U121" s="54">
        <f>Inspection!$B121</f>
        <v>118</v>
      </c>
      <c r="V121" s="54">
        <f>COUNTA(Inspection!$C121)</f>
        <v>0</v>
      </c>
      <c r="W121" s="54" t="str">
        <f>Inspection!$C121</f>
        <v/>
      </c>
      <c r="X121" s="54" t="str">
        <f>Inspection!$D121</f>
        <v/>
      </c>
      <c r="Y121" s="54" t="str">
        <f>Inspection!$T121</f>
        <v/>
      </c>
      <c r="Z121" s="54" t="str">
        <f>Contact!D$11</f>
        <v>Select School</v>
      </c>
      <c r="AA121" s="54" t="str">
        <f>Contact!D$4</f>
        <v/>
      </c>
      <c r="AB121" s="55" t="str">
        <f t="array" ref="AB121">IFS(AND($V121=1,Inspection!$E121="OK")=TRUE,"OK",AND($V121=1,Inspection!$E121="X")=TRUE,"X",AND($V121=1,Inspection!$E121="NA")=TRUE,"NA",AND($V121=1,Inspection!$E121="D")=TRUE,"D")</f>
        <v>#N/A</v>
      </c>
      <c r="AC121" s="55" t="str">
        <f t="array" ref="AC121">IFS(AND($V121=1,Inspection!$F121="OK")=TRUE,"OK",AND($V121=1,Inspection!$F121="X")=TRUE,"X",AND($V121=1,Inspection!$F121="NA")=TRUE,"NA",AND($V121=1,Inspection!$F121="D")=TRUE,"D")</f>
        <v>#N/A</v>
      </c>
      <c r="AD121" s="55" t="str">
        <f t="array" ref="AD121">IFS(AND($V121=1,Inspection!$G121="OK")=TRUE,"OK",AND($V121=1,Inspection!$G121="X")=TRUE,"X",AND($V121=1,Inspection!$G121="NA")=TRUE,"NA",AND($V121=1,Inspection!$G121="D")=TRUE,"D")</f>
        <v>#N/A</v>
      </c>
      <c r="AE121" s="55" t="str">
        <f t="array" ref="AE121">IFS(AND($V121=1,Inspection!$H121="OK")=TRUE,"OK",AND($V121=1,Inspection!$H121="X")=TRUE,"X",AND($V121=1,Inspection!$H121="NA")=TRUE,"NA",AND($V121=1,Inspection!$H121="D")=TRUE,"D")</f>
        <v>#N/A</v>
      </c>
      <c r="AF121" s="55" t="str">
        <f t="array" ref="AF121">IFS(AND($V121=1,Inspection!$I121="OK")=TRUE,"OK",AND($V121=1,Inspection!$I121="X")=TRUE,"X",AND($V121=1,Inspection!$I121="NA")=TRUE,"NA",AND($V121=1,Inspection!$I121="D")=TRUE,"D")</f>
        <v>#N/A</v>
      </c>
      <c r="AG121" s="55" t="str">
        <f t="array" ref="AG121">IFS(AND($V121=1,Inspection!$J121="OK")=TRUE,"OK",AND($V121=1,Inspection!$J121="X")=TRUE,"X",AND($V121=1,Inspection!$J121="NA")=TRUE,"NA",AND($V121=1,Inspection!$J121="D")=TRUE,"D")</f>
        <v>#N/A</v>
      </c>
      <c r="AH121" s="55" t="str">
        <f t="array" ref="AH121">IFS(AND($V121=1,Inspection!$K121="OK")=TRUE,"OK",AND($V121=1,Inspection!$K121="X")=TRUE,"X",AND($V121=1,Inspection!$K121="NA")=TRUE,"NA",AND($V121=1,Inspection!$K121="D")=TRUE,"D")</f>
        <v>#N/A</v>
      </c>
      <c r="AI121" s="55" t="str">
        <f t="array" ref="AI121">IFS(AND($V121=1,Inspection!$L121="OK")=TRUE,"OK",AND($V121=1,Inspection!$L121="X")=TRUE,"X",AND($V121=1,Inspection!$L121="NA")=TRUE,"NA",AND($V121=1,Inspection!$L121="D")=TRUE,"D")</f>
        <v>#N/A</v>
      </c>
      <c r="AJ121" s="55" t="str">
        <f t="array" ref="AJ121">IFS(AND($V121=1,Inspection!$M121="OK")=TRUE,"OK",AND($V121=1,Inspection!$M121="X")=TRUE,"X",AND($V121=1,Inspection!$M121="NA")=TRUE,"NA",AND($V121=1,Inspection!$M121="D")=TRUE,"D")</f>
        <v>#N/A</v>
      </c>
      <c r="AK121" s="55" t="str">
        <f t="array" ref="AK121">IFS(AND($V121=1,Inspection!$N121="OK")=TRUE,"OK",AND($V121=1,Inspection!$N121="X")=TRUE,"X",AND($V121=1,Inspection!$N121="NA")=TRUE,"NA",AND($V121=1,Inspection!$N121="D")=TRUE,"D")</f>
        <v>#N/A</v>
      </c>
      <c r="AL121" s="55" t="str">
        <f t="array" ref="AL121">IFS(AND($V121=1,Inspection!$O121="OK")=TRUE,"OK",AND($V121=1,Inspection!$O121="X")=TRUE,"X",AND($V121=1,Inspection!$O121="NA")=TRUE,"NA",AND($V121=1,Inspection!$O121="D")=TRUE,"D")</f>
        <v>#N/A</v>
      </c>
      <c r="AM121" s="55" t="str">
        <f t="array" ref="AM121">IFS(AND($V121=1,Inspection!$P121="OK")=TRUE,"OK",AND($V121=1,Inspection!$P121="X")=TRUE,"X",AND($V121=1,Inspection!$P121="NA")=TRUE,"NA",AND($V121=1,Inspection!$P121="D")=TRUE,"D")</f>
        <v>#N/A</v>
      </c>
      <c r="AN121" s="55" t="str">
        <f t="array" ref="AN121">IFS(AND($V121=1,Inspection!$Q121="OK")=TRUE,"OK",AND($V121=1,Inspection!$Q121="X")=TRUE,"X",AND($V121=1,Inspection!$Q121="NA")=TRUE,"NA",AND($V121=1,Inspection!$Q121="D")=TRUE,"D")</f>
        <v>#N/A</v>
      </c>
      <c r="AO121" s="55" t="str">
        <f t="array" ref="AO121">IFS(AND($V121=1,Inspection!$R121="OK")=TRUE,"OK",AND($V121=1,Inspection!$R121="X")=TRUE,"X",AND($V121=1,Inspection!$R121="NA")=TRUE,"NA",AND($V121=1,Inspection!$R121="D")=TRUE,"D")</f>
        <v>#N/A</v>
      </c>
      <c r="AP121" s="55" t="str">
        <f t="array" ref="AP121">IFS(AND($V121=1,Inspection!$S121="OK")=TRUE,"OK",AND($V121=1,Inspection!$S121="X")=TRUE,"X",AND($V121=1,Inspection!$S121="NA")=TRUE,"NA",AND($V121=1,Inspection!$S121="D")=TRUE,"D")</f>
        <v>#N/A</v>
      </c>
    </row>
    <row r="122" ht="45.0" customHeight="1">
      <c r="B122" s="48">
        <v>119.0</v>
      </c>
      <c r="C122" s="58"/>
      <c r="D122" s="56"/>
      <c r="E122" s="52" t="s">
        <v>53</v>
      </c>
      <c r="F122" s="51" t="s">
        <v>53</v>
      </c>
      <c r="G122" s="51" t="s">
        <v>53</v>
      </c>
      <c r="H122" s="51" t="s">
        <v>53</v>
      </c>
      <c r="I122" s="51" t="s">
        <v>53</v>
      </c>
      <c r="J122" s="51" t="s">
        <v>53</v>
      </c>
      <c r="K122" s="51" t="s">
        <v>53</v>
      </c>
      <c r="L122" s="51" t="s">
        <v>53</v>
      </c>
      <c r="M122" s="51" t="s">
        <v>53</v>
      </c>
      <c r="N122" s="51" t="s">
        <v>53</v>
      </c>
      <c r="O122" s="51" t="s">
        <v>53</v>
      </c>
      <c r="P122" s="51" t="s">
        <v>53</v>
      </c>
      <c r="Q122" s="51" t="s">
        <v>53</v>
      </c>
      <c r="R122" s="51" t="s">
        <v>53</v>
      </c>
      <c r="S122" s="51" t="s">
        <v>53</v>
      </c>
      <c r="T122" s="57"/>
      <c r="U122" s="54">
        <f>Inspection!$B122</f>
        <v>119</v>
      </c>
      <c r="V122" s="54">
        <f>COUNTA(Inspection!$C122)</f>
        <v>0</v>
      </c>
      <c r="W122" s="54" t="str">
        <f>Inspection!$C122</f>
        <v/>
      </c>
      <c r="X122" s="54" t="str">
        <f>Inspection!$D122</f>
        <v/>
      </c>
      <c r="Y122" s="54" t="str">
        <f>Inspection!$T122</f>
        <v/>
      </c>
      <c r="Z122" s="54" t="str">
        <f>Contact!D$11</f>
        <v>Select School</v>
      </c>
      <c r="AA122" s="54" t="str">
        <f>Contact!D$4</f>
        <v/>
      </c>
      <c r="AB122" s="55" t="str">
        <f t="array" ref="AB122">IFS(AND($V122=1,Inspection!$E122="OK")=TRUE,"OK",AND($V122=1,Inspection!$E122="X")=TRUE,"X",AND($V122=1,Inspection!$E122="NA")=TRUE,"NA",AND($V122=1,Inspection!$E122="D")=TRUE,"D")</f>
        <v>#N/A</v>
      </c>
      <c r="AC122" s="55" t="str">
        <f t="array" ref="AC122">IFS(AND($V122=1,Inspection!$F122="OK")=TRUE,"OK",AND($V122=1,Inspection!$F122="X")=TRUE,"X",AND($V122=1,Inspection!$F122="NA")=TRUE,"NA",AND($V122=1,Inspection!$F122="D")=TRUE,"D")</f>
        <v>#N/A</v>
      </c>
      <c r="AD122" s="55" t="str">
        <f t="array" ref="AD122">IFS(AND($V122=1,Inspection!$G122="OK")=TRUE,"OK",AND($V122=1,Inspection!$G122="X")=TRUE,"X",AND($V122=1,Inspection!$G122="NA")=TRUE,"NA",AND($V122=1,Inspection!$G122="D")=TRUE,"D")</f>
        <v>#N/A</v>
      </c>
      <c r="AE122" s="55" t="str">
        <f t="array" ref="AE122">IFS(AND($V122=1,Inspection!$H122="OK")=TRUE,"OK",AND($V122=1,Inspection!$H122="X")=TRUE,"X",AND($V122=1,Inspection!$H122="NA")=TRUE,"NA",AND($V122=1,Inspection!$H122="D")=TRUE,"D")</f>
        <v>#N/A</v>
      </c>
      <c r="AF122" s="55" t="str">
        <f t="array" ref="AF122">IFS(AND($V122=1,Inspection!$I122="OK")=TRUE,"OK",AND($V122=1,Inspection!$I122="X")=TRUE,"X",AND($V122=1,Inspection!$I122="NA")=TRUE,"NA",AND($V122=1,Inspection!$I122="D")=TRUE,"D")</f>
        <v>#N/A</v>
      </c>
      <c r="AG122" s="55" t="str">
        <f t="array" ref="AG122">IFS(AND($V122=1,Inspection!$J122="OK")=TRUE,"OK",AND($V122=1,Inspection!$J122="X")=TRUE,"X",AND($V122=1,Inspection!$J122="NA")=TRUE,"NA",AND($V122=1,Inspection!$J122="D")=TRUE,"D")</f>
        <v>#N/A</v>
      </c>
      <c r="AH122" s="55" t="str">
        <f t="array" ref="AH122">IFS(AND($V122=1,Inspection!$K122="OK")=TRUE,"OK",AND($V122=1,Inspection!$K122="X")=TRUE,"X",AND($V122=1,Inspection!$K122="NA")=TRUE,"NA",AND($V122=1,Inspection!$K122="D")=TRUE,"D")</f>
        <v>#N/A</v>
      </c>
      <c r="AI122" s="55" t="str">
        <f t="array" ref="AI122">IFS(AND($V122=1,Inspection!$L122="OK")=TRUE,"OK",AND($V122=1,Inspection!$L122="X")=TRUE,"X",AND($V122=1,Inspection!$L122="NA")=TRUE,"NA",AND($V122=1,Inspection!$L122="D")=TRUE,"D")</f>
        <v>#N/A</v>
      </c>
      <c r="AJ122" s="55" t="str">
        <f t="array" ref="AJ122">IFS(AND($V122=1,Inspection!$M122="OK")=TRUE,"OK",AND($V122=1,Inspection!$M122="X")=TRUE,"X",AND($V122=1,Inspection!$M122="NA")=TRUE,"NA",AND($V122=1,Inspection!$M122="D")=TRUE,"D")</f>
        <v>#N/A</v>
      </c>
      <c r="AK122" s="55" t="str">
        <f t="array" ref="AK122">IFS(AND($V122=1,Inspection!$N122="OK")=TRUE,"OK",AND($V122=1,Inspection!$N122="X")=TRUE,"X",AND($V122=1,Inspection!$N122="NA")=TRUE,"NA",AND($V122=1,Inspection!$N122="D")=TRUE,"D")</f>
        <v>#N/A</v>
      </c>
      <c r="AL122" s="55" t="str">
        <f t="array" ref="AL122">IFS(AND($V122=1,Inspection!$O122="OK")=TRUE,"OK",AND($V122=1,Inspection!$O122="X")=TRUE,"X",AND($V122=1,Inspection!$O122="NA")=TRUE,"NA",AND($V122=1,Inspection!$O122="D")=TRUE,"D")</f>
        <v>#N/A</v>
      </c>
      <c r="AM122" s="55" t="str">
        <f t="array" ref="AM122">IFS(AND($V122=1,Inspection!$P122="OK")=TRUE,"OK",AND($V122=1,Inspection!$P122="X")=TRUE,"X",AND($V122=1,Inspection!$P122="NA")=TRUE,"NA",AND($V122=1,Inspection!$P122="D")=TRUE,"D")</f>
        <v>#N/A</v>
      </c>
      <c r="AN122" s="55" t="str">
        <f t="array" ref="AN122">IFS(AND($V122=1,Inspection!$Q122="OK")=TRUE,"OK",AND($V122=1,Inspection!$Q122="X")=TRUE,"X",AND($V122=1,Inspection!$Q122="NA")=TRUE,"NA",AND($V122=1,Inspection!$Q122="D")=TRUE,"D")</f>
        <v>#N/A</v>
      </c>
      <c r="AO122" s="55" t="str">
        <f t="array" ref="AO122">IFS(AND($V122=1,Inspection!$R122="OK")=TRUE,"OK",AND($V122=1,Inspection!$R122="X")=TRUE,"X",AND($V122=1,Inspection!$R122="NA")=TRUE,"NA",AND($V122=1,Inspection!$R122="D")=TRUE,"D")</f>
        <v>#N/A</v>
      </c>
      <c r="AP122" s="55" t="str">
        <f t="array" ref="AP122">IFS(AND($V122=1,Inspection!$S122="OK")=TRUE,"OK",AND($V122=1,Inspection!$S122="X")=TRUE,"X",AND($V122=1,Inspection!$S122="NA")=TRUE,"NA",AND($V122=1,Inspection!$S122="D")=TRUE,"D")</f>
        <v>#N/A</v>
      </c>
    </row>
    <row r="123" ht="45.0" customHeight="1">
      <c r="B123" s="48">
        <v>120.0</v>
      </c>
      <c r="C123" s="58"/>
      <c r="D123" s="56"/>
      <c r="E123" s="52" t="s">
        <v>53</v>
      </c>
      <c r="F123" s="51" t="s">
        <v>53</v>
      </c>
      <c r="G123" s="51" t="s">
        <v>53</v>
      </c>
      <c r="H123" s="51" t="s">
        <v>53</v>
      </c>
      <c r="I123" s="51" t="s">
        <v>53</v>
      </c>
      <c r="J123" s="51" t="s">
        <v>53</v>
      </c>
      <c r="K123" s="51" t="s">
        <v>53</v>
      </c>
      <c r="L123" s="51" t="s">
        <v>53</v>
      </c>
      <c r="M123" s="51" t="s">
        <v>53</v>
      </c>
      <c r="N123" s="51" t="s">
        <v>53</v>
      </c>
      <c r="O123" s="51" t="s">
        <v>53</v>
      </c>
      <c r="P123" s="51" t="s">
        <v>53</v>
      </c>
      <c r="Q123" s="51" t="s">
        <v>53</v>
      </c>
      <c r="R123" s="51" t="s">
        <v>53</v>
      </c>
      <c r="S123" s="51" t="s">
        <v>53</v>
      </c>
      <c r="T123" s="57"/>
      <c r="U123" s="54">
        <f>Inspection!$B123</f>
        <v>120</v>
      </c>
      <c r="V123" s="54">
        <f>COUNTA(Inspection!$C123)</f>
        <v>0</v>
      </c>
      <c r="W123" s="54" t="str">
        <f>Inspection!$C123</f>
        <v/>
      </c>
      <c r="X123" s="54" t="str">
        <f>Inspection!$D123</f>
        <v/>
      </c>
      <c r="Y123" s="54" t="str">
        <f>Inspection!$T123</f>
        <v/>
      </c>
      <c r="Z123" s="54" t="str">
        <f>Contact!D$11</f>
        <v>Select School</v>
      </c>
      <c r="AA123" s="54" t="str">
        <f>Contact!D$4</f>
        <v/>
      </c>
      <c r="AB123" s="55" t="str">
        <f t="array" ref="AB123">IFS(AND($V123=1,Inspection!$E123="OK")=TRUE,"OK",AND($V123=1,Inspection!$E123="X")=TRUE,"X",AND($V123=1,Inspection!$E123="NA")=TRUE,"NA",AND($V123=1,Inspection!$E123="D")=TRUE,"D")</f>
        <v>#N/A</v>
      </c>
      <c r="AC123" s="55" t="str">
        <f t="array" ref="AC123">IFS(AND($V123=1,Inspection!$F123="OK")=TRUE,"OK",AND($V123=1,Inspection!$F123="X")=TRUE,"X",AND($V123=1,Inspection!$F123="NA")=TRUE,"NA",AND($V123=1,Inspection!$F123="D")=TRUE,"D")</f>
        <v>#N/A</v>
      </c>
      <c r="AD123" s="55" t="str">
        <f t="array" ref="AD123">IFS(AND($V123=1,Inspection!$G123="OK")=TRUE,"OK",AND($V123=1,Inspection!$G123="X")=TRUE,"X",AND($V123=1,Inspection!$G123="NA")=TRUE,"NA",AND($V123=1,Inspection!$G123="D")=TRUE,"D")</f>
        <v>#N/A</v>
      </c>
      <c r="AE123" s="55" t="str">
        <f t="array" ref="AE123">IFS(AND($V123=1,Inspection!$H123="OK")=TRUE,"OK",AND($V123=1,Inspection!$H123="X")=TRUE,"X",AND($V123=1,Inspection!$H123="NA")=TRUE,"NA",AND($V123=1,Inspection!$H123="D")=TRUE,"D")</f>
        <v>#N/A</v>
      </c>
      <c r="AF123" s="55" t="str">
        <f t="array" ref="AF123">IFS(AND($V123=1,Inspection!$I123="OK")=TRUE,"OK",AND($V123=1,Inspection!$I123="X")=TRUE,"X",AND($V123=1,Inspection!$I123="NA")=TRUE,"NA",AND($V123=1,Inspection!$I123="D")=TRUE,"D")</f>
        <v>#N/A</v>
      </c>
      <c r="AG123" s="55" t="str">
        <f t="array" ref="AG123">IFS(AND($V123=1,Inspection!$J123="OK")=TRUE,"OK",AND($V123=1,Inspection!$J123="X")=TRUE,"X",AND($V123=1,Inspection!$J123="NA")=TRUE,"NA",AND($V123=1,Inspection!$J123="D")=TRUE,"D")</f>
        <v>#N/A</v>
      </c>
      <c r="AH123" s="55" t="str">
        <f t="array" ref="AH123">IFS(AND($V123=1,Inspection!$K123="OK")=TRUE,"OK",AND($V123=1,Inspection!$K123="X")=TRUE,"X",AND($V123=1,Inspection!$K123="NA")=TRUE,"NA",AND($V123=1,Inspection!$K123="D")=TRUE,"D")</f>
        <v>#N/A</v>
      </c>
      <c r="AI123" s="55" t="str">
        <f t="array" ref="AI123">IFS(AND($V123=1,Inspection!$L123="OK")=TRUE,"OK",AND($V123=1,Inspection!$L123="X")=TRUE,"X",AND($V123=1,Inspection!$L123="NA")=TRUE,"NA",AND($V123=1,Inspection!$L123="D")=TRUE,"D")</f>
        <v>#N/A</v>
      </c>
      <c r="AJ123" s="55" t="str">
        <f t="array" ref="AJ123">IFS(AND($V123=1,Inspection!$M123="OK")=TRUE,"OK",AND($V123=1,Inspection!$M123="X")=TRUE,"X",AND($V123=1,Inspection!$M123="NA")=TRUE,"NA",AND($V123=1,Inspection!$M123="D")=TRUE,"D")</f>
        <v>#N/A</v>
      </c>
      <c r="AK123" s="55" t="str">
        <f t="array" ref="AK123">IFS(AND($V123=1,Inspection!$N123="OK")=TRUE,"OK",AND($V123=1,Inspection!$N123="X")=TRUE,"X",AND($V123=1,Inspection!$N123="NA")=TRUE,"NA",AND($V123=1,Inspection!$N123="D")=TRUE,"D")</f>
        <v>#N/A</v>
      </c>
      <c r="AL123" s="55" t="str">
        <f t="array" ref="AL123">IFS(AND($V123=1,Inspection!$O123="OK")=TRUE,"OK",AND($V123=1,Inspection!$O123="X")=TRUE,"X",AND($V123=1,Inspection!$O123="NA")=TRUE,"NA",AND($V123=1,Inspection!$O123="D")=TRUE,"D")</f>
        <v>#N/A</v>
      </c>
      <c r="AM123" s="55" t="str">
        <f t="array" ref="AM123">IFS(AND($V123=1,Inspection!$P123="OK")=TRUE,"OK",AND($V123=1,Inspection!$P123="X")=TRUE,"X",AND($V123=1,Inspection!$P123="NA")=TRUE,"NA",AND($V123=1,Inspection!$P123="D")=TRUE,"D")</f>
        <v>#N/A</v>
      </c>
      <c r="AN123" s="55" t="str">
        <f t="array" ref="AN123">IFS(AND($V123=1,Inspection!$Q123="OK")=TRUE,"OK",AND($V123=1,Inspection!$Q123="X")=TRUE,"X",AND($V123=1,Inspection!$Q123="NA")=TRUE,"NA",AND($V123=1,Inspection!$Q123="D")=TRUE,"D")</f>
        <v>#N/A</v>
      </c>
      <c r="AO123" s="55" t="str">
        <f t="array" ref="AO123">IFS(AND($V123=1,Inspection!$R123="OK")=TRUE,"OK",AND($V123=1,Inspection!$R123="X")=TRUE,"X",AND($V123=1,Inspection!$R123="NA")=TRUE,"NA",AND($V123=1,Inspection!$R123="D")=TRUE,"D")</f>
        <v>#N/A</v>
      </c>
      <c r="AP123" s="55" t="str">
        <f t="array" ref="AP123">IFS(AND($V123=1,Inspection!$S123="OK")=TRUE,"OK",AND($V123=1,Inspection!$S123="X")=TRUE,"X",AND($V123=1,Inspection!$S123="NA")=TRUE,"NA",AND($V123=1,Inspection!$S123="D")=TRUE,"D")</f>
        <v>#N/A</v>
      </c>
    </row>
    <row r="124" ht="45.0" customHeight="1">
      <c r="B124" s="48">
        <v>121.0</v>
      </c>
      <c r="C124" s="58"/>
      <c r="D124" s="56"/>
      <c r="E124" s="52" t="s">
        <v>53</v>
      </c>
      <c r="F124" s="51" t="s">
        <v>53</v>
      </c>
      <c r="G124" s="51" t="s">
        <v>53</v>
      </c>
      <c r="H124" s="51" t="s">
        <v>53</v>
      </c>
      <c r="I124" s="51" t="s">
        <v>53</v>
      </c>
      <c r="J124" s="51" t="s">
        <v>53</v>
      </c>
      <c r="K124" s="51" t="s">
        <v>53</v>
      </c>
      <c r="L124" s="51" t="s">
        <v>53</v>
      </c>
      <c r="M124" s="51" t="s">
        <v>53</v>
      </c>
      <c r="N124" s="51" t="s">
        <v>53</v>
      </c>
      <c r="O124" s="51" t="s">
        <v>53</v>
      </c>
      <c r="P124" s="51" t="s">
        <v>53</v>
      </c>
      <c r="Q124" s="51" t="s">
        <v>53</v>
      </c>
      <c r="R124" s="51" t="s">
        <v>53</v>
      </c>
      <c r="S124" s="51" t="s">
        <v>53</v>
      </c>
      <c r="T124" s="57"/>
      <c r="U124" s="54">
        <f>Inspection!$B124</f>
        <v>121</v>
      </c>
      <c r="V124" s="54">
        <f>COUNTA(Inspection!$C124)</f>
        <v>0</v>
      </c>
      <c r="W124" s="54" t="str">
        <f>Inspection!$C124</f>
        <v/>
      </c>
      <c r="X124" s="54" t="str">
        <f>Inspection!$D124</f>
        <v/>
      </c>
      <c r="Y124" s="54" t="str">
        <f>Inspection!$T124</f>
        <v/>
      </c>
      <c r="Z124" s="54" t="str">
        <f>Contact!D$11</f>
        <v>Select School</v>
      </c>
      <c r="AA124" s="54" t="str">
        <f>Contact!D$4</f>
        <v/>
      </c>
      <c r="AB124" s="55" t="str">
        <f t="array" ref="AB124">IFS(AND($V124=1,Inspection!$E124="OK")=TRUE,"OK",AND($V124=1,Inspection!$E124="X")=TRUE,"X",AND($V124=1,Inspection!$E124="NA")=TRUE,"NA",AND($V124=1,Inspection!$E124="D")=TRUE,"D")</f>
        <v>#N/A</v>
      </c>
      <c r="AC124" s="55" t="str">
        <f t="array" ref="AC124">IFS(AND($V124=1,Inspection!$F124="OK")=TRUE,"OK",AND($V124=1,Inspection!$F124="X")=TRUE,"X",AND($V124=1,Inspection!$F124="NA")=TRUE,"NA",AND($V124=1,Inspection!$F124="D")=TRUE,"D")</f>
        <v>#N/A</v>
      </c>
      <c r="AD124" s="55" t="str">
        <f t="array" ref="AD124">IFS(AND($V124=1,Inspection!$G124="OK")=TRUE,"OK",AND($V124=1,Inspection!$G124="X")=TRUE,"X",AND($V124=1,Inspection!$G124="NA")=TRUE,"NA",AND($V124=1,Inspection!$G124="D")=TRUE,"D")</f>
        <v>#N/A</v>
      </c>
      <c r="AE124" s="55" t="str">
        <f t="array" ref="AE124">IFS(AND($V124=1,Inspection!$H124="OK")=TRUE,"OK",AND($V124=1,Inspection!$H124="X")=TRUE,"X",AND($V124=1,Inspection!$H124="NA")=TRUE,"NA",AND($V124=1,Inspection!$H124="D")=TRUE,"D")</f>
        <v>#N/A</v>
      </c>
      <c r="AF124" s="55" t="str">
        <f t="array" ref="AF124">IFS(AND($V124=1,Inspection!$I124="OK")=TRUE,"OK",AND($V124=1,Inspection!$I124="X")=TRUE,"X",AND($V124=1,Inspection!$I124="NA")=TRUE,"NA",AND($V124=1,Inspection!$I124="D")=TRUE,"D")</f>
        <v>#N/A</v>
      </c>
      <c r="AG124" s="55" t="str">
        <f t="array" ref="AG124">IFS(AND($V124=1,Inspection!$J124="OK")=TRUE,"OK",AND($V124=1,Inspection!$J124="X")=TRUE,"X",AND($V124=1,Inspection!$J124="NA")=TRUE,"NA",AND($V124=1,Inspection!$J124="D")=TRUE,"D")</f>
        <v>#N/A</v>
      </c>
      <c r="AH124" s="55" t="str">
        <f t="array" ref="AH124">IFS(AND($V124=1,Inspection!$K124="OK")=TRUE,"OK",AND($V124=1,Inspection!$K124="X")=TRUE,"X",AND($V124=1,Inspection!$K124="NA")=TRUE,"NA",AND($V124=1,Inspection!$K124="D")=TRUE,"D")</f>
        <v>#N/A</v>
      </c>
      <c r="AI124" s="55" t="str">
        <f t="array" ref="AI124">IFS(AND($V124=1,Inspection!$L124="OK")=TRUE,"OK",AND($V124=1,Inspection!$L124="X")=TRUE,"X",AND($V124=1,Inspection!$L124="NA")=TRUE,"NA",AND($V124=1,Inspection!$L124="D")=TRUE,"D")</f>
        <v>#N/A</v>
      </c>
      <c r="AJ124" s="55" t="str">
        <f t="array" ref="AJ124">IFS(AND($V124=1,Inspection!$M124="OK")=TRUE,"OK",AND($V124=1,Inspection!$M124="X")=TRUE,"X",AND($V124=1,Inspection!$M124="NA")=TRUE,"NA",AND($V124=1,Inspection!$M124="D")=TRUE,"D")</f>
        <v>#N/A</v>
      </c>
      <c r="AK124" s="55" t="str">
        <f t="array" ref="AK124">IFS(AND($V124=1,Inspection!$N124="OK")=TRUE,"OK",AND($V124=1,Inspection!$N124="X")=TRUE,"X",AND($V124=1,Inspection!$N124="NA")=TRUE,"NA",AND($V124=1,Inspection!$N124="D")=TRUE,"D")</f>
        <v>#N/A</v>
      </c>
      <c r="AL124" s="55" t="str">
        <f t="array" ref="AL124">IFS(AND($V124=1,Inspection!$O124="OK")=TRUE,"OK",AND($V124=1,Inspection!$O124="X")=TRUE,"X",AND($V124=1,Inspection!$O124="NA")=TRUE,"NA",AND($V124=1,Inspection!$O124="D")=TRUE,"D")</f>
        <v>#N/A</v>
      </c>
      <c r="AM124" s="55" t="str">
        <f t="array" ref="AM124">IFS(AND($V124=1,Inspection!$P124="OK")=TRUE,"OK",AND($V124=1,Inspection!$P124="X")=TRUE,"X",AND($V124=1,Inspection!$P124="NA")=TRUE,"NA",AND($V124=1,Inspection!$P124="D")=TRUE,"D")</f>
        <v>#N/A</v>
      </c>
      <c r="AN124" s="55" t="str">
        <f t="array" ref="AN124">IFS(AND($V124=1,Inspection!$Q124="OK")=TRUE,"OK",AND($V124=1,Inspection!$Q124="X")=TRUE,"X",AND($V124=1,Inspection!$Q124="NA")=TRUE,"NA",AND($V124=1,Inspection!$Q124="D")=TRUE,"D")</f>
        <v>#N/A</v>
      </c>
      <c r="AO124" s="55" t="str">
        <f t="array" ref="AO124">IFS(AND($V124=1,Inspection!$R124="OK")=TRUE,"OK",AND($V124=1,Inspection!$R124="X")=TRUE,"X",AND($V124=1,Inspection!$R124="NA")=TRUE,"NA",AND($V124=1,Inspection!$R124="D")=TRUE,"D")</f>
        <v>#N/A</v>
      </c>
      <c r="AP124" s="55" t="str">
        <f t="array" ref="AP124">IFS(AND($V124=1,Inspection!$S124="OK")=TRUE,"OK",AND($V124=1,Inspection!$S124="X")=TRUE,"X",AND($V124=1,Inspection!$S124="NA")=TRUE,"NA",AND($V124=1,Inspection!$S124="D")=TRUE,"D")</f>
        <v>#N/A</v>
      </c>
    </row>
    <row r="125" ht="45.0" customHeight="1">
      <c r="B125" s="48">
        <v>122.0</v>
      </c>
      <c r="C125" s="58"/>
      <c r="D125" s="56"/>
      <c r="E125" s="52" t="s">
        <v>53</v>
      </c>
      <c r="F125" s="51" t="s">
        <v>53</v>
      </c>
      <c r="G125" s="51" t="s">
        <v>53</v>
      </c>
      <c r="H125" s="51" t="s">
        <v>53</v>
      </c>
      <c r="I125" s="51" t="s">
        <v>53</v>
      </c>
      <c r="J125" s="51" t="s">
        <v>53</v>
      </c>
      <c r="K125" s="51" t="s">
        <v>53</v>
      </c>
      <c r="L125" s="51" t="s">
        <v>53</v>
      </c>
      <c r="M125" s="51" t="s">
        <v>53</v>
      </c>
      <c r="N125" s="51" t="s">
        <v>53</v>
      </c>
      <c r="O125" s="51" t="s">
        <v>53</v>
      </c>
      <c r="P125" s="51" t="s">
        <v>53</v>
      </c>
      <c r="Q125" s="51" t="s">
        <v>53</v>
      </c>
      <c r="R125" s="51" t="s">
        <v>53</v>
      </c>
      <c r="S125" s="51" t="s">
        <v>53</v>
      </c>
      <c r="T125" s="57"/>
      <c r="U125" s="54">
        <f>Inspection!$B125</f>
        <v>122</v>
      </c>
      <c r="V125" s="54">
        <f>COUNTA(Inspection!$C125)</f>
        <v>0</v>
      </c>
      <c r="W125" s="54" t="str">
        <f>Inspection!$C125</f>
        <v/>
      </c>
      <c r="X125" s="54" t="str">
        <f>Inspection!$D125</f>
        <v/>
      </c>
      <c r="Y125" s="54" t="str">
        <f>Inspection!$T125</f>
        <v/>
      </c>
      <c r="Z125" s="54" t="str">
        <f>Contact!D$11</f>
        <v>Select School</v>
      </c>
      <c r="AA125" s="54" t="str">
        <f>Contact!D$4</f>
        <v/>
      </c>
      <c r="AB125" s="55" t="str">
        <f t="array" ref="AB125">IFS(AND($V125=1,Inspection!$E125="OK")=TRUE,"OK",AND($V125=1,Inspection!$E125="X")=TRUE,"X",AND($V125=1,Inspection!$E125="NA")=TRUE,"NA",AND($V125=1,Inspection!$E125="D")=TRUE,"D")</f>
        <v>#N/A</v>
      </c>
      <c r="AC125" s="55" t="str">
        <f t="array" ref="AC125">IFS(AND($V125=1,Inspection!$F125="OK")=TRUE,"OK",AND($V125=1,Inspection!$F125="X")=TRUE,"X",AND($V125=1,Inspection!$F125="NA")=TRUE,"NA",AND($V125=1,Inspection!$F125="D")=TRUE,"D")</f>
        <v>#N/A</v>
      </c>
      <c r="AD125" s="55" t="str">
        <f t="array" ref="AD125">IFS(AND($V125=1,Inspection!$G125="OK")=TRUE,"OK",AND($V125=1,Inspection!$G125="X")=TRUE,"X",AND($V125=1,Inspection!$G125="NA")=TRUE,"NA",AND($V125=1,Inspection!$G125="D")=TRUE,"D")</f>
        <v>#N/A</v>
      </c>
      <c r="AE125" s="55" t="str">
        <f t="array" ref="AE125">IFS(AND($V125=1,Inspection!$H125="OK")=TRUE,"OK",AND($V125=1,Inspection!$H125="X")=TRUE,"X",AND($V125=1,Inspection!$H125="NA")=TRUE,"NA",AND($V125=1,Inspection!$H125="D")=TRUE,"D")</f>
        <v>#N/A</v>
      </c>
      <c r="AF125" s="55" t="str">
        <f t="array" ref="AF125">IFS(AND($V125=1,Inspection!$I125="OK")=TRUE,"OK",AND($V125=1,Inspection!$I125="X")=TRUE,"X",AND($V125=1,Inspection!$I125="NA")=TRUE,"NA",AND($V125=1,Inspection!$I125="D")=TRUE,"D")</f>
        <v>#N/A</v>
      </c>
      <c r="AG125" s="55" t="str">
        <f t="array" ref="AG125">IFS(AND($V125=1,Inspection!$J125="OK")=TRUE,"OK",AND($V125=1,Inspection!$J125="X")=TRUE,"X",AND($V125=1,Inspection!$J125="NA")=TRUE,"NA",AND($V125=1,Inspection!$J125="D")=TRUE,"D")</f>
        <v>#N/A</v>
      </c>
      <c r="AH125" s="55" t="str">
        <f t="array" ref="AH125">IFS(AND($V125=1,Inspection!$K125="OK")=TRUE,"OK",AND($V125=1,Inspection!$K125="X")=TRUE,"X",AND($V125=1,Inspection!$K125="NA")=TRUE,"NA",AND($V125=1,Inspection!$K125="D")=TRUE,"D")</f>
        <v>#N/A</v>
      </c>
      <c r="AI125" s="55" t="str">
        <f t="array" ref="AI125">IFS(AND($V125=1,Inspection!$L125="OK")=TRUE,"OK",AND($V125=1,Inspection!$L125="X")=TRUE,"X",AND($V125=1,Inspection!$L125="NA")=TRUE,"NA",AND($V125=1,Inspection!$L125="D")=TRUE,"D")</f>
        <v>#N/A</v>
      </c>
      <c r="AJ125" s="55" t="str">
        <f t="array" ref="AJ125">IFS(AND($V125=1,Inspection!$M125="OK")=TRUE,"OK",AND($V125=1,Inspection!$M125="X")=TRUE,"X",AND($V125=1,Inspection!$M125="NA")=TRUE,"NA",AND($V125=1,Inspection!$M125="D")=TRUE,"D")</f>
        <v>#N/A</v>
      </c>
      <c r="AK125" s="55" t="str">
        <f t="array" ref="AK125">IFS(AND($V125=1,Inspection!$N125="OK")=TRUE,"OK",AND($V125=1,Inspection!$N125="X")=TRUE,"X",AND($V125=1,Inspection!$N125="NA")=TRUE,"NA",AND($V125=1,Inspection!$N125="D")=TRUE,"D")</f>
        <v>#N/A</v>
      </c>
      <c r="AL125" s="55" t="str">
        <f t="array" ref="AL125">IFS(AND($V125=1,Inspection!$O125="OK")=TRUE,"OK",AND($V125=1,Inspection!$O125="X")=TRUE,"X",AND($V125=1,Inspection!$O125="NA")=TRUE,"NA",AND($V125=1,Inspection!$O125="D")=TRUE,"D")</f>
        <v>#N/A</v>
      </c>
      <c r="AM125" s="55" t="str">
        <f t="array" ref="AM125">IFS(AND($V125=1,Inspection!$P125="OK")=TRUE,"OK",AND($V125=1,Inspection!$P125="X")=TRUE,"X",AND($V125=1,Inspection!$P125="NA")=TRUE,"NA",AND($V125=1,Inspection!$P125="D")=TRUE,"D")</f>
        <v>#N/A</v>
      </c>
      <c r="AN125" s="55" t="str">
        <f t="array" ref="AN125">IFS(AND($V125=1,Inspection!$Q125="OK")=TRUE,"OK",AND($V125=1,Inspection!$Q125="X")=TRUE,"X",AND($V125=1,Inspection!$Q125="NA")=TRUE,"NA",AND($V125=1,Inspection!$Q125="D")=TRUE,"D")</f>
        <v>#N/A</v>
      </c>
      <c r="AO125" s="55" t="str">
        <f t="array" ref="AO125">IFS(AND($V125=1,Inspection!$R125="OK")=TRUE,"OK",AND($V125=1,Inspection!$R125="X")=TRUE,"X",AND($V125=1,Inspection!$R125="NA")=TRUE,"NA",AND($V125=1,Inspection!$R125="D")=TRUE,"D")</f>
        <v>#N/A</v>
      </c>
      <c r="AP125" s="55" t="str">
        <f t="array" ref="AP125">IFS(AND($V125=1,Inspection!$S125="OK")=TRUE,"OK",AND($V125=1,Inspection!$S125="X")=TRUE,"X",AND($V125=1,Inspection!$S125="NA")=TRUE,"NA",AND($V125=1,Inspection!$S125="D")=TRUE,"D")</f>
        <v>#N/A</v>
      </c>
    </row>
    <row r="126" ht="45.0" customHeight="1">
      <c r="B126" s="48">
        <v>123.0</v>
      </c>
      <c r="C126" s="57"/>
      <c r="D126" s="56"/>
      <c r="E126" s="52" t="s">
        <v>53</v>
      </c>
      <c r="F126" s="51" t="s">
        <v>53</v>
      </c>
      <c r="G126" s="51" t="s">
        <v>53</v>
      </c>
      <c r="H126" s="51" t="s">
        <v>53</v>
      </c>
      <c r="I126" s="51" t="s">
        <v>53</v>
      </c>
      <c r="J126" s="51" t="s">
        <v>53</v>
      </c>
      <c r="K126" s="51" t="s">
        <v>53</v>
      </c>
      <c r="L126" s="51" t="s">
        <v>53</v>
      </c>
      <c r="M126" s="51" t="s">
        <v>53</v>
      </c>
      <c r="N126" s="51" t="s">
        <v>53</v>
      </c>
      <c r="O126" s="51" t="s">
        <v>53</v>
      </c>
      <c r="P126" s="51" t="s">
        <v>53</v>
      </c>
      <c r="Q126" s="51" t="s">
        <v>53</v>
      </c>
      <c r="R126" s="51" t="s">
        <v>53</v>
      </c>
      <c r="S126" s="51" t="s">
        <v>53</v>
      </c>
      <c r="T126" s="57"/>
      <c r="U126" s="54">
        <f>Inspection!$B126</f>
        <v>123</v>
      </c>
      <c r="V126" s="54">
        <f>COUNTA(Inspection!$C126)</f>
        <v>0</v>
      </c>
      <c r="W126" s="54" t="str">
        <f>Inspection!$C126</f>
        <v/>
      </c>
      <c r="X126" s="54" t="str">
        <f>Inspection!$D126</f>
        <v/>
      </c>
      <c r="Y126" s="54" t="str">
        <f>Inspection!$T126</f>
        <v/>
      </c>
      <c r="Z126" s="54" t="str">
        <f>Contact!D$11</f>
        <v>Select School</v>
      </c>
      <c r="AA126" s="54" t="str">
        <f>Contact!D$4</f>
        <v/>
      </c>
      <c r="AB126" s="55" t="str">
        <f t="array" ref="AB126">IFS(AND($V126=1,Inspection!$E126="OK")=TRUE,"OK",AND($V126=1,Inspection!$E126="X")=TRUE,"X",AND($V126=1,Inspection!$E126="NA")=TRUE,"NA",AND($V126=1,Inspection!$E126="D")=TRUE,"D")</f>
        <v>#N/A</v>
      </c>
      <c r="AC126" s="55" t="str">
        <f t="array" ref="AC126">IFS(AND($V126=1,Inspection!$F126="OK")=TRUE,"OK",AND($V126=1,Inspection!$F126="X")=TRUE,"X",AND($V126=1,Inspection!$F126="NA")=TRUE,"NA",AND($V126=1,Inspection!$F126="D")=TRUE,"D")</f>
        <v>#N/A</v>
      </c>
      <c r="AD126" s="55" t="str">
        <f t="array" ref="AD126">IFS(AND($V126=1,Inspection!$G126="OK")=TRUE,"OK",AND($V126=1,Inspection!$G126="X")=TRUE,"X",AND($V126=1,Inspection!$G126="NA")=TRUE,"NA",AND($V126=1,Inspection!$G126="D")=TRUE,"D")</f>
        <v>#N/A</v>
      </c>
      <c r="AE126" s="55" t="str">
        <f t="array" ref="AE126">IFS(AND($V126=1,Inspection!$H126="OK")=TRUE,"OK",AND($V126=1,Inspection!$H126="X")=TRUE,"X",AND($V126=1,Inspection!$H126="NA")=TRUE,"NA",AND($V126=1,Inspection!$H126="D")=TRUE,"D")</f>
        <v>#N/A</v>
      </c>
      <c r="AF126" s="55" t="str">
        <f t="array" ref="AF126">IFS(AND($V126=1,Inspection!$I126="OK")=TRUE,"OK",AND($V126=1,Inspection!$I126="X")=TRUE,"X",AND($V126=1,Inspection!$I126="NA")=TRUE,"NA",AND($V126=1,Inspection!$I126="D")=TRUE,"D")</f>
        <v>#N/A</v>
      </c>
      <c r="AG126" s="55" t="str">
        <f t="array" ref="AG126">IFS(AND($V126=1,Inspection!$J126="OK")=TRUE,"OK",AND($V126=1,Inspection!$J126="X")=TRUE,"X",AND($V126=1,Inspection!$J126="NA")=TRUE,"NA",AND($V126=1,Inspection!$J126="D")=TRUE,"D")</f>
        <v>#N/A</v>
      </c>
      <c r="AH126" s="55" t="str">
        <f t="array" ref="AH126">IFS(AND($V126=1,Inspection!$K126="OK")=TRUE,"OK",AND($V126=1,Inspection!$K126="X")=TRUE,"X",AND($V126=1,Inspection!$K126="NA")=TRUE,"NA",AND($V126=1,Inspection!$K126="D")=TRUE,"D")</f>
        <v>#N/A</v>
      </c>
      <c r="AI126" s="55" t="str">
        <f t="array" ref="AI126">IFS(AND($V126=1,Inspection!$L126="OK")=TRUE,"OK",AND($V126=1,Inspection!$L126="X")=TRUE,"X",AND($V126=1,Inspection!$L126="NA")=TRUE,"NA",AND($V126=1,Inspection!$L126="D")=TRUE,"D")</f>
        <v>#N/A</v>
      </c>
      <c r="AJ126" s="55" t="str">
        <f t="array" ref="AJ126">IFS(AND($V126=1,Inspection!$M126="OK")=TRUE,"OK",AND($V126=1,Inspection!$M126="X")=TRUE,"X",AND($V126=1,Inspection!$M126="NA")=TRUE,"NA",AND($V126=1,Inspection!$M126="D")=TRUE,"D")</f>
        <v>#N/A</v>
      </c>
      <c r="AK126" s="55" t="str">
        <f t="array" ref="AK126">IFS(AND($V126=1,Inspection!$N126="OK")=TRUE,"OK",AND($V126=1,Inspection!$N126="X")=TRUE,"X",AND($V126=1,Inspection!$N126="NA")=TRUE,"NA",AND($V126=1,Inspection!$N126="D")=TRUE,"D")</f>
        <v>#N/A</v>
      </c>
      <c r="AL126" s="55" t="str">
        <f t="array" ref="AL126">IFS(AND($V126=1,Inspection!$O126="OK")=TRUE,"OK",AND($V126=1,Inspection!$O126="X")=TRUE,"X",AND($V126=1,Inspection!$O126="NA")=TRUE,"NA",AND($V126=1,Inspection!$O126="D")=TRUE,"D")</f>
        <v>#N/A</v>
      </c>
      <c r="AM126" s="55" t="str">
        <f t="array" ref="AM126">IFS(AND($V126=1,Inspection!$P126="OK")=TRUE,"OK",AND($V126=1,Inspection!$P126="X")=TRUE,"X",AND($V126=1,Inspection!$P126="NA")=TRUE,"NA",AND($V126=1,Inspection!$P126="D")=TRUE,"D")</f>
        <v>#N/A</v>
      </c>
      <c r="AN126" s="55" t="str">
        <f t="array" ref="AN126">IFS(AND($V126=1,Inspection!$Q126="OK")=TRUE,"OK",AND($V126=1,Inspection!$Q126="X")=TRUE,"X",AND($V126=1,Inspection!$Q126="NA")=TRUE,"NA",AND($V126=1,Inspection!$Q126="D")=TRUE,"D")</f>
        <v>#N/A</v>
      </c>
      <c r="AO126" s="55" t="str">
        <f t="array" ref="AO126">IFS(AND($V126=1,Inspection!$R126="OK")=TRUE,"OK",AND($V126=1,Inspection!$R126="X")=TRUE,"X",AND($V126=1,Inspection!$R126="NA")=TRUE,"NA",AND($V126=1,Inspection!$R126="D")=TRUE,"D")</f>
        <v>#N/A</v>
      </c>
      <c r="AP126" s="55" t="str">
        <f t="array" ref="AP126">IFS(AND($V126=1,Inspection!$S126="OK")=TRUE,"OK",AND($V126=1,Inspection!$S126="X")=TRUE,"X",AND($V126=1,Inspection!$S126="NA")=TRUE,"NA",AND($V126=1,Inspection!$S126="D")=TRUE,"D")</f>
        <v>#N/A</v>
      </c>
    </row>
    <row r="127" ht="45.0" customHeight="1">
      <c r="B127" s="48">
        <v>124.0</v>
      </c>
      <c r="C127" s="57"/>
      <c r="D127" s="56"/>
      <c r="E127" s="52" t="s">
        <v>53</v>
      </c>
      <c r="F127" s="51" t="s">
        <v>53</v>
      </c>
      <c r="G127" s="51" t="s">
        <v>53</v>
      </c>
      <c r="H127" s="51" t="s">
        <v>53</v>
      </c>
      <c r="I127" s="51" t="s">
        <v>53</v>
      </c>
      <c r="J127" s="51" t="s">
        <v>53</v>
      </c>
      <c r="K127" s="51" t="s">
        <v>53</v>
      </c>
      <c r="L127" s="51" t="s">
        <v>53</v>
      </c>
      <c r="M127" s="51" t="s">
        <v>53</v>
      </c>
      <c r="N127" s="51" t="s">
        <v>53</v>
      </c>
      <c r="O127" s="51" t="s">
        <v>53</v>
      </c>
      <c r="P127" s="51" t="s">
        <v>53</v>
      </c>
      <c r="Q127" s="51" t="s">
        <v>53</v>
      </c>
      <c r="R127" s="51" t="s">
        <v>53</v>
      </c>
      <c r="S127" s="51" t="s">
        <v>53</v>
      </c>
      <c r="T127" s="57"/>
      <c r="U127" s="54">
        <f>Inspection!$B127</f>
        <v>124</v>
      </c>
      <c r="V127" s="54">
        <f>COUNTA(Inspection!$C127)</f>
        <v>0</v>
      </c>
      <c r="W127" s="54" t="str">
        <f>Inspection!$C127</f>
        <v/>
      </c>
      <c r="X127" s="54" t="str">
        <f>Inspection!$D127</f>
        <v/>
      </c>
      <c r="Y127" s="54" t="str">
        <f>Inspection!$T127</f>
        <v/>
      </c>
      <c r="Z127" s="54" t="str">
        <f>Contact!D$11</f>
        <v>Select School</v>
      </c>
      <c r="AA127" s="54" t="str">
        <f>Contact!D$4</f>
        <v/>
      </c>
      <c r="AB127" s="55" t="str">
        <f t="array" ref="AB127">IFS(AND($V127=1,Inspection!$E127="OK")=TRUE,"OK",AND($V127=1,Inspection!$E127="X")=TRUE,"X",AND($V127=1,Inspection!$E127="NA")=TRUE,"NA",AND($V127=1,Inspection!$E127="D")=TRUE,"D")</f>
        <v>#N/A</v>
      </c>
      <c r="AC127" s="55" t="str">
        <f t="array" ref="AC127">IFS(AND($V127=1,Inspection!$F127="OK")=TRUE,"OK",AND($V127=1,Inspection!$F127="X")=TRUE,"X",AND($V127=1,Inspection!$F127="NA")=TRUE,"NA",AND($V127=1,Inspection!$F127="D")=TRUE,"D")</f>
        <v>#N/A</v>
      </c>
      <c r="AD127" s="55" t="str">
        <f t="array" ref="AD127">IFS(AND($V127=1,Inspection!$G127="OK")=TRUE,"OK",AND($V127=1,Inspection!$G127="X")=TRUE,"X",AND($V127=1,Inspection!$G127="NA")=TRUE,"NA",AND($V127=1,Inspection!$G127="D")=TRUE,"D")</f>
        <v>#N/A</v>
      </c>
      <c r="AE127" s="55" t="str">
        <f t="array" ref="AE127">IFS(AND($V127=1,Inspection!$H127="OK")=TRUE,"OK",AND($V127=1,Inspection!$H127="X")=TRUE,"X",AND($V127=1,Inspection!$H127="NA")=TRUE,"NA",AND($V127=1,Inspection!$H127="D")=TRUE,"D")</f>
        <v>#N/A</v>
      </c>
      <c r="AF127" s="55" t="str">
        <f t="array" ref="AF127">IFS(AND($V127=1,Inspection!$I127="OK")=TRUE,"OK",AND($V127=1,Inspection!$I127="X")=TRUE,"X",AND($V127=1,Inspection!$I127="NA")=TRUE,"NA",AND($V127=1,Inspection!$I127="D")=TRUE,"D")</f>
        <v>#N/A</v>
      </c>
      <c r="AG127" s="55" t="str">
        <f t="array" ref="AG127">IFS(AND($V127=1,Inspection!$J127="OK")=TRUE,"OK",AND($V127=1,Inspection!$J127="X")=TRUE,"X",AND($V127=1,Inspection!$J127="NA")=TRUE,"NA",AND($V127=1,Inspection!$J127="D")=TRUE,"D")</f>
        <v>#N/A</v>
      </c>
      <c r="AH127" s="55" t="str">
        <f t="array" ref="AH127">IFS(AND($V127=1,Inspection!$K127="OK")=TRUE,"OK",AND($V127=1,Inspection!$K127="X")=TRUE,"X",AND($V127=1,Inspection!$K127="NA")=TRUE,"NA",AND($V127=1,Inspection!$K127="D")=TRUE,"D")</f>
        <v>#N/A</v>
      </c>
      <c r="AI127" s="55" t="str">
        <f t="array" ref="AI127">IFS(AND($V127=1,Inspection!$L127="OK")=TRUE,"OK",AND($V127=1,Inspection!$L127="X")=TRUE,"X",AND($V127=1,Inspection!$L127="NA")=TRUE,"NA",AND($V127=1,Inspection!$L127="D")=TRUE,"D")</f>
        <v>#N/A</v>
      </c>
      <c r="AJ127" s="55" t="str">
        <f t="array" ref="AJ127">IFS(AND($V127=1,Inspection!$M127="OK")=TRUE,"OK",AND($V127=1,Inspection!$M127="X")=TRUE,"X",AND($V127=1,Inspection!$M127="NA")=TRUE,"NA",AND($V127=1,Inspection!$M127="D")=TRUE,"D")</f>
        <v>#N/A</v>
      </c>
      <c r="AK127" s="55" t="str">
        <f t="array" ref="AK127">IFS(AND($V127=1,Inspection!$N127="OK")=TRUE,"OK",AND($V127=1,Inspection!$N127="X")=TRUE,"X",AND($V127=1,Inspection!$N127="NA")=TRUE,"NA",AND($V127=1,Inspection!$N127="D")=TRUE,"D")</f>
        <v>#N/A</v>
      </c>
      <c r="AL127" s="55" t="str">
        <f t="array" ref="AL127">IFS(AND($V127=1,Inspection!$O127="OK")=TRUE,"OK",AND($V127=1,Inspection!$O127="X")=TRUE,"X",AND($V127=1,Inspection!$O127="NA")=TRUE,"NA",AND($V127=1,Inspection!$O127="D")=TRUE,"D")</f>
        <v>#N/A</v>
      </c>
      <c r="AM127" s="55" t="str">
        <f t="array" ref="AM127">IFS(AND($V127=1,Inspection!$P127="OK")=TRUE,"OK",AND($V127=1,Inspection!$P127="X")=TRUE,"X",AND($V127=1,Inspection!$P127="NA")=TRUE,"NA",AND($V127=1,Inspection!$P127="D")=TRUE,"D")</f>
        <v>#N/A</v>
      </c>
      <c r="AN127" s="55" t="str">
        <f t="array" ref="AN127">IFS(AND($V127=1,Inspection!$Q127="OK")=TRUE,"OK",AND($V127=1,Inspection!$Q127="X")=TRUE,"X",AND($V127=1,Inspection!$Q127="NA")=TRUE,"NA",AND($V127=1,Inspection!$Q127="D")=TRUE,"D")</f>
        <v>#N/A</v>
      </c>
      <c r="AO127" s="55" t="str">
        <f t="array" ref="AO127">IFS(AND($V127=1,Inspection!$R127="OK")=TRUE,"OK",AND($V127=1,Inspection!$R127="X")=TRUE,"X",AND($V127=1,Inspection!$R127="NA")=TRUE,"NA",AND($V127=1,Inspection!$R127="D")=TRUE,"D")</f>
        <v>#N/A</v>
      </c>
      <c r="AP127" s="55" t="str">
        <f t="array" ref="AP127">IFS(AND($V127=1,Inspection!$S127="OK")=TRUE,"OK",AND($V127=1,Inspection!$S127="X")=TRUE,"X",AND($V127=1,Inspection!$S127="NA")=TRUE,"NA",AND($V127=1,Inspection!$S127="D")=TRUE,"D")</f>
        <v>#N/A</v>
      </c>
    </row>
    <row r="128" ht="45.0" customHeight="1">
      <c r="B128" s="48">
        <v>125.0</v>
      </c>
      <c r="C128" s="57"/>
      <c r="D128" s="56"/>
      <c r="E128" s="52" t="s">
        <v>53</v>
      </c>
      <c r="F128" s="51" t="s">
        <v>53</v>
      </c>
      <c r="G128" s="51" t="s">
        <v>53</v>
      </c>
      <c r="H128" s="51" t="s">
        <v>53</v>
      </c>
      <c r="I128" s="51" t="s">
        <v>53</v>
      </c>
      <c r="J128" s="51" t="s">
        <v>53</v>
      </c>
      <c r="K128" s="51" t="s">
        <v>53</v>
      </c>
      <c r="L128" s="51" t="s">
        <v>53</v>
      </c>
      <c r="M128" s="51" t="s">
        <v>53</v>
      </c>
      <c r="N128" s="51" t="s">
        <v>53</v>
      </c>
      <c r="O128" s="51" t="s">
        <v>53</v>
      </c>
      <c r="P128" s="51" t="s">
        <v>53</v>
      </c>
      <c r="Q128" s="51" t="s">
        <v>53</v>
      </c>
      <c r="R128" s="51" t="s">
        <v>53</v>
      </c>
      <c r="S128" s="51" t="s">
        <v>53</v>
      </c>
      <c r="T128" s="57"/>
      <c r="U128" s="54">
        <f>Inspection!$B128</f>
        <v>125</v>
      </c>
      <c r="V128" s="54">
        <f>COUNTA(Inspection!$C128)</f>
        <v>0</v>
      </c>
      <c r="W128" s="54" t="str">
        <f>Inspection!$C128</f>
        <v/>
      </c>
      <c r="X128" s="54" t="str">
        <f>Inspection!$D128</f>
        <v/>
      </c>
      <c r="Y128" s="54" t="str">
        <f>Inspection!$T128</f>
        <v/>
      </c>
      <c r="Z128" s="54" t="str">
        <f>Contact!D$11</f>
        <v>Select School</v>
      </c>
      <c r="AA128" s="54" t="str">
        <f>Contact!D$4</f>
        <v/>
      </c>
      <c r="AB128" s="55" t="str">
        <f t="array" ref="AB128">IFS(AND($V128=1,Inspection!$E128="OK")=TRUE,"OK",AND($V128=1,Inspection!$E128="X")=TRUE,"X",AND($V128=1,Inspection!$E128="NA")=TRUE,"NA",AND($V128=1,Inspection!$E128="D")=TRUE,"D")</f>
        <v>#N/A</v>
      </c>
      <c r="AC128" s="55" t="str">
        <f t="array" ref="AC128">IFS(AND($V128=1,Inspection!$F128="OK")=TRUE,"OK",AND($V128=1,Inspection!$F128="X")=TRUE,"X",AND($V128=1,Inspection!$F128="NA")=TRUE,"NA",AND($V128=1,Inspection!$F128="D")=TRUE,"D")</f>
        <v>#N/A</v>
      </c>
      <c r="AD128" s="55" t="str">
        <f t="array" ref="AD128">IFS(AND($V128=1,Inspection!$G128="OK")=TRUE,"OK",AND($V128=1,Inspection!$G128="X")=TRUE,"X",AND($V128=1,Inspection!$G128="NA")=TRUE,"NA",AND($V128=1,Inspection!$G128="D")=TRUE,"D")</f>
        <v>#N/A</v>
      </c>
      <c r="AE128" s="55" t="str">
        <f t="array" ref="AE128">IFS(AND($V128=1,Inspection!$H128="OK")=TRUE,"OK",AND($V128=1,Inspection!$H128="X")=TRUE,"X",AND($V128=1,Inspection!$H128="NA")=TRUE,"NA",AND($V128=1,Inspection!$H128="D")=TRUE,"D")</f>
        <v>#N/A</v>
      </c>
      <c r="AF128" s="55" t="str">
        <f t="array" ref="AF128">IFS(AND($V128=1,Inspection!$I128="OK")=TRUE,"OK",AND($V128=1,Inspection!$I128="X")=TRUE,"X",AND($V128=1,Inspection!$I128="NA")=TRUE,"NA",AND($V128=1,Inspection!$I128="D")=TRUE,"D")</f>
        <v>#N/A</v>
      </c>
      <c r="AG128" s="55" t="str">
        <f t="array" ref="AG128">IFS(AND($V128=1,Inspection!$J128="OK")=TRUE,"OK",AND($V128=1,Inspection!$J128="X")=TRUE,"X",AND($V128=1,Inspection!$J128="NA")=TRUE,"NA",AND($V128=1,Inspection!$J128="D")=TRUE,"D")</f>
        <v>#N/A</v>
      </c>
      <c r="AH128" s="55" t="str">
        <f t="array" ref="AH128">IFS(AND($V128=1,Inspection!$K128="OK")=TRUE,"OK",AND($V128=1,Inspection!$K128="X")=TRUE,"X",AND($V128=1,Inspection!$K128="NA")=TRUE,"NA",AND($V128=1,Inspection!$K128="D")=TRUE,"D")</f>
        <v>#N/A</v>
      </c>
      <c r="AI128" s="55" t="str">
        <f t="array" ref="AI128">IFS(AND($V128=1,Inspection!$L128="OK")=TRUE,"OK",AND($V128=1,Inspection!$L128="X")=TRUE,"X",AND($V128=1,Inspection!$L128="NA")=TRUE,"NA",AND($V128=1,Inspection!$L128="D")=TRUE,"D")</f>
        <v>#N/A</v>
      </c>
      <c r="AJ128" s="55" t="str">
        <f t="array" ref="AJ128">IFS(AND($V128=1,Inspection!$M128="OK")=TRUE,"OK",AND($V128=1,Inspection!$M128="X")=TRUE,"X",AND($V128=1,Inspection!$M128="NA")=TRUE,"NA",AND($V128=1,Inspection!$M128="D")=TRUE,"D")</f>
        <v>#N/A</v>
      </c>
      <c r="AK128" s="55" t="str">
        <f t="array" ref="AK128">IFS(AND($V128=1,Inspection!$N128="OK")=TRUE,"OK",AND($V128=1,Inspection!$N128="X")=TRUE,"X",AND($V128=1,Inspection!$N128="NA")=TRUE,"NA",AND($V128=1,Inspection!$N128="D")=TRUE,"D")</f>
        <v>#N/A</v>
      </c>
      <c r="AL128" s="55" t="str">
        <f t="array" ref="AL128">IFS(AND($V128=1,Inspection!$O128="OK")=TRUE,"OK",AND($V128=1,Inspection!$O128="X")=TRUE,"X",AND($V128=1,Inspection!$O128="NA")=TRUE,"NA",AND($V128=1,Inspection!$O128="D")=TRUE,"D")</f>
        <v>#N/A</v>
      </c>
      <c r="AM128" s="55" t="str">
        <f t="array" ref="AM128">IFS(AND($V128=1,Inspection!$P128="OK")=TRUE,"OK",AND($V128=1,Inspection!$P128="X")=TRUE,"X",AND($V128=1,Inspection!$P128="NA")=TRUE,"NA",AND($V128=1,Inspection!$P128="D")=TRUE,"D")</f>
        <v>#N/A</v>
      </c>
      <c r="AN128" s="55" t="str">
        <f t="array" ref="AN128">IFS(AND($V128=1,Inspection!$Q128="OK")=TRUE,"OK",AND($V128=1,Inspection!$Q128="X")=TRUE,"X",AND($V128=1,Inspection!$Q128="NA")=TRUE,"NA",AND($V128=1,Inspection!$Q128="D")=TRUE,"D")</f>
        <v>#N/A</v>
      </c>
      <c r="AO128" s="55" t="str">
        <f t="array" ref="AO128">IFS(AND($V128=1,Inspection!$R128="OK")=TRUE,"OK",AND($V128=1,Inspection!$R128="X")=TRUE,"X",AND($V128=1,Inspection!$R128="NA")=TRUE,"NA",AND($V128=1,Inspection!$R128="D")=TRUE,"D")</f>
        <v>#N/A</v>
      </c>
      <c r="AP128" s="55" t="str">
        <f t="array" ref="AP128">IFS(AND($V128=1,Inspection!$S128="OK")=TRUE,"OK",AND($V128=1,Inspection!$S128="X")=TRUE,"X",AND($V128=1,Inspection!$S128="NA")=TRUE,"NA",AND($V128=1,Inspection!$S128="D")=TRUE,"D")</f>
        <v>#N/A</v>
      </c>
    </row>
    <row r="129" ht="45.0" customHeight="1">
      <c r="B129" s="48">
        <v>126.0</v>
      </c>
      <c r="C129" s="57"/>
      <c r="D129" s="56"/>
      <c r="E129" s="52" t="s">
        <v>53</v>
      </c>
      <c r="F129" s="51" t="s">
        <v>53</v>
      </c>
      <c r="G129" s="51" t="s">
        <v>53</v>
      </c>
      <c r="H129" s="51" t="s">
        <v>53</v>
      </c>
      <c r="I129" s="51" t="s">
        <v>53</v>
      </c>
      <c r="J129" s="51" t="s">
        <v>53</v>
      </c>
      <c r="K129" s="51" t="s">
        <v>53</v>
      </c>
      <c r="L129" s="51" t="s">
        <v>53</v>
      </c>
      <c r="M129" s="51" t="s">
        <v>53</v>
      </c>
      <c r="N129" s="51" t="s">
        <v>53</v>
      </c>
      <c r="O129" s="51" t="s">
        <v>53</v>
      </c>
      <c r="P129" s="51" t="s">
        <v>53</v>
      </c>
      <c r="Q129" s="51" t="s">
        <v>53</v>
      </c>
      <c r="R129" s="51" t="s">
        <v>53</v>
      </c>
      <c r="S129" s="51" t="s">
        <v>53</v>
      </c>
      <c r="T129" s="57"/>
      <c r="U129" s="54">
        <f>Inspection!$B129</f>
        <v>126</v>
      </c>
      <c r="V129" s="54">
        <f>COUNTA(Inspection!$C129)</f>
        <v>0</v>
      </c>
      <c r="W129" s="54" t="str">
        <f>Inspection!$C129</f>
        <v/>
      </c>
      <c r="X129" s="54" t="str">
        <f>Inspection!$D129</f>
        <v/>
      </c>
      <c r="Y129" s="54" t="str">
        <f>Inspection!$T129</f>
        <v/>
      </c>
      <c r="Z129" s="54" t="str">
        <f>Contact!D$11</f>
        <v>Select School</v>
      </c>
      <c r="AA129" s="54" t="str">
        <f>Contact!D$4</f>
        <v/>
      </c>
      <c r="AB129" s="55" t="str">
        <f t="array" ref="AB129">IFS(AND($V129=1,Inspection!$E129="OK")=TRUE,"OK",AND($V129=1,Inspection!$E129="X")=TRUE,"X",AND($V129=1,Inspection!$E129="NA")=TRUE,"NA",AND($V129=1,Inspection!$E129="D")=TRUE,"D")</f>
        <v>#N/A</v>
      </c>
      <c r="AC129" s="55" t="str">
        <f t="array" ref="AC129">IFS(AND($V129=1,Inspection!$F129="OK")=TRUE,"OK",AND($V129=1,Inspection!$F129="X")=TRUE,"X",AND($V129=1,Inspection!$F129="NA")=TRUE,"NA",AND($V129=1,Inspection!$F129="D")=TRUE,"D")</f>
        <v>#N/A</v>
      </c>
      <c r="AD129" s="55" t="str">
        <f t="array" ref="AD129">IFS(AND($V129=1,Inspection!$G129="OK")=TRUE,"OK",AND($V129=1,Inspection!$G129="X")=TRUE,"X",AND($V129=1,Inspection!$G129="NA")=TRUE,"NA",AND($V129=1,Inspection!$G129="D")=TRUE,"D")</f>
        <v>#N/A</v>
      </c>
      <c r="AE129" s="55" t="str">
        <f t="array" ref="AE129">IFS(AND($V129=1,Inspection!$H129="OK")=TRUE,"OK",AND($V129=1,Inspection!$H129="X")=TRUE,"X",AND($V129=1,Inspection!$H129="NA")=TRUE,"NA",AND($V129=1,Inspection!$H129="D")=TRUE,"D")</f>
        <v>#N/A</v>
      </c>
      <c r="AF129" s="55" t="str">
        <f t="array" ref="AF129">IFS(AND($V129=1,Inspection!$I129="OK")=TRUE,"OK",AND($V129=1,Inspection!$I129="X")=TRUE,"X",AND($V129=1,Inspection!$I129="NA")=TRUE,"NA",AND($V129=1,Inspection!$I129="D")=TRUE,"D")</f>
        <v>#N/A</v>
      </c>
      <c r="AG129" s="55" t="str">
        <f t="array" ref="AG129">IFS(AND($V129=1,Inspection!$J129="OK")=TRUE,"OK",AND($V129=1,Inspection!$J129="X")=TRUE,"X",AND($V129=1,Inspection!$J129="NA")=TRUE,"NA",AND($V129=1,Inspection!$J129="D")=TRUE,"D")</f>
        <v>#N/A</v>
      </c>
      <c r="AH129" s="55" t="str">
        <f t="array" ref="AH129">IFS(AND($V129=1,Inspection!$K129="OK")=TRUE,"OK",AND($V129=1,Inspection!$K129="X")=TRUE,"X",AND($V129=1,Inspection!$K129="NA")=TRUE,"NA",AND($V129=1,Inspection!$K129="D")=TRUE,"D")</f>
        <v>#N/A</v>
      </c>
      <c r="AI129" s="55" t="str">
        <f t="array" ref="AI129">IFS(AND($V129=1,Inspection!$L129="OK")=TRUE,"OK",AND($V129=1,Inspection!$L129="X")=TRUE,"X",AND($V129=1,Inspection!$L129="NA")=TRUE,"NA",AND($V129=1,Inspection!$L129="D")=TRUE,"D")</f>
        <v>#N/A</v>
      </c>
      <c r="AJ129" s="55" t="str">
        <f t="array" ref="AJ129">IFS(AND($V129=1,Inspection!$M129="OK")=TRUE,"OK",AND($V129=1,Inspection!$M129="X")=TRUE,"X",AND($V129=1,Inspection!$M129="NA")=TRUE,"NA",AND($V129=1,Inspection!$M129="D")=TRUE,"D")</f>
        <v>#N/A</v>
      </c>
      <c r="AK129" s="55" t="str">
        <f t="array" ref="AK129">IFS(AND($V129=1,Inspection!$N129="OK")=TRUE,"OK",AND($V129=1,Inspection!$N129="X")=TRUE,"X",AND($V129=1,Inspection!$N129="NA")=TRUE,"NA",AND($V129=1,Inspection!$N129="D")=TRUE,"D")</f>
        <v>#N/A</v>
      </c>
      <c r="AL129" s="55" t="str">
        <f t="array" ref="AL129">IFS(AND($V129=1,Inspection!$O129="OK")=TRUE,"OK",AND($V129=1,Inspection!$O129="X")=TRUE,"X",AND($V129=1,Inspection!$O129="NA")=TRUE,"NA",AND($V129=1,Inspection!$O129="D")=TRUE,"D")</f>
        <v>#N/A</v>
      </c>
      <c r="AM129" s="55" t="str">
        <f t="array" ref="AM129">IFS(AND($V129=1,Inspection!$P129="OK")=TRUE,"OK",AND($V129=1,Inspection!$P129="X")=TRUE,"X",AND($V129=1,Inspection!$P129="NA")=TRUE,"NA",AND($V129=1,Inspection!$P129="D")=TRUE,"D")</f>
        <v>#N/A</v>
      </c>
      <c r="AN129" s="55" t="str">
        <f t="array" ref="AN129">IFS(AND($V129=1,Inspection!$Q129="OK")=TRUE,"OK",AND($V129=1,Inspection!$Q129="X")=TRUE,"X",AND($V129=1,Inspection!$Q129="NA")=TRUE,"NA",AND($V129=1,Inspection!$Q129="D")=TRUE,"D")</f>
        <v>#N/A</v>
      </c>
      <c r="AO129" s="55" t="str">
        <f t="array" ref="AO129">IFS(AND($V129=1,Inspection!$R129="OK")=TRUE,"OK",AND($V129=1,Inspection!$R129="X")=TRUE,"X",AND($V129=1,Inspection!$R129="NA")=TRUE,"NA",AND($V129=1,Inspection!$R129="D")=TRUE,"D")</f>
        <v>#N/A</v>
      </c>
      <c r="AP129" s="55" t="str">
        <f t="array" ref="AP129">IFS(AND($V129=1,Inspection!$S129="OK")=TRUE,"OK",AND($V129=1,Inspection!$S129="X")=TRUE,"X",AND($V129=1,Inspection!$S129="NA")=TRUE,"NA",AND($V129=1,Inspection!$S129="D")=TRUE,"D")</f>
        <v>#N/A</v>
      </c>
    </row>
    <row r="130" ht="45.0" customHeight="1">
      <c r="B130" s="48">
        <v>127.0</v>
      </c>
      <c r="C130" s="57"/>
      <c r="D130" s="56"/>
      <c r="E130" s="52" t="s">
        <v>53</v>
      </c>
      <c r="F130" s="51" t="s">
        <v>53</v>
      </c>
      <c r="G130" s="51" t="s">
        <v>53</v>
      </c>
      <c r="H130" s="51" t="s">
        <v>53</v>
      </c>
      <c r="I130" s="51" t="s">
        <v>53</v>
      </c>
      <c r="J130" s="51" t="s">
        <v>53</v>
      </c>
      <c r="K130" s="51" t="s">
        <v>53</v>
      </c>
      <c r="L130" s="51" t="s">
        <v>53</v>
      </c>
      <c r="M130" s="51" t="s">
        <v>53</v>
      </c>
      <c r="N130" s="51" t="s">
        <v>53</v>
      </c>
      <c r="O130" s="51" t="s">
        <v>53</v>
      </c>
      <c r="P130" s="51" t="s">
        <v>53</v>
      </c>
      <c r="Q130" s="51" t="s">
        <v>53</v>
      </c>
      <c r="R130" s="51" t="s">
        <v>53</v>
      </c>
      <c r="S130" s="51" t="s">
        <v>53</v>
      </c>
      <c r="T130" s="57"/>
      <c r="U130" s="54">
        <f>Inspection!$B130</f>
        <v>127</v>
      </c>
      <c r="V130" s="54">
        <f>COUNTA(Inspection!$C130)</f>
        <v>0</v>
      </c>
      <c r="W130" s="54" t="str">
        <f>Inspection!$C130</f>
        <v/>
      </c>
      <c r="X130" s="54" t="str">
        <f>Inspection!$D130</f>
        <v/>
      </c>
      <c r="Y130" s="54" t="str">
        <f>Inspection!$T130</f>
        <v/>
      </c>
      <c r="Z130" s="54" t="str">
        <f>Contact!D$11</f>
        <v>Select School</v>
      </c>
      <c r="AA130" s="54" t="str">
        <f>Contact!D$4</f>
        <v/>
      </c>
      <c r="AB130" s="55" t="str">
        <f t="array" ref="AB130">IFS(AND($V130=1,Inspection!$E130="OK")=TRUE,"OK",AND($V130=1,Inspection!$E130="X")=TRUE,"X",AND($V130=1,Inspection!$E130="NA")=TRUE,"NA",AND($V130=1,Inspection!$E130="D")=TRUE,"D")</f>
        <v>#N/A</v>
      </c>
      <c r="AC130" s="55" t="str">
        <f t="array" ref="AC130">IFS(AND($V130=1,Inspection!$F130="OK")=TRUE,"OK",AND($V130=1,Inspection!$F130="X")=TRUE,"X",AND($V130=1,Inspection!$F130="NA")=TRUE,"NA",AND($V130=1,Inspection!$F130="D")=TRUE,"D")</f>
        <v>#N/A</v>
      </c>
      <c r="AD130" s="55" t="str">
        <f t="array" ref="AD130">IFS(AND($V130=1,Inspection!$G130="OK")=TRUE,"OK",AND($V130=1,Inspection!$G130="X")=TRUE,"X",AND($V130=1,Inspection!$G130="NA")=TRUE,"NA",AND($V130=1,Inspection!$G130="D")=TRUE,"D")</f>
        <v>#N/A</v>
      </c>
      <c r="AE130" s="55" t="str">
        <f t="array" ref="AE130">IFS(AND($V130=1,Inspection!$H130="OK")=TRUE,"OK",AND($V130=1,Inspection!$H130="X")=TRUE,"X",AND($V130=1,Inspection!$H130="NA")=TRUE,"NA",AND($V130=1,Inspection!$H130="D")=TRUE,"D")</f>
        <v>#N/A</v>
      </c>
      <c r="AF130" s="55" t="str">
        <f t="array" ref="AF130">IFS(AND($V130=1,Inspection!$I130="OK")=TRUE,"OK",AND($V130=1,Inspection!$I130="X")=TRUE,"X",AND($V130=1,Inspection!$I130="NA")=TRUE,"NA",AND($V130=1,Inspection!$I130="D")=TRUE,"D")</f>
        <v>#N/A</v>
      </c>
      <c r="AG130" s="55" t="str">
        <f t="array" ref="AG130">IFS(AND($V130=1,Inspection!$J130="OK")=TRUE,"OK",AND($V130=1,Inspection!$J130="X")=TRUE,"X",AND($V130=1,Inspection!$J130="NA")=TRUE,"NA",AND($V130=1,Inspection!$J130="D")=TRUE,"D")</f>
        <v>#N/A</v>
      </c>
      <c r="AH130" s="55" t="str">
        <f t="array" ref="AH130">IFS(AND($V130=1,Inspection!$K130="OK")=TRUE,"OK",AND($V130=1,Inspection!$K130="X")=TRUE,"X",AND($V130=1,Inspection!$K130="NA")=TRUE,"NA",AND($V130=1,Inspection!$K130="D")=TRUE,"D")</f>
        <v>#N/A</v>
      </c>
      <c r="AI130" s="55" t="str">
        <f t="array" ref="AI130">IFS(AND($V130=1,Inspection!$L130="OK")=TRUE,"OK",AND($V130=1,Inspection!$L130="X")=TRUE,"X",AND($V130=1,Inspection!$L130="NA")=TRUE,"NA",AND($V130=1,Inspection!$L130="D")=TRUE,"D")</f>
        <v>#N/A</v>
      </c>
      <c r="AJ130" s="55" t="str">
        <f t="array" ref="AJ130">IFS(AND($V130=1,Inspection!$M130="OK")=TRUE,"OK",AND($V130=1,Inspection!$M130="X")=TRUE,"X",AND($V130=1,Inspection!$M130="NA")=TRUE,"NA",AND($V130=1,Inspection!$M130="D")=TRUE,"D")</f>
        <v>#N/A</v>
      </c>
      <c r="AK130" s="55" t="str">
        <f t="array" ref="AK130">IFS(AND($V130=1,Inspection!$N130="OK")=TRUE,"OK",AND($V130=1,Inspection!$N130="X")=TRUE,"X",AND($V130=1,Inspection!$N130="NA")=TRUE,"NA",AND($V130=1,Inspection!$N130="D")=TRUE,"D")</f>
        <v>#N/A</v>
      </c>
      <c r="AL130" s="55" t="str">
        <f t="array" ref="AL130">IFS(AND($V130=1,Inspection!$O130="OK")=TRUE,"OK",AND($V130=1,Inspection!$O130="X")=TRUE,"X",AND($V130=1,Inspection!$O130="NA")=TRUE,"NA",AND($V130=1,Inspection!$O130="D")=TRUE,"D")</f>
        <v>#N/A</v>
      </c>
      <c r="AM130" s="55" t="str">
        <f t="array" ref="AM130">IFS(AND($V130=1,Inspection!$P130="OK")=TRUE,"OK",AND($V130=1,Inspection!$P130="X")=TRUE,"X",AND($V130=1,Inspection!$P130="NA")=TRUE,"NA",AND($V130=1,Inspection!$P130="D")=TRUE,"D")</f>
        <v>#N/A</v>
      </c>
      <c r="AN130" s="55" t="str">
        <f t="array" ref="AN130">IFS(AND($V130=1,Inspection!$Q130="OK")=TRUE,"OK",AND($V130=1,Inspection!$Q130="X")=TRUE,"X",AND($V130=1,Inspection!$Q130="NA")=TRUE,"NA",AND($V130=1,Inspection!$Q130="D")=TRUE,"D")</f>
        <v>#N/A</v>
      </c>
      <c r="AO130" s="55" t="str">
        <f t="array" ref="AO130">IFS(AND($V130=1,Inspection!$R130="OK")=TRUE,"OK",AND($V130=1,Inspection!$R130="X")=TRUE,"X",AND($V130=1,Inspection!$R130="NA")=TRUE,"NA",AND($V130=1,Inspection!$R130="D")=TRUE,"D")</f>
        <v>#N/A</v>
      </c>
      <c r="AP130" s="55" t="str">
        <f t="array" ref="AP130">IFS(AND($V130=1,Inspection!$S130="OK")=TRUE,"OK",AND($V130=1,Inspection!$S130="X")=TRUE,"X",AND($V130=1,Inspection!$S130="NA")=TRUE,"NA",AND($V130=1,Inspection!$S130="D")=TRUE,"D")</f>
        <v>#N/A</v>
      </c>
    </row>
    <row r="131" ht="45.0" customHeight="1">
      <c r="B131" s="48">
        <v>128.0</v>
      </c>
      <c r="C131" s="57"/>
      <c r="D131" s="56"/>
      <c r="E131" s="52" t="s">
        <v>53</v>
      </c>
      <c r="F131" s="51" t="s">
        <v>53</v>
      </c>
      <c r="G131" s="51" t="s">
        <v>53</v>
      </c>
      <c r="H131" s="51" t="s">
        <v>53</v>
      </c>
      <c r="I131" s="51" t="s">
        <v>53</v>
      </c>
      <c r="J131" s="51" t="s">
        <v>53</v>
      </c>
      <c r="K131" s="51" t="s">
        <v>53</v>
      </c>
      <c r="L131" s="51" t="s">
        <v>53</v>
      </c>
      <c r="M131" s="51" t="s">
        <v>53</v>
      </c>
      <c r="N131" s="51" t="s">
        <v>53</v>
      </c>
      <c r="O131" s="51" t="s">
        <v>53</v>
      </c>
      <c r="P131" s="51" t="s">
        <v>53</v>
      </c>
      <c r="Q131" s="51" t="s">
        <v>53</v>
      </c>
      <c r="R131" s="51" t="s">
        <v>53</v>
      </c>
      <c r="S131" s="51" t="s">
        <v>53</v>
      </c>
      <c r="T131" s="57"/>
      <c r="U131" s="54">
        <f>Inspection!$B131</f>
        <v>128</v>
      </c>
      <c r="V131" s="54">
        <f>COUNTA(Inspection!$C131)</f>
        <v>0</v>
      </c>
      <c r="W131" s="54" t="str">
        <f>Inspection!$C131</f>
        <v/>
      </c>
      <c r="X131" s="54" t="str">
        <f>Inspection!$D131</f>
        <v/>
      </c>
      <c r="Y131" s="54" t="str">
        <f>Inspection!$T131</f>
        <v/>
      </c>
      <c r="Z131" s="54" t="str">
        <f>Contact!D$11</f>
        <v>Select School</v>
      </c>
      <c r="AA131" s="54" t="str">
        <f>Contact!D$4</f>
        <v/>
      </c>
      <c r="AB131" s="55" t="str">
        <f t="array" ref="AB131">IFS(AND($V131=1,Inspection!$E131="OK")=TRUE,"OK",AND($V131=1,Inspection!$E131="X")=TRUE,"X",AND($V131=1,Inspection!$E131="NA")=TRUE,"NA",AND($V131=1,Inspection!$E131="D")=TRUE,"D")</f>
        <v>#N/A</v>
      </c>
      <c r="AC131" s="55" t="str">
        <f t="array" ref="AC131">IFS(AND($V131=1,Inspection!$F131="OK")=TRUE,"OK",AND($V131=1,Inspection!$F131="X")=TRUE,"X",AND($V131=1,Inspection!$F131="NA")=TRUE,"NA",AND($V131=1,Inspection!$F131="D")=TRUE,"D")</f>
        <v>#N/A</v>
      </c>
      <c r="AD131" s="55" t="str">
        <f t="array" ref="AD131">IFS(AND($V131=1,Inspection!$G131="OK")=TRUE,"OK",AND($V131=1,Inspection!$G131="X")=TRUE,"X",AND($V131=1,Inspection!$G131="NA")=TRUE,"NA",AND($V131=1,Inspection!$G131="D")=TRUE,"D")</f>
        <v>#N/A</v>
      </c>
      <c r="AE131" s="55" t="str">
        <f t="array" ref="AE131">IFS(AND($V131=1,Inspection!$H131="OK")=TRUE,"OK",AND($V131=1,Inspection!$H131="X")=TRUE,"X",AND($V131=1,Inspection!$H131="NA")=TRUE,"NA",AND($V131=1,Inspection!$H131="D")=TRUE,"D")</f>
        <v>#N/A</v>
      </c>
      <c r="AF131" s="55" t="str">
        <f t="array" ref="AF131">IFS(AND($V131=1,Inspection!$I131="OK")=TRUE,"OK",AND($V131=1,Inspection!$I131="X")=TRUE,"X",AND($V131=1,Inspection!$I131="NA")=TRUE,"NA",AND($V131=1,Inspection!$I131="D")=TRUE,"D")</f>
        <v>#N/A</v>
      </c>
      <c r="AG131" s="55" t="str">
        <f t="array" ref="AG131">IFS(AND($V131=1,Inspection!$J131="OK")=TRUE,"OK",AND($V131=1,Inspection!$J131="X")=TRUE,"X",AND($V131=1,Inspection!$J131="NA")=TRUE,"NA",AND($V131=1,Inspection!$J131="D")=TRUE,"D")</f>
        <v>#N/A</v>
      </c>
      <c r="AH131" s="55" t="str">
        <f t="array" ref="AH131">IFS(AND($V131=1,Inspection!$K131="OK")=TRUE,"OK",AND($V131=1,Inspection!$K131="X")=TRUE,"X",AND($V131=1,Inspection!$K131="NA")=TRUE,"NA",AND($V131=1,Inspection!$K131="D")=TRUE,"D")</f>
        <v>#N/A</v>
      </c>
      <c r="AI131" s="55" t="str">
        <f t="array" ref="AI131">IFS(AND($V131=1,Inspection!$L131="OK")=TRUE,"OK",AND($V131=1,Inspection!$L131="X")=TRUE,"X",AND($V131=1,Inspection!$L131="NA")=TRUE,"NA",AND($V131=1,Inspection!$L131="D")=TRUE,"D")</f>
        <v>#N/A</v>
      </c>
      <c r="AJ131" s="55" t="str">
        <f t="array" ref="AJ131">IFS(AND($V131=1,Inspection!$M131="OK")=TRUE,"OK",AND($V131=1,Inspection!$M131="X")=TRUE,"X",AND($V131=1,Inspection!$M131="NA")=TRUE,"NA",AND($V131=1,Inspection!$M131="D")=TRUE,"D")</f>
        <v>#N/A</v>
      </c>
      <c r="AK131" s="55" t="str">
        <f t="array" ref="AK131">IFS(AND($V131=1,Inspection!$N131="OK")=TRUE,"OK",AND($V131=1,Inspection!$N131="X")=TRUE,"X",AND($V131=1,Inspection!$N131="NA")=TRUE,"NA",AND($V131=1,Inspection!$N131="D")=TRUE,"D")</f>
        <v>#N/A</v>
      </c>
      <c r="AL131" s="55" t="str">
        <f t="array" ref="AL131">IFS(AND($V131=1,Inspection!$O131="OK")=TRUE,"OK",AND($V131=1,Inspection!$O131="X")=TRUE,"X",AND($V131=1,Inspection!$O131="NA")=TRUE,"NA",AND($V131=1,Inspection!$O131="D")=TRUE,"D")</f>
        <v>#N/A</v>
      </c>
      <c r="AM131" s="55" t="str">
        <f t="array" ref="AM131">IFS(AND($V131=1,Inspection!$P131="OK")=TRUE,"OK",AND($V131=1,Inspection!$P131="X")=TRUE,"X",AND($V131=1,Inspection!$P131="NA")=TRUE,"NA",AND($V131=1,Inspection!$P131="D")=TRUE,"D")</f>
        <v>#N/A</v>
      </c>
      <c r="AN131" s="55" t="str">
        <f t="array" ref="AN131">IFS(AND($V131=1,Inspection!$Q131="OK")=TRUE,"OK",AND($V131=1,Inspection!$Q131="X")=TRUE,"X",AND($V131=1,Inspection!$Q131="NA")=TRUE,"NA",AND($V131=1,Inspection!$Q131="D")=TRUE,"D")</f>
        <v>#N/A</v>
      </c>
      <c r="AO131" s="55" t="str">
        <f t="array" ref="AO131">IFS(AND($V131=1,Inspection!$R131="OK")=TRUE,"OK",AND($V131=1,Inspection!$R131="X")=TRUE,"X",AND($V131=1,Inspection!$R131="NA")=TRUE,"NA",AND($V131=1,Inspection!$R131="D")=TRUE,"D")</f>
        <v>#N/A</v>
      </c>
      <c r="AP131" s="55" t="str">
        <f t="array" ref="AP131">IFS(AND($V131=1,Inspection!$S131="OK")=TRUE,"OK",AND($V131=1,Inspection!$S131="X")=TRUE,"X",AND($V131=1,Inspection!$S131="NA")=TRUE,"NA",AND($V131=1,Inspection!$S131="D")=TRUE,"D")</f>
        <v>#N/A</v>
      </c>
    </row>
    <row r="132" ht="45.0" customHeight="1">
      <c r="B132" s="48">
        <v>129.0</v>
      </c>
      <c r="C132" s="57"/>
      <c r="D132" s="56"/>
      <c r="E132" s="52" t="s">
        <v>53</v>
      </c>
      <c r="F132" s="51" t="s">
        <v>53</v>
      </c>
      <c r="G132" s="51" t="s">
        <v>53</v>
      </c>
      <c r="H132" s="51" t="s">
        <v>53</v>
      </c>
      <c r="I132" s="51" t="s">
        <v>53</v>
      </c>
      <c r="J132" s="51" t="s">
        <v>53</v>
      </c>
      <c r="K132" s="51" t="s">
        <v>53</v>
      </c>
      <c r="L132" s="51" t="s">
        <v>53</v>
      </c>
      <c r="M132" s="51" t="s">
        <v>53</v>
      </c>
      <c r="N132" s="51" t="s">
        <v>53</v>
      </c>
      <c r="O132" s="51" t="s">
        <v>53</v>
      </c>
      <c r="P132" s="51" t="s">
        <v>53</v>
      </c>
      <c r="Q132" s="51" t="s">
        <v>53</v>
      </c>
      <c r="R132" s="51" t="s">
        <v>53</v>
      </c>
      <c r="S132" s="51" t="s">
        <v>53</v>
      </c>
      <c r="T132" s="57"/>
      <c r="U132" s="54">
        <f>Inspection!$B132</f>
        <v>129</v>
      </c>
      <c r="V132" s="54">
        <f>COUNTA(Inspection!$C132)</f>
        <v>0</v>
      </c>
      <c r="W132" s="54" t="str">
        <f>Inspection!$C132</f>
        <v/>
      </c>
      <c r="X132" s="54" t="str">
        <f>Inspection!$D132</f>
        <v/>
      </c>
      <c r="Y132" s="54" t="str">
        <f>Inspection!$T132</f>
        <v/>
      </c>
      <c r="Z132" s="54" t="str">
        <f>Contact!D$11</f>
        <v>Select School</v>
      </c>
      <c r="AA132" s="54" t="str">
        <f>Contact!D$4</f>
        <v/>
      </c>
      <c r="AB132" s="55" t="str">
        <f t="array" ref="AB132">IFS(AND($V132=1,Inspection!$E132="OK")=TRUE,"OK",AND($V132=1,Inspection!$E132="X")=TRUE,"X",AND($V132=1,Inspection!$E132="NA")=TRUE,"NA",AND($V132=1,Inspection!$E132="D")=TRUE,"D")</f>
        <v>#N/A</v>
      </c>
      <c r="AC132" s="55" t="str">
        <f t="array" ref="AC132">IFS(AND($V132=1,Inspection!$F132="OK")=TRUE,"OK",AND($V132=1,Inspection!$F132="X")=TRUE,"X",AND($V132=1,Inspection!$F132="NA")=TRUE,"NA",AND($V132=1,Inspection!$F132="D")=TRUE,"D")</f>
        <v>#N/A</v>
      </c>
      <c r="AD132" s="55" t="str">
        <f t="array" ref="AD132">IFS(AND($V132=1,Inspection!$G132="OK")=TRUE,"OK",AND($V132=1,Inspection!$G132="X")=TRUE,"X",AND($V132=1,Inspection!$G132="NA")=TRUE,"NA",AND($V132=1,Inspection!$G132="D")=TRUE,"D")</f>
        <v>#N/A</v>
      </c>
      <c r="AE132" s="55" t="str">
        <f t="array" ref="AE132">IFS(AND($V132=1,Inspection!$H132="OK")=TRUE,"OK",AND($V132=1,Inspection!$H132="X")=TRUE,"X",AND($V132=1,Inspection!$H132="NA")=TRUE,"NA",AND($V132=1,Inspection!$H132="D")=TRUE,"D")</f>
        <v>#N/A</v>
      </c>
      <c r="AF132" s="55" t="str">
        <f t="array" ref="AF132">IFS(AND($V132=1,Inspection!$I132="OK")=TRUE,"OK",AND($V132=1,Inspection!$I132="X")=TRUE,"X",AND($V132=1,Inspection!$I132="NA")=TRUE,"NA",AND($V132=1,Inspection!$I132="D")=TRUE,"D")</f>
        <v>#N/A</v>
      </c>
      <c r="AG132" s="55" t="str">
        <f t="array" ref="AG132">IFS(AND($V132=1,Inspection!$J132="OK")=TRUE,"OK",AND($V132=1,Inspection!$J132="X")=TRUE,"X",AND($V132=1,Inspection!$J132="NA")=TRUE,"NA",AND($V132=1,Inspection!$J132="D")=TRUE,"D")</f>
        <v>#N/A</v>
      </c>
      <c r="AH132" s="55" t="str">
        <f t="array" ref="AH132">IFS(AND($V132=1,Inspection!$K132="OK")=TRUE,"OK",AND($V132=1,Inspection!$K132="X")=TRUE,"X",AND($V132=1,Inspection!$K132="NA")=TRUE,"NA",AND($V132=1,Inspection!$K132="D")=TRUE,"D")</f>
        <v>#N/A</v>
      </c>
      <c r="AI132" s="55" t="str">
        <f t="array" ref="AI132">IFS(AND($V132=1,Inspection!$L132="OK")=TRUE,"OK",AND($V132=1,Inspection!$L132="X")=TRUE,"X",AND($V132=1,Inspection!$L132="NA")=TRUE,"NA",AND($V132=1,Inspection!$L132="D")=TRUE,"D")</f>
        <v>#N/A</v>
      </c>
      <c r="AJ132" s="55" t="str">
        <f t="array" ref="AJ132">IFS(AND($V132=1,Inspection!$M132="OK")=TRUE,"OK",AND($V132=1,Inspection!$M132="X")=TRUE,"X",AND($V132=1,Inspection!$M132="NA")=TRUE,"NA",AND($V132=1,Inspection!$M132="D")=TRUE,"D")</f>
        <v>#N/A</v>
      </c>
      <c r="AK132" s="55" t="str">
        <f t="array" ref="AK132">IFS(AND($V132=1,Inspection!$N132="OK")=TRUE,"OK",AND($V132=1,Inspection!$N132="X")=TRUE,"X",AND($V132=1,Inspection!$N132="NA")=TRUE,"NA",AND($V132=1,Inspection!$N132="D")=TRUE,"D")</f>
        <v>#N/A</v>
      </c>
      <c r="AL132" s="55" t="str">
        <f t="array" ref="AL132">IFS(AND($V132=1,Inspection!$O132="OK")=TRUE,"OK",AND($V132=1,Inspection!$O132="X")=TRUE,"X",AND($V132=1,Inspection!$O132="NA")=TRUE,"NA",AND($V132=1,Inspection!$O132="D")=TRUE,"D")</f>
        <v>#N/A</v>
      </c>
      <c r="AM132" s="55" t="str">
        <f t="array" ref="AM132">IFS(AND($V132=1,Inspection!$P132="OK")=TRUE,"OK",AND($V132=1,Inspection!$P132="X")=TRUE,"X",AND($V132=1,Inspection!$P132="NA")=TRUE,"NA",AND($V132=1,Inspection!$P132="D")=TRUE,"D")</f>
        <v>#N/A</v>
      </c>
      <c r="AN132" s="55" t="str">
        <f t="array" ref="AN132">IFS(AND($V132=1,Inspection!$Q132="OK")=TRUE,"OK",AND($V132=1,Inspection!$Q132="X")=TRUE,"X",AND($V132=1,Inspection!$Q132="NA")=TRUE,"NA",AND($V132=1,Inspection!$Q132="D")=TRUE,"D")</f>
        <v>#N/A</v>
      </c>
      <c r="AO132" s="55" t="str">
        <f t="array" ref="AO132">IFS(AND($V132=1,Inspection!$R132="OK")=TRUE,"OK",AND($V132=1,Inspection!$R132="X")=TRUE,"X",AND($V132=1,Inspection!$R132="NA")=TRUE,"NA",AND($V132=1,Inspection!$R132="D")=TRUE,"D")</f>
        <v>#N/A</v>
      </c>
      <c r="AP132" s="55" t="str">
        <f t="array" ref="AP132">IFS(AND($V132=1,Inspection!$S132="OK")=TRUE,"OK",AND($V132=1,Inspection!$S132="X")=TRUE,"X",AND($V132=1,Inspection!$S132="NA")=TRUE,"NA",AND($V132=1,Inspection!$S132="D")=TRUE,"D")</f>
        <v>#N/A</v>
      </c>
    </row>
    <row r="133" ht="45.0" customHeight="1">
      <c r="B133" s="48">
        <v>130.0</v>
      </c>
      <c r="C133" s="57"/>
      <c r="D133" s="56"/>
      <c r="E133" s="52" t="s">
        <v>53</v>
      </c>
      <c r="F133" s="51" t="s">
        <v>53</v>
      </c>
      <c r="G133" s="51" t="s">
        <v>53</v>
      </c>
      <c r="H133" s="51" t="s">
        <v>53</v>
      </c>
      <c r="I133" s="51" t="s">
        <v>53</v>
      </c>
      <c r="J133" s="51" t="s">
        <v>53</v>
      </c>
      <c r="K133" s="51" t="s">
        <v>53</v>
      </c>
      <c r="L133" s="51" t="s">
        <v>53</v>
      </c>
      <c r="M133" s="51" t="s">
        <v>53</v>
      </c>
      <c r="N133" s="51" t="s">
        <v>53</v>
      </c>
      <c r="O133" s="51" t="s">
        <v>53</v>
      </c>
      <c r="P133" s="51" t="s">
        <v>53</v>
      </c>
      <c r="Q133" s="51" t="s">
        <v>53</v>
      </c>
      <c r="R133" s="51" t="s">
        <v>53</v>
      </c>
      <c r="S133" s="51" t="s">
        <v>53</v>
      </c>
      <c r="T133" s="57"/>
      <c r="U133" s="54">
        <f>Inspection!$B133</f>
        <v>130</v>
      </c>
      <c r="V133" s="54">
        <f>COUNTA(Inspection!$C133)</f>
        <v>0</v>
      </c>
      <c r="W133" s="54" t="str">
        <f>Inspection!$C133</f>
        <v/>
      </c>
      <c r="X133" s="54" t="str">
        <f>Inspection!$D133</f>
        <v/>
      </c>
      <c r="Y133" s="54" t="str">
        <f>Inspection!$T133</f>
        <v/>
      </c>
      <c r="Z133" s="54" t="str">
        <f>Contact!D$11</f>
        <v>Select School</v>
      </c>
      <c r="AA133" s="54" t="str">
        <f>Contact!D$4</f>
        <v/>
      </c>
      <c r="AB133" s="55" t="str">
        <f t="array" ref="AB133">IFS(AND($V133=1,Inspection!$E133="OK")=TRUE,"OK",AND($V133=1,Inspection!$E133="X")=TRUE,"X",AND($V133=1,Inspection!$E133="NA")=TRUE,"NA",AND($V133=1,Inspection!$E133="D")=TRUE,"D")</f>
        <v>#N/A</v>
      </c>
      <c r="AC133" s="55" t="str">
        <f t="array" ref="AC133">IFS(AND($V133=1,Inspection!$F133="OK")=TRUE,"OK",AND($V133=1,Inspection!$F133="X")=TRUE,"X",AND($V133=1,Inspection!$F133="NA")=TRUE,"NA",AND($V133=1,Inspection!$F133="D")=TRUE,"D")</f>
        <v>#N/A</v>
      </c>
      <c r="AD133" s="55" t="str">
        <f t="array" ref="AD133">IFS(AND($V133=1,Inspection!$G133="OK")=TRUE,"OK",AND($V133=1,Inspection!$G133="X")=TRUE,"X",AND($V133=1,Inspection!$G133="NA")=TRUE,"NA",AND($V133=1,Inspection!$G133="D")=TRUE,"D")</f>
        <v>#N/A</v>
      </c>
      <c r="AE133" s="55" t="str">
        <f t="array" ref="AE133">IFS(AND($V133=1,Inspection!$H133="OK")=TRUE,"OK",AND($V133=1,Inspection!$H133="X")=TRUE,"X",AND($V133=1,Inspection!$H133="NA")=TRUE,"NA",AND($V133=1,Inspection!$H133="D")=TRUE,"D")</f>
        <v>#N/A</v>
      </c>
      <c r="AF133" s="55" t="str">
        <f t="array" ref="AF133">IFS(AND($V133=1,Inspection!$I133="OK")=TRUE,"OK",AND($V133=1,Inspection!$I133="X")=TRUE,"X",AND($V133=1,Inspection!$I133="NA")=TRUE,"NA",AND($V133=1,Inspection!$I133="D")=TRUE,"D")</f>
        <v>#N/A</v>
      </c>
      <c r="AG133" s="55" t="str">
        <f t="array" ref="AG133">IFS(AND($V133=1,Inspection!$J133="OK")=TRUE,"OK",AND($V133=1,Inspection!$J133="X")=TRUE,"X",AND($V133=1,Inspection!$J133="NA")=TRUE,"NA",AND($V133=1,Inspection!$J133="D")=TRUE,"D")</f>
        <v>#N/A</v>
      </c>
      <c r="AH133" s="55" t="str">
        <f t="array" ref="AH133">IFS(AND($V133=1,Inspection!$K133="OK")=TRUE,"OK",AND($V133=1,Inspection!$K133="X")=TRUE,"X",AND($V133=1,Inspection!$K133="NA")=TRUE,"NA",AND($V133=1,Inspection!$K133="D")=TRUE,"D")</f>
        <v>#N/A</v>
      </c>
      <c r="AI133" s="55" t="str">
        <f t="array" ref="AI133">IFS(AND($V133=1,Inspection!$L133="OK")=TRUE,"OK",AND($V133=1,Inspection!$L133="X")=TRUE,"X",AND($V133=1,Inspection!$L133="NA")=TRUE,"NA",AND($V133=1,Inspection!$L133="D")=TRUE,"D")</f>
        <v>#N/A</v>
      </c>
      <c r="AJ133" s="55" t="str">
        <f t="array" ref="AJ133">IFS(AND($V133=1,Inspection!$M133="OK")=TRUE,"OK",AND($V133=1,Inspection!$M133="X")=TRUE,"X",AND($V133=1,Inspection!$M133="NA")=TRUE,"NA",AND($V133=1,Inspection!$M133="D")=TRUE,"D")</f>
        <v>#N/A</v>
      </c>
      <c r="AK133" s="55" t="str">
        <f t="array" ref="AK133">IFS(AND($V133=1,Inspection!$N133="OK")=TRUE,"OK",AND($V133=1,Inspection!$N133="X")=TRUE,"X",AND($V133=1,Inspection!$N133="NA")=TRUE,"NA",AND($V133=1,Inspection!$N133="D")=TRUE,"D")</f>
        <v>#N/A</v>
      </c>
      <c r="AL133" s="55" t="str">
        <f t="array" ref="AL133">IFS(AND($V133=1,Inspection!$O133="OK")=TRUE,"OK",AND($V133=1,Inspection!$O133="X")=TRUE,"X",AND($V133=1,Inspection!$O133="NA")=TRUE,"NA",AND($V133=1,Inspection!$O133="D")=TRUE,"D")</f>
        <v>#N/A</v>
      </c>
      <c r="AM133" s="55" t="str">
        <f t="array" ref="AM133">IFS(AND($V133=1,Inspection!$P133="OK")=TRUE,"OK",AND($V133=1,Inspection!$P133="X")=TRUE,"X",AND($V133=1,Inspection!$P133="NA")=TRUE,"NA",AND($V133=1,Inspection!$P133="D")=TRUE,"D")</f>
        <v>#N/A</v>
      </c>
      <c r="AN133" s="55" t="str">
        <f t="array" ref="AN133">IFS(AND($V133=1,Inspection!$Q133="OK")=TRUE,"OK",AND($V133=1,Inspection!$Q133="X")=TRUE,"X",AND($V133=1,Inspection!$Q133="NA")=TRUE,"NA",AND($V133=1,Inspection!$Q133="D")=TRUE,"D")</f>
        <v>#N/A</v>
      </c>
      <c r="AO133" s="55" t="str">
        <f t="array" ref="AO133">IFS(AND($V133=1,Inspection!$R133="OK")=TRUE,"OK",AND($V133=1,Inspection!$R133="X")=TRUE,"X",AND($V133=1,Inspection!$R133="NA")=TRUE,"NA",AND($V133=1,Inspection!$R133="D")=TRUE,"D")</f>
        <v>#N/A</v>
      </c>
      <c r="AP133" s="55" t="str">
        <f t="array" ref="AP133">IFS(AND($V133=1,Inspection!$S133="OK")=TRUE,"OK",AND($V133=1,Inspection!$S133="X")=TRUE,"X",AND($V133=1,Inspection!$S133="NA")=TRUE,"NA",AND($V133=1,Inspection!$S133="D")=TRUE,"D")</f>
        <v>#N/A</v>
      </c>
    </row>
    <row r="134" ht="45.0" customHeight="1">
      <c r="B134" s="48">
        <v>131.0</v>
      </c>
      <c r="C134" s="57"/>
      <c r="D134" s="56"/>
      <c r="E134" s="52" t="s">
        <v>53</v>
      </c>
      <c r="F134" s="51" t="s">
        <v>53</v>
      </c>
      <c r="G134" s="51" t="s">
        <v>53</v>
      </c>
      <c r="H134" s="51" t="s">
        <v>53</v>
      </c>
      <c r="I134" s="51" t="s">
        <v>53</v>
      </c>
      <c r="J134" s="51" t="s">
        <v>53</v>
      </c>
      <c r="K134" s="51" t="s">
        <v>53</v>
      </c>
      <c r="L134" s="51" t="s">
        <v>53</v>
      </c>
      <c r="M134" s="51" t="s">
        <v>53</v>
      </c>
      <c r="N134" s="51" t="s">
        <v>53</v>
      </c>
      <c r="O134" s="51" t="s">
        <v>53</v>
      </c>
      <c r="P134" s="51" t="s">
        <v>53</v>
      </c>
      <c r="Q134" s="51" t="s">
        <v>53</v>
      </c>
      <c r="R134" s="51" t="s">
        <v>53</v>
      </c>
      <c r="S134" s="51" t="s">
        <v>53</v>
      </c>
      <c r="T134" s="57"/>
      <c r="U134" s="54">
        <f>Inspection!$B134</f>
        <v>131</v>
      </c>
      <c r="V134" s="54">
        <f>COUNTA(Inspection!$C134)</f>
        <v>0</v>
      </c>
      <c r="W134" s="54" t="str">
        <f>Inspection!$C134</f>
        <v/>
      </c>
      <c r="X134" s="54" t="str">
        <f>Inspection!$D134</f>
        <v/>
      </c>
      <c r="Y134" s="54" t="str">
        <f>Inspection!$T134</f>
        <v/>
      </c>
      <c r="Z134" s="54" t="str">
        <f>Contact!D$11</f>
        <v>Select School</v>
      </c>
      <c r="AA134" s="54" t="str">
        <f>Contact!D$4</f>
        <v/>
      </c>
      <c r="AB134" s="55" t="str">
        <f t="array" ref="AB134">IFS(AND($V134=1,Inspection!$E134="OK")=TRUE,"OK",AND($V134=1,Inspection!$E134="X")=TRUE,"X",AND($V134=1,Inspection!$E134="NA")=TRUE,"NA",AND($V134=1,Inspection!$E134="D")=TRUE,"D")</f>
        <v>#N/A</v>
      </c>
      <c r="AC134" s="55" t="str">
        <f t="array" ref="AC134">IFS(AND($V134=1,Inspection!$F134="OK")=TRUE,"OK",AND($V134=1,Inspection!$F134="X")=TRUE,"X",AND($V134=1,Inspection!$F134="NA")=TRUE,"NA",AND($V134=1,Inspection!$F134="D")=TRUE,"D")</f>
        <v>#N/A</v>
      </c>
      <c r="AD134" s="55" t="str">
        <f t="array" ref="AD134">IFS(AND($V134=1,Inspection!$G134="OK")=TRUE,"OK",AND($V134=1,Inspection!$G134="X")=TRUE,"X",AND($V134=1,Inspection!$G134="NA")=TRUE,"NA",AND($V134=1,Inspection!$G134="D")=TRUE,"D")</f>
        <v>#N/A</v>
      </c>
      <c r="AE134" s="55" t="str">
        <f t="array" ref="AE134">IFS(AND($V134=1,Inspection!$H134="OK")=TRUE,"OK",AND($V134=1,Inspection!$H134="X")=TRUE,"X",AND($V134=1,Inspection!$H134="NA")=TRUE,"NA",AND($V134=1,Inspection!$H134="D")=TRUE,"D")</f>
        <v>#N/A</v>
      </c>
      <c r="AF134" s="55" t="str">
        <f t="array" ref="AF134">IFS(AND($V134=1,Inspection!$I134="OK")=TRUE,"OK",AND($V134=1,Inspection!$I134="X")=TRUE,"X",AND($V134=1,Inspection!$I134="NA")=TRUE,"NA",AND($V134=1,Inspection!$I134="D")=TRUE,"D")</f>
        <v>#N/A</v>
      </c>
      <c r="AG134" s="55" t="str">
        <f t="array" ref="AG134">IFS(AND($V134=1,Inspection!$J134="OK")=TRUE,"OK",AND($V134=1,Inspection!$J134="X")=TRUE,"X",AND($V134=1,Inspection!$J134="NA")=TRUE,"NA",AND($V134=1,Inspection!$J134="D")=TRUE,"D")</f>
        <v>#N/A</v>
      </c>
      <c r="AH134" s="55" t="str">
        <f t="array" ref="AH134">IFS(AND($V134=1,Inspection!$K134="OK")=TRUE,"OK",AND($V134=1,Inspection!$K134="X")=TRUE,"X",AND($V134=1,Inspection!$K134="NA")=TRUE,"NA",AND($V134=1,Inspection!$K134="D")=TRUE,"D")</f>
        <v>#N/A</v>
      </c>
      <c r="AI134" s="55" t="str">
        <f t="array" ref="AI134">IFS(AND($V134=1,Inspection!$L134="OK")=TRUE,"OK",AND($V134=1,Inspection!$L134="X")=TRUE,"X",AND($V134=1,Inspection!$L134="NA")=TRUE,"NA",AND($V134=1,Inspection!$L134="D")=TRUE,"D")</f>
        <v>#N/A</v>
      </c>
      <c r="AJ134" s="55" t="str">
        <f t="array" ref="AJ134">IFS(AND($V134=1,Inspection!$M134="OK")=TRUE,"OK",AND($V134=1,Inspection!$M134="X")=TRUE,"X",AND($V134=1,Inspection!$M134="NA")=TRUE,"NA",AND($V134=1,Inspection!$M134="D")=TRUE,"D")</f>
        <v>#N/A</v>
      </c>
      <c r="AK134" s="55" t="str">
        <f t="array" ref="AK134">IFS(AND($V134=1,Inspection!$N134="OK")=TRUE,"OK",AND($V134=1,Inspection!$N134="X")=TRUE,"X",AND($V134=1,Inspection!$N134="NA")=TRUE,"NA",AND($V134=1,Inspection!$N134="D")=TRUE,"D")</f>
        <v>#N/A</v>
      </c>
      <c r="AL134" s="55" t="str">
        <f t="array" ref="AL134">IFS(AND($V134=1,Inspection!$O134="OK")=TRUE,"OK",AND($V134=1,Inspection!$O134="X")=TRUE,"X",AND($V134=1,Inspection!$O134="NA")=TRUE,"NA",AND($V134=1,Inspection!$O134="D")=TRUE,"D")</f>
        <v>#N/A</v>
      </c>
      <c r="AM134" s="55" t="str">
        <f t="array" ref="AM134">IFS(AND($V134=1,Inspection!$P134="OK")=TRUE,"OK",AND($V134=1,Inspection!$P134="X")=TRUE,"X",AND($V134=1,Inspection!$P134="NA")=TRUE,"NA",AND($V134=1,Inspection!$P134="D")=TRUE,"D")</f>
        <v>#N/A</v>
      </c>
      <c r="AN134" s="55" t="str">
        <f t="array" ref="AN134">IFS(AND($V134=1,Inspection!$Q134="OK")=TRUE,"OK",AND($V134=1,Inspection!$Q134="X")=TRUE,"X",AND($V134=1,Inspection!$Q134="NA")=TRUE,"NA",AND($V134=1,Inspection!$Q134="D")=TRUE,"D")</f>
        <v>#N/A</v>
      </c>
      <c r="AO134" s="55" t="str">
        <f t="array" ref="AO134">IFS(AND($V134=1,Inspection!$R134="OK")=TRUE,"OK",AND($V134=1,Inspection!$R134="X")=TRUE,"X",AND($V134=1,Inspection!$R134="NA")=TRUE,"NA",AND($V134=1,Inspection!$R134="D")=TRUE,"D")</f>
        <v>#N/A</v>
      </c>
      <c r="AP134" s="55" t="str">
        <f t="array" ref="AP134">IFS(AND($V134=1,Inspection!$S134="OK")=TRUE,"OK",AND($V134=1,Inspection!$S134="X")=TRUE,"X",AND($V134=1,Inspection!$S134="NA")=TRUE,"NA",AND($V134=1,Inspection!$S134="D")=TRUE,"D")</f>
        <v>#N/A</v>
      </c>
    </row>
    <row r="135" ht="45.0" customHeight="1">
      <c r="B135" s="48">
        <v>132.0</v>
      </c>
      <c r="C135" s="57"/>
      <c r="D135" s="56"/>
      <c r="E135" s="52" t="s">
        <v>53</v>
      </c>
      <c r="F135" s="51" t="s">
        <v>53</v>
      </c>
      <c r="G135" s="51" t="s">
        <v>53</v>
      </c>
      <c r="H135" s="51" t="s">
        <v>53</v>
      </c>
      <c r="I135" s="51" t="s">
        <v>53</v>
      </c>
      <c r="J135" s="51" t="s">
        <v>53</v>
      </c>
      <c r="K135" s="51" t="s">
        <v>53</v>
      </c>
      <c r="L135" s="51" t="s">
        <v>53</v>
      </c>
      <c r="M135" s="51" t="s">
        <v>53</v>
      </c>
      <c r="N135" s="51" t="s">
        <v>53</v>
      </c>
      <c r="O135" s="51" t="s">
        <v>53</v>
      </c>
      <c r="P135" s="51" t="s">
        <v>53</v>
      </c>
      <c r="Q135" s="51" t="s">
        <v>53</v>
      </c>
      <c r="R135" s="51" t="s">
        <v>53</v>
      </c>
      <c r="S135" s="51" t="s">
        <v>53</v>
      </c>
      <c r="T135" s="57"/>
      <c r="U135" s="54">
        <f>Inspection!$B135</f>
        <v>132</v>
      </c>
      <c r="V135" s="54">
        <f>COUNTA(Inspection!$C135)</f>
        <v>0</v>
      </c>
      <c r="W135" s="54" t="str">
        <f>Inspection!$C135</f>
        <v/>
      </c>
      <c r="X135" s="54" t="str">
        <f>Inspection!$D135</f>
        <v/>
      </c>
      <c r="Y135" s="54" t="str">
        <f>Inspection!$T135</f>
        <v/>
      </c>
      <c r="Z135" s="54" t="str">
        <f>Contact!D$11</f>
        <v>Select School</v>
      </c>
      <c r="AA135" s="54" t="str">
        <f>Contact!D$4</f>
        <v/>
      </c>
      <c r="AB135" s="55" t="str">
        <f t="array" ref="AB135">IFS(AND($V135=1,Inspection!$E135="OK")=TRUE,"OK",AND($V135=1,Inspection!$E135="X")=TRUE,"X",AND($V135=1,Inspection!$E135="NA")=TRUE,"NA",AND($V135=1,Inspection!$E135="D")=TRUE,"D")</f>
        <v>#N/A</v>
      </c>
      <c r="AC135" s="55" t="str">
        <f t="array" ref="AC135">IFS(AND($V135=1,Inspection!$F135="OK")=TRUE,"OK",AND($V135=1,Inspection!$F135="X")=TRUE,"X",AND($V135=1,Inspection!$F135="NA")=TRUE,"NA",AND($V135=1,Inspection!$F135="D")=TRUE,"D")</f>
        <v>#N/A</v>
      </c>
      <c r="AD135" s="55" t="str">
        <f t="array" ref="AD135">IFS(AND($V135=1,Inspection!$G135="OK")=TRUE,"OK",AND($V135=1,Inspection!$G135="X")=TRUE,"X",AND($V135=1,Inspection!$G135="NA")=TRUE,"NA",AND($V135=1,Inspection!$G135="D")=TRUE,"D")</f>
        <v>#N/A</v>
      </c>
      <c r="AE135" s="55" t="str">
        <f t="array" ref="AE135">IFS(AND($V135=1,Inspection!$H135="OK")=TRUE,"OK",AND($V135=1,Inspection!$H135="X")=TRUE,"X",AND($V135=1,Inspection!$H135="NA")=TRUE,"NA",AND($V135=1,Inspection!$H135="D")=TRUE,"D")</f>
        <v>#N/A</v>
      </c>
      <c r="AF135" s="55" t="str">
        <f t="array" ref="AF135">IFS(AND($V135=1,Inspection!$I135="OK")=TRUE,"OK",AND($V135=1,Inspection!$I135="X")=TRUE,"X",AND($V135=1,Inspection!$I135="NA")=TRUE,"NA",AND($V135=1,Inspection!$I135="D")=TRUE,"D")</f>
        <v>#N/A</v>
      </c>
      <c r="AG135" s="55" t="str">
        <f t="array" ref="AG135">IFS(AND($V135=1,Inspection!$J135="OK")=TRUE,"OK",AND($V135=1,Inspection!$J135="X")=TRUE,"X",AND($V135=1,Inspection!$J135="NA")=TRUE,"NA",AND($V135=1,Inspection!$J135="D")=TRUE,"D")</f>
        <v>#N/A</v>
      </c>
      <c r="AH135" s="55" t="str">
        <f t="array" ref="AH135">IFS(AND($V135=1,Inspection!$K135="OK")=TRUE,"OK",AND($V135=1,Inspection!$K135="X")=TRUE,"X",AND($V135=1,Inspection!$K135="NA")=TRUE,"NA",AND($V135=1,Inspection!$K135="D")=TRUE,"D")</f>
        <v>#N/A</v>
      </c>
      <c r="AI135" s="55" t="str">
        <f t="array" ref="AI135">IFS(AND($V135=1,Inspection!$L135="OK")=TRUE,"OK",AND($V135=1,Inspection!$L135="X")=TRUE,"X",AND($V135=1,Inspection!$L135="NA")=TRUE,"NA",AND($V135=1,Inspection!$L135="D")=TRUE,"D")</f>
        <v>#N/A</v>
      </c>
      <c r="AJ135" s="55" t="str">
        <f t="array" ref="AJ135">IFS(AND($V135=1,Inspection!$M135="OK")=TRUE,"OK",AND($V135=1,Inspection!$M135="X")=TRUE,"X",AND($V135=1,Inspection!$M135="NA")=TRUE,"NA",AND($V135=1,Inspection!$M135="D")=TRUE,"D")</f>
        <v>#N/A</v>
      </c>
      <c r="AK135" s="55" t="str">
        <f t="array" ref="AK135">IFS(AND($V135=1,Inspection!$N135="OK")=TRUE,"OK",AND($V135=1,Inspection!$N135="X")=TRUE,"X",AND($V135=1,Inspection!$N135="NA")=TRUE,"NA",AND($V135=1,Inspection!$N135="D")=TRUE,"D")</f>
        <v>#N/A</v>
      </c>
      <c r="AL135" s="55" t="str">
        <f t="array" ref="AL135">IFS(AND($V135=1,Inspection!$O135="OK")=TRUE,"OK",AND($V135=1,Inspection!$O135="X")=TRUE,"X",AND($V135=1,Inspection!$O135="NA")=TRUE,"NA",AND($V135=1,Inspection!$O135="D")=TRUE,"D")</f>
        <v>#N/A</v>
      </c>
      <c r="AM135" s="55" t="str">
        <f t="array" ref="AM135">IFS(AND($V135=1,Inspection!$P135="OK")=TRUE,"OK",AND($V135=1,Inspection!$P135="X")=TRUE,"X",AND($V135=1,Inspection!$P135="NA")=TRUE,"NA",AND($V135=1,Inspection!$P135="D")=TRUE,"D")</f>
        <v>#N/A</v>
      </c>
      <c r="AN135" s="55" t="str">
        <f t="array" ref="AN135">IFS(AND($V135=1,Inspection!$Q135="OK")=TRUE,"OK",AND($V135=1,Inspection!$Q135="X")=TRUE,"X",AND($V135=1,Inspection!$Q135="NA")=TRUE,"NA",AND($V135=1,Inspection!$Q135="D")=TRUE,"D")</f>
        <v>#N/A</v>
      </c>
      <c r="AO135" s="55" t="str">
        <f t="array" ref="AO135">IFS(AND($V135=1,Inspection!$R135="OK")=TRUE,"OK",AND($V135=1,Inspection!$R135="X")=TRUE,"X",AND($V135=1,Inspection!$R135="NA")=TRUE,"NA",AND($V135=1,Inspection!$R135="D")=TRUE,"D")</f>
        <v>#N/A</v>
      </c>
      <c r="AP135" s="55" t="str">
        <f t="array" ref="AP135">IFS(AND($V135=1,Inspection!$S135="OK")=TRUE,"OK",AND($V135=1,Inspection!$S135="X")=TRUE,"X",AND($V135=1,Inspection!$S135="NA")=TRUE,"NA",AND($V135=1,Inspection!$S135="D")=TRUE,"D")</f>
        <v>#N/A</v>
      </c>
    </row>
    <row r="136" ht="45.0" customHeight="1">
      <c r="B136" s="48">
        <v>133.0</v>
      </c>
      <c r="C136" s="57"/>
      <c r="D136" s="56"/>
      <c r="E136" s="52" t="s">
        <v>53</v>
      </c>
      <c r="F136" s="51" t="s">
        <v>53</v>
      </c>
      <c r="G136" s="51" t="s">
        <v>53</v>
      </c>
      <c r="H136" s="51" t="s">
        <v>53</v>
      </c>
      <c r="I136" s="51" t="s">
        <v>53</v>
      </c>
      <c r="J136" s="51" t="s">
        <v>53</v>
      </c>
      <c r="K136" s="51" t="s">
        <v>53</v>
      </c>
      <c r="L136" s="51" t="s">
        <v>53</v>
      </c>
      <c r="M136" s="51" t="s">
        <v>53</v>
      </c>
      <c r="N136" s="51" t="s">
        <v>53</v>
      </c>
      <c r="O136" s="51" t="s">
        <v>53</v>
      </c>
      <c r="P136" s="51" t="s">
        <v>53</v>
      </c>
      <c r="Q136" s="51" t="s">
        <v>53</v>
      </c>
      <c r="R136" s="51" t="s">
        <v>53</v>
      </c>
      <c r="S136" s="51" t="s">
        <v>53</v>
      </c>
      <c r="T136" s="57"/>
      <c r="U136" s="54">
        <f>Inspection!$B136</f>
        <v>133</v>
      </c>
      <c r="V136" s="54">
        <f>COUNTA(Inspection!$C136)</f>
        <v>0</v>
      </c>
      <c r="W136" s="54" t="str">
        <f>Inspection!$C136</f>
        <v/>
      </c>
      <c r="X136" s="54" t="str">
        <f>Inspection!$D136</f>
        <v/>
      </c>
      <c r="Y136" s="54" t="str">
        <f>Inspection!$T136</f>
        <v/>
      </c>
      <c r="Z136" s="54" t="str">
        <f>Contact!D$11</f>
        <v>Select School</v>
      </c>
      <c r="AA136" s="54" t="str">
        <f>Contact!D$4</f>
        <v/>
      </c>
      <c r="AB136" s="55" t="str">
        <f t="array" ref="AB136">IFS(AND($V136=1,Inspection!$E136="OK")=TRUE,"OK",AND($V136=1,Inspection!$E136="X")=TRUE,"X",AND($V136=1,Inspection!$E136="NA")=TRUE,"NA",AND($V136=1,Inspection!$E136="D")=TRUE,"D")</f>
        <v>#N/A</v>
      </c>
      <c r="AC136" s="55" t="str">
        <f t="array" ref="AC136">IFS(AND($V136=1,Inspection!$F136="OK")=TRUE,"OK",AND($V136=1,Inspection!$F136="X")=TRUE,"X",AND($V136=1,Inspection!$F136="NA")=TRUE,"NA",AND($V136=1,Inspection!$F136="D")=TRUE,"D")</f>
        <v>#N/A</v>
      </c>
      <c r="AD136" s="55" t="str">
        <f t="array" ref="AD136">IFS(AND($V136=1,Inspection!$G136="OK")=TRUE,"OK",AND($V136=1,Inspection!$G136="X")=TRUE,"X",AND($V136=1,Inspection!$G136="NA")=TRUE,"NA",AND($V136=1,Inspection!$G136="D")=TRUE,"D")</f>
        <v>#N/A</v>
      </c>
      <c r="AE136" s="55" t="str">
        <f t="array" ref="AE136">IFS(AND($V136=1,Inspection!$H136="OK")=TRUE,"OK",AND($V136=1,Inspection!$H136="X")=TRUE,"X",AND($V136=1,Inspection!$H136="NA")=TRUE,"NA",AND($V136=1,Inspection!$H136="D")=TRUE,"D")</f>
        <v>#N/A</v>
      </c>
      <c r="AF136" s="55" t="str">
        <f t="array" ref="AF136">IFS(AND($V136=1,Inspection!$I136="OK")=TRUE,"OK",AND($V136=1,Inspection!$I136="X")=TRUE,"X",AND($V136=1,Inspection!$I136="NA")=TRUE,"NA",AND($V136=1,Inspection!$I136="D")=TRUE,"D")</f>
        <v>#N/A</v>
      </c>
      <c r="AG136" s="55" t="str">
        <f t="array" ref="AG136">IFS(AND($V136=1,Inspection!$J136="OK")=TRUE,"OK",AND($V136=1,Inspection!$J136="X")=TRUE,"X",AND($V136=1,Inspection!$J136="NA")=TRUE,"NA",AND($V136=1,Inspection!$J136="D")=TRUE,"D")</f>
        <v>#N/A</v>
      </c>
      <c r="AH136" s="55" t="str">
        <f t="array" ref="AH136">IFS(AND($V136=1,Inspection!$K136="OK")=TRUE,"OK",AND($V136=1,Inspection!$K136="X")=TRUE,"X",AND($V136=1,Inspection!$K136="NA")=TRUE,"NA",AND($V136=1,Inspection!$K136="D")=TRUE,"D")</f>
        <v>#N/A</v>
      </c>
      <c r="AI136" s="55" t="str">
        <f t="array" ref="AI136">IFS(AND($V136=1,Inspection!$L136="OK")=TRUE,"OK",AND($V136=1,Inspection!$L136="X")=TRUE,"X",AND($V136=1,Inspection!$L136="NA")=TRUE,"NA",AND($V136=1,Inspection!$L136="D")=TRUE,"D")</f>
        <v>#N/A</v>
      </c>
      <c r="AJ136" s="55" t="str">
        <f t="array" ref="AJ136">IFS(AND($V136=1,Inspection!$M136="OK")=TRUE,"OK",AND($V136=1,Inspection!$M136="X")=TRUE,"X",AND($V136=1,Inspection!$M136="NA")=TRUE,"NA",AND($V136=1,Inspection!$M136="D")=TRUE,"D")</f>
        <v>#N/A</v>
      </c>
      <c r="AK136" s="55" t="str">
        <f t="array" ref="AK136">IFS(AND($V136=1,Inspection!$N136="OK")=TRUE,"OK",AND($V136=1,Inspection!$N136="X")=TRUE,"X",AND($V136=1,Inspection!$N136="NA")=TRUE,"NA",AND($V136=1,Inspection!$N136="D")=TRUE,"D")</f>
        <v>#N/A</v>
      </c>
      <c r="AL136" s="55" t="str">
        <f t="array" ref="AL136">IFS(AND($V136=1,Inspection!$O136="OK")=TRUE,"OK",AND($V136=1,Inspection!$O136="X")=TRUE,"X",AND($V136=1,Inspection!$O136="NA")=TRUE,"NA",AND($V136=1,Inspection!$O136="D")=TRUE,"D")</f>
        <v>#N/A</v>
      </c>
      <c r="AM136" s="55" t="str">
        <f t="array" ref="AM136">IFS(AND($V136=1,Inspection!$P136="OK")=TRUE,"OK",AND($V136=1,Inspection!$P136="X")=TRUE,"X",AND($V136=1,Inspection!$P136="NA")=TRUE,"NA",AND($V136=1,Inspection!$P136="D")=TRUE,"D")</f>
        <v>#N/A</v>
      </c>
      <c r="AN136" s="55" t="str">
        <f t="array" ref="AN136">IFS(AND($V136=1,Inspection!$Q136="OK")=TRUE,"OK",AND($V136=1,Inspection!$Q136="X")=TRUE,"X",AND($V136=1,Inspection!$Q136="NA")=TRUE,"NA",AND($V136=1,Inspection!$Q136="D")=TRUE,"D")</f>
        <v>#N/A</v>
      </c>
      <c r="AO136" s="55" t="str">
        <f t="array" ref="AO136">IFS(AND($V136=1,Inspection!$R136="OK")=TRUE,"OK",AND($V136=1,Inspection!$R136="X")=TRUE,"X",AND($V136=1,Inspection!$R136="NA")=TRUE,"NA",AND($V136=1,Inspection!$R136="D")=TRUE,"D")</f>
        <v>#N/A</v>
      </c>
      <c r="AP136" s="55" t="str">
        <f t="array" ref="AP136">IFS(AND($V136=1,Inspection!$S136="OK")=TRUE,"OK",AND($V136=1,Inspection!$S136="X")=TRUE,"X",AND($V136=1,Inspection!$S136="NA")=TRUE,"NA",AND($V136=1,Inspection!$S136="D")=TRUE,"D")</f>
        <v>#N/A</v>
      </c>
    </row>
    <row r="137" ht="45.0" customHeight="1">
      <c r="B137" s="48">
        <v>134.0</v>
      </c>
      <c r="C137" s="57"/>
      <c r="D137" s="56"/>
      <c r="E137" s="52" t="s">
        <v>53</v>
      </c>
      <c r="F137" s="51" t="s">
        <v>53</v>
      </c>
      <c r="G137" s="51" t="s">
        <v>53</v>
      </c>
      <c r="H137" s="51" t="s">
        <v>53</v>
      </c>
      <c r="I137" s="51" t="s">
        <v>53</v>
      </c>
      <c r="J137" s="51" t="s">
        <v>53</v>
      </c>
      <c r="K137" s="51" t="s">
        <v>53</v>
      </c>
      <c r="L137" s="51" t="s">
        <v>53</v>
      </c>
      <c r="M137" s="51" t="s">
        <v>53</v>
      </c>
      <c r="N137" s="51" t="s">
        <v>53</v>
      </c>
      <c r="O137" s="51" t="s">
        <v>53</v>
      </c>
      <c r="P137" s="51" t="s">
        <v>53</v>
      </c>
      <c r="Q137" s="51" t="s">
        <v>53</v>
      </c>
      <c r="R137" s="51" t="s">
        <v>53</v>
      </c>
      <c r="S137" s="51" t="s">
        <v>53</v>
      </c>
      <c r="T137" s="57"/>
      <c r="U137" s="54">
        <f>Inspection!$B137</f>
        <v>134</v>
      </c>
      <c r="V137" s="54">
        <f>COUNTA(Inspection!$C137)</f>
        <v>0</v>
      </c>
      <c r="W137" s="54" t="str">
        <f>Inspection!$C137</f>
        <v/>
      </c>
      <c r="X137" s="54" t="str">
        <f>Inspection!$D137</f>
        <v/>
      </c>
      <c r="Y137" s="54" t="str">
        <f>Inspection!$T137</f>
        <v/>
      </c>
      <c r="Z137" s="54" t="str">
        <f>Contact!D$11</f>
        <v>Select School</v>
      </c>
      <c r="AA137" s="54" t="str">
        <f>Contact!D$4</f>
        <v/>
      </c>
      <c r="AB137" s="55" t="str">
        <f t="array" ref="AB137">IFS(AND($V137=1,Inspection!$E137="OK")=TRUE,"OK",AND($V137=1,Inspection!$E137="X")=TRUE,"X",AND($V137=1,Inspection!$E137="NA")=TRUE,"NA",AND($V137=1,Inspection!$E137="D")=TRUE,"D")</f>
        <v>#N/A</v>
      </c>
      <c r="AC137" s="55" t="str">
        <f t="array" ref="AC137">IFS(AND($V137=1,Inspection!$F137="OK")=TRUE,"OK",AND($V137=1,Inspection!$F137="X")=TRUE,"X",AND($V137=1,Inspection!$F137="NA")=TRUE,"NA",AND($V137=1,Inspection!$F137="D")=TRUE,"D")</f>
        <v>#N/A</v>
      </c>
      <c r="AD137" s="55" t="str">
        <f t="array" ref="AD137">IFS(AND($V137=1,Inspection!$G137="OK")=TRUE,"OK",AND($V137=1,Inspection!$G137="X")=TRUE,"X",AND($V137=1,Inspection!$G137="NA")=TRUE,"NA",AND($V137=1,Inspection!$G137="D")=TRUE,"D")</f>
        <v>#N/A</v>
      </c>
      <c r="AE137" s="55" t="str">
        <f t="array" ref="AE137">IFS(AND($V137=1,Inspection!$H137="OK")=TRUE,"OK",AND($V137=1,Inspection!$H137="X")=TRUE,"X",AND($V137=1,Inspection!$H137="NA")=TRUE,"NA",AND($V137=1,Inspection!$H137="D")=TRUE,"D")</f>
        <v>#N/A</v>
      </c>
      <c r="AF137" s="55" t="str">
        <f t="array" ref="AF137">IFS(AND($V137=1,Inspection!$I137="OK")=TRUE,"OK",AND($V137=1,Inspection!$I137="X")=TRUE,"X",AND($V137=1,Inspection!$I137="NA")=TRUE,"NA",AND($V137=1,Inspection!$I137="D")=TRUE,"D")</f>
        <v>#N/A</v>
      </c>
      <c r="AG137" s="55" t="str">
        <f t="array" ref="AG137">IFS(AND($V137=1,Inspection!$J137="OK")=TRUE,"OK",AND($V137=1,Inspection!$J137="X")=TRUE,"X",AND($V137=1,Inspection!$J137="NA")=TRUE,"NA",AND($V137=1,Inspection!$J137="D")=TRUE,"D")</f>
        <v>#N/A</v>
      </c>
      <c r="AH137" s="55" t="str">
        <f t="array" ref="AH137">IFS(AND($V137=1,Inspection!$K137="OK")=TRUE,"OK",AND($V137=1,Inspection!$K137="X")=TRUE,"X",AND($V137=1,Inspection!$K137="NA")=TRUE,"NA",AND($V137=1,Inspection!$K137="D")=TRUE,"D")</f>
        <v>#N/A</v>
      </c>
      <c r="AI137" s="55" t="str">
        <f t="array" ref="AI137">IFS(AND($V137=1,Inspection!$L137="OK")=TRUE,"OK",AND($V137=1,Inspection!$L137="X")=TRUE,"X",AND($V137=1,Inspection!$L137="NA")=TRUE,"NA",AND($V137=1,Inspection!$L137="D")=TRUE,"D")</f>
        <v>#N/A</v>
      </c>
      <c r="AJ137" s="55" t="str">
        <f t="array" ref="AJ137">IFS(AND($V137=1,Inspection!$M137="OK")=TRUE,"OK",AND($V137=1,Inspection!$M137="X")=TRUE,"X",AND($V137=1,Inspection!$M137="NA")=TRUE,"NA",AND($V137=1,Inspection!$M137="D")=TRUE,"D")</f>
        <v>#N/A</v>
      </c>
      <c r="AK137" s="55" t="str">
        <f t="array" ref="AK137">IFS(AND($V137=1,Inspection!$N137="OK")=TRUE,"OK",AND($V137=1,Inspection!$N137="X")=TRUE,"X",AND($V137=1,Inspection!$N137="NA")=TRUE,"NA",AND($V137=1,Inspection!$N137="D")=TRUE,"D")</f>
        <v>#N/A</v>
      </c>
      <c r="AL137" s="55" t="str">
        <f t="array" ref="AL137">IFS(AND($V137=1,Inspection!$O137="OK")=TRUE,"OK",AND($V137=1,Inspection!$O137="X")=TRUE,"X",AND($V137=1,Inspection!$O137="NA")=TRUE,"NA",AND($V137=1,Inspection!$O137="D")=TRUE,"D")</f>
        <v>#N/A</v>
      </c>
      <c r="AM137" s="55" t="str">
        <f t="array" ref="AM137">IFS(AND($V137=1,Inspection!$P137="OK")=TRUE,"OK",AND($V137=1,Inspection!$P137="X")=TRUE,"X",AND($V137=1,Inspection!$P137="NA")=TRUE,"NA",AND($V137=1,Inspection!$P137="D")=TRUE,"D")</f>
        <v>#N/A</v>
      </c>
      <c r="AN137" s="55" t="str">
        <f t="array" ref="AN137">IFS(AND($V137=1,Inspection!$Q137="OK")=TRUE,"OK",AND($V137=1,Inspection!$Q137="X")=TRUE,"X",AND($V137=1,Inspection!$Q137="NA")=TRUE,"NA",AND($V137=1,Inspection!$Q137="D")=TRUE,"D")</f>
        <v>#N/A</v>
      </c>
      <c r="AO137" s="55" t="str">
        <f t="array" ref="AO137">IFS(AND($V137=1,Inspection!$R137="OK")=TRUE,"OK",AND($V137=1,Inspection!$R137="X")=TRUE,"X",AND($V137=1,Inspection!$R137="NA")=TRUE,"NA",AND($V137=1,Inspection!$R137="D")=TRUE,"D")</f>
        <v>#N/A</v>
      </c>
      <c r="AP137" s="55" t="str">
        <f t="array" ref="AP137">IFS(AND($V137=1,Inspection!$S137="OK")=TRUE,"OK",AND($V137=1,Inspection!$S137="X")=TRUE,"X",AND($V137=1,Inspection!$S137="NA")=TRUE,"NA",AND($V137=1,Inspection!$S137="D")=TRUE,"D")</f>
        <v>#N/A</v>
      </c>
    </row>
    <row r="138" ht="45.0" customHeight="1">
      <c r="B138" s="48">
        <v>135.0</v>
      </c>
      <c r="C138" s="57"/>
      <c r="D138" s="56"/>
      <c r="E138" s="52" t="s">
        <v>53</v>
      </c>
      <c r="F138" s="51" t="s">
        <v>53</v>
      </c>
      <c r="G138" s="51" t="s">
        <v>53</v>
      </c>
      <c r="H138" s="51" t="s">
        <v>53</v>
      </c>
      <c r="I138" s="51" t="s">
        <v>53</v>
      </c>
      <c r="J138" s="51" t="s">
        <v>53</v>
      </c>
      <c r="K138" s="51" t="s">
        <v>53</v>
      </c>
      <c r="L138" s="51" t="s">
        <v>53</v>
      </c>
      <c r="M138" s="51" t="s">
        <v>53</v>
      </c>
      <c r="N138" s="51" t="s">
        <v>53</v>
      </c>
      <c r="O138" s="51" t="s">
        <v>53</v>
      </c>
      <c r="P138" s="51" t="s">
        <v>53</v>
      </c>
      <c r="Q138" s="51" t="s">
        <v>53</v>
      </c>
      <c r="R138" s="51" t="s">
        <v>53</v>
      </c>
      <c r="S138" s="51" t="s">
        <v>53</v>
      </c>
      <c r="T138" s="57"/>
      <c r="U138" s="54">
        <f>Inspection!$B138</f>
        <v>135</v>
      </c>
      <c r="V138" s="54">
        <f>COUNTA(Inspection!$C138)</f>
        <v>0</v>
      </c>
      <c r="W138" s="54" t="str">
        <f>Inspection!$C138</f>
        <v/>
      </c>
      <c r="X138" s="54" t="str">
        <f>Inspection!$D138</f>
        <v/>
      </c>
      <c r="Y138" s="54" t="str">
        <f>Inspection!$T138</f>
        <v/>
      </c>
      <c r="Z138" s="54" t="str">
        <f>Contact!D$11</f>
        <v>Select School</v>
      </c>
      <c r="AA138" s="54" t="str">
        <f>Contact!D$4</f>
        <v/>
      </c>
      <c r="AB138" s="55" t="str">
        <f t="array" ref="AB138">IFS(AND($V138=1,Inspection!$E138="OK")=TRUE,"OK",AND($V138=1,Inspection!$E138="X")=TRUE,"X",AND($V138=1,Inspection!$E138="NA")=TRUE,"NA",AND($V138=1,Inspection!$E138="D")=TRUE,"D")</f>
        <v>#N/A</v>
      </c>
      <c r="AC138" s="55" t="str">
        <f t="array" ref="AC138">IFS(AND($V138=1,Inspection!$F138="OK")=TRUE,"OK",AND($V138=1,Inspection!$F138="X")=TRUE,"X",AND($V138=1,Inspection!$F138="NA")=TRUE,"NA",AND($V138=1,Inspection!$F138="D")=TRUE,"D")</f>
        <v>#N/A</v>
      </c>
      <c r="AD138" s="55" t="str">
        <f t="array" ref="AD138">IFS(AND($V138=1,Inspection!$G138="OK")=TRUE,"OK",AND($V138=1,Inspection!$G138="X")=TRUE,"X",AND($V138=1,Inspection!$G138="NA")=TRUE,"NA",AND($V138=1,Inspection!$G138="D")=TRUE,"D")</f>
        <v>#N/A</v>
      </c>
      <c r="AE138" s="55" t="str">
        <f t="array" ref="AE138">IFS(AND($V138=1,Inspection!$H138="OK")=TRUE,"OK",AND($V138=1,Inspection!$H138="X")=TRUE,"X",AND($V138=1,Inspection!$H138="NA")=TRUE,"NA",AND($V138=1,Inspection!$H138="D")=TRUE,"D")</f>
        <v>#N/A</v>
      </c>
      <c r="AF138" s="55" t="str">
        <f t="array" ref="AF138">IFS(AND($V138=1,Inspection!$I138="OK")=TRUE,"OK",AND($V138=1,Inspection!$I138="X")=TRUE,"X",AND($V138=1,Inspection!$I138="NA")=TRUE,"NA",AND($V138=1,Inspection!$I138="D")=TRUE,"D")</f>
        <v>#N/A</v>
      </c>
      <c r="AG138" s="55" t="str">
        <f t="array" ref="AG138">IFS(AND($V138=1,Inspection!$J138="OK")=TRUE,"OK",AND($V138=1,Inspection!$J138="X")=TRUE,"X",AND($V138=1,Inspection!$J138="NA")=TRUE,"NA",AND($V138=1,Inspection!$J138="D")=TRUE,"D")</f>
        <v>#N/A</v>
      </c>
      <c r="AH138" s="55" t="str">
        <f t="array" ref="AH138">IFS(AND($V138=1,Inspection!$K138="OK")=TRUE,"OK",AND($V138=1,Inspection!$K138="X")=TRUE,"X",AND($V138=1,Inspection!$K138="NA")=TRUE,"NA",AND($V138=1,Inspection!$K138="D")=TRUE,"D")</f>
        <v>#N/A</v>
      </c>
      <c r="AI138" s="55" t="str">
        <f t="array" ref="AI138">IFS(AND($V138=1,Inspection!$L138="OK")=TRUE,"OK",AND($V138=1,Inspection!$L138="X")=TRUE,"X",AND($V138=1,Inspection!$L138="NA")=TRUE,"NA",AND($V138=1,Inspection!$L138="D")=TRUE,"D")</f>
        <v>#N/A</v>
      </c>
      <c r="AJ138" s="55" t="str">
        <f t="array" ref="AJ138">IFS(AND($V138=1,Inspection!$M138="OK")=TRUE,"OK",AND($V138=1,Inspection!$M138="X")=TRUE,"X",AND($V138=1,Inspection!$M138="NA")=TRUE,"NA",AND($V138=1,Inspection!$M138="D")=TRUE,"D")</f>
        <v>#N/A</v>
      </c>
      <c r="AK138" s="55" t="str">
        <f t="array" ref="AK138">IFS(AND($V138=1,Inspection!$N138="OK")=TRUE,"OK",AND($V138=1,Inspection!$N138="X")=TRUE,"X",AND($V138=1,Inspection!$N138="NA")=TRUE,"NA",AND($V138=1,Inspection!$N138="D")=TRUE,"D")</f>
        <v>#N/A</v>
      </c>
      <c r="AL138" s="55" t="str">
        <f t="array" ref="AL138">IFS(AND($V138=1,Inspection!$O138="OK")=TRUE,"OK",AND($V138=1,Inspection!$O138="X")=TRUE,"X",AND($V138=1,Inspection!$O138="NA")=TRUE,"NA",AND($V138=1,Inspection!$O138="D")=TRUE,"D")</f>
        <v>#N/A</v>
      </c>
      <c r="AM138" s="55" t="str">
        <f t="array" ref="AM138">IFS(AND($V138=1,Inspection!$P138="OK")=TRUE,"OK",AND($V138=1,Inspection!$P138="X")=TRUE,"X",AND($V138=1,Inspection!$P138="NA")=TRUE,"NA",AND($V138=1,Inspection!$P138="D")=TRUE,"D")</f>
        <v>#N/A</v>
      </c>
      <c r="AN138" s="55" t="str">
        <f t="array" ref="AN138">IFS(AND($V138=1,Inspection!$Q138="OK")=TRUE,"OK",AND($V138=1,Inspection!$Q138="X")=TRUE,"X",AND($V138=1,Inspection!$Q138="NA")=TRUE,"NA",AND($V138=1,Inspection!$Q138="D")=TRUE,"D")</f>
        <v>#N/A</v>
      </c>
      <c r="AO138" s="55" t="str">
        <f t="array" ref="AO138">IFS(AND($V138=1,Inspection!$R138="OK")=TRUE,"OK",AND($V138=1,Inspection!$R138="X")=TRUE,"X",AND($V138=1,Inspection!$R138="NA")=TRUE,"NA",AND($V138=1,Inspection!$R138="D")=TRUE,"D")</f>
        <v>#N/A</v>
      </c>
      <c r="AP138" s="55" t="str">
        <f t="array" ref="AP138">IFS(AND($V138=1,Inspection!$S138="OK")=TRUE,"OK",AND($V138=1,Inspection!$S138="X")=TRUE,"X",AND($V138=1,Inspection!$S138="NA")=TRUE,"NA",AND($V138=1,Inspection!$S138="D")=TRUE,"D")</f>
        <v>#N/A</v>
      </c>
    </row>
    <row r="139" ht="45.0" customHeight="1">
      <c r="B139" s="48">
        <v>136.0</v>
      </c>
      <c r="C139" s="57"/>
      <c r="D139" s="56"/>
      <c r="E139" s="52" t="s">
        <v>53</v>
      </c>
      <c r="F139" s="51" t="s">
        <v>53</v>
      </c>
      <c r="G139" s="51" t="s">
        <v>53</v>
      </c>
      <c r="H139" s="51" t="s">
        <v>53</v>
      </c>
      <c r="I139" s="51" t="s">
        <v>53</v>
      </c>
      <c r="J139" s="51" t="s">
        <v>53</v>
      </c>
      <c r="K139" s="51" t="s">
        <v>53</v>
      </c>
      <c r="L139" s="51" t="s">
        <v>53</v>
      </c>
      <c r="M139" s="51" t="s">
        <v>53</v>
      </c>
      <c r="N139" s="51" t="s">
        <v>53</v>
      </c>
      <c r="O139" s="51" t="s">
        <v>53</v>
      </c>
      <c r="P139" s="51" t="s">
        <v>53</v>
      </c>
      <c r="Q139" s="51" t="s">
        <v>53</v>
      </c>
      <c r="R139" s="51" t="s">
        <v>53</v>
      </c>
      <c r="S139" s="51" t="s">
        <v>53</v>
      </c>
      <c r="T139" s="57"/>
      <c r="U139" s="54">
        <f>Inspection!$B139</f>
        <v>136</v>
      </c>
      <c r="V139" s="54">
        <f>COUNTA(Inspection!$C139)</f>
        <v>0</v>
      </c>
      <c r="W139" s="54" t="str">
        <f>Inspection!$C139</f>
        <v/>
      </c>
      <c r="X139" s="54" t="str">
        <f>Inspection!$D139</f>
        <v/>
      </c>
      <c r="Y139" s="54" t="str">
        <f>Inspection!$T139</f>
        <v/>
      </c>
      <c r="Z139" s="54" t="str">
        <f>Contact!D$11</f>
        <v>Select School</v>
      </c>
      <c r="AA139" s="54" t="str">
        <f>Contact!D$4</f>
        <v/>
      </c>
      <c r="AB139" s="55" t="str">
        <f t="array" ref="AB139">IFS(AND($V139=1,Inspection!$E139="OK")=TRUE,"OK",AND($V139=1,Inspection!$E139="X")=TRUE,"X",AND($V139=1,Inspection!$E139="NA")=TRUE,"NA",AND($V139=1,Inspection!$E139="D")=TRUE,"D")</f>
        <v>#N/A</v>
      </c>
      <c r="AC139" s="55" t="str">
        <f t="array" ref="AC139">IFS(AND($V139=1,Inspection!$F139="OK")=TRUE,"OK",AND($V139=1,Inspection!$F139="X")=TRUE,"X",AND($V139=1,Inspection!$F139="NA")=TRUE,"NA",AND($V139=1,Inspection!$F139="D")=TRUE,"D")</f>
        <v>#N/A</v>
      </c>
      <c r="AD139" s="55" t="str">
        <f t="array" ref="AD139">IFS(AND($V139=1,Inspection!$G139="OK")=TRUE,"OK",AND($V139=1,Inspection!$G139="X")=TRUE,"X",AND($V139=1,Inspection!$G139="NA")=TRUE,"NA",AND($V139=1,Inspection!$G139="D")=TRUE,"D")</f>
        <v>#N/A</v>
      </c>
      <c r="AE139" s="55" t="str">
        <f t="array" ref="AE139">IFS(AND($V139=1,Inspection!$H139="OK")=TRUE,"OK",AND($V139=1,Inspection!$H139="X")=TRUE,"X",AND($V139=1,Inspection!$H139="NA")=TRUE,"NA",AND($V139=1,Inspection!$H139="D")=TRUE,"D")</f>
        <v>#N/A</v>
      </c>
      <c r="AF139" s="55" t="str">
        <f t="array" ref="AF139">IFS(AND($V139=1,Inspection!$I139="OK")=TRUE,"OK",AND($V139=1,Inspection!$I139="X")=TRUE,"X",AND($V139=1,Inspection!$I139="NA")=TRUE,"NA",AND($V139=1,Inspection!$I139="D")=TRUE,"D")</f>
        <v>#N/A</v>
      </c>
      <c r="AG139" s="55" t="str">
        <f t="array" ref="AG139">IFS(AND($V139=1,Inspection!$J139="OK")=TRUE,"OK",AND($V139=1,Inspection!$J139="X")=TRUE,"X",AND($V139=1,Inspection!$J139="NA")=TRUE,"NA",AND($V139=1,Inspection!$J139="D")=TRUE,"D")</f>
        <v>#N/A</v>
      </c>
      <c r="AH139" s="55" t="str">
        <f t="array" ref="AH139">IFS(AND($V139=1,Inspection!$K139="OK")=TRUE,"OK",AND($V139=1,Inspection!$K139="X")=TRUE,"X",AND($V139=1,Inspection!$K139="NA")=TRUE,"NA",AND($V139=1,Inspection!$K139="D")=TRUE,"D")</f>
        <v>#N/A</v>
      </c>
      <c r="AI139" s="55" t="str">
        <f t="array" ref="AI139">IFS(AND($V139=1,Inspection!$L139="OK")=TRUE,"OK",AND($V139=1,Inspection!$L139="X")=TRUE,"X",AND($V139=1,Inspection!$L139="NA")=TRUE,"NA",AND($V139=1,Inspection!$L139="D")=TRUE,"D")</f>
        <v>#N/A</v>
      </c>
      <c r="AJ139" s="55" t="str">
        <f t="array" ref="AJ139">IFS(AND($V139=1,Inspection!$M139="OK")=TRUE,"OK",AND($V139=1,Inspection!$M139="X")=TRUE,"X",AND($V139=1,Inspection!$M139="NA")=TRUE,"NA",AND($V139=1,Inspection!$M139="D")=TRUE,"D")</f>
        <v>#N/A</v>
      </c>
      <c r="AK139" s="55" t="str">
        <f t="array" ref="AK139">IFS(AND($V139=1,Inspection!$N139="OK")=TRUE,"OK",AND($V139=1,Inspection!$N139="X")=TRUE,"X",AND($V139=1,Inspection!$N139="NA")=TRUE,"NA",AND($V139=1,Inspection!$N139="D")=TRUE,"D")</f>
        <v>#N/A</v>
      </c>
      <c r="AL139" s="55" t="str">
        <f t="array" ref="AL139">IFS(AND($V139=1,Inspection!$O139="OK")=TRUE,"OK",AND($V139=1,Inspection!$O139="X")=TRUE,"X",AND($V139=1,Inspection!$O139="NA")=TRUE,"NA",AND($V139=1,Inspection!$O139="D")=TRUE,"D")</f>
        <v>#N/A</v>
      </c>
      <c r="AM139" s="55" t="str">
        <f t="array" ref="AM139">IFS(AND($V139=1,Inspection!$P139="OK")=TRUE,"OK",AND($V139=1,Inspection!$P139="X")=TRUE,"X",AND($V139=1,Inspection!$P139="NA")=TRUE,"NA",AND($V139=1,Inspection!$P139="D")=TRUE,"D")</f>
        <v>#N/A</v>
      </c>
      <c r="AN139" s="55" t="str">
        <f t="array" ref="AN139">IFS(AND($V139=1,Inspection!$Q139="OK")=TRUE,"OK",AND($V139=1,Inspection!$Q139="X")=TRUE,"X",AND($V139=1,Inspection!$Q139="NA")=TRUE,"NA",AND($V139=1,Inspection!$Q139="D")=TRUE,"D")</f>
        <v>#N/A</v>
      </c>
      <c r="AO139" s="55" t="str">
        <f t="array" ref="AO139">IFS(AND($V139=1,Inspection!$R139="OK")=TRUE,"OK",AND($V139=1,Inspection!$R139="X")=TRUE,"X",AND($V139=1,Inspection!$R139="NA")=TRUE,"NA",AND($V139=1,Inspection!$R139="D")=TRUE,"D")</f>
        <v>#N/A</v>
      </c>
      <c r="AP139" s="55" t="str">
        <f t="array" ref="AP139">IFS(AND($V139=1,Inspection!$S139="OK")=TRUE,"OK",AND($V139=1,Inspection!$S139="X")=TRUE,"X",AND($V139=1,Inspection!$S139="NA")=TRUE,"NA",AND($V139=1,Inspection!$S139="D")=TRUE,"D")</f>
        <v>#N/A</v>
      </c>
    </row>
    <row r="140" ht="45.0" customHeight="1">
      <c r="B140" s="48">
        <v>137.0</v>
      </c>
      <c r="C140" s="57"/>
      <c r="D140" s="56"/>
      <c r="E140" s="52" t="s">
        <v>53</v>
      </c>
      <c r="F140" s="51" t="s">
        <v>53</v>
      </c>
      <c r="G140" s="51" t="s">
        <v>53</v>
      </c>
      <c r="H140" s="51" t="s">
        <v>53</v>
      </c>
      <c r="I140" s="51" t="s">
        <v>53</v>
      </c>
      <c r="J140" s="51" t="s">
        <v>53</v>
      </c>
      <c r="K140" s="51" t="s">
        <v>53</v>
      </c>
      <c r="L140" s="51" t="s">
        <v>53</v>
      </c>
      <c r="M140" s="51" t="s">
        <v>53</v>
      </c>
      <c r="N140" s="51" t="s">
        <v>53</v>
      </c>
      <c r="O140" s="51" t="s">
        <v>53</v>
      </c>
      <c r="P140" s="51" t="s">
        <v>53</v>
      </c>
      <c r="Q140" s="51" t="s">
        <v>53</v>
      </c>
      <c r="R140" s="51" t="s">
        <v>53</v>
      </c>
      <c r="S140" s="51" t="s">
        <v>53</v>
      </c>
      <c r="T140" s="57"/>
      <c r="U140" s="54">
        <f>Inspection!$B140</f>
        <v>137</v>
      </c>
      <c r="V140" s="54">
        <f>COUNTA(Inspection!$C140)</f>
        <v>0</v>
      </c>
      <c r="W140" s="54" t="str">
        <f>Inspection!$C140</f>
        <v/>
      </c>
      <c r="X140" s="54" t="str">
        <f>Inspection!$D140</f>
        <v/>
      </c>
      <c r="Y140" s="54" t="str">
        <f>Inspection!$T140</f>
        <v/>
      </c>
      <c r="Z140" s="54" t="str">
        <f>Contact!D$11</f>
        <v>Select School</v>
      </c>
      <c r="AA140" s="54" t="str">
        <f>Contact!D$4</f>
        <v/>
      </c>
      <c r="AB140" s="55" t="str">
        <f t="array" ref="AB140">IFS(AND($V140=1,Inspection!$E140="OK")=TRUE,"OK",AND($V140=1,Inspection!$E140="X")=TRUE,"X",AND($V140=1,Inspection!$E140="NA")=TRUE,"NA",AND($V140=1,Inspection!$E140="D")=TRUE,"D")</f>
        <v>#N/A</v>
      </c>
      <c r="AC140" s="55" t="str">
        <f t="array" ref="AC140">IFS(AND($V140=1,Inspection!$F140="OK")=TRUE,"OK",AND($V140=1,Inspection!$F140="X")=TRUE,"X",AND($V140=1,Inspection!$F140="NA")=TRUE,"NA",AND($V140=1,Inspection!$F140="D")=TRUE,"D")</f>
        <v>#N/A</v>
      </c>
      <c r="AD140" s="55" t="str">
        <f t="array" ref="AD140">IFS(AND($V140=1,Inspection!$G140="OK")=TRUE,"OK",AND($V140=1,Inspection!$G140="X")=TRUE,"X",AND($V140=1,Inspection!$G140="NA")=TRUE,"NA",AND($V140=1,Inspection!$G140="D")=TRUE,"D")</f>
        <v>#N/A</v>
      </c>
      <c r="AE140" s="55" t="str">
        <f t="array" ref="AE140">IFS(AND($V140=1,Inspection!$H140="OK")=TRUE,"OK",AND($V140=1,Inspection!$H140="X")=TRUE,"X",AND($V140=1,Inspection!$H140="NA")=TRUE,"NA",AND($V140=1,Inspection!$H140="D")=TRUE,"D")</f>
        <v>#N/A</v>
      </c>
      <c r="AF140" s="55" t="str">
        <f t="array" ref="AF140">IFS(AND($V140=1,Inspection!$I140="OK")=TRUE,"OK",AND($V140=1,Inspection!$I140="X")=TRUE,"X",AND($V140=1,Inspection!$I140="NA")=TRUE,"NA",AND($V140=1,Inspection!$I140="D")=TRUE,"D")</f>
        <v>#N/A</v>
      </c>
      <c r="AG140" s="55" t="str">
        <f t="array" ref="AG140">IFS(AND($V140=1,Inspection!$J140="OK")=TRUE,"OK",AND($V140=1,Inspection!$J140="X")=TRUE,"X",AND($V140=1,Inspection!$J140="NA")=TRUE,"NA",AND($V140=1,Inspection!$J140="D")=TRUE,"D")</f>
        <v>#N/A</v>
      </c>
      <c r="AH140" s="55" t="str">
        <f t="array" ref="AH140">IFS(AND($V140=1,Inspection!$K140="OK")=TRUE,"OK",AND($V140=1,Inspection!$K140="X")=TRUE,"X",AND($V140=1,Inspection!$K140="NA")=TRUE,"NA",AND($V140=1,Inspection!$K140="D")=TRUE,"D")</f>
        <v>#N/A</v>
      </c>
      <c r="AI140" s="55" t="str">
        <f t="array" ref="AI140">IFS(AND($V140=1,Inspection!$L140="OK")=TRUE,"OK",AND($V140=1,Inspection!$L140="X")=TRUE,"X",AND($V140=1,Inspection!$L140="NA")=TRUE,"NA",AND($V140=1,Inspection!$L140="D")=TRUE,"D")</f>
        <v>#N/A</v>
      </c>
      <c r="AJ140" s="55" t="str">
        <f t="array" ref="AJ140">IFS(AND($V140=1,Inspection!$M140="OK")=TRUE,"OK",AND($V140=1,Inspection!$M140="X")=TRUE,"X",AND($V140=1,Inspection!$M140="NA")=TRUE,"NA",AND($V140=1,Inspection!$M140="D")=TRUE,"D")</f>
        <v>#N/A</v>
      </c>
      <c r="AK140" s="55" t="str">
        <f t="array" ref="AK140">IFS(AND($V140=1,Inspection!$N140="OK")=TRUE,"OK",AND($V140=1,Inspection!$N140="X")=TRUE,"X",AND($V140=1,Inspection!$N140="NA")=TRUE,"NA",AND($V140=1,Inspection!$N140="D")=TRUE,"D")</f>
        <v>#N/A</v>
      </c>
      <c r="AL140" s="55" t="str">
        <f t="array" ref="AL140">IFS(AND($V140=1,Inspection!$O140="OK")=TRUE,"OK",AND($V140=1,Inspection!$O140="X")=TRUE,"X",AND($V140=1,Inspection!$O140="NA")=TRUE,"NA",AND($V140=1,Inspection!$O140="D")=TRUE,"D")</f>
        <v>#N/A</v>
      </c>
      <c r="AM140" s="55" t="str">
        <f t="array" ref="AM140">IFS(AND($V140=1,Inspection!$P140="OK")=TRUE,"OK",AND($V140=1,Inspection!$P140="X")=TRUE,"X",AND($V140=1,Inspection!$P140="NA")=TRUE,"NA",AND($V140=1,Inspection!$P140="D")=TRUE,"D")</f>
        <v>#N/A</v>
      </c>
      <c r="AN140" s="55" t="str">
        <f t="array" ref="AN140">IFS(AND($V140=1,Inspection!$Q140="OK")=TRUE,"OK",AND($V140=1,Inspection!$Q140="X")=TRUE,"X",AND($V140=1,Inspection!$Q140="NA")=TRUE,"NA",AND($V140=1,Inspection!$Q140="D")=TRUE,"D")</f>
        <v>#N/A</v>
      </c>
      <c r="AO140" s="55" t="str">
        <f t="array" ref="AO140">IFS(AND($V140=1,Inspection!$R140="OK")=TRUE,"OK",AND($V140=1,Inspection!$R140="X")=TRUE,"X",AND($V140=1,Inspection!$R140="NA")=TRUE,"NA",AND($V140=1,Inspection!$R140="D")=TRUE,"D")</f>
        <v>#N/A</v>
      </c>
      <c r="AP140" s="55" t="str">
        <f t="array" ref="AP140">IFS(AND($V140=1,Inspection!$S140="OK")=TRUE,"OK",AND($V140=1,Inspection!$S140="X")=TRUE,"X",AND($V140=1,Inspection!$S140="NA")=TRUE,"NA",AND($V140=1,Inspection!$S140="D")=TRUE,"D")</f>
        <v>#N/A</v>
      </c>
    </row>
    <row r="141" ht="45.0" customHeight="1">
      <c r="B141" s="48">
        <v>138.0</v>
      </c>
      <c r="C141" s="57"/>
      <c r="D141" s="56"/>
      <c r="E141" s="52" t="s">
        <v>53</v>
      </c>
      <c r="F141" s="51" t="s">
        <v>53</v>
      </c>
      <c r="G141" s="51" t="s">
        <v>53</v>
      </c>
      <c r="H141" s="51" t="s">
        <v>53</v>
      </c>
      <c r="I141" s="51" t="s">
        <v>53</v>
      </c>
      <c r="J141" s="51" t="s">
        <v>53</v>
      </c>
      <c r="K141" s="51" t="s">
        <v>53</v>
      </c>
      <c r="L141" s="51" t="s">
        <v>53</v>
      </c>
      <c r="M141" s="51" t="s">
        <v>53</v>
      </c>
      <c r="N141" s="51" t="s">
        <v>53</v>
      </c>
      <c r="O141" s="51" t="s">
        <v>53</v>
      </c>
      <c r="P141" s="51" t="s">
        <v>53</v>
      </c>
      <c r="Q141" s="51" t="s">
        <v>53</v>
      </c>
      <c r="R141" s="51" t="s">
        <v>53</v>
      </c>
      <c r="S141" s="51" t="s">
        <v>53</v>
      </c>
      <c r="T141" s="57"/>
      <c r="U141" s="54">
        <f>Inspection!$B141</f>
        <v>138</v>
      </c>
      <c r="V141" s="54">
        <f>COUNTA(Inspection!$C141)</f>
        <v>0</v>
      </c>
      <c r="W141" s="54" t="str">
        <f>Inspection!$C141</f>
        <v/>
      </c>
      <c r="X141" s="54" t="str">
        <f>Inspection!$D141</f>
        <v/>
      </c>
      <c r="Y141" s="54" t="str">
        <f>Inspection!$T141</f>
        <v/>
      </c>
      <c r="Z141" s="54" t="str">
        <f>Contact!D$11</f>
        <v>Select School</v>
      </c>
      <c r="AA141" s="54" t="str">
        <f>Contact!D$4</f>
        <v/>
      </c>
      <c r="AB141" s="55" t="str">
        <f t="array" ref="AB141">IFS(AND($V141=1,Inspection!$E141="OK")=TRUE,"OK",AND($V141=1,Inspection!$E141="X")=TRUE,"X",AND($V141=1,Inspection!$E141="NA")=TRUE,"NA",AND($V141=1,Inspection!$E141="D")=TRUE,"D")</f>
        <v>#N/A</v>
      </c>
      <c r="AC141" s="55" t="str">
        <f t="array" ref="AC141">IFS(AND($V141=1,Inspection!$F141="OK")=TRUE,"OK",AND($V141=1,Inspection!$F141="X")=TRUE,"X",AND($V141=1,Inspection!$F141="NA")=TRUE,"NA",AND($V141=1,Inspection!$F141="D")=TRUE,"D")</f>
        <v>#N/A</v>
      </c>
      <c r="AD141" s="55" t="str">
        <f t="array" ref="AD141">IFS(AND($V141=1,Inspection!$G141="OK")=TRUE,"OK",AND($V141=1,Inspection!$G141="X")=TRUE,"X",AND($V141=1,Inspection!$G141="NA")=TRUE,"NA",AND($V141=1,Inspection!$G141="D")=TRUE,"D")</f>
        <v>#N/A</v>
      </c>
      <c r="AE141" s="55" t="str">
        <f t="array" ref="AE141">IFS(AND($V141=1,Inspection!$H141="OK")=TRUE,"OK",AND($V141=1,Inspection!$H141="X")=TRUE,"X",AND($V141=1,Inspection!$H141="NA")=TRUE,"NA",AND($V141=1,Inspection!$H141="D")=TRUE,"D")</f>
        <v>#N/A</v>
      </c>
      <c r="AF141" s="55" t="str">
        <f t="array" ref="AF141">IFS(AND($V141=1,Inspection!$I141="OK")=TRUE,"OK",AND($V141=1,Inspection!$I141="X")=TRUE,"X",AND($V141=1,Inspection!$I141="NA")=TRUE,"NA",AND($V141=1,Inspection!$I141="D")=TRUE,"D")</f>
        <v>#N/A</v>
      </c>
      <c r="AG141" s="55" t="str">
        <f t="array" ref="AG141">IFS(AND($V141=1,Inspection!$J141="OK")=TRUE,"OK",AND($V141=1,Inspection!$J141="X")=TRUE,"X",AND($V141=1,Inspection!$J141="NA")=TRUE,"NA",AND($V141=1,Inspection!$J141="D")=TRUE,"D")</f>
        <v>#N/A</v>
      </c>
      <c r="AH141" s="55" t="str">
        <f t="array" ref="AH141">IFS(AND($V141=1,Inspection!$K141="OK")=TRUE,"OK",AND($V141=1,Inspection!$K141="X")=TRUE,"X",AND($V141=1,Inspection!$K141="NA")=TRUE,"NA",AND($V141=1,Inspection!$K141="D")=TRUE,"D")</f>
        <v>#N/A</v>
      </c>
      <c r="AI141" s="55" t="str">
        <f t="array" ref="AI141">IFS(AND($V141=1,Inspection!$L141="OK")=TRUE,"OK",AND($V141=1,Inspection!$L141="X")=TRUE,"X",AND($V141=1,Inspection!$L141="NA")=TRUE,"NA",AND($V141=1,Inspection!$L141="D")=TRUE,"D")</f>
        <v>#N/A</v>
      </c>
      <c r="AJ141" s="55" t="str">
        <f t="array" ref="AJ141">IFS(AND($V141=1,Inspection!$M141="OK")=TRUE,"OK",AND($V141=1,Inspection!$M141="X")=TRUE,"X",AND($V141=1,Inspection!$M141="NA")=TRUE,"NA",AND($V141=1,Inspection!$M141="D")=TRUE,"D")</f>
        <v>#N/A</v>
      </c>
      <c r="AK141" s="55" t="str">
        <f t="array" ref="AK141">IFS(AND($V141=1,Inspection!$N141="OK")=TRUE,"OK",AND($V141=1,Inspection!$N141="X")=TRUE,"X",AND($V141=1,Inspection!$N141="NA")=TRUE,"NA",AND($V141=1,Inspection!$N141="D")=TRUE,"D")</f>
        <v>#N/A</v>
      </c>
      <c r="AL141" s="55" t="str">
        <f t="array" ref="AL141">IFS(AND($V141=1,Inspection!$O141="OK")=TRUE,"OK",AND($V141=1,Inspection!$O141="X")=TRUE,"X",AND($V141=1,Inspection!$O141="NA")=TRUE,"NA",AND($V141=1,Inspection!$O141="D")=TRUE,"D")</f>
        <v>#N/A</v>
      </c>
      <c r="AM141" s="55" t="str">
        <f t="array" ref="AM141">IFS(AND($V141=1,Inspection!$P141="OK")=TRUE,"OK",AND($V141=1,Inspection!$P141="X")=TRUE,"X",AND($V141=1,Inspection!$P141="NA")=TRUE,"NA",AND($V141=1,Inspection!$P141="D")=TRUE,"D")</f>
        <v>#N/A</v>
      </c>
      <c r="AN141" s="55" t="str">
        <f t="array" ref="AN141">IFS(AND($V141=1,Inspection!$Q141="OK")=TRUE,"OK",AND($V141=1,Inspection!$Q141="X")=TRUE,"X",AND($V141=1,Inspection!$Q141="NA")=TRUE,"NA",AND($V141=1,Inspection!$Q141="D")=TRUE,"D")</f>
        <v>#N/A</v>
      </c>
      <c r="AO141" s="55" t="str">
        <f t="array" ref="AO141">IFS(AND($V141=1,Inspection!$R141="OK")=TRUE,"OK",AND($V141=1,Inspection!$R141="X")=TRUE,"X",AND($V141=1,Inspection!$R141="NA")=TRUE,"NA",AND($V141=1,Inspection!$R141="D")=TRUE,"D")</f>
        <v>#N/A</v>
      </c>
      <c r="AP141" s="55" t="str">
        <f t="array" ref="AP141">IFS(AND($V141=1,Inspection!$S141="OK")=TRUE,"OK",AND($V141=1,Inspection!$S141="X")=TRUE,"X",AND($V141=1,Inspection!$S141="NA")=TRUE,"NA",AND($V141=1,Inspection!$S141="D")=TRUE,"D")</f>
        <v>#N/A</v>
      </c>
    </row>
    <row r="142" ht="45.0" customHeight="1">
      <c r="B142" s="48">
        <v>139.0</v>
      </c>
      <c r="C142" s="57"/>
      <c r="D142" s="56"/>
      <c r="E142" s="52" t="s">
        <v>53</v>
      </c>
      <c r="F142" s="51" t="s">
        <v>53</v>
      </c>
      <c r="G142" s="51" t="s">
        <v>53</v>
      </c>
      <c r="H142" s="51" t="s">
        <v>53</v>
      </c>
      <c r="I142" s="51" t="s">
        <v>53</v>
      </c>
      <c r="J142" s="51" t="s">
        <v>53</v>
      </c>
      <c r="K142" s="51" t="s">
        <v>53</v>
      </c>
      <c r="L142" s="51" t="s">
        <v>53</v>
      </c>
      <c r="M142" s="51" t="s">
        <v>53</v>
      </c>
      <c r="N142" s="51" t="s">
        <v>53</v>
      </c>
      <c r="O142" s="51" t="s">
        <v>53</v>
      </c>
      <c r="P142" s="51" t="s">
        <v>53</v>
      </c>
      <c r="Q142" s="51" t="s">
        <v>53</v>
      </c>
      <c r="R142" s="51" t="s">
        <v>53</v>
      </c>
      <c r="S142" s="51" t="s">
        <v>53</v>
      </c>
      <c r="T142" s="57"/>
      <c r="U142" s="54">
        <f>Inspection!$B142</f>
        <v>139</v>
      </c>
      <c r="V142" s="54">
        <f>COUNTA(Inspection!$C142)</f>
        <v>0</v>
      </c>
      <c r="W142" s="54" t="str">
        <f>Inspection!$C142</f>
        <v/>
      </c>
      <c r="X142" s="54" t="str">
        <f>Inspection!$D142</f>
        <v/>
      </c>
      <c r="Y142" s="54" t="str">
        <f>Inspection!$T142</f>
        <v/>
      </c>
      <c r="Z142" s="54" t="str">
        <f>Contact!D$11</f>
        <v>Select School</v>
      </c>
      <c r="AA142" s="54" t="str">
        <f>Contact!D$4</f>
        <v/>
      </c>
      <c r="AB142" s="55" t="str">
        <f t="array" ref="AB142">IFS(AND($V142=1,Inspection!$E142="OK")=TRUE,"OK",AND($V142=1,Inspection!$E142="X")=TRUE,"X",AND($V142=1,Inspection!$E142="NA")=TRUE,"NA",AND($V142=1,Inspection!$E142="D")=TRUE,"D")</f>
        <v>#N/A</v>
      </c>
      <c r="AC142" s="55" t="str">
        <f t="array" ref="AC142">IFS(AND($V142=1,Inspection!$F142="OK")=TRUE,"OK",AND($V142=1,Inspection!$F142="X")=TRUE,"X",AND($V142=1,Inspection!$F142="NA")=TRUE,"NA",AND($V142=1,Inspection!$F142="D")=TRUE,"D")</f>
        <v>#N/A</v>
      </c>
      <c r="AD142" s="55" t="str">
        <f t="array" ref="AD142">IFS(AND($V142=1,Inspection!$G142="OK")=TRUE,"OK",AND($V142=1,Inspection!$G142="X")=TRUE,"X",AND($V142=1,Inspection!$G142="NA")=TRUE,"NA",AND($V142=1,Inspection!$G142="D")=TRUE,"D")</f>
        <v>#N/A</v>
      </c>
      <c r="AE142" s="55" t="str">
        <f t="array" ref="AE142">IFS(AND($V142=1,Inspection!$H142="OK")=TRUE,"OK",AND($V142=1,Inspection!$H142="X")=TRUE,"X",AND($V142=1,Inspection!$H142="NA")=TRUE,"NA",AND($V142=1,Inspection!$H142="D")=TRUE,"D")</f>
        <v>#N/A</v>
      </c>
      <c r="AF142" s="55" t="str">
        <f t="array" ref="AF142">IFS(AND($V142=1,Inspection!$I142="OK")=TRUE,"OK",AND($V142=1,Inspection!$I142="X")=TRUE,"X",AND($V142=1,Inspection!$I142="NA")=TRUE,"NA",AND($V142=1,Inspection!$I142="D")=TRUE,"D")</f>
        <v>#N/A</v>
      </c>
      <c r="AG142" s="55" t="str">
        <f t="array" ref="AG142">IFS(AND($V142=1,Inspection!$J142="OK")=TRUE,"OK",AND($V142=1,Inspection!$J142="X")=TRUE,"X",AND($V142=1,Inspection!$J142="NA")=TRUE,"NA",AND($V142=1,Inspection!$J142="D")=TRUE,"D")</f>
        <v>#N/A</v>
      </c>
      <c r="AH142" s="55" t="str">
        <f t="array" ref="AH142">IFS(AND($V142=1,Inspection!$K142="OK")=TRUE,"OK",AND($V142=1,Inspection!$K142="X")=TRUE,"X",AND($V142=1,Inspection!$K142="NA")=TRUE,"NA",AND($V142=1,Inspection!$K142="D")=TRUE,"D")</f>
        <v>#N/A</v>
      </c>
      <c r="AI142" s="55" t="str">
        <f t="array" ref="AI142">IFS(AND($V142=1,Inspection!$L142="OK")=TRUE,"OK",AND($V142=1,Inspection!$L142="X")=TRUE,"X",AND($V142=1,Inspection!$L142="NA")=TRUE,"NA",AND($V142=1,Inspection!$L142="D")=TRUE,"D")</f>
        <v>#N/A</v>
      </c>
      <c r="AJ142" s="55" t="str">
        <f t="array" ref="AJ142">IFS(AND($V142=1,Inspection!$M142="OK")=TRUE,"OK",AND($V142=1,Inspection!$M142="X")=TRUE,"X",AND($V142=1,Inspection!$M142="NA")=TRUE,"NA",AND($V142=1,Inspection!$M142="D")=TRUE,"D")</f>
        <v>#N/A</v>
      </c>
      <c r="AK142" s="55" t="str">
        <f t="array" ref="AK142">IFS(AND($V142=1,Inspection!$N142="OK")=TRUE,"OK",AND($V142=1,Inspection!$N142="X")=TRUE,"X",AND($V142=1,Inspection!$N142="NA")=TRUE,"NA",AND($V142=1,Inspection!$N142="D")=TRUE,"D")</f>
        <v>#N/A</v>
      </c>
      <c r="AL142" s="55" t="str">
        <f t="array" ref="AL142">IFS(AND($V142=1,Inspection!$O142="OK")=TRUE,"OK",AND($V142=1,Inspection!$O142="X")=TRUE,"X",AND($V142=1,Inspection!$O142="NA")=TRUE,"NA",AND($V142=1,Inspection!$O142="D")=TRUE,"D")</f>
        <v>#N/A</v>
      </c>
      <c r="AM142" s="55" t="str">
        <f t="array" ref="AM142">IFS(AND($V142=1,Inspection!$P142="OK")=TRUE,"OK",AND($V142=1,Inspection!$P142="X")=TRUE,"X",AND($V142=1,Inspection!$P142="NA")=TRUE,"NA",AND($V142=1,Inspection!$P142="D")=TRUE,"D")</f>
        <v>#N/A</v>
      </c>
      <c r="AN142" s="55" t="str">
        <f t="array" ref="AN142">IFS(AND($V142=1,Inspection!$Q142="OK")=TRUE,"OK",AND($V142=1,Inspection!$Q142="X")=TRUE,"X",AND($V142=1,Inspection!$Q142="NA")=TRUE,"NA",AND($V142=1,Inspection!$Q142="D")=TRUE,"D")</f>
        <v>#N/A</v>
      </c>
      <c r="AO142" s="55" t="str">
        <f t="array" ref="AO142">IFS(AND($V142=1,Inspection!$R142="OK")=TRUE,"OK",AND($V142=1,Inspection!$R142="X")=TRUE,"X",AND($V142=1,Inspection!$R142="NA")=TRUE,"NA",AND($V142=1,Inspection!$R142="D")=TRUE,"D")</f>
        <v>#N/A</v>
      </c>
      <c r="AP142" s="55" t="str">
        <f t="array" ref="AP142">IFS(AND($V142=1,Inspection!$S142="OK")=TRUE,"OK",AND($V142=1,Inspection!$S142="X")=TRUE,"X",AND($V142=1,Inspection!$S142="NA")=TRUE,"NA",AND($V142=1,Inspection!$S142="D")=TRUE,"D")</f>
        <v>#N/A</v>
      </c>
    </row>
    <row r="143" ht="45.0" customHeight="1">
      <c r="B143" s="48">
        <v>140.0</v>
      </c>
      <c r="C143" s="57"/>
      <c r="D143" s="56"/>
      <c r="E143" s="52" t="s">
        <v>53</v>
      </c>
      <c r="F143" s="51" t="s">
        <v>53</v>
      </c>
      <c r="G143" s="51" t="s">
        <v>53</v>
      </c>
      <c r="H143" s="51" t="s">
        <v>53</v>
      </c>
      <c r="I143" s="51" t="s">
        <v>53</v>
      </c>
      <c r="J143" s="51" t="s">
        <v>53</v>
      </c>
      <c r="K143" s="51" t="s">
        <v>53</v>
      </c>
      <c r="L143" s="51" t="s">
        <v>53</v>
      </c>
      <c r="M143" s="51" t="s">
        <v>53</v>
      </c>
      <c r="N143" s="51" t="s">
        <v>53</v>
      </c>
      <c r="O143" s="51" t="s">
        <v>53</v>
      </c>
      <c r="P143" s="51" t="s">
        <v>53</v>
      </c>
      <c r="Q143" s="51" t="s">
        <v>53</v>
      </c>
      <c r="R143" s="51" t="s">
        <v>53</v>
      </c>
      <c r="S143" s="51" t="s">
        <v>53</v>
      </c>
      <c r="T143" s="57"/>
      <c r="U143" s="54">
        <f>Inspection!$B143</f>
        <v>140</v>
      </c>
      <c r="V143" s="54">
        <f>COUNTA(Inspection!$C143)</f>
        <v>0</v>
      </c>
      <c r="W143" s="54" t="str">
        <f>Inspection!$C143</f>
        <v/>
      </c>
      <c r="X143" s="54" t="str">
        <f>Inspection!$D143</f>
        <v/>
      </c>
      <c r="Y143" s="54" t="str">
        <f>Inspection!$T143</f>
        <v/>
      </c>
      <c r="Z143" s="54" t="str">
        <f>Contact!D$11</f>
        <v>Select School</v>
      </c>
      <c r="AA143" s="54" t="str">
        <f>Contact!D$4</f>
        <v/>
      </c>
      <c r="AB143" s="55" t="str">
        <f t="array" ref="AB143">IFS(AND($V143=1,Inspection!$E143="OK")=TRUE,"OK",AND($V143=1,Inspection!$E143="X")=TRUE,"X",AND($V143=1,Inspection!$E143="NA")=TRUE,"NA",AND($V143=1,Inspection!$E143="D")=TRUE,"D")</f>
        <v>#N/A</v>
      </c>
      <c r="AC143" s="55" t="str">
        <f t="array" ref="AC143">IFS(AND($V143=1,Inspection!$F143="OK")=TRUE,"OK",AND($V143=1,Inspection!$F143="X")=TRUE,"X",AND($V143=1,Inspection!$F143="NA")=TRUE,"NA",AND($V143=1,Inspection!$F143="D")=TRUE,"D")</f>
        <v>#N/A</v>
      </c>
      <c r="AD143" s="55" t="str">
        <f t="array" ref="AD143">IFS(AND($V143=1,Inspection!$G143="OK")=TRUE,"OK",AND($V143=1,Inspection!$G143="X")=TRUE,"X",AND($V143=1,Inspection!$G143="NA")=TRUE,"NA",AND($V143=1,Inspection!$G143="D")=TRUE,"D")</f>
        <v>#N/A</v>
      </c>
      <c r="AE143" s="55" t="str">
        <f t="array" ref="AE143">IFS(AND($V143=1,Inspection!$H143="OK")=TRUE,"OK",AND($V143=1,Inspection!$H143="X")=TRUE,"X",AND($V143=1,Inspection!$H143="NA")=TRUE,"NA",AND($V143=1,Inspection!$H143="D")=TRUE,"D")</f>
        <v>#N/A</v>
      </c>
      <c r="AF143" s="55" t="str">
        <f t="array" ref="AF143">IFS(AND($V143=1,Inspection!$I143="OK")=TRUE,"OK",AND($V143=1,Inspection!$I143="X")=TRUE,"X",AND($V143=1,Inspection!$I143="NA")=TRUE,"NA",AND($V143=1,Inspection!$I143="D")=TRUE,"D")</f>
        <v>#N/A</v>
      </c>
      <c r="AG143" s="55" t="str">
        <f t="array" ref="AG143">IFS(AND($V143=1,Inspection!$J143="OK")=TRUE,"OK",AND($V143=1,Inspection!$J143="X")=TRUE,"X",AND($V143=1,Inspection!$J143="NA")=TRUE,"NA",AND($V143=1,Inspection!$J143="D")=TRUE,"D")</f>
        <v>#N/A</v>
      </c>
      <c r="AH143" s="55" t="str">
        <f t="array" ref="AH143">IFS(AND($V143=1,Inspection!$K143="OK")=TRUE,"OK",AND($V143=1,Inspection!$K143="X")=TRUE,"X",AND($V143=1,Inspection!$K143="NA")=TRUE,"NA",AND($V143=1,Inspection!$K143="D")=TRUE,"D")</f>
        <v>#N/A</v>
      </c>
      <c r="AI143" s="55" t="str">
        <f t="array" ref="AI143">IFS(AND($V143=1,Inspection!$L143="OK")=TRUE,"OK",AND($V143=1,Inspection!$L143="X")=TRUE,"X",AND($V143=1,Inspection!$L143="NA")=TRUE,"NA",AND($V143=1,Inspection!$L143="D")=TRUE,"D")</f>
        <v>#N/A</v>
      </c>
      <c r="AJ143" s="55" t="str">
        <f t="array" ref="AJ143">IFS(AND($V143=1,Inspection!$M143="OK")=TRUE,"OK",AND($V143=1,Inspection!$M143="X")=TRUE,"X",AND($V143=1,Inspection!$M143="NA")=TRUE,"NA",AND($V143=1,Inspection!$M143="D")=TRUE,"D")</f>
        <v>#N/A</v>
      </c>
      <c r="AK143" s="55" t="str">
        <f t="array" ref="AK143">IFS(AND($V143=1,Inspection!$N143="OK")=TRUE,"OK",AND($V143=1,Inspection!$N143="X")=TRUE,"X",AND($V143=1,Inspection!$N143="NA")=TRUE,"NA",AND($V143=1,Inspection!$N143="D")=TRUE,"D")</f>
        <v>#N/A</v>
      </c>
      <c r="AL143" s="55" t="str">
        <f t="array" ref="AL143">IFS(AND($V143=1,Inspection!$O143="OK")=TRUE,"OK",AND($V143=1,Inspection!$O143="X")=TRUE,"X",AND($V143=1,Inspection!$O143="NA")=TRUE,"NA",AND($V143=1,Inspection!$O143="D")=TRUE,"D")</f>
        <v>#N/A</v>
      </c>
      <c r="AM143" s="55" t="str">
        <f t="array" ref="AM143">IFS(AND($V143=1,Inspection!$P143="OK")=TRUE,"OK",AND($V143=1,Inspection!$P143="X")=TRUE,"X",AND($V143=1,Inspection!$P143="NA")=TRUE,"NA",AND($V143=1,Inspection!$P143="D")=TRUE,"D")</f>
        <v>#N/A</v>
      </c>
      <c r="AN143" s="55" t="str">
        <f t="array" ref="AN143">IFS(AND($V143=1,Inspection!$Q143="OK")=TRUE,"OK",AND($V143=1,Inspection!$Q143="X")=TRUE,"X",AND($V143=1,Inspection!$Q143="NA")=TRUE,"NA",AND($V143=1,Inspection!$Q143="D")=TRUE,"D")</f>
        <v>#N/A</v>
      </c>
      <c r="AO143" s="55" t="str">
        <f t="array" ref="AO143">IFS(AND($V143=1,Inspection!$R143="OK")=TRUE,"OK",AND($V143=1,Inspection!$R143="X")=TRUE,"X",AND($V143=1,Inspection!$R143="NA")=TRUE,"NA",AND($V143=1,Inspection!$R143="D")=TRUE,"D")</f>
        <v>#N/A</v>
      </c>
      <c r="AP143" s="55" t="str">
        <f t="array" ref="AP143">IFS(AND($V143=1,Inspection!$S143="OK")=TRUE,"OK",AND($V143=1,Inspection!$S143="X")=TRUE,"X",AND($V143=1,Inspection!$S143="NA")=TRUE,"NA",AND($V143=1,Inspection!$S143="D")=TRUE,"D")</f>
        <v>#N/A</v>
      </c>
    </row>
    <row r="144" ht="45.0" customHeight="1">
      <c r="B144" s="48">
        <v>141.0</v>
      </c>
      <c r="C144" s="57"/>
      <c r="D144" s="56"/>
      <c r="E144" s="52" t="s">
        <v>53</v>
      </c>
      <c r="F144" s="51" t="s">
        <v>53</v>
      </c>
      <c r="G144" s="51" t="s">
        <v>53</v>
      </c>
      <c r="H144" s="51" t="s">
        <v>53</v>
      </c>
      <c r="I144" s="51" t="s">
        <v>53</v>
      </c>
      <c r="J144" s="51" t="s">
        <v>53</v>
      </c>
      <c r="K144" s="51" t="s">
        <v>53</v>
      </c>
      <c r="L144" s="51" t="s">
        <v>53</v>
      </c>
      <c r="M144" s="51" t="s">
        <v>53</v>
      </c>
      <c r="N144" s="51" t="s">
        <v>53</v>
      </c>
      <c r="O144" s="51" t="s">
        <v>53</v>
      </c>
      <c r="P144" s="51" t="s">
        <v>53</v>
      </c>
      <c r="Q144" s="51" t="s">
        <v>53</v>
      </c>
      <c r="R144" s="51" t="s">
        <v>53</v>
      </c>
      <c r="S144" s="51" t="s">
        <v>53</v>
      </c>
      <c r="T144" s="57"/>
      <c r="U144" s="54">
        <f>Inspection!$B144</f>
        <v>141</v>
      </c>
      <c r="V144" s="54">
        <f>COUNTA(Inspection!$C144)</f>
        <v>0</v>
      </c>
      <c r="W144" s="54" t="str">
        <f>Inspection!$C144</f>
        <v/>
      </c>
      <c r="X144" s="54" t="str">
        <f>Inspection!$D144</f>
        <v/>
      </c>
      <c r="Y144" s="54" t="str">
        <f>Inspection!$T144</f>
        <v/>
      </c>
      <c r="Z144" s="54" t="str">
        <f>Contact!D$11</f>
        <v>Select School</v>
      </c>
      <c r="AA144" s="54" t="str">
        <f>Contact!D$4</f>
        <v/>
      </c>
      <c r="AB144" s="55" t="str">
        <f t="array" ref="AB144">IFS(AND($V144=1,Inspection!$E144="OK")=TRUE,"OK",AND($V144=1,Inspection!$E144="X")=TRUE,"X",AND($V144=1,Inspection!$E144="NA")=TRUE,"NA",AND($V144=1,Inspection!$E144="D")=TRUE,"D")</f>
        <v>#N/A</v>
      </c>
      <c r="AC144" s="55" t="str">
        <f t="array" ref="AC144">IFS(AND($V144=1,Inspection!$F144="OK")=TRUE,"OK",AND($V144=1,Inspection!$F144="X")=TRUE,"X",AND($V144=1,Inspection!$F144="NA")=TRUE,"NA",AND($V144=1,Inspection!$F144="D")=TRUE,"D")</f>
        <v>#N/A</v>
      </c>
      <c r="AD144" s="55" t="str">
        <f t="array" ref="AD144">IFS(AND($V144=1,Inspection!$G144="OK")=TRUE,"OK",AND($V144=1,Inspection!$G144="X")=TRUE,"X",AND($V144=1,Inspection!$G144="NA")=TRUE,"NA",AND($V144=1,Inspection!$G144="D")=TRUE,"D")</f>
        <v>#N/A</v>
      </c>
      <c r="AE144" s="55" t="str">
        <f t="array" ref="AE144">IFS(AND($V144=1,Inspection!$H144="OK")=TRUE,"OK",AND($V144=1,Inspection!$H144="X")=TRUE,"X",AND($V144=1,Inspection!$H144="NA")=TRUE,"NA",AND($V144=1,Inspection!$H144="D")=TRUE,"D")</f>
        <v>#N/A</v>
      </c>
      <c r="AF144" s="55" t="str">
        <f t="array" ref="AF144">IFS(AND($V144=1,Inspection!$I144="OK")=TRUE,"OK",AND($V144=1,Inspection!$I144="X")=TRUE,"X",AND($V144=1,Inspection!$I144="NA")=TRUE,"NA",AND($V144=1,Inspection!$I144="D")=TRUE,"D")</f>
        <v>#N/A</v>
      </c>
      <c r="AG144" s="55" t="str">
        <f t="array" ref="AG144">IFS(AND($V144=1,Inspection!$J144="OK")=TRUE,"OK",AND($V144=1,Inspection!$J144="X")=TRUE,"X",AND($V144=1,Inspection!$J144="NA")=TRUE,"NA",AND($V144=1,Inspection!$J144="D")=TRUE,"D")</f>
        <v>#N/A</v>
      </c>
      <c r="AH144" s="55" t="str">
        <f t="array" ref="AH144">IFS(AND($V144=1,Inspection!$K144="OK")=TRUE,"OK",AND($V144=1,Inspection!$K144="X")=TRUE,"X",AND($V144=1,Inspection!$K144="NA")=TRUE,"NA",AND($V144=1,Inspection!$K144="D")=TRUE,"D")</f>
        <v>#N/A</v>
      </c>
      <c r="AI144" s="55" t="str">
        <f t="array" ref="AI144">IFS(AND($V144=1,Inspection!$L144="OK")=TRUE,"OK",AND($V144=1,Inspection!$L144="X")=TRUE,"X",AND($V144=1,Inspection!$L144="NA")=TRUE,"NA",AND($V144=1,Inspection!$L144="D")=TRUE,"D")</f>
        <v>#N/A</v>
      </c>
      <c r="AJ144" s="55" t="str">
        <f t="array" ref="AJ144">IFS(AND($V144=1,Inspection!$M144="OK")=TRUE,"OK",AND($V144=1,Inspection!$M144="X")=TRUE,"X",AND($V144=1,Inspection!$M144="NA")=TRUE,"NA",AND($V144=1,Inspection!$M144="D")=TRUE,"D")</f>
        <v>#N/A</v>
      </c>
      <c r="AK144" s="55" t="str">
        <f t="array" ref="AK144">IFS(AND($V144=1,Inspection!$N144="OK")=TRUE,"OK",AND($V144=1,Inspection!$N144="X")=TRUE,"X",AND($V144=1,Inspection!$N144="NA")=TRUE,"NA",AND($V144=1,Inspection!$N144="D")=TRUE,"D")</f>
        <v>#N/A</v>
      </c>
      <c r="AL144" s="55" t="str">
        <f t="array" ref="AL144">IFS(AND($V144=1,Inspection!$O144="OK")=TRUE,"OK",AND($V144=1,Inspection!$O144="X")=TRUE,"X",AND($V144=1,Inspection!$O144="NA")=TRUE,"NA",AND($V144=1,Inspection!$O144="D")=TRUE,"D")</f>
        <v>#N/A</v>
      </c>
      <c r="AM144" s="55" t="str">
        <f t="array" ref="AM144">IFS(AND($V144=1,Inspection!$P144="OK")=TRUE,"OK",AND($V144=1,Inspection!$P144="X")=TRUE,"X",AND($V144=1,Inspection!$P144="NA")=TRUE,"NA",AND($V144=1,Inspection!$P144="D")=TRUE,"D")</f>
        <v>#N/A</v>
      </c>
      <c r="AN144" s="55" t="str">
        <f t="array" ref="AN144">IFS(AND($V144=1,Inspection!$Q144="OK")=TRUE,"OK",AND($V144=1,Inspection!$Q144="X")=TRUE,"X",AND($V144=1,Inspection!$Q144="NA")=TRUE,"NA",AND($V144=1,Inspection!$Q144="D")=TRUE,"D")</f>
        <v>#N/A</v>
      </c>
      <c r="AO144" s="55" t="str">
        <f t="array" ref="AO144">IFS(AND($V144=1,Inspection!$R144="OK")=TRUE,"OK",AND($V144=1,Inspection!$R144="X")=TRUE,"X",AND($V144=1,Inspection!$R144="NA")=TRUE,"NA",AND($V144=1,Inspection!$R144="D")=TRUE,"D")</f>
        <v>#N/A</v>
      </c>
      <c r="AP144" s="55" t="str">
        <f t="array" ref="AP144">IFS(AND($V144=1,Inspection!$S144="OK")=TRUE,"OK",AND($V144=1,Inspection!$S144="X")=TRUE,"X",AND($V144=1,Inspection!$S144="NA")=TRUE,"NA",AND($V144=1,Inspection!$S144="D")=TRUE,"D")</f>
        <v>#N/A</v>
      </c>
    </row>
    <row r="145" ht="45.0" customHeight="1">
      <c r="B145" s="48">
        <v>142.0</v>
      </c>
      <c r="C145" s="57"/>
      <c r="D145" s="56"/>
      <c r="E145" s="52" t="s">
        <v>53</v>
      </c>
      <c r="F145" s="51" t="s">
        <v>53</v>
      </c>
      <c r="G145" s="51" t="s">
        <v>53</v>
      </c>
      <c r="H145" s="51" t="s">
        <v>53</v>
      </c>
      <c r="I145" s="51" t="s">
        <v>53</v>
      </c>
      <c r="J145" s="51" t="s">
        <v>53</v>
      </c>
      <c r="K145" s="51" t="s">
        <v>53</v>
      </c>
      <c r="L145" s="51" t="s">
        <v>53</v>
      </c>
      <c r="M145" s="51" t="s">
        <v>53</v>
      </c>
      <c r="N145" s="51" t="s">
        <v>53</v>
      </c>
      <c r="O145" s="51" t="s">
        <v>53</v>
      </c>
      <c r="P145" s="51" t="s">
        <v>53</v>
      </c>
      <c r="Q145" s="51" t="s">
        <v>53</v>
      </c>
      <c r="R145" s="51" t="s">
        <v>53</v>
      </c>
      <c r="S145" s="51" t="s">
        <v>53</v>
      </c>
      <c r="T145" s="57"/>
      <c r="U145" s="54">
        <f>Inspection!$B145</f>
        <v>142</v>
      </c>
      <c r="V145" s="54">
        <f>COUNTA(Inspection!$C145)</f>
        <v>0</v>
      </c>
      <c r="W145" s="54" t="str">
        <f>Inspection!$C145</f>
        <v/>
      </c>
      <c r="X145" s="54" t="str">
        <f>Inspection!$D145</f>
        <v/>
      </c>
      <c r="Y145" s="54" t="str">
        <f>Inspection!$T145</f>
        <v/>
      </c>
      <c r="Z145" s="54" t="str">
        <f>Contact!D$11</f>
        <v>Select School</v>
      </c>
      <c r="AA145" s="54" t="str">
        <f>Contact!D$4</f>
        <v/>
      </c>
      <c r="AB145" s="55" t="str">
        <f t="array" ref="AB145">IFS(AND($V145=1,Inspection!$E145="OK")=TRUE,"OK",AND($V145=1,Inspection!$E145="X")=TRUE,"X",AND($V145=1,Inspection!$E145="NA")=TRUE,"NA",AND($V145=1,Inspection!$E145="D")=TRUE,"D")</f>
        <v>#N/A</v>
      </c>
      <c r="AC145" s="55" t="str">
        <f t="array" ref="AC145">IFS(AND($V145=1,Inspection!$F145="OK")=TRUE,"OK",AND($V145=1,Inspection!$F145="X")=TRUE,"X",AND($V145=1,Inspection!$F145="NA")=TRUE,"NA",AND($V145=1,Inspection!$F145="D")=TRUE,"D")</f>
        <v>#N/A</v>
      </c>
      <c r="AD145" s="55" t="str">
        <f t="array" ref="AD145">IFS(AND($V145=1,Inspection!$G145="OK")=TRUE,"OK",AND($V145=1,Inspection!$G145="X")=TRUE,"X",AND($V145=1,Inspection!$G145="NA")=TRUE,"NA",AND($V145=1,Inspection!$G145="D")=TRUE,"D")</f>
        <v>#N/A</v>
      </c>
      <c r="AE145" s="55" t="str">
        <f t="array" ref="AE145">IFS(AND($V145=1,Inspection!$H145="OK")=TRUE,"OK",AND($V145=1,Inspection!$H145="X")=TRUE,"X",AND($V145=1,Inspection!$H145="NA")=TRUE,"NA",AND($V145=1,Inspection!$H145="D")=TRUE,"D")</f>
        <v>#N/A</v>
      </c>
      <c r="AF145" s="55" t="str">
        <f t="array" ref="AF145">IFS(AND($V145=1,Inspection!$I145="OK")=TRUE,"OK",AND($V145=1,Inspection!$I145="X")=TRUE,"X",AND($V145=1,Inspection!$I145="NA")=TRUE,"NA",AND($V145=1,Inspection!$I145="D")=TRUE,"D")</f>
        <v>#N/A</v>
      </c>
      <c r="AG145" s="55" t="str">
        <f t="array" ref="AG145">IFS(AND($V145=1,Inspection!$J145="OK")=TRUE,"OK",AND($V145=1,Inspection!$J145="X")=TRUE,"X",AND($V145=1,Inspection!$J145="NA")=TRUE,"NA",AND($V145=1,Inspection!$J145="D")=TRUE,"D")</f>
        <v>#N/A</v>
      </c>
      <c r="AH145" s="55" t="str">
        <f t="array" ref="AH145">IFS(AND($V145=1,Inspection!$K145="OK")=TRUE,"OK",AND($V145=1,Inspection!$K145="X")=TRUE,"X",AND($V145=1,Inspection!$K145="NA")=TRUE,"NA",AND($V145=1,Inspection!$K145="D")=TRUE,"D")</f>
        <v>#N/A</v>
      </c>
      <c r="AI145" s="55" t="str">
        <f t="array" ref="AI145">IFS(AND($V145=1,Inspection!$L145="OK")=TRUE,"OK",AND($V145=1,Inspection!$L145="X")=TRUE,"X",AND($V145=1,Inspection!$L145="NA")=TRUE,"NA",AND($V145=1,Inspection!$L145="D")=TRUE,"D")</f>
        <v>#N/A</v>
      </c>
      <c r="AJ145" s="55" t="str">
        <f t="array" ref="AJ145">IFS(AND($V145=1,Inspection!$M145="OK")=TRUE,"OK",AND($V145=1,Inspection!$M145="X")=TRUE,"X",AND($V145=1,Inspection!$M145="NA")=TRUE,"NA",AND($V145=1,Inspection!$M145="D")=TRUE,"D")</f>
        <v>#N/A</v>
      </c>
      <c r="AK145" s="55" t="str">
        <f t="array" ref="AK145">IFS(AND($V145=1,Inspection!$N145="OK")=TRUE,"OK",AND($V145=1,Inspection!$N145="X")=TRUE,"X",AND($V145=1,Inspection!$N145="NA")=TRUE,"NA",AND($V145=1,Inspection!$N145="D")=TRUE,"D")</f>
        <v>#N/A</v>
      </c>
      <c r="AL145" s="55" t="str">
        <f t="array" ref="AL145">IFS(AND($V145=1,Inspection!$O145="OK")=TRUE,"OK",AND($V145=1,Inspection!$O145="X")=TRUE,"X",AND($V145=1,Inspection!$O145="NA")=TRUE,"NA",AND($V145=1,Inspection!$O145="D")=TRUE,"D")</f>
        <v>#N/A</v>
      </c>
      <c r="AM145" s="55" t="str">
        <f t="array" ref="AM145">IFS(AND($V145=1,Inspection!$P145="OK")=TRUE,"OK",AND($V145=1,Inspection!$P145="X")=TRUE,"X",AND($V145=1,Inspection!$P145="NA")=TRUE,"NA",AND($V145=1,Inspection!$P145="D")=TRUE,"D")</f>
        <v>#N/A</v>
      </c>
      <c r="AN145" s="55" t="str">
        <f t="array" ref="AN145">IFS(AND($V145=1,Inspection!$Q145="OK")=TRUE,"OK",AND($V145=1,Inspection!$Q145="X")=TRUE,"X",AND($V145=1,Inspection!$Q145="NA")=TRUE,"NA",AND($V145=1,Inspection!$Q145="D")=TRUE,"D")</f>
        <v>#N/A</v>
      </c>
      <c r="AO145" s="55" t="str">
        <f t="array" ref="AO145">IFS(AND($V145=1,Inspection!$R145="OK")=TRUE,"OK",AND($V145=1,Inspection!$R145="X")=TRUE,"X",AND($V145=1,Inspection!$R145="NA")=TRUE,"NA",AND($V145=1,Inspection!$R145="D")=TRUE,"D")</f>
        <v>#N/A</v>
      </c>
      <c r="AP145" s="55" t="str">
        <f t="array" ref="AP145">IFS(AND($V145=1,Inspection!$S145="OK")=TRUE,"OK",AND($V145=1,Inspection!$S145="X")=TRUE,"X",AND($V145=1,Inspection!$S145="NA")=TRUE,"NA",AND($V145=1,Inspection!$S145="D")=TRUE,"D")</f>
        <v>#N/A</v>
      </c>
    </row>
    <row r="146" ht="45.0" customHeight="1">
      <c r="B146" s="48">
        <v>143.0</v>
      </c>
      <c r="C146" s="57"/>
      <c r="D146" s="56"/>
      <c r="E146" s="52" t="s">
        <v>53</v>
      </c>
      <c r="F146" s="51" t="s">
        <v>53</v>
      </c>
      <c r="G146" s="51" t="s">
        <v>53</v>
      </c>
      <c r="H146" s="51" t="s">
        <v>53</v>
      </c>
      <c r="I146" s="51" t="s">
        <v>53</v>
      </c>
      <c r="J146" s="51" t="s">
        <v>53</v>
      </c>
      <c r="K146" s="51" t="s">
        <v>53</v>
      </c>
      <c r="L146" s="51" t="s">
        <v>53</v>
      </c>
      <c r="M146" s="51" t="s">
        <v>53</v>
      </c>
      <c r="N146" s="51" t="s">
        <v>53</v>
      </c>
      <c r="O146" s="51" t="s">
        <v>53</v>
      </c>
      <c r="P146" s="51" t="s">
        <v>53</v>
      </c>
      <c r="Q146" s="51" t="s">
        <v>53</v>
      </c>
      <c r="R146" s="51" t="s">
        <v>53</v>
      </c>
      <c r="S146" s="51" t="s">
        <v>53</v>
      </c>
      <c r="T146" s="57"/>
      <c r="U146" s="54">
        <f>Inspection!$B146</f>
        <v>143</v>
      </c>
      <c r="V146" s="54">
        <f>COUNTA(Inspection!$C146)</f>
        <v>0</v>
      </c>
      <c r="W146" s="54" t="str">
        <f>Inspection!$C146</f>
        <v/>
      </c>
      <c r="X146" s="54" t="str">
        <f>Inspection!$D146</f>
        <v/>
      </c>
      <c r="Y146" s="54" t="str">
        <f>Inspection!$T146</f>
        <v/>
      </c>
      <c r="Z146" s="54" t="str">
        <f>Contact!D$11</f>
        <v>Select School</v>
      </c>
      <c r="AA146" s="54" t="str">
        <f>Contact!D$4</f>
        <v/>
      </c>
      <c r="AB146" s="55" t="str">
        <f t="array" ref="AB146">IFS(AND($V146=1,Inspection!$E146="OK")=TRUE,"OK",AND($V146=1,Inspection!$E146="X")=TRUE,"X",AND($V146=1,Inspection!$E146="NA")=TRUE,"NA",AND($V146=1,Inspection!$E146="D")=TRUE,"D")</f>
        <v>#N/A</v>
      </c>
      <c r="AC146" s="55" t="str">
        <f t="array" ref="AC146">IFS(AND($V146=1,Inspection!$F146="OK")=TRUE,"OK",AND($V146=1,Inspection!$F146="X")=TRUE,"X",AND($V146=1,Inspection!$F146="NA")=TRUE,"NA",AND($V146=1,Inspection!$F146="D")=TRUE,"D")</f>
        <v>#N/A</v>
      </c>
      <c r="AD146" s="55" t="str">
        <f t="array" ref="AD146">IFS(AND($V146=1,Inspection!$G146="OK")=TRUE,"OK",AND($V146=1,Inspection!$G146="X")=TRUE,"X",AND($V146=1,Inspection!$G146="NA")=TRUE,"NA",AND($V146=1,Inspection!$G146="D")=TRUE,"D")</f>
        <v>#N/A</v>
      </c>
      <c r="AE146" s="55" t="str">
        <f t="array" ref="AE146">IFS(AND($V146=1,Inspection!$H146="OK")=TRUE,"OK",AND($V146=1,Inspection!$H146="X")=TRUE,"X",AND($V146=1,Inspection!$H146="NA")=TRUE,"NA",AND($V146=1,Inspection!$H146="D")=TRUE,"D")</f>
        <v>#N/A</v>
      </c>
      <c r="AF146" s="55" t="str">
        <f t="array" ref="AF146">IFS(AND($V146=1,Inspection!$I146="OK")=TRUE,"OK",AND($V146=1,Inspection!$I146="X")=TRUE,"X",AND($V146=1,Inspection!$I146="NA")=TRUE,"NA",AND($V146=1,Inspection!$I146="D")=TRUE,"D")</f>
        <v>#N/A</v>
      </c>
      <c r="AG146" s="55" t="str">
        <f t="array" ref="AG146">IFS(AND($V146=1,Inspection!$J146="OK")=TRUE,"OK",AND($V146=1,Inspection!$J146="X")=TRUE,"X",AND($V146=1,Inspection!$J146="NA")=TRUE,"NA",AND($V146=1,Inspection!$J146="D")=TRUE,"D")</f>
        <v>#N/A</v>
      </c>
      <c r="AH146" s="55" t="str">
        <f t="array" ref="AH146">IFS(AND($V146=1,Inspection!$K146="OK")=TRUE,"OK",AND($V146=1,Inspection!$K146="X")=TRUE,"X",AND($V146=1,Inspection!$K146="NA")=TRUE,"NA",AND($V146=1,Inspection!$K146="D")=TRUE,"D")</f>
        <v>#N/A</v>
      </c>
      <c r="AI146" s="55" t="str">
        <f t="array" ref="AI146">IFS(AND($V146=1,Inspection!$L146="OK")=TRUE,"OK",AND($V146=1,Inspection!$L146="X")=TRUE,"X",AND($V146=1,Inspection!$L146="NA")=TRUE,"NA",AND($V146=1,Inspection!$L146="D")=TRUE,"D")</f>
        <v>#N/A</v>
      </c>
      <c r="AJ146" s="55" t="str">
        <f t="array" ref="AJ146">IFS(AND($V146=1,Inspection!$M146="OK")=TRUE,"OK",AND($V146=1,Inspection!$M146="X")=TRUE,"X",AND($V146=1,Inspection!$M146="NA")=TRUE,"NA",AND($V146=1,Inspection!$M146="D")=TRUE,"D")</f>
        <v>#N/A</v>
      </c>
      <c r="AK146" s="55" t="str">
        <f t="array" ref="AK146">IFS(AND($V146=1,Inspection!$N146="OK")=TRUE,"OK",AND($V146=1,Inspection!$N146="X")=TRUE,"X",AND($V146=1,Inspection!$N146="NA")=TRUE,"NA",AND($V146=1,Inspection!$N146="D")=TRUE,"D")</f>
        <v>#N/A</v>
      </c>
      <c r="AL146" s="55" t="str">
        <f t="array" ref="AL146">IFS(AND($V146=1,Inspection!$O146="OK")=TRUE,"OK",AND($V146=1,Inspection!$O146="X")=TRUE,"X",AND($V146=1,Inspection!$O146="NA")=TRUE,"NA",AND($V146=1,Inspection!$O146="D")=TRUE,"D")</f>
        <v>#N/A</v>
      </c>
      <c r="AM146" s="55" t="str">
        <f t="array" ref="AM146">IFS(AND($V146=1,Inspection!$P146="OK")=TRUE,"OK",AND($V146=1,Inspection!$P146="X")=TRUE,"X",AND($V146=1,Inspection!$P146="NA")=TRUE,"NA",AND($V146=1,Inspection!$P146="D")=TRUE,"D")</f>
        <v>#N/A</v>
      </c>
      <c r="AN146" s="55" t="str">
        <f t="array" ref="AN146">IFS(AND($V146=1,Inspection!$Q146="OK")=TRUE,"OK",AND($V146=1,Inspection!$Q146="X")=TRUE,"X",AND($V146=1,Inspection!$Q146="NA")=TRUE,"NA",AND($V146=1,Inspection!$Q146="D")=TRUE,"D")</f>
        <v>#N/A</v>
      </c>
      <c r="AO146" s="55" t="str">
        <f t="array" ref="AO146">IFS(AND($V146=1,Inspection!$R146="OK")=TRUE,"OK",AND($V146=1,Inspection!$R146="X")=TRUE,"X",AND($V146=1,Inspection!$R146="NA")=TRUE,"NA",AND($V146=1,Inspection!$R146="D")=TRUE,"D")</f>
        <v>#N/A</v>
      </c>
      <c r="AP146" s="55" t="str">
        <f t="array" ref="AP146">IFS(AND($V146=1,Inspection!$S146="OK")=TRUE,"OK",AND($V146=1,Inspection!$S146="X")=TRUE,"X",AND($V146=1,Inspection!$S146="NA")=TRUE,"NA",AND($V146=1,Inspection!$S146="D")=TRUE,"D")</f>
        <v>#N/A</v>
      </c>
    </row>
    <row r="147" ht="45.0" customHeight="1">
      <c r="B147" s="48">
        <v>144.0</v>
      </c>
      <c r="C147" s="57"/>
      <c r="D147" s="56"/>
      <c r="E147" s="52" t="s">
        <v>53</v>
      </c>
      <c r="F147" s="51" t="s">
        <v>53</v>
      </c>
      <c r="G147" s="51" t="s">
        <v>53</v>
      </c>
      <c r="H147" s="51" t="s">
        <v>53</v>
      </c>
      <c r="I147" s="51" t="s">
        <v>53</v>
      </c>
      <c r="J147" s="51" t="s">
        <v>53</v>
      </c>
      <c r="K147" s="51" t="s">
        <v>53</v>
      </c>
      <c r="L147" s="51" t="s">
        <v>53</v>
      </c>
      <c r="M147" s="51" t="s">
        <v>53</v>
      </c>
      <c r="N147" s="51" t="s">
        <v>53</v>
      </c>
      <c r="O147" s="51" t="s">
        <v>53</v>
      </c>
      <c r="P147" s="51" t="s">
        <v>53</v>
      </c>
      <c r="Q147" s="51" t="s">
        <v>53</v>
      </c>
      <c r="R147" s="51" t="s">
        <v>53</v>
      </c>
      <c r="S147" s="51" t="s">
        <v>53</v>
      </c>
      <c r="T147" s="57"/>
      <c r="U147" s="54">
        <f>Inspection!$B147</f>
        <v>144</v>
      </c>
      <c r="V147" s="54">
        <f>COUNTA(Inspection!$C147)</f>
        <v>0</v>
      </c>
      <c r="W147" s="54" t="str">
        <f>Inspection!$C147</f>
        <v/>
      </c>
      <c r="X147" s="54" t="str">
        <f>Inspection!$D147</f>
        <v/>
      </c>
      <c r="Y147" s="54" t="str">
        <f>Inspection!$T147</f>
        <v/>
      </c>
      <c r="Z147" s="54" t="str">
        <f>Contact!D$11</f>
        <v>Select School</v>
      </c>
      <c r="AA147" s="54" t="str">
        <f>Contact!D$4</f>
        <v/>
      </c>
      <c r="AB147" s="55" t="str">
        <f t="array" ref="AB147">IFS(AND($V147=1,Inspection!$E147="OK")=TRUE,"OK",AND($V147=1,Inspection!$E147="X")=TRUE,"X",AND($V147=1,Inspection!$E147="NA")=TRUE,"NA",AND($V147=1,Inspection!$E147="D")=TRUE,"D")</f>
        <v>#N/A</v>
      </c>
      <c r="AC147" s="55" t="str">
        <f t="array" ref="AC147">IFS(AND($V147=1,Inspection!$F147="OK")=TRUE,"OK",AND($V147=1,Inspection!$F147="X")=TRUE,"X",AND($V147=1,Inspection!$F147="NA")=TRUE,"NA",AND($V147=1,Inspection!$F147="D")=TRUE,"D")</f>
        <v>#N/A</v>
      </c>
      <c r="AD147" s="55" t="str">
        <f t="array" ref="AD147">IFS(AND($V147=1,Inspection!$G147="OK")=TRUE,"OK",AND($V147=1,Inspection!$G147="X")=TRUE,"X",AND($V147=1,Inspection!$G147="NA")=TRUE,"NA",AND($V147=1,Inspection!$G147="D")=TRUE,"D")</f>
        <v>#N/A</v>
      </c>
      <c r="AE147" s="55" t="str">
        <f t="array" ref="AE147">IFS(AND($V147=1,Inspection!$H147="OK")=TRUE,"OK",AND($V147=1,Inspection!$H147="X")=TRUE,"X",AND($V147=1,Inspection!$H147="NA")=TRUE,"NA",AND($V147=1,Inspection!$H147="D")=TRUE,"D")</f>
        <v>#N/A</v>
      </c>
      <c r="AF147" s="55" t="str">
        <f t="array" ref="AF147">IFS(AND($V147=1,Inspection!$I147="OK")=TRUE,"OK",AND($V147=1,Inspection!$I147="X")=TRUE,"X",AND($V147=1,Inspection!$I147="NA")=TRUE,"NA",AND($V147=1,Inspection!$I147="D")=TRUE,"D")</f>
        <v>#N/A</v>
      </c>
      <c r="AG147" s="55" t="str">
        <f t="array" ref="AG147">IFS(AND($V147=1,Inspection!$J147="OK")=TRUE,"OK",AND($V147=1,Inspection!$J147="X")=TRUE,"X",AND($V147=1,Inspection!$J147="NA")=TRUE,"NA",AND($V147=1,Inspection!$J147="D")=TRUE,"D")</f>
        <v>#N/A</v>
      </c>
      <c r="AH147" s="55" t="str">
        <f t="array" ref="AH147">IFS(AND($V147=1,Inspection!$K147="OK")=TRUE,"OK",AND($V147=1,Inspection!$K147="X")=TRUE,"X",AND($V147=1,Inspection!$K147="NA")=TRUE,"NA",AND($V147=1,Inspection!$K147="D")=TRUE,"D")</f>
        <v>#N/A</v>
      </c>
      <c r="AI147" s="55" t="str">
        <f t="array" ref="AI147">IFS(AND($V147=1,Inspection!$L147="OK")=TRUE,"OK",AND($V147=1,Inspection!$L147="X")=TRUE,"X",AND($V147=1,Inspection!$L147="NA")=TRUE,"NA",AND($V147=1,Inspection!$L147="D")=TRUE,"D")</f>
        <v>#N/A</v>
      </c>
      <c r="AJ147" s="55" t="str">
        <f t="array" ref="AJ147">IFS(AND($V147=1,Inspection!$M147="OK")=TRUE,"OK",AND($V147=1,Inspection!$M147="X")=TRUE,"X",AND($V147=1,Inspection!$M147="NA")=TRUE,"NA",AND($V147=1,Inspection!$M147="D")=TRUE,"D")</f>
        <v>#N/A</v>
      </c>
      <c r="AK147" s="55" t="str">
        <f t="array" ref="AK147">IFS(AND($V147=1,Inspection!$N147="OK")=TRUE,"OK",AND($V147=1,Inspection!$N147="X")=TRUE,"X",AND($V147=1,Inspection!$N147="NA")=TRUE,"NA",AND($V147=1,Inspection!$N147="D")=TRUE,"D")</f>
        <v>#N/A</v>
      </c>
      <c r="AL147" s="55" t="str">
        <f t="array" ref="AL147">IFS(AND($V147=1,Inspection!$O147="OK")=TRUE,"OK",AND($V147=1,Inspection!$O147="X")=TRUE,"X",AND($V147=1,Inspection!$O147="NA")=TRUE,"NA",AND($V147=1,Inspection!$O147="D")=TRUE,"D")</f>
        <v>#N/A</v>
      </c>
      <c r="AM147" s="55" t="str">
        <f t="array" ref="AM147">IFS(AND($V147=1,Inspection!$P147="OK")=TRUE,"OK",AND($V147=1,Inspection!$P147="X")=TRUE,"X",AND($V147=1,Inspection!$P147="NA")=TRUE,"NA",AND($V147=1,Inspection!$P147="D")=TRUE,"D")</f>
        <v>#N/A</v>
      </c>
      <c r="AN147" s="55" t="str">
        <f t="array" ref="AN147">IFS(AND($V147=1,Inspection!$Q147="OK")=TRUE,"OK",AND($V147=1,Inspection!$Q147="X")=TRUE,"X",AND($V147=1,Inspection!$Q147="NA")=TRUE,"NA",AND($V147=1,Inspection!$Q147="D")=TRUE,"D")</f>
        <v>#N/A</v>
      </c>
      <c r="AO147" s="55" t="str">
        <f t="array" ref="AO147">IFS(AND($V147=1,Inspection!$R147="OK")=TRUE,"OK",AND($V147=1,Inspection!$R147="X")=TRUE,"X",AND($V147=1,Inspection!$R147="NA")=TRUE,"NA",AND($V147=1,Inspection!$R147="D")=TRUE,"D")</f>
        <v>#N/A</v>
      </c>
      <c r="AP147" s="55" t="str">
        <f t="array" ref="AP147">IFS(AND($V147=1,Inspection!$S147="OK")=TRUE,"OK",AND($V147=1,Inspection!$S147="X")=TRUE,"X",AND($V147=1,Inspection!$S147="NA")=TRUE,"NA",AND($V147=1,Inspection!$S147="D")=TRUE,"D")</f>
        <v>#N/A</v>
      </c>
    </row>
    <row r="148" ht="45.0" customHeight="1">
      <c r="B148" s="48">
        <v>145.0</v>
      </c>
      <c r="C148" s="57"/>
      <c r="D148" s="56"/>
      <c r="E148" s="52" t="s">
        <v>53</v>
      </c>
      <c r="F148" s="51" t="s">
        <v>53</v>
      </c>
      <c r="G148" s="51" t="s">
        <v>53</v>
      </c>
      <c r="H148" s="51" t="s">
        <v>53</v>
      </c>
      <c r="I148" s="51" t="s">
        <v>53</v>
      </c>
      <c r="J148" s="51" t="s">
        <v>53</v>
      </c>
      <c r="K148" s="51" t="s">
        <v>53</v>
      </c>
      <c r="L148" s="51" t="s">
        <v>53</v>
      </c>
      <c r="M148" s="51" t="s">
        <v>53</v>
      </c>
      <c r="N148" s="51" t="s">
        <v>53</v>
      </c>
      <c r="O148" s="51" t="s">
        <v>53</v>
      </c>
      <c r="P148" s="51" t="s">
        <v>53</v>
      </c>
      <c r="Q148" s="51" t="s">
        <v>53</v>
      </c>
      <c r="R148" s="51" t="s">
        <v>53</v>
      </c>
      <c r="S148" s="51" t="s">
        <v>53</v>
      </c>
      <c r="T148" s="57"/>
      <c r="U148" s="54">
        <f>Inspection!$B148</f>
        <v>145</v>
      </c>
      <c r="V148" s="54">
        <f>COUNTA(Inspection!$C148)</f>
        <v>0</v>
      </c>
      <c r="W148" s="54" t="str">
        <f>Inspection!$C148</f>
        <v/>
      </c>
      <c r="X148" s="54" t="str">
        <f>Inspection!$D148</f>
        <v/>
      </c>
      <c r="Y148" s="54" t="str">
        <f>Inspection!$T148</f>
        <v/>
      </c>
      <c r="Z148" s="54" t="str">
        <f>Contact!D$11</f>
        <v>Select School</v>
      </c>
      <c r="AA148" s="54" t="str">
        <f>Contact!D$4</f>
        <v/>
      </c>
      <c r="AB148" s="55" t="str">
        <f t="array" ref="AB148">IFS(AND($V148=1,Inspection!$E148="OK")=TRUE,"OK",AND($V148=1,Inspection!$E148="X")=TRUE,"X",AND($V148=1,Inspection!$E148="NA")=TRUE,"NA",AND($V148=1,Inspection!$E148="D")=TRUE,"D")</f>
        <v>#N/A</v>
      </c>
      <c r="AC148" s="55" t="str">
        <f t="array" ref="AC148">IFS(AND($V148=1,Inspection!$F148="OK")=TRUE,"OK",AND($V148=1,Inspection!$F148="X")=TRUE,"X",AND($V148=1,Inspection!$F148="NA")=TRUE,"NA",AND($V148=1,Inspection!$F148="D")=TRUE,"D")</f>
        <v>#N/A</v>
      </c>
      <c r="AD148" s="55" t="str">
        <f t="array" ref="AD148">IFS(AND($V148=1,Inspection!$G148="OK")=TRUE,"OK",AND($V148=1,Inspection!$G148="X")=TRUE,"X",AND($V148=1,Inspection!$G148="NA")=TRUE,"NA",AND($V148=1,Inspection!$G148="D")=TRUE,"D")</f>
        <v>#N/A</v>
      </c>
      <c r="AE148" s="55" t="str">
        <f t="array" ref="AE148">IFS(AND($V148=1,Inspection!$H148="OK")=TRUE,"OK",AND($V148=1,Inspection!$H148="X")=TRUE,"X",AND($V148=1,Inspection!$H148="NA")=TRUE,"NA",AND($V148=1,Inspection!$H148="D")=TRUE,"D")</f>
        <v>#N/A</v>
      </c>
      <c r="AF148" s="55" t="str">
        <f t="array" ref="AF148">IFS(AND($V148=1,Inspection!$I148="OK")=TRUE,"OK",AND($V148=1,Inspection!$I148="X")=TRUE,"X",AND($V148=1,Inspection!$I148="NA")=TRUE,"NA",AND($V148=1,Inspection!$I148="D")=TRUE,"D")</f>
        <v>#N/A</v>
      </c>
      <c r="AG148" s="55" t="str">
        <f t="array" ref="AG148">IFS(AND($V148=1,Inspection!$J148="OK")=TRUE,"OK",AND($V148=1,Inspection!$J148="X")=TRUE,"X",AND($V148=1,Inspection!$J148="NA")=TRUE,"NA",AND($V148=1,Inspection!$J148="D")=TRUE,"D")</f>
        <v>#N/A</v>
      </c>
      <c r="AH148" s="55" t="str">
        <f t="array" ref="AH148">IFS(AND($V148=1,Inspection!$K148="OK")=TRUE,"OK",AND($V148=1,Inspection!$K148="X")=TRUE,"X",AND($V148=1,Inspection!$K148="NA")=TRUE,"NA",AND($V148=1,Inspection!$K148="D")=TRUE,"D")</f>
        <v>#N/A</v>
      </c>
      <c r="AI148" s="55" t="str">
        <f t="array" ref="AI148">IFS(AND($V148=1,Inspection!$L148="OK")=TRUE,"OK",AND($V148=1,Inspection!$L148="X")=TRUE,"X",AND($V148=1,Inspection!$L148="NA")=TRUE,"NA",AND($V148=1,Inspection!$L148="D")=TRUE,"D")</f>
        <v>#N/A</v>
      </c>
      <c r="AJ148" s="55" t="str">
        <f t="array" ref="AJ148">IFS(AND($V148=1,Inspection!$M148="OK")=TRUE,"OK",AND($V148=1,Inspection!$M148="X")=TRUE,"X",AND($V148=1,Inspection!$M148="NA")=TRUE,"NA",AND($V148=1,Inspection!$M148="D")=TRUE,"D")</f>
        <v>#N/A</v>
      </c>
      <c r="AK148" s="55" t="str">
        <f t="array" ref="AK148">IFS(AND($V148=1,Inspection!$N148="OK")=TRUE,"OK",AND($V148=1,Inspection!$N148="X")=TRUE,"X",AND($V148=1,Inspection!$N148="NA")=TRUE,"NA",AND($V148=1,Inspection!$N148="D")=TRUE,"D")</f>
        <v>#N/A</v>
      </c>
      <c r="AL148" s="55" t="str">
        <f t="array" ref="AL148">IFS(AND($V148=1,Inspection!$O148="OK")=TRUE,"OK",AND($V148=1,Inspection!$O148="X")=TRUE,"X",AND($V148=1,Inspection!$O148="NA")=TRUE,"NA",AND($V148=1,Inspection!$O148="D")=TRUE,"D")</f>
        <v>#N/A</v>
      </c>
      <c r="AM148" s="55" t="str">
        <f t="array" ref="AM148">IFS(AND($V148=1,Inspection!$P148="OK")=TRUE,"OK",AND($V148=1,Inspection!$P148="X")=TRUE,"X",AND($V148=1,Inspection!$P148="NA")=TRUE,"NA",AND($V148=1,Inspection!$P148="D")=TRUE,"D")</f>
        <v>#N/A</v>
      </c>
      <c r="AN148" s="55" t="str">
        <f t="array" ref="AN148">IFS(AND($V148=1,Inspection!$Q148="OK")=TRUE,"OK",AND($V148=1,Inspection!$Q148="X")=TRUE,"X",AND($V148=1,Inspection!$Q148="NA")=TRUE,"NA",AND($V148=1,Inspection!$Q148="D")=TRUE,"D")</f>
        <v>#N/A</v>
      </c>
      <c r="AO148" s="55" t="str">
        <f t="array" ref="AO148">IFS(AND($V148=1,Inspection!$R148="OK")=TRUE,"OK",AND($V148=1,Inspection!$R148="X")=TRUE,"X",AND($V148=1,Inspection!$R148="NA")=TRUE,"NA",AND($V148=1,Inspection!$R148="D")=TRUE,"D")</f>
        <v>#N/A</v>
      </c>
      <c r="AP148" s="55" t="str">
        <f t="array" ref="AP148">IFS(AND($V148=1,Inspection!$S148="OK")=TRUE,"OK",AND($V148=1,Inspection!$S148="X")=TRUE,"X",AND($V148=1,Inspection!$S148="NA")=TRUE,"NA",AND($V148=1,Inspection!$S148="D")=TRUE,"D")</f>
        <v>#N/A</v>
      </c>
    </row>
    <row r="149" ht="45.0" customHeight="1">
      <c r="B149" s="48">
        <v>146.0</v>
      </c>
      <c r="C149" s="57"/>
      <c r="D149" s="56"/>
      <c r="E149" s="52" t="s">
        <v>53</v>
      </c>
      <c r="F149" s="51" t="s">
        <v>53</v>
      </c>
      <c r="G149" s="51" t="s">
        <v>53</v>
      </c>
      <c r="H149" s="51" t="s">
        <v>53</v>
      </c>
      <c r="I149" s="51" t="s">
        <v>53</v>
      </c>
      <c r="J149" s="51" t="s">
        <v>53</v>
      </c>
      <c r="K149" s="51" t="s">
        <v>53</v>
      </c>
      <c r="L149" s="51" t="s">
        <v>53</v>
      </c>
      <c r="M149" s="51" t="s">
        <v>53</v>
      </c>
      <c r="N149" s="51" t="s">
        <v>53</v>
      </c>
      <c r="O149" s="51" t="s">
        <v>53</v>
      </c>
      <c r="P149" s="51" t="s">
        <v>53</v>
      </c>
      <c r="Q149" s="51" t="s">
        <v>53</v>
      </c>
      <c r="R149" s="51" t="s">
        <v>53</v>
      </c>
      <c r="S149" s="51" t="s">
        <v>53</v>
      </c>
      <c r="T149" s="57"/>
      <c r="U149" s="54">
        <f>Inspection!$B149</f>
        <v>146</v>
      </c>
      <c r="V149" s="54">
        <f>COUNTA(Inspection!$C149)</f>
        <v>0</v>
      </c>
      <c r="W149" s="54" t="str">
        <f>Inspection!$C149</f>
        <v/>
      </c>
      <c r="X149" s="54" t="str">
        <f>Inspection!$D149</f>
        <v/>
      </c>
      <c r="Y149" s="54" t="str">
        <f>Inspection!$T149</f>
        <v/>
      </c>
      <c r="Z149" s="54" t="str">
        <f>Contact!D$11</f>
        <v>Select School</v>
      </c>
      <c r="AA149" s="54" t="str">
        <f>Contact!D$4</f>
        <v/>
      </c>
      <c r="AB149" s="55" t="str">
        <f t="array" ref="AB149">IFS(AND($V149=1,Inspection!$E149="OK")=TRUE,"OK",AND($V149=1,Inspection!$E149="X")=TRUE,"X",AND($V149=1,Inspection!$E149="NA")=TRUE,"NA",AND($V149=1,Inspection!$E149="D")=TRUE,"D")</f>
        <v>#N/A</v>
      </c>
      <c r="AC149" s="55" t="str">
        <f t="array" ref="AC149">IFS(AND($V149=1,Inspection!$F149="OK")=TRUE,"OK",AND($V149=1,Inspection!$F149="X")=TRUE,"X",AND($V149=1,Inspection!$F149="NA")=TRUE,"NA",AND($V149=1,Inspection!$F149="D")=TRUE,"D")</f>
        <v>#N/A</v>
      </c>
      <c r="AD149" s="55" t="str">
        <f t="array" ref="AD149">IFS(AND($V149=1,Inspection!$G149="OK")=TRUE,"OK",AND($V149=1,Inspection!$G149="X")=TRUE,"X",AND($V149=1,Inspection!$G149="NA")=TRUE,"NA",AND($V149=1,Inspection!$G149="D")=TRUE,"D")</f>
        <v>#N/A</v>
      </c>
      <c r="AE149" s="55" t="str">
        <f t="array" ref="AE149">IFS(AND($V149=1,Inspection!$H149="OK")=TRUE,"OK",AND($V149=1,Inspection!$H149="X")=TRUE,"X",AND($V149=1,Inspection!$H149="NA")=TRUE,"NA",AND($V149=1,Inspection!$H149="D")=TRUE,"D")</f>
        <v>#N/A</v>
      </c>
      <c r="AF149" s="55" t="str">
        <f t="array" ref="AF149">IFS(AND($V149=1,Inspection!$I149="OK")=TRUE,"OK",AND($V149=1,Inspection!$I149="X")=TRUE,"X",AND($V149=1,Inspection!$I149="NA")=TRUE,"NA",AND($V149=1,Inspection!$I149="D")=TRUE,"D")</f>
        <v>#N/A</v>
      </c>
      <c r="AG149" s="55" t="str">
        <f t="array" ref="AG149">IFS(AND($V149=1,Inspection!$J149="OK")=TRUE,"OK",AND($V149=1,Inspection!$J149="X")=TRUE,"X",AND($V149=1,Inspection!$J149="NA")=TRUE,"NA",AND($V149=1,Inspection!$J149="D")=TRUE,"D")</f>
        <v>#N/A</v>
      </c>
      <c r="AH149" s="55" t="str">
        <f t="array" ref="AH149">IFS(AND($V149=1,Inspection!$K149="OK")=TRUE,"OK",AND($V149=1,Inspection!$K149="X")=TRUE,"X",AND($V149=1,Inspection!$K149="NA")=TRUE,"NA",AND($V149=1,Inspection!$K149="D")=TRUE,"D")</f>
        <v>#N/A</v>
      </c>
      <c r="AI149" s="55" t="str">
        <f t="array" ref="AI149">IFS(AND($V149=1,Inspection!$L149="OK")=TRUE,"OK",AND($V149=1,Inspection!$L149="X")=TRUE,"X",AND($V149=1,Inspection!$L149="NA")=TRUE,"NA",AND($V149=1,Inspection!$L149="D")=TRUE,"D")</f>
        <v>#N/A</v>
      </c>
      <c r="AJ149" s="55" t="str">
        <f t="array" ref="AJ149">IFS(AND($V149=1,Inspection!$M149="OK")=TRUE,"OK",AND($V149=1,Inspection!$M149="X")=TRUE,"X",AND($V149=1,Inspection!$M149="NA")=TRUE,"NA",AND($V149=1,Inspection!$M149="D")=TRUE,"D")</f>
        <v>#N/A</v>
      </c>
      <c r="AK149" s="55" t="str">
        <f t="array" ref="AK149">IFS(AND($V149=1,Inspection!$N149="OK")=TRUE,"OK",AND($V149=1,Inspection!$N149="X")=TRUE,"X",AND($V149=1,Inspection!$N149="NA")=TRUE,"NA",AND($V149=1,Inspection!$N149="D")=TRUE,"D")</f>
        <v>#N/A</v>
      </c>
      <c r="AL149" s="55" t="str">
        <f t="array" ref="AL149">IFS(AND($V149=1,Inspection!$O149="OK")=TRUE,"OK",AND($V149=1,Inspection!$O149="X")=TRUE,"X",AND($V149=1,Inspection!$O149="NA")=TRUE,"NA",AND($V149=1,Inspection!$O149="D")=TRUE,"D")</f>
        <v>#N/A</v>
      </c>
      <c r="AM149" s="55" t="str">
        <f t="array" ref="AM149">IFS(AND($V149=1,Inspection!$P149="OK")=TRUE,"OK",AND($V149=1,Inspection!$P149="X")=TRUE,"X",AND($V149=1,Inspection!$P149="NA")=TRUE,"NA",AND($V149=1,Inspection!$P149="D")=TRUE,"D")</f>
        <v>#N/A</v>
      </c>
      <c r="AN149" s="55" t="str">
        <f t="array" ref="AN149">IFS(AND($V149=1,Inspection!$Q149="OK")=TRUE,"OK",AND($V149=1,Inspection!$Q149="X")=TRUE,"X",AND($V149=1,Inspection!$Q149="NA")=TRUE,"NA",AND($V149=1,Inspection!$Q149="D")=TRUE,"D")</f>
        <v>#N/A</v>
      </c>
      <c r="AO149" s="55" t="str">
        <f t="array" ref="AO149">IFS(AND($V149=1,Inspection!$R149="OK")=TRUE,"OK",AND($V149=1,Inspection!$R149="X")=TRUE,"X",AND($V149=1,Inspection!$R149="NA")=TRUE,"NA",AND($V149=1,Inspection!$R149="D")=TRUE,"D")</f>
        <v>#N/A</v>
      </c>
      <c r="AP149" s="55" t="str">
        <f t="array" ref="AP149">IFS(AND($V149=1,Inspection!$S149="OK")=TRUE,"OK",AND($V149=1,Inspection!$S149="X")=TRUE,"X",AND($V149=1,Inspection!$S149="NA")=TRUE,"NA",AND($V149=1,Inspection!$S149="D")=TRUE,"D")</f>
        <v>#N/A</v>
      </c>
    </row>
    <row r="150" ht="45.0" customHeight="1">
      <c r="B150" s="48">
        <v>147.0</v>
      </c>
      <c r="C150" s="57"/>
      <c r="D150" s="56"/>
      <c r="E150" s="52" t="s">
        <v>53</v>
      </c>
      <c r="F150" s="51" t="s">
        <v>53</v>
      </c>
      <c r="G150" s="51" t="s">
        <v>53</v>
      </c>
      <c r="H150" s="51" t="s">
        <v>53</v>
      </c>
      <c r="I150" s="51" t="s">
        <v>53</v>
      </c>
      <c r="J150" s="51" t="s">
        <v>53</v>
      </c>
      <c r="K150" s="51" t="s">
        <v>53</v>
      </c>
      <c r="L150" s="51" t="s">
        <v>53</v>
      </c>
      <c r="M150" s="51" t="s">
        <v>53</v>
      </c>
      <c r="N150" s="51" t="s">
        <v>53</v>
      </c>
      <c r="O150" s="51" t="s">
        <v>53</v>
      </c>
      <c r="P150" s="51" t="s">
        <v>53</v>
      </c>
      <c r="Q150" s="51" t="s">
        <v>53</v>
      </c>
      <c r="R150" s="51" t="s">
        <v>53</v>
      </c>
      <c r="S150" s="51" t="s">
        <v>53</v>
      </c>
      <c r="T150" s="57"/>
      <c r="U150" s="54">
        <f>Inspection!$B150</f>
        <v>147</v>
      </c>
      <c r="V150" s="54">
        <f>COUNTA(Inspection!$C150)</f>
        <v>0</v>
      </c>
      <c r="W150" s="54" t="str">
        <f>Inspection!$C150</f>
        <v/>
      </c>
      <c r="X150" s="54" t="str">
        <f>Inspection!$D150</f>
        <v/>
      </c>
      <c r="Y150" s="54" t="str">
        <f>Inspection!$T150</f>
        <v/>
      </c>
      <c r="Z150" s="54" t="str">
        <f>Contact!D$11</f>
        <v>Select School</v>
      </c>
      <c r="AA150" s="54" t="str">
        <f>Contact!D$4</f>
        <v/>
      </c>
      <c r="AB150" s="55" t="str">
        <f t="array" ref="AB150">IFS(AND($V150=1,Inspection!$E150="OK")=TRUE,"OK",AND($V150=1,Inspection!$E150="X")=TRUE,"X",AND($V150=1,Inspection!$E150="NA")=TRUE,"NA",AND($V150=1,Inspection!$E150="D")=TRUE,"D")</f>
        <v>#N/A</v>
      </c>
      <c r="AC150" s="55" t="str">
        <f t="array" ref="AC150">IFS(AND($V150=1,Inspection!$F150="OK")=TRUE,"OK",AND($V150=1,Inspection!$F150="X")=TRUE,"X",AND($V150=1,Inspection!$F150="NA")=TRUE,"NA",AND($V150=1,Inspection!$F150="D")=TRUE,"D")</f>
        <v>#N/A</v>
      </c>
      <c r="AD150" s="55" t="str">
        <f t="array" ref="AD150">IFS(AND($V150=1,Inspection!$G150="OK")=TRUE,"OK",AND($V150=1,Inspection!$G150="X")=TRUE,"X",AND($V150=1,Inspection!$G150="NA")=TRUE,"NA",AND($V150=1,Inspection!$G150="D")=TRUE,"D")</f>
        <v>#N/A</v>
      </c>
      <c r="AE150" s="55" t="str">
        <f t="array" ref="AE150">IFS(AND($V150=1,Inspection!$H150="OK")=TRUE,"OK",AND($V150=1,Inspection!$H150="X")=TRUE,"X",AND($V150=1,Inspection!$H150="NA")=TRUE,"NA",AND($V150=1,Inspection!$H150="D")=TRUE,"D")</f>
        <v>#N/A</v>
      </c>
      <c r="AF150" s="55" t="str">
        <f t="array" ref="AF150">IFS(AND($V150=1,Inspection!$I150="OK")=TRUE,"OK",AND($V150=1,Inspection!$I150="X")=TRUE,"X",AND($V150=1,Inspection!$I150="NA")=TRUE,"NA",AND($V150=1,Inspection!$I150="D")=TRUE,"D")</f>
        <v>#N/A</v>
      </c>
      <c r="AG150" s="55" t="str">
        <f t="array" ref="AG150">IFS(AND($V150=1,Inspection!$J150="OK")=TRUE,"OK",AND($V150=1,Inspection!$J150="X")=TRUE,"X",AND($V150=1,Inspection!$J150="NA")=TRUE,"NA",AND($V150=1,Inspection!$J150="D")=TRUE,"D")</f>
        <v>#N/A</v>
      </c>
      <c r="AH150" s="55" t="str">
        <f t="array" ref="AH150">IFS(AND($V150=1,Inspection!$K150="OK")=TRUE,"OK",AND($V150=1,Inspection!$K150="X")=TRUE,"X",AND($V150=1,Inspection!$K150="NA")=TRUE,"NA",AND($V150=1,Inspection!$K150="D")=TRUE,"D")</f>
        <v>#N/A</v>
      </c>
      <c r="AI150" s="55" t="str">
        <f t="array" ref="AI150">IFS(AND($V150=1,Inspection!$L150="OK")=TRUE,"OK",AND($V150=1,Inspection!$L150="X")=TRUE,"X",AND($V150=1,Inspection!$L150="NA")=TRUE,"NA",AND($V150=1,Inspection!$L150="D")=TRUE,"D")</f>
        <v>#N/A</v>
      </c>
      <c r="AJ150" s="55" t="str">
        <f t="array" ref="AJ150">IFS(AND($V150=1,Inspection!$M150="OK")=TRUE,"OK",AND($V150=1,Inspection!$M150="X")=TRUE,"X",AND($V150=1,Inspection!$M150="NA")=TRUE,"NA",AND($V150=1,Inspection!$M150="D")=TRUE,"D")</f>
        <v>#N/A</v>
      </c>
      <c r="AK150" s="55" t="str">
        <f t="array" ref="AK150">IFS(AND($V150=1,Inspection!$N150="OK")=TRUE,"OK",AND($V150=1,Inspection!$N150="X")=TRUE,"X",AND($V150=1,Inspection!$N150="NA")=TRUE,"NA",AND($V150=1,Inspection!$N150="D")=TRUE,"D")</f>
        <v>#N/A</v>
      </c>
      <c r="AL150" s="55" t="str">
        <f t="array" ref="AL150">IFS(AND($V150=1,Inspection!$O150="OK")=TRUE,"OK",AND($V150=1,Inspection!$O150="X")=TRUE,"X",AND($V150=1,Inspection!$O150="NA")=TRUE,"NA",AND($V150=1,Inspection!$O150="D")=TRUE,"D")</f>
        <v>#N/A</v>
      </c>
      <c r="AM150" s="55" t="str">
        <f t="array" ref="AM150">IFS(AND($V150=1,Inspection!$P150="OK")=TRUE,"OK",AND($V150=1,Inspection!$P150="X")=TRUE,"X",AND($V150=1,Inspection!$P150="NA")=TRUE,"NA",AND($V150=1,Inspection!$P150="D")=TRUE,"D")</f>
        <v>#N/A</v>
      </c>
      <c r="AN150" s="55" t="str">
        <f t="array" ref="AN150">IFS(AND($V150=1,Inspection!$Q150="OK")=TRUE,"OK",AND($V150=1,Inspection!$Q150="X")=TRUE,"X",AND($V150=1,Inspection!$Q150="NA")=TRUE,"NA",AND($V150=1,Inspection!$Q150="D")=TRUE,"D")</f>
        <v>#N/A</v>
      </c>
      <c r="AO150" s="55" t="str">
        <f t="array" ref="AO150">IFS(AND($V150=1,Inspection!$R150="OK")=TRUE,"OK",AND($V150=1,Inspection!$R150="X")=TRUE,"X",AND($V150=1,Inspection!$R150="NA")=TRUE,"NA",AND($V150=1,Inspection!$R150="D")=TRUE,"D")</f>
        <v>#N/A</v>
      </c>
      <c r="AP150" s="55" t="str">
        <f t="array" ref="AP150">IFS(AND($V150=1,Inspection!$S150="OK")=TRUE,"OK",AND($V150=1,Inspection!$S150="X")=TRUE,"X",AND($V150=1,Inspection!$S150="NA")=TRUE,"NA",AND($V150=1,Inspection!$S150="D")=TRUE,"D")</f>
        <v>#N/A</v>
      </c>
    </row>
    <row r="151" ht="45.0" customHeight="1">
      <c r="B151" s="48">
        <v>148.0</v>
      </c>
      <c r="C151" s="57"/>
      <c r="D151" s="56"/>
      <c r="E151" s="52" t="s">
        <v>53</v>
      </c>
      <c r="F151" s="51" t="s">
        <v>53</v>
      </c>
      <c r="G151" s="51" t="s">
        <v>53</v>
      </c>
      <c r="H151" s="51" t="s">
        <v>53</v>
      </c>
      <c r="I151" s="51" t="s">
        <v>53</v>
      </c>
      <c r="J151" s="51" t="s">
        <v>53</v>
      </c>
      <c r="K151" s="51" t="s">
        <v>53</v>
      </c>
      <c r="L151" s="51" t="s">
        <v>53</v>
      </c>
      <c r="M151" s="51" t="s">
        <v>53</v>
      </c>
      <c r="N151" s="51" t="s">
        <v>53</v>
      </c>
      <c r="O151" s="51" t="s">
        <v>53</v>
      </c>
      <c r="P151" s="51" t="s">
        <v>53</v>
      </c>
      <c r="Q151" s="51" t="s">
        <v>53</v>
      </c>
      <c r="R151" s="51" t="s">
        <v>53</v>
      </c>
      <c r="S151" s="51" t="s">
        <v>53</v>
      </c>
      <c r="T151" s="57"/>
      <c r="U151" s="54">
        <f>Inspection!$B151</f>
        <v>148</v>
      </c>
      <c r="V151" s="54">
        <f>COUNTA(Inspection!$C151)</f>
        <v>0</v>
      </c>
      <c r="W151" s="54" t="str">
        <f>Inspection!$C151</f>
        <v/>
      </c>
      <c r="X151" s="54" t="str">
        <f>Inspection!$D151</f>
        <v/>
      </c>
      <c r="Y151" s="54" t="str">
        <f>Inspection!$T151</f>
        <v/>
      </c>
      <c r="Z151" s="54" t="str">
        <f>Contact!D$11</f>
        <v>Select School</v>
      </c>
      <c r="AA151" s="54" t="str">
        <f>Contact!D$4</f>
        <v/>
      </c>
      <c r="AB151" s="55" t="str">
        <f t="array" ref="AB151">IFS(AND($V151=1,Inspection!$E151="OK")=TRUE,"OK",AND($V151=1,Inspection!$E151="X")=TRUE,"X",AND($V151=1,Inspection!$E151="NA")=TRUE,"NA",AND($V151=1,Inspection!$E151="D")=TRUE,"D")</f>
        <v>#N/A</v>
      </c>
      <c r="AC151" s="55" t="str">
        <f t="array" ref="AC151">IFS(AND($V151=1,Inspection!$F151="OK")=TRUE,"OK",AND($V151=1,Inspection!$F151="X")=TRUE,"X",AND($V151=1,Inspection!$F151="NA")=TRUE,"NA",AND($V151=1,Inspection!$F151="D")=TRUE,"D")</f>
        <v>#N/A</v>
      </c>
      <c r="AD151" s="55" t="str">
        <f t="array" ref="AD151">IFS(AND($V151=1,Inspection!$G151="OK")=TRUE,"OK",AND($V151=1,Inspection!$G151="X")=TRUE,"X",AND($V151=1,Inspection!$G151="NA")=TRUE,"NA",AND($V151=1,Inspection!$G151="D")=TRUE,"D")</f>
        <v>#N/A</v>
      </c>
      <c r="AE151" s="55" t="str">
        <f t="array" ref="AE151">IFS(AND($V151=1,Inspection!$H151="OK")=TRUE,"OK",AND($V151=1,Inspection!$H151="X")=TRUE,"X",AND($V151=1,Inspection!$H151="NA")=TRUE,"NA",AND($V151=1,Inspection!$H151="D")=TRUE,"D")</f>
        <v>#N/A</v>
      </c>
      <c r="AF151" s="55" t="str">
        <f t="array" ref="AF151">IFS(AND($V151=1,Inspection!$I151="OK")=TRUE,"OK",AND($V151=1,Inspection!$I151="X")=TRUE,"X",AND($V151=1,Inspection!$I151="NA")=TRUE,"NA",AND($V151=1,Inspection!$I151="D")=TRUE,"D")</f>
        <v>#N/A</v>
      </c>
      <c r="AG151" s="55" t="str">
        <f t="array" ref="AG151">IFS(AND($V151=1,Inspection!$J151="OK")=TRUE,"OK",AND($V151=1,Inspection!$J151="X")=TRUE,"X",AND($V151=1,Inspection!$J151="NA")=TRUE,"NA",AND($V151=1,Inspection!$J151="D")=TRUE,"D")</f>
        <v>#N/A</v>
      </c>
      <c r="AH151" s="55" t="str">
        <f t="array" ref="AH151">IFS(AND($V151=1,Inspection!$K151="OK")=TRUE,"OK",AND($V151=1,Inspection!$K151="X")=TRUE,"X",AND($V151=1,Inspection!$K151="NA")=TRUE,"NA",AND($V151=1,Inspection!$K151="D")=TRUE,"D")</f>
        <v>#N/A</v>
      </c>
      <c r="AI151" s="55" t="str">
        <f t="array" ref="AI151">IFS(AND($V151=1,Inspection!$L151="OK")=TRUE,"OK",AND($V151=1,Inspection!$L151="X")=TRUE,"X",AND($V151=1,Inspection!$L151="NA")=TRUE,"NA",AND($V151=1,Inspection!$L151="D")=TRUE,"D")</f>
        <v>#N/A</v>
      </c>
      <c r="AJ151" s="55" t="str">
        <f t="array" ref="AJ151">IFS(AND($V151=1,Inspection!$M151="OK")=TRUE,"OK",AND($V151=1,Inspection!$M151="X")=TRUE,"X",AND($V151=1,Inspection!$M151="NA")=TRUE,"NA",AND($V151=1,Inspection!$M151="D")=TRUE,"D")</f>
        <v>#N/A</v>
      </c>
      <c r="AK151" s="55" t="str">
        <f t="array" ref="AK151">IFS(AND($V151=1,Inspection!$N151="OK")=TRUE,"OK",AND($V151=1,Inspection!$N151="X")=TRUE,"X",AND($V151=1,Inspection!$N151="NA")=TRUE,"NA",AND($V151=1,Inspection!$N151="D")=TRUE,"D")</f>
        <v>#N/A</v>
      </c>
      <c r="AL151" s="55" t="str">
        <f t="array" ref="AL151">IFS(AND($V151=1,Inspection!$O151="OK")=TRUE,"OK",AND($V151=1,Inspection!$O151="X")=TRUE,"X",AND($V151=1,Inspection!$O151="NA")=TRUE,"NA",AND($V151=1,Inspection!$O151="D")=TRUE,"D")</f>
        <v>#N/A</v>
      </c>
      <c r="AM151" s="55" t="str">
        <f t="array" ref="AM151">IFS(AND($V151=1,Inspection!$P151="OK")=TRUE,"OK",AND($V151=1,Inspection!$P151="X")=TRUE,"X",AND($V151=1,Inspection!$P151="NA")=TRUE,"NA",AND($V151=1,Inspection!$P151="D")=TRUE,"D")</f>
        <v>#N/A</v>
      </c>
      <c r="AN151" s="55" t="str">
        <f t="array" ref="AN151">IFS(AND($V151=1,Inspection!$Q151="OK")=TRUE,"OK",AND($V151=1,Inspection!$Q151="X")=TRUE,"X",AND($V151=1,Inspection!$Q151="NA")=TRUE,"NA",AND($V151=1,Inspection!$Q151="D")=TRUE,"D")</f>
        <v>#N/A</v>
      </c>
      <c r="AO151" s="55" t="str">
        <f t="array" ref="AO151">IFS(AND($V151=1,Inspection!$R151="OK")=TRUE,"OK",AND($V151=1,Inspection!$R151="X")=TRUE,"X",AND($V151=1,Inspection!$R151="NA")=TRUE,"NA",AND($V151=1,Inspection!$R151="D")=TRUE,"D")</f>
        <v>#N/A</v>
      </c>
      <c r="AP151" s="55" t="str">
        <f t="array" ref="AP151">IFS(AND($V151=1,Inspection!$S151="OK")=TRUE,"OK",AND($V151=1,Inspection!$S151="X")=TRUE,"X",AND($V151=1,Inspection!$S151="NA")=TRUE,"NA",AND($V151=1,Inspection!$S151="D")=TRUE,"D")</f>
        <v>#N/A</v>
      </c>
    </row>
    <row r="152" ht="45.0" customHeight="1">
      <c r="B152" s="48">
        <v>149.0</v>
      </c>
      <c r="C152" s="57"/>
      <c r="D152" s="56"/>
      <c r="E152" s="52" t="s">
        <v>53</v>
      </c>
      <c r="F152" s="51" t="s">
        <v>53</v>
      </c>
      <c r="G152" s="51" t="s">
        <v>53</v>
      </c>
      <c r="H152" s="51" t="s">
        <v>53</v>
      </c>
      <c r="I152" s="51" t="s">
        <v>53</v>
      </c>
      <c r="J152" s="51" t="s">
        <v>53</v>
      </c>
      <c r="K152" s="51" t="s">
        <v>53</v>
      </c>
      <c r="L152" s="51" t="s">
        <v>53</v>
      </c>
      <c r="M152" s="51" t="s">
        <v>53</v>
      </c>
      <c r="N152" s="51" t="s">
        <v>53</v>
      </c>
      <c r="O152" s="51" t="s">
        <v>53</v>
      </c>
      <c r="P152" s="51" t="s">
        <v>53</v>
      </c>
      <c r="Q152" s="51" t="s">
        <v>53</v>
      </c>
      <c r="R152" s="51" t="s">
        <v>53</v>
      </c>
      <c r="S152" s="51" t="s">
        <v>53</v>
      </c>
      <c r="T152" s="57"/>
      <c r="U152" s="54">
        <f>Inspection!$B152</f>
        <v>149</v>
      </c>
      <c r="V152" s="54">
        <f>COUNTA(Inspection!$C152)</f>
        <v>0</v>
      </c>
      <c r="W152" s="54" t="str">
        <f>Inspection!$C152</f>
        <v/>
      </c>
      <c r="X152" s="54" t="str">
        <f>Inspection!$D152</f>
        <v/>
      </c>
      <c r="Y152" s="54" t="str">
        <f>Inspection!$T152</f>
        <v/>
      </c>
      <c r="Z152" s="54" t="str">
        <f>Contact!D$11</f>
        <v>Select School</v>
      </c>
      <c r="AA152" s="54" t="str">
        <f>Contact!D$4</f>
        <v/>
      </c>
      <c r="AB152" s="55" t="str">
        <f t="array" ref="AB152">IFS(AND($V152=1,Inspection!$E152="OK")=TRUE,"OK",AND($V152=1,Inspection!$E152="X")=TRUE,"X",AND($V152=1,Inspection!$E152="NA")=TRUE,"NA",AND($V152=1,Inspection!$E152="D")=TRUE,"D")</f>
        <v>#N/A</v>
      </c>
      <c r="AC152" s="55" t="str">
        <f t="array" ref="AC152">IFS(AND($V152=1,Inspection!$F152="OK")=TRUE,"OK",AND($V152=1,Inspection!$F152="X")=TRUE,"X",AND($V152=1,Inspection!$F152="NA")=TRUE,"NA",AND($V152=1,Inspection!$F152="D")=TRUE,"D")</f>
        <v>#N/A</v>
      </c>
      <c r="AD152" s="55" t="str">
        <f t="array" ref="AD152">IFS(AND($V152=1,Inspection!$G152="OK")=TRUE,"OK",AND($V152=1,Inspection!$G152="X")=TRUE,"X",AND($V152=1,Inspection!$G152="NA")=TRUE,"NA",AND($V152=1,Inspection!$G152="D")=TRUE,"D")</f>
        <v>#N/A</v>
      </c>
      <c r="AE152" s="55" t="str">
        <f t="array" ref="AE152">IFS(AND($V152=1,Inspection!$H152="OK")=TRUE,"OK",AND($V152=1,Inspection!$H152="X")=TRUE,"X",AND($V152=1,Inspection!$H152="NA")=TRUE,"NA",AND($V152=1,Inspection!$H152="D")=TRUE,"D")</f>
        <v>#N/A</v>
      </c>
      <c r="AF152" s="55" t="str">
        <f t="array" ref="AF152">IFS(AND($V152=1,Inspection!$I152="OK")=TRUE,"OK",AND($V152=1,Inspection!$I152="X")=TRUE,"X",AND($V152=1,Inspection!$I152="NA")=TRUE,"NA",AND($V152=1,Inspection!$I152="D")=TRUE,"D")</f>
        <v>#N/A</v>
      </c>
      <c r="AG152" s="55" t="str">
        <f t="array" ref="AG152">IFS(AND($V152=1,Inspection!$J152="OK")=TRUE,"OK",AND($V152=1,Inspection!$J152="X")=TRUE,"X",AND($V152=1,Inspection!$J152="NA")=TRUE,"NA",AND($V152=1,Inspection!$J152="D")=TRUE,"D")</f>
        <v>#N/A</v>
      </c>
      <c r="AH152" s="55" t="str">
        <f t="array" ref="AH152">IFS(AND($V152=1,Inspection!$K152="OK")=TRUE,"OK",AND($V152=1,Inspection!$K152="X")=TRUE,"X",AND($V152=1,Inspection!$K152="NA")=TRUE,"NA",AND($V152=1,Inspection!$K152="D")=TRUE,"D")</f>
        <v>#N/A</v>
      </c>
      <c r="AI152" s="55" t="str">
        <f t="array" ref="AI152">IFS(AND($V152=1,Inspection!$L152="OK")=TRUE,"OK",AND($V152=1,Inspection!$L152="X")=TRUE,"X",AND($V152=1,Inspection!$L152="NA")=TRUE,"NA",AND($V152=1,Inspection!$L152="D")=TRUE,"D")</f>
        <v>#N/A</v>
      </c>
      <c r="AJ152" s="55" t="str">
        <f t="array" ref="AJ152">IFS(AND($V152=1,Inspection!$M152="OK")=TRUE,"OK",AND($V152=1,Inspection!$M152="X")=TRUE,"X",AND($V152=1,Inspection!$M152="NA")=TRUE,"NA",AND($V152=1,Inspection!$M152="D")=TRUE,"D")</f>
        <v>#N/A</v>
      </c>
      <c r="AK152" s="55" t="str">
        <f t="array" ref="AK152">IFS(AND($V152=1,Inspection!$N152="OK")=TRUE,"OK",AND($V152=1,Inspection!$N152="X")=TRUE,"X",AND($V152=1,Inspection!$N152="NA")=TRUE,"NA",AND($V152=1,Inspection!$N152="D")=TRUE,"D")</f>
        <v>#N/A</v>
      </c>
      <c r="AL152" s="55" t="str">
        <f t="array" ref="AL152">IFS(AND($V152=1,Inspection!$O152="OK")=TRUE,"OK",AND($V152=1,Inspection!$O152="X")=TRUE,"X",AND($V152=1,Inspection!$O152="NA")=TRUE,"NA",AND($V152=1,Inspection!$O152="D")=TRUE,"D")</f>
        <v>#N/A</v>
      </c>
      <c r="AM152" s="55" t="str">
        <f t="array" ref="AM152">IFS(AND($V152=1,Inspection!$P152="OK")=TRUE,"OK",AND($V152=1,Inspection!$P152="X")=TRUE,"X",AND($V152=1,Inspection!$P152="NA")=TRUE,"NA",AND($V152=1,Inspection!$P152="D")=TRUE,"D")</f>
        <v>#N/A</v>
      </c>
      <c r="AN152" s="55" t="str">
        <f t="array" ref="AN152">IFS(AND($V152=1,Inspection!$Q152="OK")=TRUE,"OK",AND($V152=1,Inspection!$Q152="X")=TRUE,"X",AND($V152=1,Inspection!$Q152="NA")=TRUE,"NA",AND($V152=1,Inspection!$Q152="D")=TRUE,"D")</f>
        <v>#N/A</v>
      </c>
      <c r="AO152" s="55" t="str">
        <f t="array" ref="AO152">IFS(AND($V152=1,Inspection!$R152="OK")=TRUE,"OK",AND($V152=1,Inspection!$R152="X")=TRUE,"X",AND($V152=1,Inspection!$R152="NA")=TRUE,"NA",AND($V152=1,Inspection!$R152="D")=TRUE,"D")</f>
        <v>#N/A</v>
      </c>
      <c r="AP152" s="55" t="str">
        <f t="array" ref="AP152">IFS(AND($V152=1,Inspection!$S152="OK")=TRUE,"OK",AND($V152=1,Inspection!$S152="X")=TRUE,"X",AND($V152=1,Inspection!$S152="NA")=TRUE,"NA",AND($V152=1,Inspection!$S152="D")=TRUE,"D")</f>
        <v>#N/A</v>
      </c>
    </row>
  </sheetData>
  <mergeCells count="1">
    <mergeCell ref="B1:T1"/>
  </mergeCells>
  <conditionalFormatting sqref="E4:S152">
    <cfRule type="cellIs" dxfId="0" priority="1" operator="equal">
      <formula>"OK"</formula>
    </cfRule>
  </conditionalFormatting>
  <conditionalFormatting sqref="E4:S152">
    <cfRule type="cellIs" dxfId="1" priority="2" operator="equal">
      <formula>"D"</formula>
    </cfRule>
  </conditionalFormatting>
  <conditionalFormatting sqref="L145">
    <cfRule type="cellIs" dxfId="2" priority="3" operator="equal">
      <formula>"X"</formula>
    </cfRule>
  </conditionalFormatting>
  <conditionalFormatting sqref="E4:S152">
    <cfRule type="cellIs" dxfId="2" priority="4" operator="equal">
      <formula>"X"</formula>
    </cfRule>
  </conditionalFormatting>
  <dataValidations>
    <dataValidation type="decimal" allowBlank="1" showErrorMessage="1" sqref="D4:D152">
      <formula1>0.0</formula1>
      <formula2>1.0E7</formula2>
    </dataValidation>
    <dataValidation type="list" allowBlank="1" showErrorMessage="1" sqref="E4:S152">
      <formula1>Reference!$A$2:$A$5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3.86"/>
    <col customWidth="1" min="3" max="3" width="33.86"/>
    <col customWidth="1" min="6" max="6" width="52.29"/>
  </cols>
  <sheetData>
    <row r="1" ht="39.0" customHeight="1">
      <c r="A1" s="6"/>
      <c r="B1" s="59" t="s">
        <v>54</v>
      </c>
      <c r="C1" s="3"/>
      <c r="D1" s="3"/>
      <c r="E1" s="3"/>
      <c r="F1" s="33"/>
    </row>
    <row r="2" ht="9.0" customHeight="1">
      <c r="A2" s="6"/>
      <c r="B2" s="21"/>
      <c r="C2" s="34"/>
      <c r="D2" s="60"/>
      <c r="E2" s="60"/>
      <c r="F2" s="35"/>
    </row>
    <row r="3" ht="98.25" customHeight="1">
      <c r="A3" s="61"/>
      <c r="B3" s="62" t="s">
        <v>33</v>
      </c>
      <c r="C3" s="39" t="s">
        <v>55</v>
      </c>
      <c r="D3" s="63" t="s">
        <v>56</v>
      </c>
      <c r="E3" s="63" t="s">
        <v>57</v>
      </c>
      <c r="F3" s="64" t="s">
        <v>58</v>
      </c>
    </row>
    <row r="4">
      <c r="A4" s="61"/>
      <c r="B4" s="65">
        <v>1.0</v>
      </c>
      <c r="C4" s="61" t="s">
        <v>59</v>
      </c>
      <c r="D4" s="66" t="s">
        <v>26</v>
      </c>
      <c r="E4" s="67" t="s">
        <v>26</v>
      </c>
      <c r="F4" s="68"/>
    </row>
    <row r="5">
      <c r="A5" s="61"/>
      <c r="B5" s="65">
        <v>2.0</v>
      </c>
      <c r="C5" s="61" t="s">
        <v>60</v>
      </c>
      <c r="D5" s="66" t="s">
        <v>26</v>
      </c>
      <c r="E5" s="67" t="s">
        <v>26</v>
      </c>
      <c r="F5" s="68"/>
    </row>
    <row r="6">
      <c r="A6" s="61"/>
      <c r="B6" s="65">
        <v>3.0</v>
      </c>
      <c r="C6" s="61" t="s">
        <v>61</v>
      </c>
      <c r="D6" s="66" t="s">
        <v>26</v>
      </c>
      <c r="E6" s="67" t="s">
        <v>26</v>
      </c>
      <c r="F6" s="68"/>
    </row>
    <row r="7">
      <c r="A7" s="61"/>
      <c r="B7" s="65">
        <v>4.0</v>
      </c>
      <c r="C7" s="61" t="s">
        <v>62</v>
      </c>
      <c r="D7" s="66" t="s">
        <v>26</v>
      </c>
      <c r="E7" s="67" t="s">
        <v>26</v>
      </c>
      <c r="F7" s="68"/>
    </row>
    <row r="8">
      <c r="A8" s="61"/>
      <c r="B8" s="65">
        <v>5.0</v>
      </c>
      <c r="C8" s="61" t="s">
        <v>63</v>
      </c>
      <c r="D8" s="66" t="s">
        <v>26</v>
      </c>
      <c r="E8" s="67" t="s">
        <v>26</v>
      </c>
      <c r="F8" s="68"/>
    </row>
    <row r="9">
      <c r="A9" s="61"/>
      <c r="B9" s="65">
        <v>6.0</v>
      </c>
      <c r="C9" s="61" t="s">
        <v>64</v>
      </c>
      <c r="D9" s="66" t="s">
        <v>26</v>
      </c>
      <c r="E9" s="67" t="s">
        <v>26</v>
      </c>
      <c r="F9" s="68"/>
    </row>
    <row r="10">
      <c r="A10" s="61"/>
      <c r="B10" s="65">
        <v>7.0</v>
      </c>
      <c r="C10" s="61" t="s">
        <v>65</v>
      </c>
      <c r="D10" s="66" t="s">
        <v>26</v>
      </c>
      <c r="E10" s="67" t="s">
        <v>26</v>
      </c>
      <c r="F10" s="68"/>
    </row>
    <row r="11">
      <c r="A11" s="61"/>
      <c r="B11" s="65">
        <v>8.0</v>
      </c>
      <c r="C11" s="61" t="s">
        <v>66</v>
      </c>
      <c r="D11" s="66" t="s">
        <v>26</v>
      </c>
      <c r="E11" s="67" t="s">
        <v>26</v>
      </c>
      <c r="F11" s="68"/>
    </row>
    <row r="12">
      <c r="A12" s="61"/>
      <c r="B12" s="65">
        <v>9.0</v>
      </c>
      <c r="C12" s="61" t="s">
        <v>67</v>
      </c>
      <c r="D12" s="66" t="s">
        <v>26</v>
      </c>
      <c r="E12" s="67" t="s">
        <v>26</v>
      </c>
      <c r="F12" s="68"/>
    </row>
    <row r="13">
      <c r="A13" s="61"/>
      <c r="B13" s="69"/>
      <c r="C13" s="61"/>
      <c r="D13" s="69"/>
      <c r="E13" s="69"/>
      <c r="F13" s="61"/>
    </row>
    <row r="14">
      <c r="A14" s="61"/>
      <c r="B14" s="69"/>
      <c r="C14" s="61"/>
      <c r="D14" s="69"/>
      <c r="E14" s="69"/>
      <c r="F14" s="61"/>
    </row>
    <row r="15">
      <c r="A15" s="61"/>
      <c r="B15" s="69"/>
      <c r="C15" s="61"/>
      <c r="D15" s="69"/>
      <c r="E15" s="69"/>
      <c r="F15" s="61"/>
    </row>
    <row r="16">
      <c r="A16" s="61"/>
      <c r="B16" s="69"/>
      <c r="C16" s="61"/>
      <c r="D16" s="69"/>
      <c r="E16" s="69"/>
      <c r="F16" s="61"/>
    </row>
    <row r="17">
      <c r="A17" s="61"/>
      <c r="B17" s="69"/>
      <c r="C17" s="61"/>
      <c r="D17" s="69"/>
      <c r="E17" s="69"/>
      <c r="F17" s="61"/>
    </row>
    <row r="18">
      <c r="A18" s="61"/>
      <c r="B18" s="69"/>
      <c r="C18" s="61"/>
      <c r="D18" s="69"/>
      <c r="E18" s="69"/>
      <c r="F18" s="61"/>
    </row>
    <row r="19">
      <c r="A19" s="61"/>
      <c r="B19" s="69"/>
      <c r="C19" s="61"/>
      <c r="D19" s="69"/>
      <c r="E19" s="69"/>
      <c r="F19" s="61"/>
    </row>
    <row r="20">
      <c r="A20" s="61"/>
      <c r="B20" s="69"/>
      <c r="C20" s="61"/>
      <c r="D20" s="69"/>
      <c r="E20" s="69"/>
      <c r="F20" s="61"/>
    </row>
    <row r="21">
      <c r="A21" s="61"/>
      <c r="B21" s="69"/>
      <c r="C21" s="61"/>
      <c r="D21" s="69"/>
      <c r="E21" s="69"/>
      <c r="F21" s="61"/>
    </row>
    <row r="22">
      <c r="A22" s="61"/>
      <c r="B22" s="69"/>
      <c r="C22" s="61"/>
      <c r="D22" s="69"/>
      <c r="E22" s="69"/>
      <c r="F22" s="61"/>
    </row>
    <row r="23">
      <c r="A23" s="61"/>
      <c r="B23" s="69"/>
      <c r="C23" s="61"/>
      <c r="D23" s="69"/>
      <c r="E23" s="69"/>
      <c r="F23" s="61"/>
    </row>
    <row r="24">
      <c r="A24" s="61"/>
      <c r="B24" s="69"/>
      <c r="C24" s="61"/>
      <c r="D24" s="69"/>
      <c r="E24" s="69"/>
      <c r="F24" s="61"/>
    </row>
    <row r="25">
      <c r="A25" s="61"/>
      <c r="B25" s="69"/>
      <c r="C25" s="61"/>
      <c r="D25" s="69"/>
      <c r="E25" s="69"/>
      <c r="F25" s="61"/>
    </row>
    <row r="26">
      <c r="A26" s="61"/>
      <c r="B26" s="69"/>
      <c r="C26" s="61"/>
      <c r="D26" s="69"/>
      <c r="E26" s="69"/>
      <c r="F26" s="61"/>
    </row>
    <row r="27">
      <c r="A27" s="61"/>
      <c r="B27" s="69"/>
      <c r="C27" s="61"/>
      <c r="D27" s="69"/>
      <c r="E27" s="69"/>
      <c r="F27" s="61"/>
    </row>
    <row r="28">
      <c r="A28" s="61"/>
      <c r="B28" s="69"/>
      <c r="C28" s="61"/>
      <c r="D28" s="69"/>
      <c r="E28" s="69"/>
      <c r="F28" s="61"/>
    </row>
    <row r="29">
      <c r="A29" s="61"/>
      <c r="B29" s="69"/>
      <c r="C29" s="61"/>
      <c r="D29" s="69"/>
      <c r="E29" s="69"/>
      <c r="F29" s="61"/>
    </row>
    <row r="30">
      <c r="A30" s="61"/>
      <c r="B30" s="69"/>
      <c r="C30" s="61"/>
      <c r="D30" s="69"/>
      <c r="E30" s="69"/>
      <c r="F30" s="61"/>
    </row>
    <row r="31">
      <c r="A31" s="61"/>
      <c r="B31" s="69"/>
      <c r="C31" s="61"/>
      <c r="D31" s="69"/>
      <c r="E31" s="69"/>
      <c r="F31" s="61"/>
    </row>
    <row r="32">
      <c r="A32" s="61"/>
      <c r="B32" s="69"/>
      <c r="C32" s="61"/>
      <c r="D32" s="69"/>
      <c r="E32" s="69"/>
      <c r="F32" s="61"/>
    </row>
    <row r="33">
      <c r="A33" s="61"/>
      <c r="B33" s="69"/>
      <c r="C33" s="61"/>
      <c r="D33" s="69"/>
      <c r="E33" s="69"/>
      <c r="F33" s="61"/>
    </row>
    <row r="34">
      <c r="A34" s="61"/>
      <c r="B34" s="69"/>
      <c r="C34" s="61"/>
      <c r="D34" s="69"/>
      <c r="E34" s="69"/>
      <c r="F34" s="61"/>
    </row>
    <row r="35">
      <c r="A35" s="61"/>
      <c r="B35" s="69"/>
      <c r="C35" s="61"/>
      <c r="D35" s="69"/>
      <c r="E35" s="69"/>
      <c r="F35" s="61"/>
    </row>
    <row r="36">
      <c r="A36" s="61"/>
      <c r="B36" s="69"/>
      <c r="C36" s="61"/>
      <c r="D36" s="69"/>
      <c r="E36" s="69"/>
      <c r="F36" s="61"/>
    </row>
    <row r="37">
      <c r="A37" s="61"/>
      <c r="B37" s="69"/>
      <c r="C37" s="61"/>
      <c r="D37" s="69"/>
      <c r="E37" s="69"/>
      <c r="F37" s="61"/>
    </row>
    <row r="38">
      <c r="A38" s="61"/>
      <c r="B38" s="69"/>
      <c r="C38" s="61"/>
      <c r="D38" s="69"/>
      <c r="E38" s="69"/>
      <c r="F38" s="61"/>
    </row>
    <row r="39">
      <c r="A39" s="61"/>
      <c r="B39" s="69"/>
      <c r="C39" s="61"/>
      <c r="D39" s="69"/>
      <c r="E39" s="69"/>
      <c r="F39" s="61"/>
    </row>
    <row r="40">
      <c r="A40" s="61"/>
      <c r="B40" s="69"/>
      <c r="C40" s="61"/>
      <c r="D40" s="69"/>
      <c r="E40" s="69"/>
      <c r="F40" s="61"/>
    </row>
    <row r="41">
      <c r="A41" s="61"/>
      <c r="B41" s="69"/>
      <c r="C41" s="61"/>
      <c r="D41" s="69"/>
      <c r="E41" s="69"/>
      <c r="F41" s="61"/>
    </row>
    <row r="42">
      <c r="A42" s="61"/>
      <c r="B42" s="69"/>
      <c r="C42" s="61"/>
      <c r="D42" s="69"/>
      <c r="E42" s="69"/>
      <c r="F42" s="61"/>
    </row>
    <row r="43">
      <c r="A43" s="61"/>
      <c r="B43" s="69"/>
      <c r="C43" s="61"/>
      <c r="D43" s="69"/>
      <c r="E43" s="69"/>
      <c r="F43" s="61"/>
    </row>
    <row r="44">
      <c r="A44" s="61"/>
      <c r="B44" s="69"/>
      <c r="C44" s="61"/>
      <c r="D44" s="69"/>
      <c r="E44" s="69"/>
      <c r="F44" s="61"/>
    </row>
    <row r="45">
      <c r="A45" s="61"/>
      <c r="B45" s="69"/>
      <c r="C45" s="61"/>
      <c r="D45" s="69"/>
      <c r="E45" s="69"/>
      <c r="F45" s="61"/>
    </row>
    <row r="46">
      <c r="A46" s="61"/>
      <c r="B46" s="69"/>
      <c r="C46" s="61"/>
      <c r="D46" s="69"/>
      <c r="E46" s="69"/>
      <c r="F46" s="61"/>
    </row>
    <row r="47">
      <c r="A47" s="61"/>
      <c r="B47" s="69"/>
      <c r="C47" s="61"/>
      <c r="D47" s="69"/>
      <c r="E47" s="69"/>
      <c r="F47" s="61"/>
    </row>
    <row r="48">
      <c r="A48" s="61"/>
      <c r="B48" s="69"/>
      <c r="C48" s="61"/>
      <c r="D48" s="69"/>
      <c r="E48" s="69"/>
      <c r="F48" s="61"/>
    </row>
    <row r="49">
      <c r="A49" s="61"/>
      <c r="B49" s="69"/>
      <c r="C49" s="61"/>
      <c r="D49" s="69"/>
      <c r="E49" s="69"/>
      <c r="F49" s="61"/>
    </row>
    <row r="50">
      <c r="A50" s="61"/>
      <c r="B50" s="69"/>
      <c r="C50" s="61"/>
      <c r="D50" s="69"/>
      <c r="E50" s="69"/>
      <c r="F50" s="61"/>
    </row>
    <row r="51">
      <c r="A51" s="61"/>
      <c r="B51" s="69"/>
      <c r="C51" s="61"/>
      <c r="D51" s="69"/>
      <c r="E51" s="69"/>
      <c r="F51" s="61"/>
    </row>
    <row r="52">
      <c r="A52" s="61"/>
      <c r="B52" s="69"/>
      <c r="C52" s="61"/>
      <c r="D52" s="69"/>
      <c r="E52" s="69"/>
      <c r="F52" s="61"/>
    </row>
    <row r="53">
      <c r="A53" s="61"/>
      <c r="B53" s="69"/>
      <c r="C53" s="61"/>
      <c r="D53" s="69"/>
      <c r="E53" s="69"/>
      <c r="F53" s="61"/>
    </row>
    <row r="54">
      <c r="A54" s="61"/>
      <c r="B54" s="69"/>
      <c r="C54" s="61"/>
      <c r="D54" s="69"/>
      <c r="E54" s="69"/>
      <c r="F54" s="61"/>
    </row>
    <row r="55">
      <c r="A55" s="61"/>
      <c r="B55" s="69"/>
      <c r="C55" s="61"/>
      <c r="D55" s="69"/>
      <c r="E55" s="69"/>
      <c r="F55" s="61"/>
    </row>
    <row r="56">
      <c r="A56" s="61"/>
      <c r="B56" s="69"/>
      <c r="C56" s="61"/>
      <c r="D56" s="69"/>
      <c r="E56" s="69"/>
      <c r="F56" s="61"/>
    </row>
    <row r="57">
      <c r="A57" s="61"/>
      <c r="B57" s="69"/>
      <c r="C57" s="61"/>
      <c r="D57" s="69"/>
      <c r="E57" s="69"/>
      <c r="F57" s="61"/>
    </row>
    <row r="58">
      <c r="A58" s="61"/>
      <c r="B58" s="69"/>
      <c r="C58" s="61"/>
      <c r="D58" s="69"/>
      <c r="E58" s="69"/>
      <c r="F58" s="61"/>
    </row>
    <row r="59">
      <c r="A59" s="61"/>
      <c r="B59" s="69"/>
      <c r="C59" s="61"/>
      <c r="D59" s="69"/>
      <c r="E59" s="69"/>
      <c r="F59" s="61"/>
    </row>
    <row r="60">
      <c r="A60" s="61"/>
      <c r="B60" s="69"/>
      <c r="C60" s="61"/>
      <c r="D60" s="69"/>
      <c r="E60" s="69"/>
      <c r="F60" s="61"/>
    </row>
    <row r="61">
      <c r="A61" s="61"/>
      <c r="B61" s="69"/>
      <c r="C61" s="61"/>
      <c r="D61" s="69"/>
      <c r="E61" s="69"/>
      <c r="F61" s="61"/>
    </row>
    <row r="62">
      <c r="A62" s="61"/>
      <c r="B62" s="69"/>
      <c r="C62" s="61"/>
      <c r="D62" s="69"/>
      <c r="E62" s="69"/>
      <c r="F62" s="61"/>
    </row>
    <row r="63">
      <c r="A63" s="61"/>
      <c r="B63" s="69"/>
      <c r="C63" s="61"/>
      <c r="D63" s="69"/>
      <c r="E63" s="69"/>
      <c r="F63" s="61"/>
    </row>
    <row r="64">
      <c r="A64" s="61"/>
      <c r="B64" s="69"/>
      <c r="C64" s="61"/>
      <c r="D64" s="69"/>
      <c r="E64" s="69"/>
      <c r="F64" s="61"/>
    </row>
    <row r="65">
      <c r="A65" s="61"/>
      <c r="B65" s="69"/>
      <c r="C65" s="61"/>
      <c r="D65" s="69"/>
      <c r="E65" s="69"/>
      <c r="F65" s="61"/>
    </row>
    <row r="66">
      <c r="A66" s="61"/>
      <c r="B66" s="69"/>
      <c r="C66" s="61"/>
      <c r="D66" s="69"/>
      <c r="E66" s="69"/>
      <c r="F66" s="61"/>
    </row>
    <row r="67">
      <c r="A67" s="61"/>
      <c r="B67" s="69"/>
      <c r="C67" s="61"/>
      <c r="D67" s="69"/>
      <c r="E67" s="69"/>
      <c r="F67" s="61"/>
    </row>
    <row r="68">
      <c r="A68" s="61"/>
      <c r="B68" s="69"/>
      <c r="C68" s="61"/>
      <c r="D68" s="69"/>
      <c r="E68" s="69"/>
      <c r="F68" s="61"/>
    </row>
    <row r="69">
      <c r="A69" s="61"/>
      <c r="B69" s="69"/>
      <c r="C69" s="61"/>
      <c r="D69" s="69"/>
      <c r="E69" s="69"/>
      <c r="F69" s="61"/>
    </row>
    <row r="70">
      <c r="A70" s="61"/>
      <c r="B70" s="69"/>
      <c r="C70" s="61"/>
      <c r="D70" s="69"/>
      <c r="E70" s="69"/>
      <c r="F70" s="61"/>
    </row>
    <row r="71">
      <c r="A71" s="61"/>
      <c r="B71" s="69"/>
      <c r="C71" s="61"/>
      <c r="D71" s="69"/>
      <c r="E71" s="69"/>
      <c r="F71" s="61"/>
    </row>
    <row r="72">
      <c r="A72" s="61"/>
      <c r="B72" s="69"/>
      <c r="C72" s="61"/>
      <c r="D72" s="69"/>
      <c r="E72" s="69"/>
      <c r="F72" s="61"/>
    </row>
    <row r="73">
      <c r="A73" s="61"/>
      <c r="B73" s="69"/>
      <c r="C73" s="61"/>
      <c r="D73" s="69"/>
      <c r="E73" s="69"/>
      <c r="F73" s="61"/>
    </row>
    <row r="74">
      <c r="A74" s="61"/>
      <c r="B74" s="69"/>
      <c r="C74" s="61"/>
      <c r="D74" s="69"/>
      <c r="E74" s="69"/>
      <c r="F74" s="61"/>
    </row>
    <row r="75">
      <c r="A75" s="61"/>
      <c r="B75" s="69"/>
      <c r="C75" s="61"/>
      <c r="D75" s="69"/>
      <c r="E75" s="69"/>
      <c r="F75" s="61"/>
    </row>
    <row r="76">
      <c r="A76" s="61"/>
      <c r="B76" s="69"/>
      <c r="C76" s="61"/>
      <c r="D76" s="69"/>
      <c r="E76" s="69"/>
      <c r="F76" s="61"/>
    </row>
    <row r="77">
      <c r="A77" s="61"/>
      <c r="B77" s="69"/>
      <c r="C77" s="61"/>
      <c r="D77" s="69"/>
      <c r="E77" s="69"/>
      <c r="F77" s="61"/>
    </row>
    <row r="78">
      <c r="A78" s="61"/>
      <c r="B78" s="69"/>
      <c r="C78" s="61"/>
      <c r="D78" s="69"/>
      <c r="E78" s="69"/>
      <c r="F78" s="61"/>
    </row>
    <row r="79">
      <c r="A79" s="61"/>
      <c r="B79" s="69"/>
      <c r="C79" s="61"/>
      <c r="D79" s="69"/>
      <c r="E79" s="69"/>
      <c r="F79" s="61"/>
    </row>
    <row r="80">
      <c r="A80" s="61"/>
      <c r="B80" s="69"/>
      <c r="C80" s="61"/>
      <c r="D80" s="69"/>
      <c r="E80" s="69"/>
      <c r="F80" s="61"/>
    </row>
    <row r="81">
      <c r="A81" s="61"/>
      <c r="B81" s="69"/>
      <c r="C81" s="61"/>
      <c r="D81" s="69"/>
      <c r="E81" s="69"/>
      <c r="F81" s="61"/>
    </row>
    <row r="82">
      <c r="A82" s="61"/>
      <c r="B82" s="69"/>
      <c r="C82" s="61"/>
      <c r="D82" s="69"/>
      <c r="E82" s="69"/>
      <c r="F82" s="61"/>
    </row>
    <row r="83">
      <c r="A83" s="61"/>
      <c r="B83" s="69"/>
      <c r="C83" s="61"/>
      <c r="D83" s="69"/>
      <c r="E83" s="69"/>
      <c r="F83" s="61"/>
    </row>
    <row r="84">
      <c r="A84" s="61"/>
      <c r="B84" s="69"/>
      <c r="C84" s="61"/>
      <c r="D84" s="69"/>
      <c r="E84" s="69"/>
      <c r="F84" s="61"/>
    </row>
    <row r="85">
      <c r="A85" s="61"/>
      <c r="B85" s="69"/>
      <c r="C85" s="61"/>
      <c r="D85" s="69"/>
      <c r="E85" s="69"/>
      <c r="F85" s="61"/>
    </row>
    <row r="86">
      <c r="A86" s="61"/>
      <c r="B86" s="69"/>
      <c r="C86" s="61"/>
      <c r="D86" s="69"/>
      <c r="E86" s="69"/>
      <c r="F86" s="61"/>
    </row>
    <row r="87">
      <c r="A87" s="61"/>
      <c r="B87" s="69"/>
      <c r="C87" s="61"/>
      <c r="D87" s="69"/>
      <c r="E87" s="69"/>
      <c r="F87" s="61"/>
    </row>
    <row r="88">
      <c r="A88" s="61"/>
      <c r="B88" s="69"/>
      <c r="C88" s="61"/>
      <c r="D88" s="69"/>
      <c r="E88" s="69"/>
      <c r="F88" s="61"/>
    </row>
    <row r="89">
      <c r="A89" s="61"/>
      <c r="B89" s="69"/>
      <c r="C89" s="61"/>
      <c r="D89" s="69"/>
      <c r="E89" s="69"/>
      <c r="F89" s="61"/>
    </row>
    <row r="90">
      <c r="A90" s="61"/>
      <c r="B90" s="69"/>
      <c r="C90" s="61"/>
      <c r="D90" s="69"/>
      <c r="E90" s="69"/>
      <c r="F90" s="61"/>
    </row>
    <row r="91">
      <c r="A91" s="61"/>
      <c r="B91" s="69"/>
      <c r="C91" s="61"/>
      <c r="D91" s="69"/>
      <c r="E91" s="69"/>
      <c r="F91" s="61"/>
    </row>
    <row r="92">
      <c r="A92" s="61"/>
      <c r="B92" s="69"/>
      <c r="C92" s="61"/>
      <c r="D92" s="69"/>
      <c r="E92" s="69"/>
      <c r="F92" s="61"/>
    </row>
    <row r="93">
      <c r="A93" s="61"/>
      <c r="B93" s="69"/>
      <c r="C93" s="61"/>
      <c r="D93" s="69"/>
      <c r="E93" s="69"/>
      <c r="F93" s="61"/>
    </row>
    <row r="94">
      <c r="A94" s="61"/>
      <c r="B94" s="69"/>
      <c r="C94" s="61"/>
      <c r="D94" s="69"/>
      <c r="E94" s="69"/>
      <c r="F94" s="61"/>
    </row>
    <row r="95">
      <c r="A95" s="61"/>
      <c r="B95" s="69"/>
      <c r="C95" s="61"/>
      <c r="D95" s="69"/>
      <c r="E95" s="69"/>
      <c r="F95" s="61"/>
    </row>
    <row r="96">
      <c r="A96" s="61"/>
      <c r="B96" s="69"/>
      <c r="C96" s="61"/>
      <c r="D96" s="69"/>
      <c r="E96" s="69"/>
      <c r="F96" s="61"/>
    </row>
    <row r="97">
      <c r="A97" s="61"/>
      <c r="B97" s="69"/>
      <c r="C97" s="61"/>
      <c r="D97" s="69"/>
      <c r="E97" s="69"/>
      <c r="F97" s="61"/>
    </row>
    <row r="98">
      <c r="A98" s="61"/>
      <c r="B98" s="69"/>
      <c r="C98" s="61"/>
      <c r="D98" s="69"/>
      <c r="E98" s="69"/>
      <c r="F98" s="61"/>
    </row>
    <row r="99">
      <c r="A99" s="61"/>
      <c r="B99" s="69"/>
      <c r="C99" s="61"/>
      <c r="D99" s="69"/>
      <c r="E99" s="69"/>
      <c r="F99" s="61"/>
    </row>
    <row r="100">
      <c r="A100" s="61"/>
      <c r="B100" s="69"/>
      <c r="C100" s="61"/>
      <c r="D100" s="69"/>
      <c r="E100" s="69"/>
      <c r="F100" s="61"/>
    </row>
    <row r="101">
      <c r="A101" s="61"/>
      <c r="B101" s="69"/>
      <c r="C101" s="61"/>
      <c r="D101" s="69"/>
      <c r="E101" s="69"/>
      <c r="F101" s="61"/>
    </row>
    <row r="102">
      <c r="A102" s="61"/>
      <c r="B102" s="69"/>
      <c r="C102" s="61"/>
      <c r="D102" s="69"/>
      <c r="E102" s="69"/>
      <c r="F102" s="61"/>
    </row>
    <row r="103">
      <c r="A103" s="61"/>
      <c r="B103" s="69"/>
      <c r="C103" s="61"/>
      <c r="D103" s="69"/>
      <c r="E103" s="69"/>
      <c r="F103" s="61"/>
    </row>
    <row r="104">
      <c r="A104" s="61"/>
      <c r="B104" s="69"/>
      <c r="C104" s="61"/>
      <c r="D104" s="69"/>
      <c r="E104" s="69"/>
      <c r="F104" s="61"/>
    </row>
    <row r="105">
      <c r="A105" s="61"/>
      <c r="B105" s="69"/>
      <c r="C105" s="61"/>
      <c r="D105" s="69"/>
      <c r="E105" s="69"/>
      <c r="F105" s="61"/>
    </row>
    <row r="106">
      <c r="A106" s="61"/>
      <c r="B106" s="69"/>
      <c r="C106" s="61"/>
      <c r="D106" s="69"/>
      <c r="E106" s="69"/>
      <c r="F106" s="61"/>
    </row>
    <row r="107">
      <c r="A107" s="61"/>
      <c r="B107" s="69"/>
      <c r="C107" s="61"/>
      <c r="D107" s="69"/>
      <c r="E107" s="69"/>
      <c r="F107" s="61"/>
    </row>
    <row r="108">
      <c r="A108" s="61"/>
      <c r="B108" s="69"/>
      <c r="C108" s="61"/>
      <c r="D108" s="69"/>
      <c r="E108" s="69"/>
      <c r="F108" s="61"/>
    </row>
    <row r="109">
      <c r="A109" s="61"/>
      <c r="B109" s="69"/>
      <c r="C109" s="61"/>
      <c r="D109" s="69"/>
      <c r="E109" s="69"/>
      <c r="F109" s="61"/>
    </row>
    <row r="110">
      <c r="A110" s="61"/>
      <c r="B110" s="69"/>
      <c r="C110" s="61"/>
      <c r="D110" s="69"/>
      <c r="E110" s="69"/>
      <c r="F110" s="61"/>
    </row>
    <row r="111">
      <c r="A111" s="61"/>
      <c r="B111" s="69"/>
      <c r="C111" s="61"/>
      <c r="D111" s="69"/>
      <c r="E111" s="69"/>
      <c r="F111" s="61"/>
    </row>
    <row r="112">
      <c r="A112" s="61"/>
      <c r="B112" s="69"/>
      <c r="C112" s="61"/>
      <c r="D112" s="69"/>
      <c r="E112" s="69"/>
      <c r="F112" s="61"/>
    </row>
    <row r="113">
      <c r="A113" s="61"/>
      <c r="B113" s="69"/>
      <c r="C113" s="61"/>
      <c r="D113" s="69"/>
      <c r="E113" s="69"/>
      <c r="F113" s="61"/>
    </row>
    <row r="114">
      <c r="A114" s="61"/>
      <c r="B114" s="69"/>
      <c r="C114" s="61"/>
      <c r="D114" s="69"/>
      <c r="E114" s="69"/>
      <c r="F114" s="61"/>
    </row>
    <row r="115">
      <c r="A115" s="61"/>
      <c r="B115" s="69"/>
      <c r="C115" s="61"/>
      <c r="D115" s="69"/>
      <c r="E115" s="69"/>
      <c r="F115" s="61"/>
    </row>
    <row r="116">
      <c r="A116" s="61"/>
      <c r="B116" s="69"/>
      <c r="C116" s="61"/>
      <c r="D116" s="69"/>
      <c r="E116" s="69"/>
      <c r="F116" s="61"/>
    </row>
    <row r="117">
      <c r="A117" s="61"/>
      <c r="B117" s="69"/>
      <c r="C117" s="61"/>
      <c r="D117" s="69"/>
      <c r="E117" s="69"/>
      <c r="F117" s="61"/>
    </row>
    <row r="118">
      <c r="A118" s="61"/>
      <c r="B118" s="69"/>
      <c r="C118" s="61"/>
      <c r="D118" s="69"/>
      <c r="E118" s="69"/>
      <c r="F118" s="61"/>
    </row>
    <row r="119">
      <c r="A119" s="61"/>
      <c r="B119" s="69"/>
      <c r="C119" s="61"/>
      <c r="D119" s="69"/>
      <c r="E119" s="69"/>
      <c r="F119" s="61"/>
    </row>
    <row r="120">
      <c r="A120" s="61"/>
      <c r="B120" s="69"/>
      <c r="C120" s="61"/>
      <c r="D120" s="69"/>
      <c r="E120" s="69"/>
      <c r="F120" s="61"/>
    </row>
    <row r="121">
      <c r="A121" s="61"/>
      <c r="B121" s="69"/>
      <c r="C121" s="61"/>
      <c r="D121" s="69"/>
      <c r="E121" s="69"/>
      <c r="F121" s="61"/>
    </row>
    <row r="122">
      <c r="A122" s="61"/>
      <c r="B122" s="69"/>
      <c r="C122" s="61"/>
      <c r="D122" s="69"/>
      <c r="E122" s="69"/>
      <c r="F122" s="61"/>
    </row>
    <row r="123">
      <c r="A123" s="61"/>
      <c r="B123" s="69"/>
      <c r="C123" s="61"/>
      <c r="D123" s="69"/>
      <c r="E123" s="69"/>
      <c r="F123" s="61"/>
    </row>
    <row r="124">
      <c r="A124" s="61"/>
      <c r="B124" s="69"/>
      <c r="C124" s="61"/>
      <c r="D124" s="69"/>
      <c r="E124" s="69"/>
      <c r="F124" s="61"/>
    </row>
    <row r="125">
      <c r="A125" s="61"/>
      <c r="B125" s="69"/>
      <c r="C125" s="61"/>
      <c r="D125" s="69"/>
      <c r="E125" s="69"/>
      <c r="F125" s="61"/>
    </row>
    <row r="126">
      <c r="A126" s="61"/>
      <c r="B126" s="69"/>
      <c r="C126" s="61"/>
      <c r="D126" s="69"/>
      <c r="E126" s="69"/>
      <c r="F126" s="61"/>
    </row>
    <row r="127">
      <c r="A127" s="61"/>
      <c r="B127" s="69"/>
      <c r="C127" s="61"/>
      <c r="D127" s="69"/>
      <c r="E127" s="69"/>
      <c r="F127" s="61"/>
    </row>
    <row r="128">
      <c r="A128" s="61"/>
      <c r="B128" s="69"/>
      <c r="C128" s="61"/>
      <c r="D128" s="69"/>
      <c r="E128" s="69"/>
      <c r="F128" s="61"/>
    </row>
    <row r="129">
      <c r="A129" s="61"/>
      <c r="B129" s="69"/>
      <c r="C129" s="61"/>
      <c r="D129" s="69"/>
      <c r="E129" s="69"/>
      <c r="F129" s="61"/>
    </row>
    <row r="130">
      <c r="A130" s="61"/>
      <c r="B130" s="69"/>
      <c r="C130" s="61"/>
      <c r="D130" s="69"/>
      <c r="E130" s="69"/>
      <c r="F130" s="61"/>
    </row>
    <row r="131">
      <c r="A131" s="61"/>
      <c r="B131" s="69"/>
      <c r="C131" s="61"/>
      <c r="D131" s="69"/>
      <c r="E131" s="69"/>
      <c r="F131" s="61"/>
    </row>
    <row r="132">
      <c r="A132" s="61"/>
      <c r="B132" s="69"/>
      <c r="C132" s="61"/>
      <c r="D132" s="69"/>
      <c r="E132" s="69"/>
      <c r="F132" s="61"/>
    </row>
    <row r="133">
      <c r="A133" s="61"/>
      <c r="B133" s="69"/>
      <c r="C133" s="61"/>
      <c r="D133" s="69"/>
      <c r="E133" s="69"/>
      <c r="F133" s="61"/>
    </row>
    <row r="134">
      <c r="A134" s="61"/>
      <c r="B134" s="69"/>
      <c r="C134" s="61"/>
      <c r="D134" s="69"/>
      <c r="E134" s="69"/>
      <c r="F134" s="61"/>
    </row>
    <row r="135">
      <c r="A135" s="61"/>
      <c r="B135" s="69"/>
      <c r="C135" s="61"/>
      <c r="D135" s="69"/>
      <c r="E135" s="69"/>
      <c r="F135" s="61"/>
    </row>
    <row r="136">
      <c r="A136" s="61"/>
      <c r="B136" s="69"/>
      <c r="C136" s="61"/>
      <c r="D136" s="69"/>
      <c r="E136" s="69"/>
      <c r="F136" s="61"/>
    </row>
    <row r="137">
      <c r="A137" s="61"/>
      <c r="B137" s="69"/>
      <c r="C137" s="61"/>
      <c r="D137" s="69"/>
      <c r="E137" s="69"/>
      <c r="F137" s="61"/>
    </row>
    <row r="138">
      <c r="A138" s="61"/>
      <c r="B138" s="69"/>
      <c r="C138" s="61"/>
      <c r="D138" s="69"/>
      <c r="E138" s="69"/>
      <c r="F138" s="61"/>
    </row>
    <row r="139">
      <c r="A139" s="61"/>
      <c r="B139" s="69"/>
      <c r="C139" s="61"/>
      <c r="D139" s="69"/>
      <c r="E139" s="69"/>
      <c r="F139" s="61"/>
    </row>
    <row r="140">
      <c r="A140" s="61"/>
      <c r="B140" s="69"/>
      <c r="C140" s="61"/>
      <c r="D140" s="69"/>
      <c r="E140" s="69"/>
      <c r="F140" s="61"/>
    </row>
    <row r="141">
      <c r="A141" s="61"/>
      <c r="B141" s="69"/>
      <c r="C141" s="61"/>
      <c r="D141" s="69"/>
      <c r="E141" s="69"/>
      <c r="F141" s="61"/>
    </row>
    <row r="142">
      <c r="A142" s="61"/>
      <c r="B142" s="69"/>
      <c r="C142" s="61"/>
      <c r="D142" s="69"/>
      <c r="E142" s="69"/>
      <c r="F142" s="61"/>
    </row>
    <row r="143">
      <c r="A143" s="61"/>
      <c r="B143" s="69"/>
      <c r="C143" s="61"/>
      <c r="D143" s="69"/>
      <c r="E143" s="69"/>
      <c r="F143" s="61"/>
    </row>
    <row r="144">
      <c r="A144" s="61"/>
      <c r="B144" s="69"/>
      <c r="C144" s="61"/>
      <c r="D144" s="69"/>
      <c r="E144" s="69"/>
      <c r="F144" s="61"/>
    </row>
    <row r="145">
      <c r="A145" s="61"/>
      <c r="B145" s="69"/>
      <c r="C145" s="61"/>
      <c r="D145" s="69"/>
      <c r="E145" s="69"/>
      <c r="F145" s="61"/>
    </row>
    <row r="146">
      <c r="A146" s="61"/>
      <c r="B146" s="69"/>
      <c r="C146" s="61"/>
      <c r="D146" s="69"/>
      <c r="E146" s="69"/>
      <c r="F146" s="61"/>
    </row>
    <row r="147">
      <c r="A147" s="61"/>
      <c r="B147" s="69"/>
      <c r="C147" s="61"/>
      <c r="D147" s="69"/>
      <c r="E147" s="69"/>
      <c r="F147" s="61"/>
    </row>
    <row r="148">
      <c r="A148" s="61"/>
      <c r="B148" s="69"/>
      <c r="C148" s="61"/>
      <c r="D148" s="69"/>
      <c r="E148" s="69"/>
      <c r="F148" s="61"/>
    </row>
    <row r="149">
      <c r="A149" s="61"/>
      <c r="B149" s="69"/>
      <c r="C149" s="61"/>
      <c r="D149" s="69"/>
      <c r="E149" s="69"/>
      <c r="F149" s="61"/>
    </row>
    <row r="150">
      <c r="A150" s="61"/>
      <c r="B150" s="69"/>
      <c r="C150" s="61"/>
      <c r="D150" s="69"/>
      <c r="E150" s="69"/>
      <c r="F150" s="61"/>
    </row>
    <row r="151">
      <c r="A151" s="61"/>
      <c r="B151" s="69"/>
      <c r="C151" s="61"/>
      <c r="D151" s="69"/>
      <c r="E151" s="69"/>
      <c r="F151" s="61"/>
    </row>
    <row r="152">
      <c r="A152" s="61"/>
      <c r="B152" s="69"/>
      <c r="C152" s="61"/>
      <c r="D152" s="69"/>
      <c r="E152" s="69"/>
      <c r="F152" s="61"/>
    </row>
    <row r="153">
      <c r="A153" s="61"/>
      <c r="B153" s="69"/>
      <c r="C153" s="61"/>
      <c r="D153" s="69"/>
      <c r="E153" s="69"/>
      <c r="F153" s="61"/>
    </row>
    <row r="154">
      <c r="A154" s="61"/>
      <c r="B154" s="69"/>
      <c r="C154" s="61"/>
      <c r="D154" s="69"/>
      <c r="E154" s="69"/>
      <c r="F154" s="61"/>
    </row>
    <row r="155">
      <c r="A155" s="61"/>
      <c r="B155" s="69"/>
      <c r="C155" s="61"/>
      <c r="D155" s="69"/>
      <c r="E155" s="69"/>
      <c r="F155" s="61"/>
    </row>
    <row r="156">
      <c r="A156" s="61"/>
      <c r="B156" s="69"/>
      <c r="C156" s="61"/>
      <c r="D156" s="69"/>
      <c r="E156" s="69"/>
      <c r="F156" s="61"/>
    </row>
    <row r="157">
      <c r="A157" s="61"/>
      <c r="B157" s="69"/>
      <c r="C157" s="61"/>
      <c r="D157" s="69"/>
      <c r="E157" s="69"/>
      <c r="F157" s="61"/>
    </row>
    <row r="158">
      <c r="A158" s="61"/>
      <c r="B158" s="69"/>
      <c r="C158" s="61"/>
      <c r="D158" s="69"/>
      <c r="E158" s="69"/>
      <c r="F158" s="61"/>
    </row>
    <row r="159">
      <c r="A159" s="61"/>
      <c r="B159" s="69"/>
      <c r="C159" s="61"/>
      <c r="D159" s="69"/>
      <c r="E159" s="69"/>
      <c r="F159" s="61"/>
    </row>
    <row r="160">
      <c r="A160" s="61"/>
      <c r="B160" s="69"/>
      <c r="C160" s="61"/>
      <c r="D160" s="69"/>
      <c r="E160" s="69"/>
      <c r="F160" s="61"/>
    </row>
    <row r="161">
      <c r="A161" s="61"/>
      <c r="B161" s="69"/>
      <c r="C161" s="61"/>
      <c r="D161" s="69"/>
      <c r="E161" s="69"/>
      <c r="F161" s="61"/>
    </row>
    <row r="162">
      <c r="A162" s="61"/>
      <c r="B162" s="69"/>
      <c r="C162" s="61"/>
      <c r="D162" s="69"/>
      <c r="E162" s="69"/>
      <c r="F162" s="61"/>
    </row>
    <row r="163">
      <c r="A163" s="61"/>
      <c r="B163" s="69"/>
      <c r="C163" s="61"/>
      <c r="D163" s="69"/>
      <c r="E163" s="69"/>
      <c r="F163" s="61"/>
    </row>
    <row r="164">
      <c r="A164" s="61"/>
      <c r="B164" s="69"/>
      <c r="C164" s="61"/>
      <c r="D164" s="69"/>
      <c r="E164" s="69"/>
      <c r="F164" s="61"/>
    </row>
    <row r="165">
      <c r="A165" s="61"/>
      <c r="B165" s="69"/>
      <c r="C165" s="61"/>
      <c r="D165" s="69"/>
      <c r="E165" s="69"/>
      <c r="F165" s="61"/>
    </row>
    <row r="166">
      <c r="A166" s="61"/>
      <c r="B166" s="69"/>
      <c r="C166" s="61"/>
      <c r="D166" s="69"/>
      <c r="E166" s="69"/>
      <c r="F166" s="61"/>
    </row>
    <row r="167">
      <c r="A167" s="61"/>
      <c r="B167" s="69"/>
      <c r="C167" s="61"/>
      <c r="D167" s="69"/>
      <c r="E167" s="69"/>
      <c r="F167" s="61"/>
    </row>
    <row r="168">
      <c r="A168" s="61"/>
      <c r="B168" s="69"/>
      <c r="C168" s="61"/>
      <c r="D168" s="69"/>
      <c r="E168" s="69"/>
      <c r="F168" s="61"/>
    </row>
    <row r="169">
      <c r="A169" s="61"/>
      <c r="B169" s="69"/>
      <c r="C169" s="61"/>
      <c r="D169" s="69"/>
      <c r="E169" s="69"/>
      <c r="F169" s="61"/>
    </row>
    <row r="170">
      <c r="A170" s="61"/>
      <c r="B170" s="69"/>
      <c r="C170" s="61"/>
      <c r="D170" s="69"/>
      <c r="E170" s="69"/>
      <c r="F170" s="61"/>
    </row>
    <row r="171">
      <c r="A171" s="61"/>
      <c r="B171" s="69"/>
      <c r="C171" s="61"/>
      <c r="D171" s="69"/>
      <c r="E171" s="69"/>
      <c r="F171" s="61"/>
    </row>
    <row r="172">
      <c r="A172" s="61"/>
      <c r="B172" s="69"/>
      <c r="C172" s="61"/>
      <c r="D172" s="69"/>
      <c r="E172" s="69"/>
      <c r="F172" s="61"/>
    </row>
    <row r="173">
      <c r="A173" s="61"/>
      <c r="B173" s="69"/>
      <c r="C173" s="61"/>
      <c r="D173" s="69"/>
      <c r="E173" s="69"/>
      <c r="F173" s="61"/>
    </row>
    <row r="174">
      <c r="A174" s="61"/>
      <c r="B174" s="69"/>
      <c r="C174" s="61"/>
      <c r="D174" s="69"/>
      <c r="E174" s="69"/>
      <c r="F174" s="61"/>
    </row>
    <row r="175">
      <c r="A175" s="61"/>
      <c r="B175" s="69"/>
      <c r="C175" s="61"/>
      <c r="D175" s="69"/>
      <c r="E175" s="69"/>
      <c r="F175" s="61"/>
    </row>
    <row r="176">
      <c r="A176" s="61"/>
      <c r="B176" s="69"/>
      <c r="C176" s="61"/>
      <c r="D176" s="69"/>
      <c r="E176" s="69"/>
      <c r="F176" s="61"/>
    </row>
    <row r="177">
      <c r="A177" s="61"/>
      <c r="B177" s="69"/>
      <c r="C177" s="61"/>
      <c r="D177" s="69"/>
      <c r="E177" s="69"/>
      <c r="F177" s="61"/>
    </row>
    <row r="178">
      <c r="A178" s="61"/>
      <c r="B178" s="69"/>
      <c r="C178" s="61"/>
      <c r="D178" s="69"/>
      <c r="E178" s="69"/>
      <c r="F178" s="61"/>
    </row>
    <row r="179">
      <c r="A179" s="61"/>
      <c r="B179" s="69"/>
      <c r="C179" s="61"/>
      <c r="D179" s="69"/>
      <c r="E179" s="69"/>
      <c r="F179" s="61"/>
    </row>
    <row r="180">
      <c r="A180" s="61"/>
      <c r="B180" s="69"/>
      <c r="C180" s="61"/>
      <c r="D180" s="69"/>
      <c r="E180" s="69"/>
      <c r="F180" s="61"/>
    </row>
    <row r="181">
      <c r="A181" s="61"/>
      <c r="B181" s="69"/>
      <c r="C181" s="61"/>
      <c r="D181" s="69"/>
      <c r="E181" s="69"/>
      <c r="F181" s="61"/>
    </row>
    <row r="182">
      <c r="A182" s="61"/>
      <c r="B182" s="69"/>
      <c r="C182" s="61"/>
      <c r="D182" s="69"/>
      <c r="E182" s="69"/>
      <c r="F182" s="61"/>
    </row>
    <row r="183">
      <c r="A183" s="61"/>
      <c r="B183" s="69"/>
      <c r="C183" s="61"/>
      <c r="D183" s="69"/>
      <c r="E183" s="69"/>
      <c r="F183" s="61"/>
    </row>
    <row r="184">
      <c r="A184" s="61"/>
      <c r="B184" s="69"/>
      <c r="C184" s="61"/>
      <c r="D184" s="69"/>
      <c r="E184" s="69"/>
      <c r="F184" s="61"/>
    </row>
    <row r="185">
      <c r="A185" s="61"/>
      <c r="B185" s="69"/>
      <c r="C185" s="61"/>
      <c r="D185" s="69"/>
      <c r="E185" s="69"/>
      <c r="F185" s="61"/>
    </row>
    <row r="186">
      <c r="A186" s="61"/>
      <c r="B186" s="69"/>
      <c r="C186" s="61"/>
      <c r="D186" s="69"/>
      <c r="E186" s="69"/>
      <c r="F186" s="61"/>
    </row>
    <row r="187">
      <c r="A187" s="61"/>
      <c r="B187" s="69"/>
      <c r="C187" s="61"/>
      <c r="D187" s="69"/>
      <c r="E187" s="69"/>
      <c r="F187" s="61"/>
    </row>
    <row r="188">
      <c r="A188" s="61"/>
      <c r="B188" s="69"/>
      <c r="C188" s="61"/>
      <c r="D188" s="69"/>
      <c r="E188" s="69"/>
      <c r="F188" s="61"/>
    </row>
    <row r="189">
      <c r="A189" s="61"/>
      <c r="B189" s="69"/>
      <c r="C189" s="61"/>
      <c r="D189" s="69"/>
      <c r="E189" s="69"/>
      <c r="F189" s="61"/>
    </row>
    <row r="190">
      <c r="A190" s="61"/>
      <c r="B190" s="69"/>
      <c r="C190" s="61"/>
      <c r="D190" s="69"/>
      <c r="E190" s="69"/>
      <c r="F190" s="61"/>
    </row>
    <row r="191">
      <c r="A191" s="61"/>
      <c r="B191" s="69"/>
      <c r="C191" s="61"/>
      <c r="D191" s="69"/>
      <c r="E191" s="69"/>
      <c r="F191" s="61"/>
    </row>
    <row r="192">
      <c r="A192" s="61"/>
      <c r="B192" s="69"/>
      <c r="C192" s="61"/>
      <c r="D192" s="69"/>
      <c r="E192" s="69"/>
      <c r="F192" s="61"/>
    </row>
    <row r="193">
      <c r="A193" s="61"/>
      <c r="B193" s="69"/>
      <c r="C193" s="61"/>
      <c r="D193" s="69"/>
      <c r="E193" s="69"/>
      <c r="F193" s="61"/>
    </row>
    <row r="194">
      <c r="A194" s="61"/>
      <c r="B194" s="69"/>
      <c r="C194" s="61"/>
      <c r="D194" s="69"/>
      <c r="E194" s="69"/>
      <c r="F194" s="61"/>
    </row>
    <row r="195">
      <c r="A195" s="61"/>
      <c r="B195" s="69"/>
      <c r="C195" s="61"/>
      <c r="D195" s="69"/>
      <c r="E195" s="69"/>
      <c r="F195" s="61"/>
    </row>
    <row r="196">
      <c r="A196" s="61"/>
      <c r="B196" s="69"/>
      <c r="C196" s="61"/>
      <c r="D196" s="69"/>
      <c r="E196" s="69"/>
      <c r="F196" s="61"/>
    </row>
    <row r="197">
      <c r="A197" s="61"/>
      <c r="B197" s="69"/>
      <c r="C197" s="61"/>
      <c r="D197" s="69"/>
      <c r="E197" s="69"/>
      <c r="F197" s="61"/>
    </row>
    <row r="198">
      <c r="A198" s="61"/>
      <c r="B198" s="69"/>
      <c r="C198" s="61"/>
      <c r="D198" s="69"/>
      <c r="E198" s="69"/>
      <c r="F198" s="61"/>
    </row>
    <row r="199">
      <c r="A199" s="61"/>
      <c r="B199" s="69"/>
      <c r="C199" s="61"/>
      <c r="D199" s="69"/>
      <c r="E199" s="69"/>
      <c r="F199" s="61"/>
    </row>
    <row r="200">
      <c r="A200" s="61"/>
      <c r="B200" s="69"/>
      <c r="C200" s="61"/>
      <c r="D200" s="69"/>
      <c r="E200" s="69"/>
      <c r="F200" s="61"/>
    </row>
    <row r="201">
      <c r="A201" s="61"/>
      <c r="B201" s="69"/>
      <c r="C201" s="61"/>
      <c r="D201" s="69"/>
      <c r="E201" s="69"/>
      <c r="F201" s="61"/>
    </row>
    <row r="202">
      <c r="A202" s="61"/>
      <c r="B202" s="69"/>
      <c r="C202" s="61"/>
      <c r="D202" s="69"/>
      <c r="E202" s="69"/>
      <c r="F202" s="61"/>
    </row>
    <row r="203">
      <c r="A203" s="61"/>
      <c r="B203" s="69"/>
      <c r="C203" s="61"/>
      <c r="D203" s="69"/>
      <c r="E203" s="69"/>
      <c r="F203" s="61"/>
    </row>
    <row r="204">
      <c r="A204" s="61"/>
      <c r="B204" s="69"/>
      <c r="C204" s="61"/>
      <c r="D204" s="69"/>
      <c r="E204" s="69"/>
      <c r="F204" s="61"/>
    </row>
    <row r="205">
      <c r="A205" s="61"/>
      <c r="B205" s="69"/>
      <c r="C205" s="61"/>
      <c r="D205" s="69"/>
      <c r="E205" s="69"/>
      <c r="F205" s="61"/>
    </row>
    <row r="206">
      <c r="A206" s="61"/>
      <c r="B206" s="69"/>
      <c r="C206" s="61"/>
      <c r="D206" s="69"/>
      <c r="E206" s="69"/>
      <c r="F206" s="61"/>
    </row>
    <row r="207">
      <c r="A207" s="61"/>
      <c r="B207" s="69"/>
      <c r="C207" s="61"/>
      <c r="D207" s="69"/>
      <c r="E207" s="69"/>
      <c r="F207" s="61"/>
    </row>
    <row r="208">
      <c r="A208" s="61"/>
      <c r="B208" s="69"/>
      <c r="C208" s="61"/>
      <c r="D208" s="69"/>
      <c r="E208" s="69"/>
      <c r="F208" s="61"/>
    </row>
    <row r="209">
      <c r="A209" s="61"/>
      <c r="B209" s="69"/>
      <c r="C209" s="61"/>
      <c r="D209" s="69"/>
      <c r="E209" s="69"/>
      <c r="F209" s="61"/>
    </row>
    <row r="210">
      <c r="A210" s="61"/>
      <c r="B210" s="69"/>
      <c r="C210" s="61"/>
      <c r="D210" s="69"/>
      <c r="E210" s="69"/>
      <c r="F210" s="61"/>
    </row>
    <row r="211">
      <c r="A211" s="61"/>
      <c r="B211" s="69"/>
      <c r="C211" s="61"/>
      <c r="D211" s="69"/>
      <c r="E211" s="69"/>
      <c r="F211" s="61"/>
    </row>
    <row r="212">
      <c r="A212" s="61"/>
      <c r="B212" s="69"/>
      <c r="C212" s="61"/>
      <c r="D212" s="69"/>
      <c r="E212" s="69"/>
      <c r="F212" s="61"/>
    </row>
    <row r="213">
      <c r="A213" s="61"/>
      <c r="B213" s="69"/>
      <c r="C213" s="61"/>
      <c r="D213" s="69"/>
      <c r="E213" s="69"/>
      <c r="F213" s="61"/>
    </row>
    <row r="214">
      <c r="A214" s="61"/>
      <c r="B214" s="69"/>
      <c r="C214" s="61"/>
      <c r="D214" s="69"/>
      <c r="E214" s="69"/>
      <c r="F214" s="61"/>
    </row>
    <row r="215">
      <c r="A215" s="61"/>
      <c r="B215" s="69"/>
      <c r="C215" s="61"/>
      <c r="D215" s="69"/>
      <c r="E215" s="69"/>
      <c r="F215" s="61"/>
    </row>
    <row r="216">
      <c r="A216" s="61"/>
      <c r="B216" s="69"/>
      <c r="C216" s="61"/>
      <c r="D216" s="69"/>
      <c r="E216" s="69"/>
      <c r="F216" s="61"/>
    </row>
    <row r="217">
      <c r="A217" s="61"/>
      <c r="B217" s="69"/>
      <c r="C217" s="61"/>
      <c r="D217" s="69"/>
      <c r="E217" s="69"/>
      <c r="F217" s="61"/>
    </row>
    <row r="218">
      <c r="A218" s="61"/>
      <c r="B218" s="69"/>
      <c r="C218" s="61"/>
      <c r="D218" s="69"/>
      <c r="E218" s="69"/>
      <c r="F218" s="61"/>
    </row>
    <row r="219">
      <c r="A219" s="61"/>
      <c r="B219" s="69"/>
      <c r="C219" s="61"/>
      <c r="D219" s="69"/>
      <c r="E219" s="69"/>
      <c r="F219" s="61"/>
    </row>
    <row r="220">
      <c r="A220" s="61"/>
      <c r="B220" s="69"/>
      <c r="C220" s="61"/>
      <c r="D220" s="69"/>
      <c r="E220" s="69"/>
      <c r="F220" s="61"/>
    </row>
    <row r="221">
      <c r="A221" s="61"/>
      <c r="B221" s="69"/>
      <c r="C221" s="61"/>
      <c r="D221" s="69"/>
      <c r="E221" s="69"/>
      <c r="F221" s="61"/>
    </row>
    <row r="222">
      <c r="A222" s="61"/>
      <c r="B222" s="69"/>
      <c r="C222" s="61"/>
      <c r="D222" s="69"/>
      <c r="E222" s="69"/>
      <c r="F222" s="61"/>
    </row>
    <row r="223">
      <c r="A223" s="61"/>
      <c r="B223" s="69"/>
      <c r="C223" s="61"/>
      <c r="D223" s="69"/>
      <c r="E223" s="69"/>
      <c r="F223" s="61"/>
    </row>
    <row r="224">
      <c r="A224" s="61"/>
      <c r="B224" s="69"/>
      <c r="C224" s="61"/>
      <c r="D224" s="69"/>
      <c r="E224" s="69"/>
      <c r="F224" s="61"/>
    </row>
    <row r="225">
      <c r="A225" s="61"/>
      <c r="B225" s="69"/>
      <c r="C225" s="61"/>
      <c r="D225" s="69"/>
      <c r="E225" s="69"/>
      <c r="F225" s="61"/>
    </row>
    <row r="226">
      <c r="A226" s="61"/>
      <c r="B226" s="69"/>
      <c r="C226" s="61"/>
      <c r="D226" s="69"/>
      <c r="E226" s="69"/>
      <c r="F226" s="61"/>
    </row>
    <row r="227">
      <c r="A227" s="61"/>
      <c r="B227" s="69"/>
      <c r="C227" s="61"/>
      <c r="D227" s="69"/>
      <c r="E227" s="69"/>
      <c r="F227" s="61"/>
    </row>
    <row r="228">
      <c r="A228" s="61"/>
      <c r="B228" s="69"/>
      <c r="C228" s="61"/>
      <c r="D228" s="69"/>
      <c r="E228" s="69"/>
      <c r="F228" s="61"/>
    </row>
    <row r="229">
      <c r="A229" s="61"/>
      <c r="B229" s="69"/>
      <c r="C229" s="61"/>
      <c r="D229" s="69"/>
      <c r="E229" s="69"/>
      <c r="F229" s="61"/>
    </row>
    <row r="230">
      <c r="A230" s="61"/>
      <c r="B230" s="69"/>
      <c r="C230" s="61"/>
      <c r="D230" s="69"/>
      <c r="E230" s="69"/>
      <c r="F230" s="61"/>
    </row>
    <row r="231">
      <c r="A231" s="61"/>
      <c r="B231" s="69"/>
      <c r="C231" s="61"/>
      <c r="D231" s="69"/>
      <c r="E231" s="69"/>
      <c r="F231" s="61"/>
    </row>
    <row r="232">
      <c r="A232" s="61"/>
      <c r="B232" s="69"/>
      <c r="C232" s="61"/>
      <c r="D232" s="69"/>
      <c r="E232" s="69"/>
      <c r="F232" s="61"/>
    </row>
    <row r="233">
      <c r="A233" s="61"/>
      <c r="B233" s="69"/>
      <c r="C233" s="61"/>
      <c r="D233" s="69"/>
      <c r="E233" s="69"/>
      <c r="F233" s="61"/>
    </row>
    <row r="234">
      <c r="A234" s="61"/>
      <c r="B234" s="69"/>
      <c r="C234" s="61"/>
      <c r="D234" s="69"/>
      <c r="E234" s="69"/>
      <c r="F234" s="61"/>
    </row>
    <row r="235">
      <c r="A235" s="61"/>
      <c r="B235" s="69"/>
      <c r="C235" s="61"/>
      <c r="D235" s="69"/>
      <c r="E235" s="69"/>
      <c r="F235" s="61"/>
    </row>
    <row r="236">
      <c r="A236" s="61"/>
      <c r="B236" s="69"/>
      <c r="C236" s="61"/>
      <c r="D236" s="69"/>
      <c r="E236" s="69"/>
      <c r="F236" s="61"/>
    </row>
    <row r="237">
      <c r="A237" s="61"/>
      <c r="B237" s="69"/>
      <c r="C237" s="61"/>
      <c r="D237" s="69"/>
      <c r="E237" s="69"/>
      <c r="F237" s="61"/>
    </row>
    <row r="238">
      <c r="A238" s="61"/>
      <c r="B238" s="69"/>
      <c r="C238" s="61"/>
      <c r="D238" s="69"/>
      <c r="E238" s="69"/>
      <c r="F238" s="61"/>
    </row>
    <row r="239">
      <c r="A239" s="61"/>
      <c r="B239" s="69"/>
      <c r="C239" s="61"/>
      <c r="D239" s="69"/>
      <c r="E239" s="69"/>
      <c r="F239" s="61"/>
    </row>
    <row r="240">
      <c r="A240" s="61"/>
      <c r="B240" s="69"/>
      <c r="C240" s="61"/>
      <c r="D240" s="69"/>
      <c r="E240" s="69"/>
      <c r="F240" s="61"/>
    </row>
    <row r="241">
      <c r="A241" s="61"/>
      <c r="B241" s="69"/>
      <c r="C241" s="61"/>
      <c r="D241" s="69"/>
      <c r="E241" s="69"/>
      <c r="F241" s="61"/>
    </row>
    <row r="242">
      <c r="A242" s="61"/>
      <c r="B242" s="69"/>
      <c r="C242" s="61"/>
      <c r="D242" s="69"/>
      <c r="E242" s="69"/>
      <c r="F242" s="61"/>
    </row>
    <row r="243">
      <c r="A243" s="61"/>
      <c r="B243" s="69"/>
      <c r="C243" s="61"/>
      <c r="D243" s="69"/>
      <c r="E243" s="69"/>
      <c r="F243" s="61"/>
    </row>
    <row r="244">
      <c r="A244" s="61"/>
      <c r="B244" s="69"/>
      <c r="C244" s="61"/>
      <c r="D244" s="69"/>
      <c r="E244" s="69"/>
      <c r="F244" s="61"/>
    </row>
    <row r="245">
      <c r="A245" s="61"/>
      <c r="B245" s="69"/>
      <c r="C245" s="61"/>
      <c r="D245" s="69"/>
      <c r="E245" s="69"/>
      <c r="F245" s="61"/>
    </row>
    <row r="246">
      <c r="A246" s="61"/>
      <c r="B246" s="69"/>
      <c r="C246" s="61"/>
      <c r="D246" s="69"/>
      <c r="E246" s="69"/>
      <c r="F246" s="61"/>
    </row>
    <row r="247">
      <c r="A247" s="61"/>
      <c r="B247" s="69"/>
      <c r="C247" s="61"/>
      <c r="D247" s="69"/>
      <c r="E247" s="69"/>
      <c r="F247" s="61"/>
    </row>
    <row r="248">
      <c r="A248" s="61"/>
      <c r="B248" s="69"/>
      <c r="C248" s="61"/>
      <c r="D248" s="69"/>
      <c r="E248" s="69"/>
      <c r="F248" s="61"/>
    </row>
    <row r="249">
      <c r="A249" s="61"/>
      <c r="B249" s="69"/>
      <c r="C249" s="61"/>
      <c r="D249" s="69"/>
      <c r="E249" s="69"/>
      <c r="F249" s="61"/>
    </row>
    <row r="250">
      <c r="A250" s="61"/>
      <c r="B250" s="69"/>
      <c r="C250" s="61"/>
      <c r="D250" s="69"/>
      <c r="E250" s="69"/>
      <c r="F250" s="61"/>
    </row>
    <row r="251">
      <c r="A251" s="61"/>
      <c r="B251" s="69"/>
      <c r="C251" s="61"/>
      <c r="D251" s="69"/>
      <c r="E251" s="69"/>
      <c r="F251" s="61"/>
    </row>
    <row r="252">
      <c r="A252" s="61"/>
      <c r="B252" s="69"/>
      <c r="C252" s="61"/>
      <c r="D252" s="69"/>
      <c r="E252" s="69"/>
      <c r="F252" s="61"/>
    </row>
    <row r="253">
      <c r="A253" s="61"/>
      <c r="B253" s="69"/>
      <c r="C253" s="61"/>
      <c r="D253" s="69"/>
      <c r="E253" s="69"/>
      <c r="F253" s="61"/>
    </row>
    <row r="254">
      <c r="A254" s="61"/>
      <c r="B254" s="69"/>
      <c r="C254" s="61"/>
      <c r="D254" s="69"/>
      <c r="E254" s="69"/>
      <c r="F254" s="61"/>
    </row>
    <row r="255">
      <c r="A255" s="61"/>
      <c r="B255" s="69"/>
      <c r="C255" s="61"/>
      <c r="D255" s="69"/>
      <c r="E255" s="69"/>
      <c r="F255" s="61"/>
    </row>
    <row r="256">
      <c r="A256" s="61"/>
      <c r="B256" s="69"/>
      <c r="C256" s="61"/>
      <c r="D256" s="69"/>
      <c r="E256" s="69"/>
      <c r="F256" s="61"/>
    </row>
    <row r="257">
      <c r="A257" s="61"/>
      <c r="B257" s="69"/>
      <c r="C257" s="61"/>
      <c r="D257" s="69"/>
      <c r="E257" s="69"/>
      <c r="F257" s="61"/>
    </row>
    <row r="258">
      <c r="A258" s="61"/>
      <c r="B258" s="69"/>
      <c r="C258" s="61"/>
      <c r="D258" s="69"/>
      <c r="E258" s="69"/>
      <c r="F258" s="61"/>
    </row>
    <row r="259">
      <c r="A259" s="61"/>
      <c r="B259" s="69"/>
      <c r="C259" s="61"/>
      <c r="D259" s="69"/>
      <c r="E259" s="69"/>
      <c r="F259" s="61"/>
    </row>
    <row r="260">
      <c r="A260" s="61"/>
      <c r="B260" s="69"/>
      <c r="C260" s="61"/>
      <c r="D260" s="69"/>
      <c r="E260" s="69"/>
      <c r="F260" s="61"/>
    </row>
    <row r="261">
      <c r="A261" s="61"/>
      <c r="B261" s="69"/>
      <c r="C261" s="61"/>
      <c r="D261" s="69"/>
      <c r="E261" s="69"/>
      <c r="F261" s="61"/>
    </row>
    <row r="262">
      <c r="A262" s="61"/>
      <c r="B262" s="69"/>
      <c r="C262" s="61"/>
      <c r="D262" s="69"/>
      <c r="E262" s="69"/>
      <c r="F262" s="61"/>
    </row>
    <row r="263">
      <c r="A263" s="61"/>
      <c r="B263" s="69"/>
      <c r="C263" s="61"/>
      <c r="D263" s="69"/>
      <c r="E263" s="69"/>
      <c r="F263" s="61"/>
    </row>
    <row r="264">
      <c r="A264" s="61"/>
      <c r="B264" s="69"/>
      <c r="C264" s="61"/>
      <c r="D264" s="69"/>
      <c r="E264" s="69"/>
      <c r="F264" s="61"/>
    </row>
    <row r="265">
      <c r="A265" s="61"/>
      <c r="B265" s="69"/>
      <c r="C265" s="61"/>
      <c r="D265" s="69"/>
      <c r="E265" s="69"/>
      <c r="F265" s="61"/>
    </row>
    <row r="266">
      <c r="A266" s="61"/>
      <c r="B266" s="69"/>
      <c r="C266" s="61"/>
      <c r="D266" s="69"/>
      <c r="E266" s="69"/>
      <c r="F266" s="61"/>
    </row>
    <row r="267">
      <c r="A267" s="61"/>
      <c r="B267" s="69"/>
      <c r="C267" s="61"/>
      <c r="D267" s="69"/>
      <c r="E267" s="69"/>
      <c r="F267" s="61"/>
    </row>
    <row r="268">
      <c r="A268" s="61"/>
      <c r="B268" s="69"/>
      <c r="C268" s="61"/>
      <c r="D268" s="69"/>
      <c r="E268" s="69"/>
      <c r="F268" s="61"/>
    </row>
    <row r="269">
      <c r="A269" s="61"/>
      <c r="B269" s="69"/>
      <c r="C269" s="61"/>
      <c r="D269" s="69"/>
      <c r="E269" s="69"/>
      <c r="F269" s="61"/>
    </row>
    <row r="270">
      <c r="A270" s="61"/>
      <c r="B270" s="69"/>
      <c r="C270" s="61"/>
      <c r="D270" s="69"/>
      <c r="E270" s="69"/>
      <c r="F270" s="61"/>
    </row>
    <row r="271">
      <c r="A271" s="61"/>
      <c r="B271" s="69"/>
      <c r="C271" s="61"/>
      <c r="D271" s="69"/>
      <c r="E271" s="69"/>
      <c r="F271" s="61"/>
    </row>
    <row r="272">
      <c r="A272" s="61"/>
      <c r="B272" s="69"/>
      <c r="C272" s="61"/>
      <c r="D272" s="69"/>
      <c r="E272" s="69"/>
      <c r="F272" s="61"/>
    </row>
    <row r="273">
      <c r="A273" s="61"/>
      <c r="B273" s="69"/>
      <c r="C273" s="61"/>
      <c r="D273" s="69"/>
      <c r="E273" s="69"/>
      <c r="F273" s="61"/>
    </row>
    <row r="274">
      <c r="A274" s="61"/>
      <c r="B274" s="69"/>
      <c r="C274" s="61"/>
      <c r="D274" s="69"/>
      <c r="E274" s="69"/>
      <c r="F274" s="61"/>
    </row>
    <row r="275">
      <c r="A275" s="61"/>
      <c r="B275" s="69"/>
      <c r="C275" s="61"/>
      <c r="D275" s="69"/>
      <c r="E275" s="69"/>
      <c r="F275" s="61"/>
    </row>
    <row r="276">
      <c r="A276" s="61"/>
      <c r="B276" s="69"/>
      <c r="C276" s="61"/>
      <c r="D276" s="69"/>
      <c r="E276" s="69"/>
      <c r="F276" s="61"/>
    </row>
    <row r="277">
      <c r="A277" s="61"/>
      <c r="B277" s="69"/>
      <c r="C277" s="61"/>
      <c r="D277" s="69"/>
      <c r="E277" s="69"/>
      <c r="F277" s="61"/>
    </row>
    <row r="278">
      <c r="A278" s="61"/>
      <c r="B278" s="69"/>
      <c r="C278" s="61"/>
      <c r="D278" s="69"/>
      <c r="E278" s="69"/>
      <c r="F278" s="61"/>
    </row>
    <row r="279">
      <c r="A279" s="61"/>
      <c r="B279" s="69"/>
      <c r="C279" s="61"/>
      <c r="D279" s="69"/>
      <c r="E279" s="69"/>
      <c r="F279" s="61"/>
    </row>
    <row r="280">
      <c r="A280" s="61"/>
      <c r="B280" s="69"/>
      <c r="C280" s="61"/>
      <c r="D280" s="69"/>
      <c r="E280" s="69"/>
      <c r="F280" s="61"/>
    </row>
    <row r="281">
      <c r="A281" s="61"/>
      <c r="B281" s="69"/>
      <c r="C281" s="61"/>
      <c r="D281" s="69"/>
      <c r="E281" s="69"/>
      <c r="F281" s="61"/>
    </row>
    <row r="282">
      <c r="A282" s="61"/>
      <c r="B282" s="69"/>
      <c r="C282" s="61"/>
      <c r="D282" s="69"/>
      <c r="E282" s="69"/>
      <c r="F282" s="61"/>
    </row>
    <row r="283">
      <c r="A283" s="61"/>
      <c r="B283" s="69"/>
      <c r="C283" s="61"/>
      <c r="D283" s="69"/>
      <c r="E283" s="69"/>
      <c r="F283" s="61"/>
    </row>
    <row r="284">
      <c r="A284" s="61"/>
      <c r="B284" s="69"/>
      <c r="C284" s="61"/>
      <c r="D284" s="69"/>
      <c r="E284" s="69"/>
      <c r="F284" s="61"/>
    </row>
    <row r="285">
      <c r="A285" s="61"/>
      <c r="B285" s="69"/>
      <c r="C285" s="61"/>
      <c r="D285" s="69"/>
      <c r="E285" s="69"/>
      <c r="F285" s="61"/>
    </row>
    <row r="286">
      <c r="A286" s="61"/>
      <c r="B286" s="69"/>
      <c r="C286" s="61"/>
      <c r="D286" s="69"/>
      <c r="E286" s="69"/>
      <c r="F286" s="61"/>
    </row>
    <row r="287">
      <c r="A287" s="61"/>
      <c r="B287" s="69"/>
      <c r="C287" s="61"/>
      <c r="D287" s="69"/>
      <c r="E287" s="69"/>
      <c r="F287" s="61"/>
    </row>
    <row r="288">
      <c r="A288" s="61"/>
      <c r="B288" s="69"/>
      <c r="C288" s="61"/>
      <c r="D288" s="69"/>
      <c r="E288" s="69"/>
      <c r="F288" s="61"/>
    </row>
    <row r="289">
      <c r="A289" s="61"/>
      <c r="B289" s="69"/>
      <c r="C289" s="61"/>
      <c r="D289" s="69"/>
      <c r="E289" s="69"/>
      <c r="F289" s="61"/>
    </row>
    <row r="290">
      <c r="A290" s="61"/>
      <c r="B290" s="69"/>
      <c r="C290" s="61"/>
      <c r="D290" s="69"/>
      <c r="E290" s="69"/>
      <c r="F290" s="61"/>
    </row>
    <row r="291">
      <c r="A291" s="61"/>
      <c r="B291" s="69"/>
      <c r="C291" s="61"/>
      <c r="D291" s="69"/>
      <c r="E291" s="69"/>
      <c r="F291" s="61"/>
    </row>
    <row r="292">
      <c r="A292" s="61"/>
      <c r="B292" s="69"/>
      <c r="C292" s="61"/>
      <c r="D292" s="69"/>
      <c r="E292" s="69"/>
      <c r="F292" s="61"/>
    </row>
    <row r="293">
      <c r="A293" s="61"/>
      <c r="B293" s="69"/>
      <c r="C293" s="61"/>
      <c r="D293" s="69"/>
      <c r="E293" s="69"/>
      <c r="F293" s="61"/>
    </row>
    <row r="294">
      <c r="A294" s="61"/>
      <c r="B294" s="69"/>
      <c r="C294" s="61"/>
      <c r="D294" s="69"/>
      <c r="E294" s="69"/>
      <c r="F294" s="61"/>
    </row>
    <row r="295">
      <c r="A295" s="61"/>
      <c r="B295" s="69"/>
      <c r="C295" s="61"/>
      <c r="D295" s="69"/>
      <c r="E295" s="69"/>
      <c r="F295" s="61"/>
    </row>
    <row r="296">
      <c r="A296" s="61"/>
      <c r="B296" s="69"/>
      <c r="C296" s="61"/>
      <c r="D296" s="69"/>
      <c r="E296" s="69"/>
      <c r="F296" s="61"/>
    </row>
    <row r="297">
      <c r="A297" s="61"/>
      <c r="B297" s="69"/>
      <c r="C297" s="61"/>
      <c r="D297" s="69"/>
      <c r="E297" s="69"/>
      <c r="F297" s="61"/>
    </row>
    <row r="298">
      <c r="A298" s="61"/>
      <c r="B298" s="69"/>
      <c r="C298" s="61"/>
      <c r="D298" s="69"/>
      <c r="E298" s="69"/>
      <c r="F298" s="61"/>
    </row>
    <row r="299">
      <c r="A299" s="61"/>
      <c r="B299" s="69"/>
      <c r="C299" s="61"/>
      <c r="D299" s="69"/>
      <c r="E299" s="69"/>
      <c r="F299" s="61"/>
    </row>
    <row r="300">
      <c r="A300" s="61"/>
      <c r="B300" s="69"/>
      <c r="C300" s="61"/>
      <c r="D300" s="69"/>
      <c r="E300" s="69"/>
      <c r="F300" s="61"/>
    </row>
    <row r="301">
      <c r="A301" s="61"/>
      <c r="B301" s="69"/>
      <c r="C301" s="61"/>
      <c r="D301" s="69"/>
      <c r="E301" s="69"/>
      <c r="F301" s="61"/>
    </row>
    <row r="302">
      <c r="A302" s="61"/>
      <c r="B302" s="69"/>
      <c r="C302" s="61"/>
      <c r="D302" s="69"/>
      <c r="E302" s="69"/>
      <c r="F302" s="61"/>
    </row>
    <row r="303">
      <c r="A303" s="61"/>
      <c r="B303" s="69"/>
      <c r="C303" s="61"/>
      <c r="D303" s="69"/>
      <c r="E303" s="69"/>
      <c r="F303" s="61"/>
    </row>
    <row r="304">
      <c r="A304" s="61"/>
      <c r="B304" s="69"/>
      <c r="C304" s="61"/>
      <c r="D304" s="69"/>
      <c r="E304" s="69"/>
      <c r="F304" s="61"/>
    </row>
    <row r="305">
      <c r="A305" s="61"/>
      <c r="B305" s="69"/>
      <c r="C305" s="61"/>
      <c r="D305" s="69"/>
      <c r="E305" s="69"/>
      <c r="F305" s="61"/>
    </row>
    <row r="306">
      <c r="A306" s="61"/>
      <c r="B306" s="69"/>
      <c r="C306" s="61"/>
      <c r="D306" s="69"/>
      <c r="E306" s="69"/>
      <c r="F306" s="61"/>
    </row>
    <row r="307">
      <c r="A307" s="61"/>
      <c r="B307" s="69"/>
      <c r="C307" s="61"/>
      <c r="D307" s="69"/>
      <c r="E307" s="69"/>
      <c r="F307" s="61"/>
    </row>
    <row r="308">
      <c r="A308" s="61"/>
      <c r="B308" s="69"/>
      <c r="C308" s="61"/>
      <c r="D308" s="69"/>
      <c r="E308" s="69"/>
      <c r="F308" s="61"/>
    </row>
    <row r="309">
      <c r="A309" s="61"/>
      <c r="B309" s="69"/>
      <c r="C309" s="61"/>
      <c r="D309" s="69"/>
      <c r="E309" s="69"/>
      <c r="F309" s="61"/>
    </row>
    <row r="310">
      <c r="A310" s="61"/>
      <c r="B310" s="69"/>
      <c r="C310" s="61"/>
      <c r="D310" s="69"/>
      <c r="E310" s="69"/>
      <c r="F310" s="61"/>
    </row>
    <row r="311">
      <c r="A311" s="61"/>
      <c r="B311" s="69"/>
      <c r="C311" s="61"/>
      <c r="D311" s="69"/>
      <c r="E311" s="69"/>
      <c r="F311" s="61"/>
    </row>
    <row r="312">
      <c r="A312" s="61"/>
      <c r="B312" s="69"/>
      <c r="C312" s="61"/>
      <c r="D312" s="69"/>
      <c r="E312" s="69"/>
      <c r="F312" s="61"/>
    </row>
    <row r="313">
      <c r="A313" s="61"/>
      <c r="B313" s="69"/>
      <c r="C313" s="61"/>
      <c r="D313" s="69"/>
      <c r="E313" s="69"/>
      <c r="F313" s="61"/>
    </row>
    <row r="314">
      <c r="A314" s="61"/>
      <c r="B314" s="69"/>
      <c r="C314" s="61"/>
      <c r="D314" s="69"/>
      <c r="E314" s="69"/>
      <c r="F314" s="61"/>
    </row>
    <row r="315">
      <c r="A315" s="61"/>
      <c r="B315" s="69"/>
      <c r="C315" s="61"/>
      <c r="D315" s="69"/>
      <c r="E315" s="69"/>
      <c r="F315" s="61"/>
    </row>
    <row r="316">
      <c r="A316" s="61"/>
      <c r="B316" s="69"/>
      <c r="C316" s="61"/>
      <c r="D316" s="69"/>
      <c r="E316" s="69"/>
      <c r="F316" s="61"/>
    </row>
    <row r="317">
      <c r="A317" s="61"/>
      <c r="B317" s="69"/>
      <c r="C317" s="61"/>
      <c r="D317" s="69"/>
      <c r="E317" s="69"/>
      <c r="F317" s="61"/>
    </row>
    <row r="318">
      <c r="A318" s="61"/>
      <c r="B318" s="69"/>
      <c r="C318" s="61"/>
      <c r="D318" s="69"/>
      <c r="E318" s="69"/>
      <c r="F318" s="61"/>
    </row>
    <row r="319">
      <c r="A319" s="61"/>
      <c r="B319" s="69"/>
      <c r="C319" s="61"/>
      <c r="D319" s="69"/>
      <c r="E319" s="69"/>
      <c r="F319" s="61"/>
    </row>
    <row r="320">
      <c r="A320" s="61"/>
      <c r="B320" s="69"/>
      <c r="C320" s="61"/>
      <c r="D320" s="69"/>
      <c r="E320" s="69"/>
      <c r="F320" s="61"/>
    </row>
    <row r="321">
      <c r="A321" s="61"/>
      <c r="B321" s="69"/>
      <c r="C321" s="61"/>
      <c r="D321" s="69"/>
      <c r="E321" s="69"/>
      <c r="F321" s="61"/>
    </row>
    <row r="322">
      <c r="A322" s="61"/>
      <c r="B322" s="69"/>
      <c r="C322" s="61"/>
      <c r="D322" s="69"/>
      <c r="E322" s="69"/>
      <c r="F322" s="61"/>
    </row>
    <row r="323">
      <c r="A323" s="61"/>
      <c r="B323" s="69"/>
      <c r="C323" s="61"/>
      <c r="D323" s="69"/>
      <c r="E323" s="69"/>
      <c r="F323" s="61"/>
    </row>
    <row r="324">
      <c r="A324" s="61"/>
      <c r="B324" s="69"/>
      <c r="C324" s="61"/>
      <c r="D324" s="69"/>
      <c r="E324" s="69"/>
      <c r="F324" s="61"/>
    </row>
    <row r="325">
      <c r="A325" s="61"/>
      <c r="B325" s="69"/>
      <c r="C325" s="61"/>
      <c r="D325" s="69"/>
      <c r="E325" s="69"/>
      <c r="F325" s="61"/>
    </row>
    <row r="326">
      <c r="A326" s="61"/>
      <c r="B326" s="69"/>
      <c r="C326" s="61"/>
      <c r="D326" s="69"/>
      <c r="E326" s="69"/>
      <c r="F326" s="61"/>
    </row>
    <row r="327">
      <c r="A327" s="61"/>
      <c r="B327" s="69"/>
      <c r="C327" s="61"/>
      <c r="D327" s="69"/>
      <c r="E327" s="69"/>
      <c r="F327" s="61"/>
    </row>
    <row r="328">
      <c r="A328" s="61"/>
      <c r="B328" s="69"/>
      <c r="C328" s="61"/>
      <c r="D328" s="69"/>
      <c r="E328" s="69"/>
      <c r="F328" s="61"/>
    </row>
    <row r="329">
      <c r="A329" s="61"/>
      <c r="B329" s="69"/>
      <c r="C329" s="61"/>
      <c r="D329" s="69"/>
      <c r="E329" s="69"/>
      <c r="F329" s="61"/>
    </row>
    <row r="330">
      <c r="A330" s="61"/>
      <c r="B330" s="69"/>
      <c r="C330" s="61"/>
      <c r="D330" s="69"/>
      <c r="E330" s="69"/>
      <c r="F330" s="61"/>
    </row>
    <row r="331">
      <c r="A331" s="61"/>
      <c r="B331" s="69"/>
      <c r="C331" s="61"/>
      <c r="D331" s="69"/>
      <c r="E331" s="69"/>
      <c r="F331" s="61"/>
    </row>
    <row r="332">
      <c r="A332" s="61"/>
      <c r="B332" s="69"/>
      <c r="C332" s="61"/>
      <c r="D332" s="69"/>
      <c r="E332" s="69"/>
      <c r="F332" s="61"/>
    </row>
    <row r="333">
      <c r="A333" s="61"/>
      <c r="B333" s="69"/>
      <c r="C333" s="61"/>
      <c r="D333" s="69"/>
      <c r="E333" s="69"/>
      <c r="F333" s="61"/>
    </row>
    <row r="334">
      <c r="A334" s="61"/>
      <c r="B334" s="69"/>
      <c r="C334" s="61"/>
      <c r="D334" s="69"/>
      <c r="E334" s="69"/>
      <c r="F334" s="61"/>
    </row>
    <row r="335">
      <c r="A335" s="61"/>
      <c r="B335" s="69"/>
      <c r="C335" s="61"/>
      <c r="D335" s="69"/>
      <c r="E335" s="69"/>
      <c r="F335" s="61"/>
    </row>
    <row r="336">
      <c r="A336" s="61"/>
      <c r="B336" s="69"/>
      <c r="C336" s="61"/>
      <c r="D336" s="69"/>
      <c r="E336" s="69"/>
      <c r="F336" s="61"/>
    </row>
    <row r="337">
      <c r="A337" s="61"/>
      <c r="B337" s="69"/>
      <c r="C337" s="61"/>
      <c r="D337" s="69"/>
      <c r="E337" s="69"/>
      <c r="F337" s="61"/>
    </row>
    <row r="338">
      <c r="A338" s="61"/>
      <c r="B338" s="69"/>
      <c r="C338" s="61"/>
      <c r="D338" s="69"/>
      <c r="E338" s="69"/>
      <c r="F338" s="61"/>
    </row>
    <row r="339">
      <c r="A339" s="61"/>
      <c r="B339" s="69"/>
      <c r="C339" s="61"/>
      <c r="D339" s="69"/>
      <c r="E339" s="69"/>
      <c r="F339" s="61"/>
    </row>
    <row r="340">
      <c r="A340" s="61"/>
      <c r="B340" s="69"/>
      <c r="C340" s="61"/>
      <c r="D340" s="69"/>
      <c r="E340" s="69"/>
      <c r="F340" s="61"/>
    </row>
    <row r="341">
      <c r="A341" s="61"/>
      <c r="B341" s="69"/>
      <c r="C341" s="61"/>
      <c r="D341" s="69"/>
      <c r="E341" s="69"/>
      <c r="F341" s="61"/>
    </row>
    <row r="342">
      <c r="A342" s="61"/>
      <c r="B342" s="69"/>
      <c r="C342" s="61"/>
      <c r="D342" s="69"/>
      <c r="E342" s="69"/>
      <c r="F342" s="61"/>
    </row>
    <row r="343">
      <c r="A343" s="61"/>
      <c r="B343" s="69"/>
      <c r="C343" s="61"/>
      <c r="D343" s="69"/>
      <c r="E343" s="69"/>
      <c r="F343" s="61"/>
    </row>
    <row r="344">
      <c r="A344" s="61"/>
      <c r="B344" s="69"/>
      <c r="C344" s="61"/>
      <c r="D344" s="69"/>
      <c r="E344" s="69"/>
      <c r="F344" s="61"/>
    </row>
    <row r="345">
      <c r="A345" s="61"/>
      <c r="B345" s="69"/>
      <c r="C345" s="61"/>
      <c r="D345" s="69"/>
      <c r="E345" s="69"/>
      <c r="F345" s="61"/>
    </row>
    <row r="346">
      <c r="A346" s="61"/>
      <c r="B346" s="69"/>
      <c r="C346" s="61"/>
      <c r="D346" s="69"/>
      <c r="E346" s="69"/>
      <c r="F346" s="61"/>
    </row>
    <row r="347">
      <c r="A347" s="61"/>
      <c r="B347" s="69"/>
      <c r="C347" s="61"/>
      <c r="D347" s="69"/>
      <c r="E347" s="69"/>
      <c r="F347" s="61"/>
    </row>
    <row r="348">
      <c r="A348" s="61"/>
      <c r="B348" s="69"/>
      <c r="C348" s="61"/>
      <c r="D348" s="69"/>
      <c r="E348" s="69"/>
      <c r="F348" s="61"/>
    </row>
    <row r="349">
      <c r="A349" s="61"/>
      <c r="B349" s="69"/>
      <c r="C349" s="61"/>
      <c r="D349" s="69"/>
      <c r="E349" s="69"/>
      <c r="F349" s="61"/>
    </row>
    <row r="350">
      <c r="A350" s="61"/>
      <c r="B350" s="69"/>
      <c r="C350" s="61"/>
      <c r="D350" s="69"/>
      <c r="E350" s="69"/>
      <c r="F350" s="61"/>
    </row>
    <row r="351">
      <c r="A351" s="61"/>
      <c r="B351" s="69"/>
      <c r="C351" s="61"/>
      <c r="D351" s="69"/>
      <c r="E351" s="69"/>
      <c r="F351" s="61"/>
    </row>
    <row r="352">
      <c r="A352" s="61"/>
      <c r="B352" s="69"/>
      <c r="C352" s="61"/>
      <c r="D352" s="69"/>
      <c r="E352" s="69"/>
      <c r="F352" s="61"/>
    </row>
    <row r="353">
      <c r="A353" s="61"/>
      <c r="B353" s="69"/>
      <c r="C353" s="61"/>
      <c r="D353" s="69"/>
      <c r="E353" s="69"/>
      <c r="F353" s="61"/>
    </row>
    <row r="354">
      <c r="A354" s="61"/>
      <c r="B354" s="69"/>
      <c r="C354" s="61"/>
      <c r="D354" s="69"/>
      <c r="E354" s="69"/>
      <c r="F354" s="61"/>
    </row>
    <row r="355">
      <c r="A355" s="61"/>
      <c r="B355" s="69"/>
      <c r="C355" s="61"/>
      <c r="D355" s="69"/>
      <c r="E355" s="69"/>
      <c r="F355" s="61"/>
    </row>
    <row r="356">
      <c r="A356" s="61"/>
      <c r="B356" s="69"/>
      <c r="C356" s="61"/>
      <c r="D356" s="69"/>
      <c r="E356" s="69"/>
      <c r="F356" s="61"/>
    </row>
    <row r="357">
      <c r="A357" s="61"/>
      <c r="B357" s="69"/>
      <c r="C357" s="61"/>
      <c r="D357" s="69"/>
      <c r="E357" s="69"/>
      <c r="F357" s="61"/>
    </row>
    <row r="358">
      <c r="A358" s="61"/>
      <c r="B358" s="69"/>
      <c r="C358" s="61"/>
      <c r="D358" s="69"/>
      <c r="E358" s="69"/>
      <c r="F358" s="61"/>
    </row>
    <row r="359">
      <c r="A359" s="61"/>
      <c r="B359" s="69"/>
      <c r="C359" s="61"/>
      <c r="D359" s="69"/>
      <c r="E359" s="69"/>
      <c r="F359" s="61"/>
    </row>
    <row r="360">
      <c r="A360" s="61"/>
      <c r="B360" s="69"/>
      <c r="C360" s="61"/>
      <c r="D360" s="69"/>
      <c r="E360" s="69"/>
      <c r="F360" s="61"/>
    </row>
    <row r="361">
      <c r="A361" s="61"/>
      <c r="B361" s="69"/>
      <c r="C361" s="61"/>
      <c r="D361" s="69"/>
      <c r="E361" s="69"/>
      <c r="F361" s="61"/>
    </row>
    <row r="362">
      <c r="A362" s="61"/>
      <c r="B362" s="69"/>
      <c r="C362" s="61"/>
      <c r="D362" s="69"/>
      <c r="E362" s="69"/>
      <c r="F362" s="61"/>
    </row>
    <row r="363">
      <c r="A363" s="61"/>
      <c r="B363" s="69"/>
      <c r="C363" s="61"/>
      <c r="D363" s="69"/>
      <c r="E363" s="69"/>
      <c r="F363" s="61"/>
    </row>
    <row r="364">
      <c r="A364" s="61"/>
      <c r="B364" s="69"/>
      <c r="C364" s="61"/>
      <c r="D364" s="69"/>
      <c r="E364" s="69"/>
      <c r="F364" s="61"/>
    </row>
    <row r="365">
      <c r="A365" s="61"/>
      <c r="B365" s="69"/>
      <c r="C365" s="61"/>
      <c r="D365" s="69"/>
      <c r="E365" s="69"/>
      <c r="F365" s="61"/>
    </row>
    <row r="366">
      <c r="A366" s="61"/>
      <c r="B366" s="69"/>
      <c r="C366" s="61"/>
      <c r="D366" s="69"/>
      <c r="E366" s="69"/>
      <c r="F366" s="61"/>
    </row>
    <row r="367">
      <c r="A367" s="61"/>
      <c r="B367" s="69"/>
      <c r="C367" s="61"/>
      <c r="D367" s="69"/>
      <c r="E367" s="69"/>
      <c r="F367" s="61"/>
    </row>
    <row r="368">
      <c r="A368" s="61"/>
      <c r="B368" s="69"/>
      <c r="C368" s="61"/>
      <c r="D368" s="69"/>
      <c r="E368" s="69"/>
      <c r="F368" s="61"/>
    </row>
    <row r="369">
      <c r="A369" s="61"/>
      <c r="B369" s="69"/>
      <c r="C369" s="61"/>
      <c r="D369" s="69"/>
      <c r="E369" s="69"/>
      <c r="F369" s="61"/>
    </row>
    <row r="370">
      <c r="A370" s="61"/>
      <c r="B370" s="69"/>
      <c r="C370" s="61"/>
      <c r="D370" s="69"/>
      <c r="E370" s="69"/>
      <c r="F370" s="61"/>
    </row>
    <row r="371">
      <c r="A371" s="61"/>
      <c r="B371" s="69"/>
      <c r="C371" s="61"/>
      <c r="D371" s="69"/>
      <c r="E371" s="69"/>
      <c r="F371" s="61"/>
    </row>
    <row r="372">
      <c r="A372" s="61"/>
      <c r="B372" s="69"/>
      <c r="C372" s="61"/>
      <c r="D372" s="69"/>
      <c r="E372" s="69"/>
      <c r="F372" s="61"/>
    </row>
    <row r="373">
      <c r="A373" s="61"/>
      <c r="B373" s="69"/>
      <c r="C373" s="61"/>
      <c r="D373" s="69"/>
      <c r="E373" s="69"/>
      <c r="F373" s="61"/>
    </row>
    <row r="374">
      <c r="A374" s="61"/>
      <c r="B374" s="69"/>
      <c r="C374" s="61"/>
      <c r="D374" s="69"/>
      <c r="E374" s="69"/>
      <c r="F374" s="61"/>
    </row>
    <row r="375">
      <c r="A375" s="61"/>
      <c r="B375" s="69"/>
      <c r="C375" s="61"/>
      <c r="D375" s="69"/>
      <c r="E375" s="69"/>
      <c r="F375" s="61"/>
    </row>
    <row r="376">
      <c r="A376" s="61"/>
      <c r="B376" s="69"/>
      <c r="C376" s="61"/>
      <c r="D376" s="69"/>
      <c r="E376" s="69"/>
      <c r="F376" s="61"/>
    </row>
    <row r="377">
      <c r="A377" s="61"/>
      <c r="B377" s="69"/>
      <c r="C377" s="61"/>
      <c r="D377" s="69"/>
      <c r="E377" s="69"/>
      <c r="F377" s="61"/>
    </row>
    <row r="378">
      <c r="A378" s="61"/>
      <c r="B378" s="69"/>
      <c r="C378" s="61"/>
      <c r="D378" s="69"/>
      <c r="E378" s="69"/>
      <c r="F378" s="61"/>
    </row>
    <row r="379">
      <c r="A379" s="61"/>
      <c r="B379" s="69"/>
      <c r="C379" s="61"/>
      <c r="D379" s="69"/>
      <c r="E379" s="69"/>
      <c r="F379" s="61"/>
    </row>
    <row r="380">
      <c r="A380" s="61"/>
      <c r="B380" s="69"/>
      <c r="C380" s="61"/>
      <c r="D380" s="69"/>
      <c r="E380" s="69"/>
      <c r="F380" s="61"/>
    </row>
    <row r="381">
      <c r="A381" s="61"/>
      <c r="B381" s="69"/>
      <c r="C381" s="61"/>
      <c r="D381" s="69"/>
      <c r="E381" s="69"/>
      <c r="F381" s="61"/>
    </row>
    <row r="382">
      <c r="A382" s="61"/>
      <c r="B382" s="69"/>
      <c r="C382" s="61"/>
      <c r="D382" s="69"/>
      <c r="E382" s="69"/>
      <c r="F382" s="61"/>
    </row>
    <row r="383">
      <c r="A383" s="61"/>
      <c r="B383" s="69"/>
      <c r="C383" s="61"/>
      <c r="D383" s="69"/>
      <c r="E383" s="69"/>
      <c r="F383" s="61"/>
    </row>
    <row r="384">
      <c r="A384" s="61"/>
      <c r="B384" s="69"/>
      <c r="C384" s="61"/>
      <c r="D384" s="69"/>
      <c r="E384" s="69"/>
      <c r="F384" s="61"/>
    </row>
    <row r="385">
      <c r="A385" s="61"/>
      <c r="B385" s="69"/>
      <c r="C385" s="61"/>
      <c r="D385" s="69"/>
      <c r="E385" s="69"/>
      <c r="F385" s="61"/>
    </row>
    <row r="386">
      <c r="A386" s="61"/>
      <c r="B386" s="69"/>
      <c r="C386" s="61"/>
      <c r="D386" s="69"/>
      <c r="E386" s="69"/>
      <c r="F386" s="61"/>
    </row>
    <row r="387">
      <c r="A387" s="61"/>
      <c r="B387" s="69"/>
      <c r="C387" s="61"/>
      <c r="D387" s="69"/>
      <c r="E387" s="69"/>
      <c r="F387" s="61"/>
    </row>
    <row r="388">
      <c r="A388" s="61"/>
      <c r="B388" s="69"/>
      <c r="C388" s="61"/>
      <c r="D388" s="69"/>
      <c r="E388" s="69"/>
      <c r="F388" s="61"/>
    </row>
    <row r="389">
      <c r="A389" s="61"/>
      <c r="B389" s="69"/>
      <c r="C389" s="61"/>
      <c r="D389" s="69"/>
      <c r="E389" s="69"/>
      <c r="F389" s="61"/>
    </row>
    <row r="390">
      <c r="A390" s="61"/>
      <c r="B390" s="69"/>
      <c r="C390" s="61"/>
      <c r="D390" s="69"/>
      <c r="E390" s="69"/>
      <c r="F390" s="61"/>
    </row>
    <row r="391">
      <c r="A391" s="61"/>
      <c r="B391" s="69"/>
      <c r="C391" s="61"/>
      <c r="D391" s="69"/>
      <c r="E391" s="69"/>
      <c r="F391" s="61"/>
    </row>
    <row r="392">
      <c r="A392" s="61"/>
      <c r="B392" s="69"/>
      <c r="C392" s="61"/>
      <c r="D392" s="69"/>
      <c r="E392" s="69"/>
      <c r="F392" s="61"/>
    </row>
    <row r="393">
      <c r="A393" s="61"/>
      <c r="B393" s="69"/>
      <c r="C393" s="61"/>
      <c r="D393" s="69"/>
      <c r="E393" s="69"/>
      <c r="F393" s="61"/>
    </row>
    <row r="394">
      <c r="A394" s="61"/>
      <c r="B394" s="69"/>
      <c r="C394" s="61"/>
      <c r="D394" s="69"/>
      <c r="E394" s="69"/>
      <c r="F394" s="61"/>
    </row>
    <row r="395">
      <c r="A395" s="61"/>
      <c r="B395" s="69"/>
      <c r="C395" s="61"/>
      <c r="D395" s="69"/>
      <c r="E395" s="69"/>
      <c r="F395" s="61"/>
    </row>
    <row r="396">
      <c r="A396" s="61"/>
      <c r="B396" s="69"/>
      <c r="C396" s="61"/>
      <c r="D396" s="69"/>
      <c r="E396" s="69"/>
      <c r="F396" s="61"/>
    </row>
    <row r="397">
      <c r="A397" s="61"/>
      <c r="B397" s="69"/>
      <c r="C397" s="61"/>
      <c r="D397" s="69"/>
      <c r="E397" s="69"/>
      <c r="F397" s="61"/>
    </row>
    <row r="398">
      <c r="A398" s="61"/>
      <c r="B398" s="69"/>
      <c r="C398" s="61"/>
      <c r="D398" s="69"/>
      <c r="E398" s="69"/>
      <c r="F398" s="61"/>
    </row>
    <row r="399">
      <c r="A399" s="61"/>
      <c r="B399" s="69"/>
      <c r="C399" s="61"/>
      <c r="D399" s="69"/>
      <c r="E399" s="69"/>
      <c r="F399" s="61"/>
    </row>
    <row r="400">
      <c r="A400" s="61"/>
      <c r="B400" s="69"/>
      <c r="C400" s="61"/>
      <c r="D400" s="69"/>
      <c r="E400" s="69"/>
      <c r="F400" s="61"/>
    </row>
    <row r="401">
      <c r="A401" s="61"/>
      <c r="B401" s="69"/>
      <c r="C401" s="61"/>
      <c r="D401" s="69"/>
      <c r="E401" s="69"/>
      <c r="F401" s="61"/>
    </row>
    <row r="402">
      <c r="A402" s="61"/>
      <c r="B402" s="69"/>
      <c r="C402" s="61"/>
      <c r="D402" s="69"/>
      <c r="E402" s="69"/>
      <c r="F402" s="61"/>
    </row>
    <row r="403">
      <c r="A403" s="61"/>
      <c r="B403" s="69"/>
      <c r="C403" s="61"/>
      <c r="D403" s="69"/>
      <c r="E403" s="69"/>
      <c r="F403" s="61"/>
    </row>
    <row r="404">
      <c r="A404" s="61"/>
      <c r="B404" s="69"/>
      <c r="C404" s="61"/>
      <c r="D404" s="69"/>
      <c r="E404" s="69"/>
      <c r="F404" s="61"/>
    </row>
    <row r="405">
      <c r="A405" s="61"/>
      <c r="B405" s="69"/>
      <c r="C405" s="61"/>
      <c r="D405" s="69"/>
      <c r="E405" s="69"/>
      <c r="F405" s="61"/>
    </row>
    <row r="406">
      <c r="A406" s="61"/>
      <c r="B406" s="69"/>
      <c r="C406" s="61"/>
      <c r="D406" s="69"/>
      <c r="E406" s="69"/>
      <c r="F406" s="61"/>
    </row>
    <row r="407">
      <c r="A407" s="61"/>
      <c r="B407" s="69"/>
      <c r="C407" s="61"/>
      <c r="D407" s="69"/>
      <c r="E407" s="69"/>
      <c r="F407" s="61"/>
    </row>
    <row r="408">
      <c r="A408" s="61"/>
      <c r="B408" s="69"/>
      <c r="C408" s="61"/>
      <c r="D408" s="69"/>
      <c r="E408" s="69"/>
      <c r="F408" s="61"/>
    </row>
    <row r="409">
      <c r="A409" s="61"/>
      <c r="B409" s="69"/>
      <c r="C409" s="61"/>
      <c r="D409" s="69"/>
      <c r="E409" s="69"/>
      <c r="F409" s="61"/>
    </row>
    <row r="410">
      <c r="A410" s="61"/>
      <c r="B410" s="69"/>
      <c r="C410" s="61"/>
      <c r="D410" s="69"/>
      <c r="E410" s="69"/>
      <c r="F410" s="61"/>
    </row>
    <row r="411">
      <c r="A411" s="61"/>
      <c r="B411" s="69"/>
      <c r="C411" s="61"/>
      <c r="D411" s="69"/>
      <c r="E411" s="69"/>
      <c r="F411" s="61"/>
    </row>
    <row r="412">
      <c r="A412" s="61"/>
      <c r="B412" s="69"/>
      <c r="C412" s="61"/>
      <c r="D412" s="69"/>
      <c r="E412" s="69"/>
      <c r="F412" s="61"/>
    </row>
    <row r="413">
      <c r="A413" s="61"/>
      <c r="B413" s="69"/>
      <c r="C413" s="61"/>
      <c r="D413" s="69"/>
      <c r="E413" s="69"/>
      <c r="F413" s="61"/>
    </row>
    <row r="414">
      <c r="A414" s="61"/>
      <c r="B414" s="69"/>
      <c r="C414" s="61"/>
      <c r="D414" s="69"/>
      <c r="E414" s="69"/>
      <c r="F414" s="61"/>
    </row>
    <row r="415">
      <c r="A415" s="61"/>
      <c r="B415" s="69"/>
      <c r="C415" s="61"/>
      <c r="D415" s="69"/>
      <c r="E415" s="69"/>
      <c r="F415" s="61"/>
    </row>
    <row r="416">
      <c r="A416" s="61"/>
      <c r="B416" s="69"/>
      <c r="C416" s="61"/>
      <c r="D416" s="69"/>
      <c r="E416" s="69"/>
      <c r="F416" s="61"/>
    </row>
    <row r="417">
      <c r="A417" s="61"/>
      <c r="B417" s="69"/>
      <c r="C417" s="61"/>
      <c r="D417" s="69"/>
      <c r="E417" s="69"/>
      <c r="F417" s="61"/>
    </row>
    <row r="418">
      <c r="A418" s="61"/>
      <c r="B418" s="69"/>
      <c r="C418" s="61"/>
      <c r="D418" s="69"/>
      <c r="E418" s="69"/>
      <c r="F418" s="61"/>
    </row>
    <row r="419">
      <c r="A419" s="61"/>
      <c r="B419" s="69"/>
      <c r="C419" s="61"/>
      <c r="D419" s="69"/>
      <c r="E419" s="69"/>
      <c r="F419" s="61"/>
    </row>
    <row r="420">
      <c r="A420" s="61"/>
      <c r="B420" s="69"/>
      <c r="C420" s="61"/>
      <c r="D420" s="69"/>
      <c r="E420" s="69"/>
      <c r="F420" s="61"/>
    </row>
    <row r="421">
      <c r="A421" s="61"/>
      <c r="B421" s="69"/>
      <c r="C421" s="61"/>
      <c r="D421" s="69"/>
      <c r="E421" s="69"/>
      <c r="F421" s="61"/>
    </row>
    <row r="422">
      <c r="A422" s="61"/>
      <c r="B422" s="69"/>
      <c r="C422" s="61"/>
      <c r="D422" s="69"/>
      <c r="E422" s="69"/>
      <c r="F422" s="61"/>
    </row>
    <row r="423">
      <c r="A423" s="61"/>
      <c r="B423" s="69"/>
      <c r="C423" s="61"/>
      <c r="D423" s="69"/>
      <c r="E423" s="69"/>
      <c r="F423" s="61"/>
    </row>
    <row r="424">
      <c r="A424" s="61"/>
      <c r="B424" s="69"/>
      <c r="C424" s="61"/>
      <c r="D424" s="69"/>
      <c r="E424" s="69"/>
      <c r="F424" s="61"/>
    </row>
    <row r="425">
      <c r="A425" s="61"/>
      <c r="B425" s="69"/>
      <c r="C425" s="61"/>
      <c r="D425" s="69"/>
      <c r="E425" s="69"/>
      <c r="F425" s="61"/>
    </row>
    <row r="426">
      <c r="A426" s="61"/>
      <c r="B426" s="69"/>
      <c r="C426" s="61"/>
      <c r="D426" s="69"/>
      <c r="E426" s="69"/>
      <c r="F426" s="61"/>
    </row>
    <row r="427">
      <c r="A427" s="61"/>
      <c r="B427" s="69"/>
      <c r="C427" s="61"/>
      <c r="D427" s="69"/>
      <c r="E427" s="69"/>
      <c r="F427" s="61"/>
    </row>
    <row r="428">
      <c r="A428" s="61"/>
      <c r="B428" s="69"/>
      <c r="C428" s="61"/>
      <c r="D428" s="69"/>
      <c r="E428" s="69"/>
      <c r="F428" s="61"/>
    </row>
    <row r="429">
      <c r="A429" s="61"/>
      <c r="B429" s="69"/>
      <c r="C429" s="61"/>
      <c r="D429" s="69"/>
      <c r="E429" s="69"/>
      <c r="F429" s="61"/>
    </row>
    <row r="430">
      <c r="A430" s="61"/>
      <c r="B430" s="69"/>
      <c r="C430" s="61"/>
      <c r="D430" s="69"/>
      <c r="E430" s="69"/>
      <c r="F430" s="61"/>
    </row>
    <row r="431">
      <c r="A431" s="61"/>
      <c r="B431" s="69"/>
      <c r="C431" s="61"/>
      <c r="D431" s="69"/>
      <c r="E431" s="69"/>
      <c r="F431" s="61"/>
    </row>
    <row r="432">
      <c r="A432" s="61"/>
      <c r="B432" s="69"/>
      <c r="C432" s="61"/>
      <c r="D432" s="69"/>
      <c r="E432" s="69"/>
      <c r="F432" s="61"/>
    </row>
    <row r="433">
      <c r="A433" s="61"/>
      <c r="B433" s="69"/>
      <c r="C433" s="61"/>
      <c r="D433" s="69"/>
      <c r="E433" s="69"/>
      <c r="F433" s="61"/>
    </row>
    <row r="434">
      <c r="A434" s="61"/>
      <c r="B434" s="69"/>
      <c r="C434" s="61"/>
      <c r="D434" s="69"/>
      <c r="E434" s="69"/>
      <c r="F434" s="61"/>
    </row>
    <row r="435">
      <c r="A435" s="61"/>
      <c r="B435" s="69"/>
      <c r="C435" s="61"/>
      <c r="D435" s="69"/>
      <c r="E435" s="69"/>
      <c r="F435" s="61"/>
    </row>
    <row r="436">
      <c r="A436" s="61"/>
      <c r="B436" s="69"/>
      <c r="C436" s="61"/>
      <c r="D436" s="69"/>
      <c r="E436" s="69"/>
      <c r="F436" s="61"/>
    </row>
    <row r="437">
      <c r="A437" s="61"/>
      <c r="B437" s="69"/>
      <c r="C437" s="61"/>
      <c r="D437" s="69"/>
      <c r="E437" s="69"/>
      <c r="F437" s="61"/>
    </row>
    <row r="438">
      <c r="A438" s="61"/>
      <c r="B438" s="69"/>
      <c r="C438" s="61"/>
      <c r="D438" s="69"/>
      <c r="E438" s="69"/>
      <c r="F438" s="61"/>
    </row>
    <row r="439">
      <c r="A439" s="61"/>
      <c r="B439" s="69"/>
      <c r="C439" s="61"/>
      <c r="D439" s="69"/>
      <c r="E439" s="69"/>
      <c r="F439" s="61"/>
    </row>
    <row r="440">
      <c r="A440" s="61"/>
      <c r="B440" s="69"/>
      <c r="C440" s="61"/>
      <c r="D440" s="69"/>
      <c r="E440" s="69"/>
      <c r="F440" s="61"/>
    </row>
    <row r="441">
      <c r="A441" s="61"/>
      <c r="B441" s="69"/>
      <c r="C441" s="61"/>
      <c r="D441" s="69"/>
      <c r="E441" s="69"/>
      <c r="F441" s="61"/>
    </row>
    <row r="442">
      <c r="A442" s="61"/>
      <c r="B442" s="69"/>
      <c r="C442" s="61"/>
      <c r="D442" s="69"/>
      <c r="E442" s="69"/>
      <c r="F442" s="61"/>
    </row>
    <row r="443">
      <c r="A443" s="61"/>
      <c r="B443" s="69"/>
      <c r="C443" s="61"/>
      <c r="D443" s="69"/>
      <c r="E443" s="69"/>
      <c r="F443" s="61"/>
    </row>
    <row r="444">
      <c r="A444" s="61"/>
      <c r="B444" s="69"/>
      <c r="C444" s="61"/>
      <c r="D444" s="69"/>
      <c r="E444" s="69"/>
      <c r="F444" s="61"/>
    </row>
    <row r="445">
      <c r="A445" s="61"/>
      <c r="B445" s="69"/>
      <c r="C445" s="61"/>
      <c r="D445" s="69"/>
      <c r="E445" s="69"/>
      <c r="F445" s="61"/>
    </row>
    <row r="446">
      <c r="A446" s="61"/>
      <c r="B446" s="69"/>
      <c r="C446" s="61"/>
      <c r="D446" s="69"/>
      <c r="E446" s="69"/>
      <c r="F446" s="61"/>
    </row>
    <row r="447">
      <c r="A447" s="61"/>
      <c r="B447" s="69"/>
      <c r="C447" s="61"/>
      <c r="D447" s="69"/>
      <c r="E447" s="69"/>
      <c r="F447" s="61"/>
    </row>
    <row r="448">
      <c r="A448" s="61"/>
      <c r="B448" s="69"/>
      <c r="C448" s="61"/>
      <c r="D448" s="69"/>
      <c r="E448" s="69"/>
      <c r="F448" s="61"/>
    </row>
    <row r="449">
      <c r="A449" s="61"/>
      <c r="B449" s="69"/>
      <c r="C449" s="61"/>
      <c r="D449" s="69"/>
      <c r="E449" s="69"/>
      <c r="F449" s="61"/>
    </row>
    <row r="450">
      <c r="A450" s="61"/>
      <c r="B450" s="69"/>
      <c r="C450" s="61"/>
      <c r="D450" s="69"/>
      <c r="E450" s="69"/>
      <c r="F450" s="61"/>
    </row>
    <row r="451">
      <c r="A451" s="61"/>
      <c r="B451" s="69"/>
      <c r="C451" s="61"/>
      <c r="D451" s="69"/>
      <c r="E451" s="69"/>
      <c r="F451" s="61"/>
    </row>
    <row r="452">
      <c r="A452" s="61"/>
      <c r="B452" s="69"/>
      <c r="C452" s="61"/>
      <c r="D452" s="69"/>
      <c r="E452" s="69"/>
      <c r="F452" s="61"/>
    </row>
    <row r="453">
      <c r="A453" s="61"/>
      <c r="B453" s="69"/>
      <c r="C453" s="61"/>
      <c r="D453" s="69"/>
      <c r="E453" s="69"/>
      <c r="F453" s="61"/>
    </row>
    <row r="454">
      <c r="A454" s="61"/>
      <c r="B454" s="69"/>
      <c r="C454" s="61"/>
      <c r="D454" s="69"/>
      <c r="E454" s="69"/>
      <c r="F454" s="61"/>
    </row>
    <row r="455">
      <c r="A455" s="61"/>
      <c r="B455" s="69"/>
      <c r="C455" s="61"/>
      <c r="D455" s="69"/>
      <c r="E455" s="69"/>
      <c r="F455" s="61"/>
    </row>
    <row r="456">
      <c r="A456" s="61"/>
      <c r="B456" s="69"/>
      <c r="C456" s="61"/>
      <c r="D456" s="69"/>
      <c r="E456" s="69"/>
      <c r="F456" s="61"/>
    </row>
    <row r="457">
      <c r="A457" s="61"/>
      <c r="B457" s="69"/>
      <c r="C457" s="61"/>
      <c r="D457" s="69"/>
      <c r="E457" s="69"/>
      <c r="F457" s="61"/>
    </row>
    <row r="458">
      <c r="A458" s="61"/>
      <c r="B458" s="69"/>
      <c r="C458" s="61"/>
      <c r="D458" s="69"/>
      <c r="E458" s="69"/>
      <c r="F458" s="61"/>
    </row>
    <row r="459">
      <c r="A459" s="61"/>
      <c r="B459" s="69"/>
      <c r="C459" s="61"/>
      <c r="D459" s="69"/>
      <c r="E459" s="69"/>
      <c r="F459" s="61"/>
    </row>
    <row r="460">
      <c r="A460" s="61"/>
      <c r="B460" s="69"/>
      <c r="C460" s="61"/>
      <c r="D460" s="69"/>
      <c r="E460" s="69"/>
      <c r="F460" s="61"/>
    </row>
    <row r="461">
      <c r="A461" s="61"/>
      <c r="B461" s="69"/>
      <c r="C461" s="61"/>
      <c r="D461" s="69"/>
      <c r="E461" s="69"/>
      <c r="F461" s="61"/>
    </row>
    <row r="462">
      <c r="A462" s="61"/>
      <c r="B462" s="69"/>
      <c r="C462" s="61"/>
      <c r="D462" s="69"/>
      <c r="E462" s="69"/>
      <c r="F462" s="61"/>
    </row>
    <row r="463">
      <c r="A463" s="61"/>
      <c r="B463" s="69"/>
      <c r="C463" s="61"/>
      <c r="D463" s="69"/>
      <c r="E463" s="69"/>
      <c r="F463" s="61"/>
    </row>
    <row r="464">
      <c r="A464" s="61"/>
      <c r="B464" s="69"/>
      <c r="C464" s="61"/>
      <c r="D464" s="69"/>
      <c r="E464" s="69"/>
      <c r="F464" s="61"/>
    </row>
    <row r="465">
      <c r="A465" s="61"/>
      <c r="B465" s="69"/>
      <c r="C465" s="61"/>
      <c r="D465" s="69"/>
      <c r="E465" s="69"/>
      <c r="F465" s="61"/>
    </row>
    <row r="466">
      <c r="A466" s="61"/>
      <c r="B466" s="69"/>
      <c r="C466" s="61"/>
      <c r="D466" s="69"/>
      <c r="E466" s="69"/>
      <c r="F466" s="61"/>
    </row>
    <row r="467">
      <c r="A467" s="61"/>
      <c r="B467" s="69"/>
      <c r="C467" s="61"/>
      <c r="D467" s="69"/>
      <c r="E467" s="69"/>
      <c r="F467" s="61"/>
    </row>
    <row r="468">
      <c r="A468" s="61"/>
      <c r="B468" s="69"/>
      <c r="C468" s="61"/>
      <c r="D468" s="69"/>
      <c r="E468" s="69"/>
      <c r="F468" s="61"/>
    </row>
    <row r="469">
      <c r="A469" s="61"/>
      <c r="B469" s="69"/>
      <c r="C469" s="61"/>
      <c r="D469" s="69"/>
      <c r="E469" s="69"/>
      <c r="F469" s="61"/>
    </row>
    <row r="470">
      <c r="A470" s="61"/>
      <c r="B470" s="69"/>
      <c r="C470" s="61"/>
      <c r="D470" s="69"/>
      <c r="E470" s="69"/>
      <c r="F470" s="61"/>
    </row>
    <row r="471">
      <c r="A471" s="61"/>
      <c r="B471" s="69"/>
      <c r="C471" s="61"/>
      <c r="D471" s="69"/>
      <c r="E471" s="69"/>
      <c r="F471" s="61"/>
    </row>
    <row r="472">
      <c r="A472" s="61"/>
      <c r="B472" s="69"/>
      <c r="C472" s="61"/>
      <c r="D472" s="69"/>
      <c r="E472" s="69"/>
      <c r="F472" s="61"/>
    </row>
    <row r="473">
      <c r="A473" s="61"/>
      <c r="B473" s="69"/>
      <c r="C473" s="61"/>
      <c r="D473" s="69"/>
      <c r="E473" s="69"/>
      <c r="F473" s="61"/>
    </row>
    <row r="474">
      <c r="A474" s="61"/>
      <c r="B474" s="69"/>
      <c r="C474" s="61"/>
      <c r="D474" s="69"/>
      <c r="E474" s="69"/>
      <c r="F474" s="61"/>
    </row>
    <row r="475">
      <c r="A475" s="61"/>
      <c r="B475" s="69"/>
      <c r="C475" s="61"/>
      <c r="D475" s="69"/>
      <c r="E475" s="69"/>
      <c r="F475" s="61"/>
    </row>
    <row r="476">
      <c r="A476" s="61"/>
      <c r="B476" s="69"/>
      <c r="C476" s="61"/>
      <c r="D476" s="69"/>
      <c r="E476" s="69"/>
      <c r="F476" s="61"/>
    </row>
    <row r="477">
      <c r="A477" s="61"/>
      <c r="B477" s="69"/>
      <c r="C477" s="61"/>
      <c r="D477" s="69"/>
      <c r="E477" s="69"/>
      <c r="F477" s="61"/>
    </row>
    <row r="478">
      <c r="A478" s="61"/>
      <c r="B478" s="69"/>
      <c r="C478" s="61"/>
      <c r="D478" s="69"/>
      <c r="E478" s="69"/>
      <c r="F478" s="61"/>
    </row>
    <row r="479">
      <c r="A479" s="61"/>
      <c r="B479" s="69"/>
      <c r="C479" s="61"/>
      <c r="D479" s="69"/>
      <c r="E479" s="69"/>
      <c r="F479" s="61"/>
    </row>
    <row r="480">
      <c r="A480" s="61"/>
      <c r="B480" s="69"/>
      <c r="C480" s="61"/>
      <c r="D480" s="69"/>
      <c r="E480" s="69"/>
      <c r="F480" s="61"/>
    </row>
    <row r="481">
      <c r="A481" s="61"/>
      <c r="B481" s="69"/>
      <c r="C481" s="61"/>
      <c r="D481" s="69"/>
      <c r="E481" s="69"/>
      <c r="F481" s="61"/>
    </row>
    <row r="482">
      <c r="A482" s="61"/>
      <c r="B482" s="69"/>
      <c r="C482" s="61"/>
      <c r="D482" s="69"/>
      <c r="E482" s="69"/>
      <c r="F482" s="61"/>
    </row>
    <row r="483">
      <c r="A483" s="61"/>
      <c r="B483" s="69"/>
      <c r="C483" s="61"/>
      <c r="D483" s="69"/>
      <c r="E483" s="69"/>
      <c r="F483" s="61"/>
    </row>
    <row r="484">
      <c r="A484" s="61"/>
      <c r="B484" s="69"/>
      <c r="C484" s="61"/>
      <c r="D484" s="69"/>
      <c r="E484" s="69"/>
      <c r="F484" s="61"/>
    </row>
    <row r="485">
      <c r="A485" s="61"/>
      <c r="B485" s="69"/>
      <c r="C485" s="61"/>
      <c r="D485" s="69"/>
      <c r="E485" s="69"/>
      <c r="F485" s="61"/>
    </row>
    <row r="486">
      <c r="A486" s="61"/>
      <c r="B486" s="69"/>
      <c r="C486" s="61"/>
      <c r="D486" s="69"/>
      <c r="E486" s="69"/>
      <c r="F486" s="61"/>
    </row>
    <row r="487">
      <c r="A487" s="61"/>
      <c r="B487" s="69"/>
      <c r="C487" s="61"/>
      <c r="D487" s="69"/>
      <c r="E487" s="69"/>
      <c r="F487" s="61"/>
    </row>
    <row r="488">
      <c r="A488" s="61"/>
      <c r="B488" s="69"/>
      <c r="C488" s="61"/>
      <c r="D488" s="69"/>
      <c r="E488" s="69"/>
      <c r="F488" s="61"/>
    </row>
    <row r="489">
      <c r="A489" s="61"/>
      <c r="B489" s="69"/>
      <c r="C489" s="61"/>
      <c r="D489" s="69"/>
      <c r="E489" s="69"/>
      <c r="F489" s="61"/>
    </row>
    <row r="490">
      <c r="A490" s="61"/>
      <c r="B490" s="69"/>
      <c r="C490" s="61"/>
      <c r="D490" s="69"/>
      <c r="E490" s="69"/>
      <c r="F490" s="61"/>
    </row>
    <row r="491">
      <c r="A491" s="61"/>
      <c r="B491" s="69"/>
      <c r="C491" s="61"/>
      <c r="D491" s="69"/>
      <c r="E491" s="69"/>
      <c r="F491" s="61"/>
    </row>
    <row r="492">
      <c r="A492" s="61"/>
      <c r="B492" s="69"/>
      <c r="C492" s="61"/>
      <c r="D492" s="69"/>
      <c r="E492" s="69"/>
      <c r="F492" s="61"/>
    </row>
    <row r="493">
      <c r="A493" s="61"/>
      <c r="B493" s="69"/>
      <c r="C493" s="61"/>
      <c r="D493" s="69"/>
      <c r="E493" s="69"/>
      <c r="F493" s="61"/>
    </row>
    <row r="494">
      <c r="A494" s="61"/>
      <c r="B494" s="69"/>
      <c r="C494" s="61"/>
      <c r="D494" s="69"/>
      <c r="E494" s="69"/>
      <c r="F494" s="61"/>
    </row>
    <row r="495">
      <c r="A495" s="61"/>
      <c r="B495" s="69"/>
      <c r="C495" s="61"/>
      <c r="D495" s="69"/>
      <c r="E495" s="69"/>
      <c r="F495" s="61"/>
    </row>
    <row r="496">
      <c r="A496" s="61"/>
      <c r="B496" s="69"/>
      <c r="C496" s="61"/>
      <c r="D496" s="69"/>
      <c r="E496" s="69"/>
      <c r="F496" s="61"/>
    </row>
    <row r="497">
      <c r="A497" s="61"/>
      <c r="B497" s="69"/>
      <c r="C497" s="61"/>
      <c r="D497" s="69"/>
      <c r="E497" s="69"/>
      <c r="F497" s="61"/>
    </row>
    <row r="498">
      <c r="A498" s="61"/>
      <c r="B498" s="69"/>
      <c r="C498" s="61"/>
      <c r="D498" s="69"/>
      <c r="E498" s="69"/>
      <c r="F498" s="61"/>
    </row>
    <row r="499">
      <c r="A499" s="61"/>
      <c r="B499" s="69"/>
      <c r="C499" s="61"/>
      <c r="D499" s="69"/>
      <c r="E499" s="69"/>
      <c r="F499" s="61"/>
    </row>
    <row r="500">
      <c r="A500" s="61"/>
      <c r="B500" s="69"/>
      <c r="C500" s="61"/>
      <c r="D500" s="69"/>
      <c r="E500" s="69"/>
      <c r="F500" s="61"/>
    </row>
    <row r="501">
      <c r="A501" s="61"/>
      <c r="B501" s="69"/>
      <c r="C501" s="61"/>
      <c r="D501" s="69"/>
      <c r="E501" s="69"/>
      <c r="F501" s="61"/>
    </row>
    <row r="502">
      <c r="A502" s="61"/>
      <c r="B502" s="69"/>
      <c r="C502" s="61"/>
      <c r="D502" s="69"/>
      <c r="E502" s="69"/>
      <c r="F502" s="61"/>
    </row>
    <row r="503">
      <c r="A503" s="61"/>
      <c r="B503" s="69"/>
      <c r="C503" s="61"/>
      <c r="D503" s="69"/>
      <c r="E503" s="69"/>
      <c r="F503" s="61"/>
    </row>
    <row r="504">
      <c r="A504" s="61"/>
      <c r="B504" s="69"/>
      <c r="C504" s="61"/>
      <c r="D504" s="69"/>
      <c r="E504" s="69"/>
      <c r="F504" s="61"/>
    </row>
    <row r="505">
      <c r="A505" s="61"/>
      <c r="B505" s="69"/>
      <c r="C505" s="61"/>
      <c r="D505" s="69"/>
      <c r="E505" s="69"/>
      <c r="F505" s="61"/>
    </row>
    <row r="506">
      <c r="A506" s="61"/>
      <c r="B506" s="69"/>
      <c r="C506" s="61"/>
      <c r="D506" s="69"/>
      <c r="E506" s="69"/>
      <c r="F506" s="61"/>
    </row>
    <row r="507">
      <c r="A507" s="61"/>
      <c r="B507" s="69"/>
      <c r="C507" s="61"/>
      <c r="D507" s="69"/>
      <c r="E507" s="69"/>
      <c r="F507" s="61"/>
    </row>
    <row r="508">
      <c r="A508" s="61"/>
      <c r="B508" s="69"/>
      <c r="C508" s="61"/>
      <c r="D508" s="69"/>
      <c r="E508" s="69"/>
      <c r="F508" s="61"/>
    </row>
    <row r="509">
      <c r="A509" s="61"/>
      <c r="B509" s="69"/>
      <c r="C509" s="61"/>
      <c r="D509" s="69"/>
      <c r="E509" s="69"/>
      <c r="F509" s="61"/>
    </row>
    <row r="510">
      <c r="A510" s="61"/>
      <c r="B510" s="69"/>
      <c r="C510" s="61"/>
      <c r="D510" s="69"/>
      <c r="E510" s="69"/>
      <c r="F510" s="61"/>
    </row>
    <row r="511">
      <c r="A511" s="61"/>
      <c r="B511" s="69"/>
      <c r="C511" s="61"/>
      <c r="D511" s="69"/>
      <c r="E511" s="69"/>
      <c r="F511" s="61"/>
    </row>
    <row r="512">
      <c r="A512" s="61"/>
      <c r="B512" s="69"/>
      <c r="C512" s="61"/>
      <c r="D512" s="69"/>
      <c r="E512" s="69"/>
      <c r="F512" s="61"/>
    </row>
    <row r="513">
      <c r="A513" s="61"/>
      <c r="B513" s="69"/>
      <c r="C513" s="61"/>
      <c r="D513" s="69"/>
      <c r="E513" s="69"/>
      <c r="F513" s="61"/>
    </row>
    <row r="514">
      <c r="A514" s="61"/>
      <c r="B514" s="69"/>
      <c r="C514" s="61"/>
      <c r="D514" s="69"/>
      <c r="E514" s="69"/>
      <c r="F514" s="61"/>
    </row>
    <row r="515">
      <c r="A515" s="61"/>
      <c r="B515" s="69"/>
      <c r="C515" s="61"/>
      <c r="D515" s="69"/>
      <c r="E515" s="69"/>
      <c r="F515" s="61"/>
    </row>
    <row r="516">
      <c r="A516" s="61"/>
      <c r="B516" s="69"/>
      <c r="C516" s="61"/>
      <c r="D516" s="69"/>
      <c r="E516" s="69"/>
      <c r="F516" s="61"/>
    </row>
    <row r="517">
      <c r="A517" s="61"/>
      <c r="B517" s="69"/>
      <c r="C517" s="61"/>
      <c r="D517" s="69"/>
      <c r="E517" s="69"/>
      <c r="F517" s="61"/>
    </row>
    <row r="518">
      <c r="A518" s="61"/>
      <c r="B518" s="69"/>
      <c r="C518" s="61"/>
      <c r="D518" s="69"/>
      <c r="E518" s="69"/>
      <c r="F518" s="61"/>
    </row>
    <row r="519">
      <c r="A519" s="61"/>
      <c r="B519" s="69"/>
      <c r="C519" s="61"/>
      <c r="D519" s="69"/>
      <c r="E519" s="69"/>
      <c r="F519" s="61"/>
    </row>
    <row r="520">
      <c r="A520" s="61"/>
      <c r="B520" s="69"/>
      <c r="C520" s="61"/>
      <c r="D520" s="69"/>
      <c r="E520" s="69"/>
      <c r="F520" s="61"/>
    </row>
    <row r="521">
      <c r="A521" s="61"/>
      <c r="B521" s="69"/>
      <c r="C521" s="61"/>
      <c r="D521" s="69"/>
      <c r="E521" s="69"/>
      <c r="F521" s="61"/>
    </row>
    <row r="522">
      <c r="A522" s="61"/>
      <c r="B522" s="69"/>
      <c r="C522" s="61"/>
      <c r="D522" s="69"/>
      <c r="E522" s="69"/>
      <c r="F522" s="61"/>
    </row>
    <row r="523">
      <c r="A523" s="61"/>
      <c r="B523" s="69"/>
      <c r="C523" s="61"/>
      <c r="D523" s="69"/>
      <c r="E523" s="69"/>
      <c r="F523" s="61"/>
    </row>
    <row r="524">
      <c r="A524" s="61"/>
      <c r="B524" s="69"/>
      <c r="C524" s="61"/>
      <c r="D524" s="69"/>
      <c r="E524" s="69"/>
      <c r="F524" s="61"/>
    </row>
    <row r="525">
      <c r="A525" s="61"/>
      <c r="B525" s="69"/>
      <c r="C525" s="61"/>
      <c r="D525" s="69"/>
      <c r="E525" s="69"/>
      <c r="F525" s="61"/>
    </row>
    <row r="526">
      <c r="A526" s="61"/>
      <c r="B526" s="69"/>
      <c r="C526" s="61"/>
      <c r="D526" s="69"/>
      <c r="E526" s="69"/>
      <c r="F526" s="61"/>
    </row>
    <row r="527">
      <c r="A527" s="61"/>
      <c r="B527" s="69"/>
      <c r="C527" s="61"/>
      <c r="D527" s="69"/>
      <c r="E527" s="69"/>
      <c r="F527" s="61"/>
    </row>
    <row r="528">
      <c r="A528" s="61"/>
      <c r="B528" s="69"/>
      <c r="C528" s="61"/>
      <c r="D528" s="69"/>
      <c r="E528" s="69"/>
      <c r="F528" s="61"/>
    </row>
    <row r="529">
      <c r="A529" s="61"/>
      <c r="B529" s="69"/>
      <c r="C529" s="61"/>
      <c r="D529" s="69"/>
      <c r="E529" s="69"/>
      <c r="F529" s="61"/>
    </row>
    <row r="530">
      <c r="A530" s="61"/>
      <c r="B530" s="69"/>
      <c r="C530" s="61"/>
      <c r="D530" s="69"/>
      <c r="E530" s="69"/>
      <c r="F530" s="61"/>
    </row>
    <row r="531">
      <c r="A531" s="61"/>
      <c r="B531" s="69"/>
      <c r="C531" s="61"/>
      <c r="D531" s="69"/>
      <c r="E531" s="69"/>
      <c r="F531" s="61"/>
    </row>
    <row r="532">
      <c r="A532" s="61"/>
      <c r="B532" s="69"/>
      <c r="C532" s="61"/>
      <c r="D532" s="69"/>
      <c r="E532" s="69"/>
      <c r="F532" s="61"/>
    </row>
    <row r="533">
      <c r="A533" s="61"/>
      <c r="B533" s="69"/>
      <c r="C533" s="61"/>
      <c r="D533" s="69"/>
      <c r="E533" s="69"/>
      <c r="F533" s="61"/>
    </row>
    <row r="534">
      <c r="A534" s="61"/>
      <c r="B534" s="69"/>
      <c r="C534" s="61"/>
      <c r="D534" s="69"/>
      <c r="E534" s="69"/>
      <c r="F534" s="61"/>
    </row>
    <row r="535">
      <c r="A535" s="61"/>
      <c r="B535" s="69"/>
      <c r="C535" s="61"/>
      <c r="D535" s="69"/>
      <c r="E535" s="69"/>
      <c r="F535" s="61"/>
    </row>
    <row r="536">
      <c r="A536" s="61"/>
      <c r="B536" s="69"/>
      <c r="C536" s="61"/>
      <c r="D536" s="69"/>
      <c r="E536" s="69"/>
      <c r="F536" s="61"/>
    </row>
    <row r="537">
      <c r="A537" s="61"/>
      <c r="B537" s="69"/>
      <c r="C537" s="61"/>
      <c r="D537" s="69"/>
      <c r="E537" s="69"/>
      <c r="F537" s="61"/>
    </row>
    <row r="538">
      <c r="A538" s="61"/>
      <c r="B538" s="69"/>
      <c r="C538" s="61"/>
      <c r="D538" s="69"/>
      <c r="E538" s="69"/>
      <c r="F538" s="61"/>
    </row>
    <row r="539">
      <c r="A539" s="61"/>
      <c r="B539" s="69"/>
      <c r="C539" s="61"/>
      <c r="D539" s="69"/>
      <c r="E539" s="69"/>
      <c r="F539" s="61"/>
    </row>
    <row r="540">
      <c r="A540" s="61"/>
      <c r="B540" s="69"/>
      <c r="C540" s="61"/>
      <c r="D540" s="69"/>
      <c r="E540" s="69"/>
      <c r="F540" s="61"/>
    </row>
    <row r="541">
      <c r="A541" s="61"/>
      <c r="B541" s="69"/>
      <c r="C541" s="61"/>
      <c r="D541" s="69"/>
      <c r="E541" s="69"/>
      <c r="F541" s="61"/>
    </row>
    <row r="542">
      <c r="A542" s="61"/>
      <c r="B542" s="69"/>
      <c r="C542" s="61"/>
      <c r="D542" s="69"/>
      <c r="E542" s="69"/>
      <c r="F542" s="61"/>
    </row>
    <row r="543">
      <c r="A543" s="61"/>
      <c r="B543" s="69"/>
      <c r="C543" s="61"/>
      <c r="D543" s="69"/>
      <c r="E543" s="69"/>
      <c r="F543" s="61"/>
    </row>
    <row r="544">
      <c r="A544" s="61"/>
      <c r="B544" s="69"/>
      <c r="C544" s="61"/>
      <c r="D544" s="69"/>
      <c r="E544" s="69"/>
      <c r="F544" s="61"/>
    </row>
    <row r="545">
      <c r="A545" s="61"/>
      <c r="B545" s="69"/>
      <c r="C545" s="61"/>
      <c r="D545" s="69"/>
      <c r="E545" s="69"/>
      <c r="F545" s="61"/>
    </row>
    <row r="546">
      <c r="A546" s="61"/>
      <c r="B546" s="69"/>
      <c r="C546" s="61"/>
      <c r="D546" s="69"/>
      <c r="E546" s="69"/>
      <c r="F546" s="61"/>
    </row>
    <row r="547">
      <c r="A547" s="61"/>
      <c r="B547" s="69"/>
      <c r="C547" s="61"/>
      <c r="D547" s="69"/>
      <c r="E547" s="69"/>
      <c r="F547" s="61"/>
    </row>
    <row r="548">
      <c r="A548" s="61"/>
      <c r="B548" s="69"/>
      <c r="C548" s="61"/>
      <c r="D548" s="69"/>
      <c r="E548" s="69"/>
      <c r="F548" s="61"/>
    </row>
    <row r="549">
      <c r="A549" s="61"/>
      <c r="B549" s="69"/>
      <c r="C549" s="61"/>
      <c r="D549" s="69"/>
      <c r="E549" s="69"/>
      <c r="F549" s="61"/>
    </row>
    <row r="550">
      <c r="A550" s="61"/>
      <c r="B550" s="69"/>
      <c r="C550" s="61"/>
      <c r="D550" s="69"/>
      <c r="E550" s="69"/>
      <c r="F550" s="61"/>
    </row>
    <row r="551">
      <c r="A551" s="61"/>
      <c r="B551" s="69"/>
      <c r="C551" s="61"/>
      <c r="D551" s="69"/>
      <c r="E551" s="69"/>
      <c r="F551" s="61"/>
    </row>
    <row r="552">
      <c r="A552" s="61"/>
      <c r="B552" s="69"/>
      <c r="C552" s="61"/>
      <c r="D552" s="69"/>
      <c r="E552" s="69"/>
      <c r="F552" s="61"/>
    </row>
    <row r="553">
      <c r="A553" s="61"/>
      <c r="B553" s="69"/>
      <c r="C553" s="61"/>
      <c r="D553" s="69"/>
      <c r="E553" s="69"/>
      <c r="F553" s="61"/>
    </row>
    <row r="554">
      <c r="A554" s="61"/>
      <c r="B554" s="69"/>
      <c r="C554" s="61"/>
      <c r="D554" s="69"/>
      <c r="E554" s="69"/>
      <c r="F554" s="61"/>
    </row>
    <row r="555">
      <c r="A555" s="61"/>
      <c r="B555" s="69"/>
      <c r="C555" s="61"/>
      <c r="D555" s="69"/>
      <c r="E555" s="69"/>
      <c r="F555" s="61"/>
    </row>
    <row r="556">
      <c r="A556" s="61"/>
      <c r="B556" s="69"/>
      <c r="C556" s="61"/>
      <c r="D556" s="69"/>
      <c r="E556" s="69"/>
      <c r="F556" s="61"/>
    </row>
    <row r="557">
      <c r="A557" s="61"/>
      <c r="B557" s="69"/>
      <c r="C557" s="61"/>
      <c r="D557" s="69"/>
      <c r="E557" s="69"/>
      <c r="F557" s="61"/>
    </row>
    <row r="558">
      <c r="A558" s="61"/>
      <c r="B558" s="69"/>
      <c r="C558" s="61"/>
      <c r="D558" s="69"/>
      <c r="E558" s="69"/>
      <c r="F558" s="61"/>
    </row>
    <row r="559">
      <c r="A559" s="61"/>
      <c r="B559" s="69"/>
      <c r="C559" s="61"/>
      <c r="D559" s="69"/>
      <c r="E559" s="69"/>
      <c r="F559" s="61"/>
    </row>
    <row r="560">
      <c r="A560" s="61"/>
      <c r="B560" s="69"/>
      <c r="C560" s="61"/>
      <c r="D560" s="69"/>
      <c r="E560" s="69"/>
      <c r="F560" s="61"/>
    </row>
    <row r="561">
      <c r="A561" s="61"/>
      <c r="B561" s="69"/>
      <c r="C561" s="61"/>
      <c r="D561" s="69"/>
      <c r="E561" s="69"/>
      <c r="F561" s="61"/>
    </row>
    <row r="562">
      <c r="A562" s="61"/>
      <c r="B562" s="69"/>
      <c r="C562" s="61"/>
      <c r="D562" s="69"/>
      <c r="E562" s="69"/>
      <c r="F562" s="61"/>
    </row>
    <row r="563">
      <c r="A563" s="61"/>
      <c r="B563" s="69"/>
      <c r="C563" s="61"/>
      <c r="D563" s="69"/>
      <c r="E563" s="69"/>
      <c r="F563" s="61"/>
    </row>
    <row r="564">
      <c r="A564" s="61"/>
      <c r="B564" s="69"/>
      <c r="C564" s="61"/>
      <c r="D564" s="69"/>
      <c r="E564" s="69"/>
      <c r="F564" s="61"/>
    </row>
    <row r="565">
      <c r="A565" s="61"/>
      <c r="B565" s="69"/>
      <c r="C565" s="61"/>
      <c r="D565" s="69"/>
      <c r="E565" s="69"/>
      <c r="F565" s="61"/>
    </row>
    <row r="566">
      <c r="A566" s="61"/>
      <c r="B566" s="69"/>
      <c r="C566" s="61"/>
      <c r="D566" s="69"/>
      <c r="E566" s="69"/>
      <c r="F566" s="61"/>
    </row>
    <row r="567">
      <c r="A567" s="61"/>
      <c r="B567" s="69"/>
      <c r="C567" s="61"/>
      <c r="D567" s="69"/>
      <c r="E567" s="69"/>
      <c r="F567" s="61"/>
    </row>
    <row r="568">
      <c r="A568" s="61"/>
      <c r="B568" s="69"/>
      <c r="C568" s="61"/>
      <c r="D568" s="69"/>
      <c r="E568" s="69"/>
      <c r="F568" s="61"/>
    </row>
    <row r="569">
      <c r="A569" s="61"/>
      <c r="B569" s="69"/>
      <c r="C569" s="61"/>
      <c r="D569" s="69"/>
      <c r="E569" s="69"/>
      <c r="F569" s="61"/>
    </row>
    <row r="570">
      <c r="A570" s="61"/>
      <c r="B570" s="69"/>
      <c r="C570" s="61"/>
      <c r="D570" s="69"/>
      <c r="E570" s="69"/>
      <c r="F570" s="61"/>
    </row>
    <row r="571">
      <c r="A571" s="61"/>
      <c r="B571" s="69"/>
      <c r="C571" s="61"/>
      <c r="D571" s="69"/>
      <c r="E571" s="69"/>
      <c r="F571" s="61"/>
    </row>
    <row r="572">
      <c r="A572" s="61"/>
      <c r="B572" s="69"/>
      <c r="C572" s="61"/>
      <c r="D572" s="69"/>
      <c r="E572" s="69"/>
      <c r="F572" s="61"/>
    </row>
    <row r="573">
      <c r="A573" s="61"/>
      <c r="B573" s="69"/>
      <c r="C573" s="61"/>
      <c r="D573" s="69"/>
      <c r="E573" s="69"/>
      <c r="F573" s="61"/>
    </row>
    <row r="574">
      <c r="A574" s="61"/>
      <c r="B574" s="69"/>
      <c r="C574" s="61"/>
      <c r="D574" s="69"/>
      <c r="E574" s="69"/>
      <c r="F574" s="61"/>
    </row>
    <row r="575">
      <c r="A575" s="61"/>
      <c r="B575" s="69"/>
      <c r="C575" s="61"/>
      <c r="D575" s="69"/>
      <c r="E575" s="69"/>
      <c r="F575" s="61"/>
    </row>
    <row r="576">
      <c r="A576" s="61"/>
      <c r="B576" s="69"/>
      <c r="C576" s="61"/>
      <c r="D576" s="69"/>
      <c r="E576" s="69"/>
      <c r="F576" s="61"/>
    </row>
    <row r="577">
      <c r="A577" s="61"/>
      <c r="B577" s="69"/>
      <c r="C577" s="61"/>
      <c r="D577" s="69"/>
      <c r="E577" s="69"/>
      <c r="F577" s="61"/>
    </row>
    <row r="578">
      <c r="A578" s="61"/>
      <c r="B578" s="69"/>
      <c r="C578" s="61"/>
      <c r="D578" s="69"/>
      <c r="E578" s="69"/>
      <c r="F578" s="61"/>
    </row>
    <row r="579">
      <c r="A579" s="61"/>
      <c r="B579" s="69"/>
      <c r="C579" s="61"/>
      <c r="D579" s="69"/>
      <c r="E579" s="69"/>
      <c r="F579" s="61"/>
    </row>
    <row r="580">
      <c r="A580" s="61"/>
      <c r="B580" s="69"/>
      <c r="C580" s="61"/>
      <c r="D580" s="69"/>
      <c r="E580" s="69"/>
      <c r="F580" s="61"/>
    </row>
    <row r="581">
      <c r="A581" s="61"/>
      <c r="B581" s="69"/>
      <c r="C581" s="61"/>
      <c r="D581" s="69"/>
      <c r="E581" s="69"/>
      <c r="F581" s="61"/>
    </row>
    <row r="582">
      <c r="A582" s="61"/>
      <c r="B582" s="69"/>
      <c r="C582" s="61"/>
      <c r="D582" s="69"/>
      <c r="E582" s="69"/>
      <c r="F582" s="61"/>
    </row>
    <row r="583">
      <c r="A583" s="61"/>
      <c r="B583" s="69"/>
      <c r="C583" s="61"/>
      <c r="D583" s="69"/>
      <c r="E583" s="69"/>
      <c r="F583" s="61"/>
    </row>
    <row r="584">
      <c r="A584" s="61"/>
      <c r="B584" s="69"/>
      <c r="C584" s="61"/>
      <c r="D584" s="69"/>
      <c r="E584" s="69"/>
      <c r="F584" s="61"/>
    </row>
    <row r="585">
      <c r="A585" s="61"/>
      <c r="B585" s="69"/>
      <c r="C585" s="61"/>
      <c r="D585" s="69"/>
      <c r="E585" s="69"/>
      <c r="F585" s="61"/>
    </row>
    <row r="586">
      <c r="A586" s="61"/>
      <c r="B586" s="69"/>
      <c r="C586" s="61"/>
      <c r="D586" s="69"/>
      <c r="E586" s="69"/>
      <c r="F586" s="61"/>
    </row>
    <row r="587">
      <c r="A587" s="61"/>
      <c r="B587" s="69"/>
      <c r="C587" s="61"/>
      <c r="D587" s="69"/>
      <c r="E587" s="69"/>
      <c r="F587" s="61"/>
    </row>
    <row r="588">
      <c r="A588" s="61"/>
      <c r="B588" s="69"/>
      <c r="C588" s="61"/>
      <c r="D588" s="69"/>
      <c r="E588" s="69"/>
      <c r="F588" s="61"/>
    </row>
    <row r="589">
      <c r="A589" s="61"/>
      <c r="B589" s="69"/>
      <c r="C589" s="61"/>
      <c r="D589" s="69"/>
      <c r="E589" s="69"/>
      <c r="F589" s="61"/>
    </row>
    <row r="590">
      <c r="A590" s="61"/>
      <c r="B590" s="69"/>
      <c r="C590" s="61"/>
      <c r="D590" s="69"/>
      <c r="E590" s="69"/>
      <c r="F590" s="61"/>
    </row>
    <row r="591">
      <c r="A591" s="61"/>
      <c r="B591" s="69"/>
      <c r="C591" s="61"/>
      <c r="D591" s="69"/>
      <c r="E591" s="69"/>
      <c r="F591" s="61"/>
    </row>
    <row r="592">
      <c r="A592" s="61"/>
      <c r="B592" s="69"/>
      <c r="C592" s="61"/>
      <c r="D592" s="69"/>
      <c r="E592" s="69"/>
      <c r="F592" s="61"/>
    </row>
    <row r="593">
      <c r="A593" s="61"/>
      <c r="B593" s="69"/>
      <c r="C593" s="61"/>
      <c r="D593" s="69"/>
      <c r="E593" s="69"/>
      <c r="F593" s="61"/>
    </row>
    <row r="594">
      <c r="A594" s="61"/>
      <c r="B594" s="69"/>
      <c r="C594" s="61"/>
      <c r="D594" s="69"/>
      <c r="E594" s="69"/>
      <c r="F594" s="61"/>
    </row>
    <row r="595">
      <c r="A595" s="61"/>
      <c r="B595" s="69"/>
      <c r="C595" s="61"/>
      <c r="D595" s="69"/>
      <c r="E595" s="69"/>
      <c r="F595" s="61"/>
    </row>
    <row r="596">
      <c r="A596" s="61"/>
      <c r="B596" s="69"/>
      <c r="C596" s="61"/>
      <c r="D596" s="69"/>
      <c r="E596" s="69"/>
      <c r="F596" s="61"/>
    </row>
    <row r="597">
      <c r="A597" s="61"/>
      <c r="B597" s="69"/>
      <c r="C597" s="61"/>
      <c r="D597" s="69"/>
      <c r="E597" s="69"/>
      <c r="F597" s="61"/>
    </row>
    <row r="598">
      <c r="A598" s="61"/>
      <c r="B598" s="69"/>
      <c r="C598" s="61"/>
      <c r="D598" s="69"/>
      <c r="E598" s="69"/>
      <c r="F598" s="61"/>
    </row>
    <row r="599">
      <c r="A599" s="61"/>
      <c r="B599" s="69"/>
      <c r="C599" s="61"/>
      <c r="D599" s="69"/>
      <c r="E599" s="69"/>
      <c r="F599" s="61"/>
    </row>
    <row r="600">
      <c r="A600" s="61"/>
      <c r="B600" s="69"/>
      <c r="C600" s="61"/>
      <c r="D600" s="69"/>
      <c r="E600" s="69"/>
      <c r="F600" s="61"/>
    </row>
    <row r="601">
      <c r="A601" s="61"/>
      <c r="B601" s="69"/>
      <c r="C601" s="61"/>
      <c r="D601" s="69"/>
      <c r="E601" s="69"/>
      <c r="F601" s="61"/>
    </row>
    <row r="602">
      <c r="A602" s="61"/>
      <c r="B602" s="69"/>
      <c r="C602" s="61"/>
      <c r="D602" s="69"/>
      <c r="E602" s="69"/>
      <c r="F602" s="61"/>
    </row>
    <row r="603">
      <c r="A603" s="61"/>
      <c r="B603" s="69"/>
      <c r="C603" s="61"/>
      <c r="D603" s="69"/>
      <c r="E603" s="69"/>
      <c r="F603" s="61"/>
    </row>
    <row r="604">
      <c r="A604" s="61"/>
      <c r="B604" s="69"/>
      <c r="C604" s="61"/>
      <c r="D604" s="69"/>
      <c r="E604" s="69"/>
      <c r="F604" s="61"/>
    </row>
    <row r="605">
      <c r="A605" s="61"/>
      <c r="B605" s="69"/>
      <c r="C605" s="61"/>
      <c r="D605" s="69"/>
      <c r="E605" s="69"/>
      <c r="F605" s="61"/>
    </row>
    <row r="606">
      <c r="A606" s="61"/>
      <c r="B606" s="69"/>
      <c r="C606" s="61"/>
      <c r="D606" s="69"/>
      <c r="E606" s="69"/>
      <c r="F606" s="61"/>
    </row>
    <row r="607">
      <c r="A607" s="61"/>
      <c r="B607" s="69"/>
      <c r="C607" s="61"/>
      <c r="D607" s="69"/>
      <c r="E607" s="69"/>
      <c r="F607" s="61"/>
    </row>
    <row r="608">
      <c r="A608" s="61"/>
      <c r="B608" s="69"/>
      <c r="C608" s="61"/>
      <c r="D608" s="69"/>
      <c r="E608" s="69"/>
      <c r="F608" s="61"/>
    </row>
    <row r="609">
      <c r="A609" s="61"/>
      <c r="B609" s="69"/>
      <c r="C609" s="61"/>
      <c r="D609" s="69"/>
      <c r="E609" s="69"/>
      <c r="F609" s="61"/>
    </row>
    <row r="610">
      <c r="A610" s="61"/>
      <c r="B610" s="69"/>
      <c r="C610" s="61"/>
      <c r="D610" s="69"/>
      <c r="E610" s="69"/>
      <c r="F610" s="61"/>
    </row>
    <row r="611">
      <c r="A611" s="61"/>
      <c r="B611" s="69"/>
      <c r="C611" s="61"/>
      <c r="D611" s="69"/>
      <c r="E611" s="69"/>
      <c r="F611" s="61"/>
    </row>
    <row r="612">
      <c r="A612" s="61"/>
      <c r="B612" s="69"/>
      <c r="C612" s="61"/>
      <c r="D612" s="69"/>
      <c r="E612" s="69"/>
      <c r="F612" s="61"/>
    </row>
    <row r="613">
      <c r="A613" s="61"/>
      <c r="B613" s="69"/>
      <c r="C613" s="61"/>
      <c r="D613" s="69"/>
      <c r="E613" s="69"/>
      <c r="F613" s="61"/>
    </row>
    <row r="614">
      <c r="A614" s="61"/>
      <c r="B614" s="69"/>
      <c r="C614" s="61"/>
      <c r="D614" s="69"/>
      <c r="E614" s="69"/>
      <c r="F614" s="61"/>
    </row>
    <row r="615">
      <c r="A615" s="61"/>
      <c r="B615" s="69"/>
      <c r="C615" s="61"/>
      <c r="D615" s="69"/>
      <c r="E615" s="69"/>
      <c r="F615" s="61"/>
    </row>
    <row r="616">
      <c r="A616" s="61"/>
      <c r="B616" s="69"/>
      <c r="C616" s="61"/>
      <c r="D616" s="69"/>
      <c r="E616" s="69"/>
      <c r="F616" s="61"/>
    </row>
    <row r="617">
      <c r="A617" s="61"/>
      <c r="B617" s="69"/>
      <c r="C617" s="61"/>
      <c r="D617" s="69"/>
      <c r="E617" s="69"/>
      <c r="F617" s="61"/>
    </row>
    <row r="618">
      <c r="A618" s="61"/>
      <c r="B618" s="69"/>
      <c r="C618" s="61"/>
      <c r="D618" s="69"/>
      <c r="E618" s="69"/>
      <c r="F618" s="61"/>
    </row>
    <row r="619">
      <c r="A619" s="61"/>
      <c r="B619" s="69"/>
      <c r="C619" s="61"/>
      <c r="D619" s="69"/>
      <c r="E619" s="69"/>
      <c r="F619" s="61"/>
    </row>
    <row r="620">
      <c r="A620" s="61"/>
      <c r="B620" s="69"/>
      <c r="C620" s="61"/>
      <c r="D620" s="69"/>
      <c r="E620" s="69"/>
      <c r="F620" s="61"/>
    </row>
    <row r="621">
      <c r="A621" s="61"/>
      <c r="B621" s="69"/>
      <c r="C621" s="61"/>
      <c r="D621" s="69"/>
      <c r="E621" s="69"/>
      <c r="F621" s="61"/>
    </row>
    <row r="622">
      <c r="A622" s="61"/>
      <c r="B622" s="69"/>
      <c r="C622" s="61"/>
      <c r="D622" s="69"/>
      <c r="E622" s="69"/>
      <c r="F622" s="61"/>
    </row>
    <row r="623">
      <c r="A623" s="61"/>
      <c r="B623" s="69"/>
      <c r="C623" s="61"/>
      <c r="D623" s="69"/>
      <c r="E623" s="69"/>
      <c r="F623" s="61"/>
    </row>
    <row r="624">
      <c r="A624" s="61"/>
      <c r="B624" s="69"/>
      <c r="C624" s="61"/>
      <c r="D624" s="69"/>
      <c r="E624" s="69"/>
      <c r="F624" s="61"/>
    </row>
    <row r="625">
      <c r="A625" s="61"/>
      <c r="B625" s="69"/>
      <c r="C625" s="61"/>
      <c r="D625" s="69"/>
      <c r="E625" s="69"/>
      <c r="F625" s="61"/>
    </row>
    <row r="626">
      <c r="A626" s="61"/>
      <c r="B626" s="69"/>
      <c r="C626" s="61"/>
      <c r="D626" s="69"/>
      <c r="E626" s="69"/>
      <c r="F626" s="61"/>
    </row>
    <row r="627">
      <c r="A627" s="61"/>
      <c r="B627" s="69"/>
      <c r="C627" s="61"/>
      <c r="D627" s="69"/>
      <c r="E627" s="69"/>
      <c r="F627" s="61"/>
    </row>
    <row r="628">
      <c r="A628" s="61"/>
      <c r="B628" s="69"/>
      <c r="C628" s="61"/>
      <c r="D628" s="69"/>
      <c r="E628" s="69"/>
      <c r="F628" s="61"/>
    </row>
    <row r="629">
      <c r="A629" s="61"/>
      <c r="B629" s="69"/>
      <c r="C629" s="61"/>
      <c r="D629" s="69"/>
      <c r="E629" s="69"/>
      <c r="F629" s="61"/>
    </row>
    <row r="630">
      <c r="A630" s="61"/>
      <c r="B630" s="69"/>
      <c r="C630" s="61"/>
      <c r="D630" s="69"/>
      <c r="E630" s="69"/>
      <c r="F630" s="61"/>
    </row>
    <row r="631">
      <c r="A631" s="61"/>
      <c r="B631" s="69"/>
      <c r="C631" s="61"/>
      <c r="D631" s="69"/>
      <c r="E631" s="69"/>
      <c r="F631" s="61"/>
    </row>
    <row r="632">
      <c r="A632" s="61"/>
      <c r="B632" s="69"/>
      <c r="C632" s="61"/>
      <c r="D632" s="69"/>
      <c r="E632" s="69"/>
      <c r="F632" s="61"/>
    </row>
    <row r="633">
      <c r="A633" s="61"/>
      <c r="B633" s="69"/>
      <c r="C633" s="61"/>
      <c r="D633" s="69"/>
      <c r="E633" s="69"/>
      <c r="F633" s="61"/>
    </row>
    <row r="634">
      <c r="A634" s="61"/>
      <c r="B634" s="69"/>
      <c r="C634" s="61"/>
      <c r="D634" s="69"/>
      <c r="E634" s="69"/>
      <c r="F634" s="61"/>
    </row>
    <row r="635">
      <c r="A635" s="61"/>
      <c r="B635" s="69"/>
      <c r="C635" s="61"/>
      <c r="D635" s="69"/>
      <c r="E635" s="69"/>
      <c r="F635" s="61"/>
    </row>
    <row r="636">
      <c r="A636" s="61"/>
      <c r="B636" s="69"/>
      <c r="C636" s="61"/>
      <c r="D636" s="69"/>
      <c r="E636" s="69"/>
      <c r="F636" s="61"/>
    </row>
    <row r="637">
      <c r="A637" s="61"/>
      <c r="B637" s="69"/>
      <c r="C637" s="61"/>
      <c r="D637" s="69"/>
      <c r="E637" s="69"/>
      <c r="F637" s="61"/>
    </row>
    <row r="638">
      <c r="A638" s="61"/>
      <c r="B638" s="69"/>
      <c r="C638" s="61"/>
      <c r="D638" s="69"/>
      <c r="E638" s="69"/>
      <c r="F638" s="61"/>
    </row>
    <row r="639">
      <c r="A639" s="61"/>
      <c r="B639" s="69"/>
      <c r="C639" s="61"/>
      <c r="D639" s="69"/>
      <c r="E639" s="69"/>
      <c r="F639" s="61"/>
    </row>
    <row r="640">
      <c r="A640" s="61"/>
      <c r="B640" s="69"/>
      <c r="C640" s="61"/>
      <c r="D640" s="69"/>
      <c r="E640" s="69"/>
      <c r="F640" s="61"/>
    </row>
    <row r="641">
      <c r="A641" s="61"/>
      <c r="B641" s="69"/>
      <c r="C641" s="61"/>
      <c r="D641" s="69"/>
      <c r="E641" s="69"/>
      <c r="F641" s="61"/>
    </row>
    <row r="642">
      <c r="A642" s="61"/>
      <c r="B642" s="69"/>
      <c r="C642" s="61"/>
      <c r="D642" s="69"/>
      <c r="E642" s="69"/>
      <c r="F642" s="61"/>
    </row>
    <row r="643">
      <c r="A643" s="61"/>
      <c r="B643" s="69"/>
      <c r="C643" s="61"/>
      <c r="D643" s="69"/>
      <c r="E643" s="69"/>
      <c r="F643" s="61"/>
    </row>
    <row r="644">
      <c r="A644" s="61"/>
      <c r="B644" s="69"/>
      <c r="C644" s="61"/>
      <c r="D644" s="69"/>
      <c r="E644" s="69"/>
      <c r="F644" s="61"/>
    </row>
    <row r="645">
      <c r="A645" s="61"/>
      <c r="B645" s="69"/>
      <c r="C645" s="61"/>
      <c r="D645" s="69"/>
      <c r="E645" s="69"/>
      <c r="F645" s="61"/>
    </row>
    <row r="646">
      <c r="A646" s="61"/>
      <c r="B646" s="69"/>
      <c r="C646" s="61"/>
      <c r="D646" s="69"/>
      <c r="E646" s="69"/>
      <c r="F646" s="61"/>
    </row>
    <row r="647">
      <c r="A647" s="61"/>
      <c r="B647" s="69"/>
      <c r="C647" s="61"/>
      <c r="D647" s="69"/>
      <c r="E647" s="69"/>
      <c r="F647" s="61"/>
    </row>
    <row r="648">
      <c r="A648" s="61"/>
      <c r="B648" s="69"/>
      <c r="C648" s="61"/>
      <c r="D648" s="69"/>
      <c r="E648" s="69"/>
      <c r="F648" s="61"/>
    </row>
    <row r="649">
      <c r="A649" s="61"/>
      <c r="B649" s="69"/>
      <c r="C649" s="61"/>
      <c r="D649" s="69"/>
      <c r="E649" s="69"/>
      <c r="F649" s="61"/>
    </row>
    <row r="650">
      <c r="A650" s="61"/>
      <c r="B650" s="69"/>
      <c r="C650" s="61"/>
      <c r="D650" s="69"/>
      <c r="E650" s="69"/>
      <c r="F650" s="61"/>
    </row>
    <row r="651">
      <c r="A651" s="61"/>
      <c r="B651" s="69"/>
      <c r="C651" s="61"/>
      <c r="D651" s="69"/>
      <c r="E651" s="69"/>
      <c r="F651" s="61"/>
    </row>
    <row r="652">
      <c r="A652" s="61"/>
      <c r="B652" s="69"/>
      <c r="C652" s="61"/>
      <c r="D652" s="69"/>
      <c r="E652" s="69"/>
      <c r="F652" s="61"/>
    </row>
    <row r="653">
      <c r="A653" s="61"/>
      <c r="B653" s="69"/>
      <c r="C653" s="61"/>
      <c r="D653" s="69"/>
      <c r="E653" s="69"/>
      <c r="F653" s="61"/>
    </row>
    <row r="654">
      <c r="A654" s="61"/>
      <c r="B654" s="69"/>
      <c r="C654" s="61"/>
      <c r="D654" s="69"/>
      <c r="E654" s="69"/>
      <c r="F654" s="61"/>
    </row>
    <row r="655">
      <c r="A655" s="61"/>
      <c r="B655" s="69"/>
      <c r="C655" s="61"/>
      <c r="D655" s="69"/>
      <c r="E655" s="69"/>
      <c r="F655" s="61"/>
    </row>
    <row r="656">
      <c r="A656" s="61"/>
      <c r="B656" s="69"/>
      <c r="C656" s="61"/>
      <c r="D656" s="69"/>
      <c r="E656" s="69"/>
      <c r="F656" s="61"/>
    </row>
    <row r="657">
      <c r="A657" s="61"/>
      <c r="B657" s="69"/>
      <c r="C657" s="61"/>
      <c r="D657" s="69"/>
      <c r="E657" s="69"/>
      <c r="F657" s="61"/>
    </row>
    <row r="658">
      <c r="A658" s="61"/>
      <c r="B658" s="69"/>
      <c r="C658" s="61"/>
      <c r="D658" s="69"/>
      <c r="E658" s="69"/>
      <c r="F658" s="61"/>
    </row>
    <row r="659">
      <c r="A659" s="61"/>
      <c r="B659" s="69"/>
      <c r="C659" s="61"/>
      <c r="D659" s="69"/>
      <c r="E659" s="69"/>
      <c r="F659" s="61"/>
    </row>
    <row r="660">
      <c r="A660" s="61"/>
      <c r="B660" s="69"/>
      <c r="C660" s="61"/>
      <c r="D660" s="69"/>
      <c r="E660" s="69"/>
      <c r="F660" s="61"/>
    </row>
    <row r="661">
      <c r="A661" s="61"/>
      <c r="B661" s="69"/>
      <c r="C661" s="61"/>
      <c r="D661" s="69"/>
      <c r="E661" s="69"/>
      <c r="F661" s="61"/>
    </row>
    <row r="662">
      <c r="A662" s="61"/>
      <c r="B662" s="69"/>
      <c r="C662" s="61"/>
      <c r="D662" s="69"/>
      <c r="E662" s="69"/>
      <c r="F662" s="61"/>
    </row>
    <row r="663">
      <c r="A663" s="61"/>
      <c r="B663" s="69"/>
      <c r="C663" s="61"/>
      <c r="D663" s="69"/>
      <c r="E663" s="69"/>
      <c r="F663" s="61"/>
    </row>
    <row r="664">
      <c r="A664" s="61"/>
      <c r="B664" s="69"/>
      <c r="C664" s="61"/>
      <c r="D664" s="69"/>
      <c r="E664" s="69"/>
      <c r="F664" s="61"/>
    </row>
    <row r="665">
      <c r="A665" s="61"/>
      <c r="B665" s="69"/>
      <c r="C665" s="61"/>
      <c r="D665" s="69"/>
      <c r="E665" s="69"/>
      <c r="F665" s="61"/>
    </row>
    <row r="666">
      <c r="A666" s="61"/>
      <c r="B666" s="69"/>
      <c r="C666" s="61"/>
      <c r="D666" s="69"/>
      <c r="E666" s="69"/>
      <c r="F666" s="61"/>
    </row>
    <row r="667">
      <c r="A667" s="61"/>
      <c r="B667" s="69"/>
      <c r="C667" s="61"/>
      <c r="D667" s="69"/>
      <c r="E667" s="69"/>
      <c r="F667" s="61"/>
    </row>
    <row r="668">
      <c r="A668" s="61"/>
      <c r="B668" s="69"/>
      <c r="C668" s="61"/>
      <c r="D668" s="69"/>
      <c r="E668" s="69"/>
      <c r="F668" s="61"/>
    </row>
    <row r="669">
      <c r="A669" s="61"/>
      <c r="B669" s="69"/>
      <c r="C669" s="61"/>
      <c r="D669" s="69"/>
      <c r="E669" s="69"/>
      <c r="F669" s="61"/>
    </row>
    <row r="670">
      <c r="A670" s="61"/>
      <c r="B670" s="69"/>
      <c r="C670" s="61"/>
      <c r="D670" s="69"/>
      <c r="E670" s="69"/>
      <c r="F670" s="61"/>
    </row>
    <row r="671">
      <c r="A671" s="61"/>
      <c r="B671" s="69"/>
      <c r="C671" s="61"/>
      <c r="D671" s="69"/>
      <c r="E671" s="69"/>
      <c r="F671" s="61"/>
    </row>
    <row r="672">
      <c r="A672" s="61"/>
      <c r="B672" s="69"/>
      <c r="C672" s="61"/>
      <c r="D672" s="69"/>
      <c r="E672" s="69"/>
      <c r="F672" s="61"/>
    </row>
    <row r="673">
      <c r="A673" s="61"/>
      <c r="B673" s="69"/>
      <c r="C673" s="61"/>
      <c r="D673" s="69"/>
      <c r="E673" s="69"/>
      <c r="F673" s="61"/>
    </row>
    <row r="674">
      <c r="A674" s="61"/>
      <c r="B674" s="69"/>
      <c r="C674" s="61"/>
      <c r="D674" s="69"/>
      <c r="E674" s="69"/>
      <c r="F674" s="61"/>
    </row>
    <row r="675">
      <c r="A675" s="61"/>
      <c r="B675" s="69"/>
      <c r="C675" s="61"/>
      <c r="D675" s="69"/>
      <c r="E675" s="69"/>
      <c r="F675" s="61"/>
    </row>
    <row r="676">
      <c r="A676" s="61"/>
      <c r="B676" s="69"/>
      <c r="C676" s="61"/>
      <c r="D676" s="69"/>
      <c r="E676" s="69"/>
      <c r="F676" s="61"/>
    </row>
    <row r="677">
      <c r="A677" s="61"/>
      <c r="B677" s="69"/>
      <c r="C677" s="61"/>
      <c r="D677" s="69"/>
      <c r="E677" s="69"/>
      <c r="F677" s="61"/>
    </row>
    <row r="678">
      <c r="A678" s="61"/>
      <c r="B678" s="69"/>
      <c r="C678" s="61"/>
      <c r="D678" s="69"/>
      <c r="E678" s="69"/>
      <c r="F678" s="61"/>
    </row>
    <row r="679">
      <c r="A679" s="61"/>
      <c r="B679" s="69"/>
      <c r="C679" s="61"/>
      <c r="D679" s="69"/>
      <c r="E679" s="69"/>
      <c r="F679" s="61"/>
    </row>
    <row r="680">
      <c r="A680" s="61"/>
      <c r="B680" s="69"/>
      <c r="C680" s="61"/>
      <c r="D680" s="69"/>
      <c r="E680" s="69"/>
      <c r="F680" s="61"/>
    </row>
    <row r="681">
      <c r="A681" s="61"/>
      <c r="B681" s="69"/>
      <c r="C681" s="61"/>
      <c r="D681" s="69"/>
      <c r="E681" s="69"/>
      <c r="F681" s="61"/>
    </row>
    <row r="682">
      <c r="A682" s="61"/>
      <c r="B682" s="69"/>
      <c r="C682" s="61"/>
      <c r="D682" s="69"/>
      <c r="E682" s="69"/>
      <c r="F682" s="61"/>
    </row>
    <row r="683">
      <c r="A683" s="61"/>
      <c r="B683" s="69"/>
      <c r="C683" s="61"/>
      <c r="D683" s="69"/>
      <c r="E683" s="69"/>
      <c r="F683" s="61"/>
    </row>
    <row r="684">
      <c r="A684" s="61"/>
      <c r="B684" s="69"/>
      <c r="C684" s="61"/>
      <c r="D684" s="69"/>
      <c r="E684" s="69"/>
      <c r="F684" s="61"/>
    </row>
    <row r="685">
      <c r="A685" s="61"/>
      <c r="B685" s="69"/>
      <c r="C685" s="61"/>
      <c r="D685" s="69"/>
      <c r="E685" s="69"/>
      <c r="F685" s="61"/>
    </row>
    <row r="686">
      <c r="A686" s="61"/>
      <c r="B686" s="69"/>
      <c r="C686" s="61"/>
      <c r="D686" s="69"/>
      <c r="E686" s="69"/>
      <c r="F686" s="61"/>
    </row>
    <row r="687">
      <c r="A687" s="61"/>
      <c r="B687" s="69"/>
      <c r="C687" s="61"/>
      <c r="D687" s="69"/>
      <c r="E687" s="69"/>
      <c r="F687" s="61"/>
    </row>
    <row r="688">
      <c r="A688" s="61"/>
      <c r="B688" s="69"/>
      <c r="C688" s="61"/>
      <c r="D688" s="69"/>
      <c r="E688" s="69"/>
      <c r="F688" s="61"/>
    </row>
    <row r="689">
      <c r="A689" s="61"/>
      <c r="B689" s="69"/>
      <c r="C689" s="61"/>
      <c r="D689" s="69"/>
      <c r="E689" s="69"/>
      <c r="F689" s="61"/>
    </row>
    <row r="690">
      <c r="A690" s="61"/>
      <c r="B690" s="69"/>
      <c r="C690" s="61"/>
      <c r="D690" s="69"/>
      <c r="E690" s="69"/>
      <c r="F690" s="61"/>
    </row>
    <row r="691">
      <c r="A691" s="61"/>
      <c r="B691" s="69"/>
      <c r="C691" s="61"/>
      <c r="D691" s="69"/>
      <c r="E691" s="69"/>
      <c r="F691" s="61"/>
    </row>
    <row r="692">
      <c r="A692" s="61"/>
      <c r="B692" s="69"/>
      <c r="C692" s="61"/>
      <c r="D692" s="69"/>
      <c r="E692" s="69"/>
      <c r="F692" s="61"/>
    </row>
    <row r="693">
      <c r="A693" s="61"/>
      <c r="B693" s="69"/>
      <c r="C693" s="61"/>
      <c r="D693" s="69"/>
      <c r="E693" s="69"/>
      <c r="F693" s="61"/>
    </row>
    <row r="694">
      <c r="A694" s="61"/>
      <c r="B694" s="69"/>
      <c r="C694" s="61"/>
      <c r="D694" s="69"/>
      <c r="E694" s="69"/>
      <c r="F694" s="61"/>
    </row>
    <row r="695">
      <c r="A695" s="61"/>
      <c r="B695" s="69"/>
      <c r="C695" s="61"/>
      <c r="D695" s="69"/>
      <c r="E695" s="69"/>
      <c r="F695" s="61"/>
    </row>
    <row r="696">
      <c r="A696" s="61"/>
      <c r="B696" s="69"/>
      <c r="C696" s="61"/>
      <c r="D696" s="69"/>
      <c r="E696" s="69"/>
      <c r="F696" s="61"/>
    </row>
    <row r="697">
      <c r="A697" s="61"/>
      <c r="B697" s="69"/>
      <c r="C697" s="61"/>
      <c r="D697" s="69"/>
      <c r="E697" s="69"/>
      <c r="F697" s="61"/>
    </row>
    <row r="698">
      <c r="A698" s="61"/>
      <c r="B698" s="69"/>
      <c r="C698" s="61"/>
      <c r="D698" s="69"/>
      <c r="E698" s="69"/>
      <c r="F698" s="61"/>
    </row>
    <row r="699">
      <c r="A699" s="61"/>
      <c r="B699" s="69"/>
      <c r="C699" s="61"/>
      <c r="D699" s="69"/>
      <c r="E699" s="69"/>
      <c r="F699" s="61"/>
    </row>
    <row r="700">
      <c r="A700" s="61"/>
      <c r="B700" s="69"/>
      <c r="C700" s="61"/>
      <c r="D700" s="69"/>
      <c r="E700" s="69"/>
      <c r="F700" s="61"/>
    </row>
    <row r="701">
      <c r="A701" s="61"/>
      <c r="B701" s="69"/>
      <c r="C701" s="61"/>
      <c r="D701" s="69"/>
      <c r="E701" s="69"/>
      <c r="F701" s="61"/>
    </row>
    <row r="702">
      <c r="A702" s="61"/>
      <c r="B702" s="69"/>
      <c r="C702" s="61"/>
      <c r="D702" s="69"/>
      <c r="E702" s="69"/>
      <c r="F702" s="61"/>
    </row>
    <row r="703">
      <c r="A703" s="61"/>
      <c r="B703" s="69"/>
      <c r="C703" s="61"/>
      <c r="D703" s="69"/>
      <c r="E703" s="69"/>
      <c r="F703" s="61"/>
    </row>
    <row r="704">
      <c r="A704" s="61"/>
      <c r="B704" s="69"/>
      <c r="C704" s="61"/>
      <c r="D704" s="69"/>
      <c r="E704" s="69"/>
      <c r="F704" s="61"/>
    </row>
    <row r="705">
      <c r="A705" s="61"/>
      <c r="B705" s="69"/>
      <c r="C705" s="61"/>
      <c r="D705" s="69"/>
      <c r="E705" s="69"/>
      <c r="F705" s="61"/>
    </row>
    <row r="706">
      <c r="A706" s="61"/>
      <c r="B706" s="69"/>
      <c r="C706" s="61"/>
      <c r="D706" s="69"/>
      <c r="E706" s="69"/>
      <c r="F706" s="61"/>
    </row>
    <row r="707">
      <c r="A707" s="61"/>
      <c r="B707" s="69"/>
      <c r="C707" s="61"/>
      <c r="D707" s="69"/>
      <c r="E707" s="69"/>
      <c r="F707" s="61"/>
    </row>
    <row r="708">
      <c r="A708" s="61"/>
      <c r="B708" s="69"/>
      <c r="C708" s="61"/>
      <c r="D708" s="69"/>
      <c r="E708" s="69"/>
      <c r="F708" s="61"/>
    </row>
    <row r="709">
      <c r="A709" s="61"/>
      <c r="B709" s="69"/>
      <c r="C709" s="61"/>
      <c r="D709" s="69"/>
      <c r="E709" s="69"/>
      <c r="F709" s="61"/>
    </row>
    <row r="710">
      <c r="A710" s="61"/>
      <c r="B710" s="69"/>
      <c r="C710" s="61"/>
      <c r="D710" s="69"/>
      <c r="E710" s="69"/>
      <c r="F710" s="61"/>
    </row>
    <row r="711">
      <c r="A711" s="61"/>
      <c r="B711" s="69"/>
      <c r="C711" s="61"/>
      <c r="D711" s="69"/>
      <c r="E711" s="69"/>
      <c r="F711" s="61"/>
    </row>
    <row r="712">
      <c r="A712" s="61"/>
      <c r="B712" s="69"/>
      <c r="C712" s="61"/>
      <c r="D712" s="69"/>
      <c r="E712" s="69"/>
      <c r="F712" s="61"/>
    </row>
    <row r="713">
      <c r="A713" s="61"/>
      <c r="B713" s="69"/>
      <c r="C713" s="61"/>
      <c r="D713" s="69"/>
      <c r="E713" s="69"/>
      <c r="F713" s="61"/>
    </row>
    <row r="714">
      <c r="A714" s="61"/>
      <c r="B714" s="69"/>
      <c r="C714" s="61"/>
      <c r="D714" s="69"/>
      <c r="E714" s="69"/>
      <c r="F714" s="61"/>
    </row>
    <row r="715">
      <c r="A715" s="61"/>
      <c r="B715" s="69"/>
      <c r="C715" s="61"/>
      <c r="D715" s="69"/>
      <c r="E715" s="69"/>
      <c r="F715" s="61"/>
    </row>
    <row r="716">
      <c r="A716" s="61"/>
      <c r="B716" s="69"/>
      <c r="C716" s="61"/>
      <c r="D716" s="69"/>
      <c r="E716" s="69"/>
      <c r="F716" s="61"/>
    </row>
    <row r="717">
      <c r="A717" s="61"/>
      <c r="B717" s="69"/>
      <c r="C717" s="61"/>
      <c r="D717" s="69"/>
      <c r="E717" s="69"/>
      <c r="F717" s="61"/>
    </row>
    <row r="718">
      <c r="A718" s="61"/>
      <c r="B718" s="69"/>
      <c r="C718" s="61"/>
      <c r="D718" s="69"/>
      <c r="E718" s="69"/>
      <c r="F718" s="61"/>
    </row>
    <row r="719">
      <c r="A719" s="61"/>
      <c r="B719" s="69"/>
      <c r="C719" s="61"/>
      <c r="D719" s="69"/>
      <c r="E719" s="69"/>
      <c r="F719" s="61"/>
    </row>
    <row r="720">
      <c r="A720" s="61"/>
      <c r="B720" s="69"/>
      <c r="C720" s="61"/>
      <c r="D720" s="69"/>
      <c r="E720" s="69"/>
      <c r="F720" s="61"/>
    </row>
    <row r="721">
      <c r="A721" s="61"/>
      <c r="B721" s="69"/>
      <c r="C721" s="61"/>
      <c r="D721" s="69"/>
      <c r="E721" s="69"/>
      <c r="F721" s="61"/>
    </row>
    <row r="722">
      <c r="A722" s="61"/>
      <c r="B722" s="69"/>
      <c r="C722" s="61"/>
      <c r="D722" s="69"/>
      <c r="E722" s="69"/>
      <c r="F722" s="61"/>
    </row>
    <row r="723">
      <c r="A723" s="61"/>
      <c r="B723" s="69"/>
      <c r="C723" s="61"/>
      <c r="D723" s="69"/>
      <c r="E723" s="69"/>
      <c r="F723" s="61"/>
    </row>
    <row r="724">
      <c r="A724" s="61"/>
      <c r="B724" s="69"/>
      <c r="C724" s="61"/>
      <c r="D724" s="69"/>
      <c r="E724" s="69"/>
      <c r="F724" s="61"/>
    </row>
    <row r="725">
      <c r="A725" s="61"/>
      <c r="B725" s="69"/>
      <c r="C725" s="61"/>
      <c r="D725" s="69"/>
      <c r="E725" s="69"/>
      <c r="F725" s="61"/>
    </row>
    <row r="726">
      <c r="A726" s="61"/>
      <c r="B726" s="69"/>
      <c r="C726" s="61"/>
      <c r="D726" s="69"/>
      <c r="E726" s="69"/>
      <c r="F726" s="61"/>
    </row>
    <row r="727">
      <c r="A727" s="61"/>
      <c r="B727" s="69"/>
      <c r="C727" s="61"/>
      <c r="D727" s="69"/>
      <c r="E727" s="69"/>
      <c r="F727" s="61"/>
    </row>
    <row r="728">
      <c r="A728" s="61"/>
      <c r="B728" s="69"/>
      <c r="C728" s="61"/>
      <c r="D728" s="69"/>
      <c r="E728" s="69"/>
      <c r="F728" s="61"/>
    </row>
    <row r="729">
      <c r="A729" s="61"/>
      <c r="B729" s="69"/>
      <c r="C729" s="61"/>
      <c r="D729" s="69"/>
      <c r="E729" s="69"/>
      <c r="F729" s="61"/>
    </row>
    <row r="730">
      <c r="A730" s="61"/>
      <c r="B730" s="69"/>
      <c r="C730" s="61"/>
      <c r="D730" s="69"/>
      <c r="E730" s="69"/>
      <c r="F730" s="61"/>
    </row>
    <row r="731">
      <c r="A731" s="61"/>
      <c r="B731" s="69"/>
      <c r="C731" s="61"/>
      <c r="D731" s="69"/>
      <c r="E731" s="69"/>
      <c r="F731" s="61"/>
    </row>
    <row r="732">
      <c r="A732" s="61"/>
      <c r="B732" s="69"/>
      <c r="C732" s="61"/>
      <c r="D732" s="69"/>
      <c r="E732" s="69"/>
      <c r="F732" s="61"/>
    </row>
    <row r="733">
      <c r="A733" s="61"/>
      <c r="B733" s="69"/>
      <c r="C733" s="61"/>
      <c r="D733" s="69"/>
      <c r="E733" s="69"/>
      <c r="F733" s="61"/>
    </row>
    <row r="734">
      <c r="A734" s="61"/>
      <c r="B734" s="69"/>
      <c r="C734" s="61"/>
      <c r="D734" s="69"/>
      <c r="E734" s="69"/>
      <c r="F734" s="61"/>
    </row>
    <row r="735">
      <c r="A735" s="61"/>
      <c r="B735" s="69"/>
      <c r="C735" s="61"/>
      <c r="D735" s="69"/>
      <c r="E735" s="69"/>
      <c r="F735" s="61"/>
    </row>
    <row r="736">
      <c r="A736" s="61"/>
      <c r="B736" s="69"/>
      <c r="C736" s="61"/>
      <c r="D736" s="69"/>
      <c r="E736" s="69"/>
      <c r="F736" s="61"/>
    </row>
    <row r="737">
      <c r="A737" s="61"/>
      <c r="B737" s="69"/>
      <c r="C737" s="61"/>
      <c r="D737" s="69"/>
      <c r="E737" s="69"/>
      <c r="F737" s="61"/>
    </row>
    <row r="738">
      <c r="A738" s="61"/>
      <c r="B738" s="69"/>
      <c r="C738" s="61"/>
      <c r="D738" s="69"/>
      <c r="E738" s="69"/>
      <c r="F738" s="61"/>
    </row>
    <row r="739">
      <c r="A739" s="61"/>
      <c r="B739" s="69"/>
      <c r="C739" s="61"/>
      <c r="D739" s="69"/>
      <c r="E739" s="69"/>
      <c r="F739" s="61"/>
    </row>
    <row r="740">
      <c r="A740" s="61"/>
      <c r="B740" s="69"/>
      <c r="C740" s="61"/>
      <c r="D740" s="69"/>
      <c r="E740" s="69"/>
      <c r="F740" s="61"/>
    </row>
    <row r="741">
      <c r="A741" s="61"/>
      <c r="B741" s="69"/>
      <c r="C741" s="61"/>
      <c r="D741" s="69"/>
      <c r="E741" s="69"/>
      <c r="F741" s="61"/>
    </row>
    <row r="742">
      <c r="A742" s="61"/>
      <c r="B742" s="69"/>
      <c r="C742" s="61"/>
      <c r="D742" s="69"/>
      <c r="E742" s="69"/>
      <c r="F742" s="61"/>
    </row>
    <row r="743">
      <c r="A743" s="61"/>
      <c r="B743" s="69"/>
      <c r="C743" s="61"/>
      <c r="D743" s="69"/>
      <c r="E743" s="69"/>
      <c r="F743" s="61"/>
    </row>
    <row r="744">
      <c r="A744" s="61"/>
      <c r="B744" s="69"/>
      <c r="C744" s="61"/>
      <c r="D744" s="69"/>
      <c r="E744" s="69"/>
      <c r="F744" s="61"/>
    </row>
    <row r="745">
      <c r="A745" s="61"/>
      <c r="B745" s="69"/>
      <c r="C745" s="61"/>
      <c r="D745" s="69"/>
      <c r="E745" s="69"/>
      <c r="F745" s="61"/>
    </row>
    <row r="746">
      <c r="A746" s="61"/>
      <c r="B746" s="69"/>
      <c r="C746" s="61"/>
      <c r="D746" s="69"/>
      <c r="E746" s="69"/>
      <c r="F746" s="61"/>
    </row>
    <row r="747">
      <c r="A747" s="61"/>
      <c r="B747" s="69"/>
      <c r="C747" s="61"/>
      <c r="D747" s="69"/>
      <c r="E747" s="69"/>
      <c r="F747" s="61"/>
    </row>
    <row r="748">
      <c r="A748" s="61"/>
      <c r="B748" s="69"/>
      <c r="C748" s="61"/>
      <c r="D748" s="69"/>
      <c r="E748" s="69"/>
      <c r="F748" s="61"/>
    </row>
    <row r="749">
      <c r="A749" s="61"/>
      <c r="B749" s="69"/>
      <c r="C749" s="61"/>
      <c r="D749" s="69"/>
      <c r="E749" s="69"/>
      <c r="F749" s="61"/>
    </row>
    <row r="750">
      <c r="A750" s="61"/>
      <c r="B750" s="69"/>
      <c r="C750" s="61"/>
      <c r="D750" s="69"/>
      <c r="E750" s="69"/>
      <c r="F750" s="61"/>
    </row>
    <row r="751">
      <c r="A751" s="61"/>
      <c r="B751" s="69"/>
      <c r="C751" s="61"/>
      <c r="D751" s="69"/>
      <c r="E751" s="69"/>
      <c r="F751" s="61"/>
    </row>
    <row r="752">
      <c r="A752" s="61"/>
      <c r="B752" s="69"/>
      <c r="C752" s="61"/>
      <c r="D752" s="69"/>
      <c r="E752" s="69"/>
      <c r="F752" s="61"/>
    </row>
    <row r="753">
      <c r="A753" s="61"/>
      <c r="B753" s="69"/>
      <c r="C753" s="61"/>
      <c r="D753" s="69"/>
      <c r="E753" s="69"/>
      <c r="F753" s="61"/>
    </row>
    <row r="754">
      <c r="A754" s="61"/>
      <c r="B754" s="69"/>
      <c r="C754" s="61"/>
      <c r="D754" s="69"/>
      <c r="E754" s="69"/>
      <c r="F754" s="61"/>
    </row>
    <row r="755">
      <c r="A755" s="61"/>
      <c r="B755" s="69"/>
      <c r="C755" s="61"/>
      <c r="D755" s="69"/>
      <c r="E755" s="69"/>
      <c r="F755" s="61"/>
    </row>
    <row r="756">
      <c r="A756" s="61"/>
      <c r="B756" s="69"/>
      <c r="C756" s="61"/>
      <c r="D756" s="69"/>
      <c r="E756" s="69"/>
      <c r="F756" s="61"/>
    </row>
    <row r="757">
      <c r="A757" s="61"/>
      <c r="B757" s="69"/>
      <c r="C757" s="61"/>
      <c r="D757" s="69"/>
      <c r="E757" s="69"/>
      <c r="F757" s="61"/>
    </row>
    <row r="758">
      <c r="A758" s="61"/>
      <c r="B758" s="69"/>
      <c r="C758" s="61"/>
      <c r="D758" s="69"/>
      <c r="E758" s="69"/>
      <c r="F758" s="61"/>
    </row>
    <row r="759">
      <c r="A759" s="61"/>
      <c r="B759" s="69"/>
      <c r="C759" s="61"/>
      <c r="D759" s="69"/>
      <c r="E759" s="69"/>
      <c r="F759" s="61"/>
    </row>
    <row r="760">
      <c r="A760" s="61"/>
      <c r="B760" s="69"/>
      <c r="C760" s="61"/>
      <c r="D760" s="69"/>
      <c r="E760" s="69"/>
      <c r="F760" s="61"/>
    </row>
    <row r="761">
      <c r="A761" s="61"/>
      <c r="B761" s="69"/>
      <c r="C761" s="61"/>
      <c r="D761" s="69"/>
      <c r="E761" s="69"/>
      <c r="F761" s="61"/>
    </row>
    <row r="762">
      <c r="A762" s="61"/>
      <c r="B762" s="69"/>
      <c r="C762" s="61"/>
      <c r="D762" s="69"/>
      <c r="E762" s="69"/>
      <c r="F762" s="61"/>
    </row>
    <row r="763">
      <c r="A763" s="61"/>
      <c r="B763" s="69"/>
      <c r="C763" s="61"/>
      <c r="D763" s="69"/>
      <c r="E763" s="69"/>
      <c r="F763" s="61"/>
    </row>
    <row r="764">
      <c r="A764" s="61"/>
      <c r="B764" s="69"/>
      <c r="C764" s="61"/>
      <c r="D764" s="69"/>
      <c r="E764" s="69"/>
      <c r="F764" s="61"/>
    </row>
    <row r="765">
      <c r="A765" s="61"/>
      <c r="B765" s="69"/>
      <c r="C765" s="61"/>
      <c r="D765" s="69"/>
      <c r="E765" s="69"/>
      <c r="F765" s="61"/>
    </row>
    <row r="766">
      <c r="A766" s="61"/>
      <c r="B766" s="69"/>
      <c r="C766" s="61"/>
      <c r="D766" s="69"/>
      <c r="E766" s="69"/>
      <c r="F766" s="61"/>
    </row>
    <row r="767">
      <c r="A767" s="61"/>
      <c r="B767" s="69"/>
      <c r="C767" s="61"/>
      <c r="D767" s="69"/>
      <c r="E767" s="69"/>
      <c r="F767" s="61"/>
    </row>
    <row r="768">
      <c r="A768" s="61"/>
      <c r="B768" s="69"/>
      <c r="C768" s="61"/>
      <c r="D768" s="69"/>
      <c r="E768" s="69"/>
      <c r="F768" s="61"/>
    </row>
    <row r="769">
      <c r="A769" s="61"/>
      <c r="B769" s="69"/>
      <c r="C769" s="61"/>
      <c r="D769" s="69"/>
      <c r="E769" s="69"/>
      <c r="F769" s="61"/>
    </row>
    <row r="770">
      <c r="A770" s="61"/>
      <c r="B770" s="69"/>
      <c r="C770" s="61"/>
      <c r="D770" s="69"/>
      <c r="E770" s="69"/>
      <c r="F770" s="61"/>
    </row>
    <row r="771">
      <c r="A771" s="61"/>
      <c r="B771" s="69"/>
      <c r="C771" s="61"/>
      <c r="D771" s="69"/>
      <c r="E771" s="69"/>
      <c r="F771" s="61"/>
    </row>
    <row r="772">
      <c r="A772" s="61"/>
      <c r="B772" s="69"/>
      <c r="C772" s="61"/>
      <c r="D772" s="69"/>
      <c r="E772" s="69"/>
      <c r="F772" s="61"/>
    </row>
    <row r="773">
      <c r="A773" s="61"/>
      <c r="B773" s="69"/>
      <c r="C773" s="61"/>
      <c r="D773" s="69"/>
      <c r="E773" s="69"/>
      <c r="F773" s="61"/>
    </row>
    <row r="774">
      <c r="A774" s="61"/>
      <c r="B774" s="69"/>
      <c r="C774" s="61"/>
      <c r="D774" s="69"/>
      <c r="E774" s="69"/>
      <c r="F774" s="61"/>
    </row>
    <row r="775">
      <c r="A775" s="61"/>
      <c r="B775" s="69"/>
      <c r="C775" s="61"/>
      <c r="D775" s="69"/>
      <c r="E775" s="69"/>
      <c r="F775" s="61"/>
    </row>
    <row r="776">
      <c r="A776" s="61"/>
      <c r="B776" s="69"/>
      <c r="C776" s="61"/>
      <c r="D776" s="69"/>
      <c r="E776" s="69"/>
      <c r="F776" s="61"/>
    </row>
    <row r="777">
      <c r="A777" s="61"/>
      <c r="B777" s="69"/>
      <c r="C777" s="61"/>
      <c r="D777" s="69"/>
      <c r="E777" s="69"/>
      <c r="F777" s="61"/>
    </row>
    <row r="778">
      <c r="A778" s="61"/>
      <c r="B778" s="69"/>
      <c r="C778" s="61"/>
      <c r="D778" s="69"/>
      <c r="E778" s="69"/>
      <c r="F778" s="61"/>
    </row>
    <row r="779">
      <c r="A779" s="61"/>
      <c r="B779" s="69"/>
      <c r="C779" s="61"/>
      <c r="D779" s="69"/>
      <c r="E779" s="69"/>
      <c r="F779" s="61"/>
    </row>
    <row r="780">
      <c r="A780" s="61"/>
      <c r="B780" s="69"/>
      <c r="C780" s="61"/>
      <c r="D780" s="69"/>
      <c r="E780" s="69"/>
      <c r="F780" s="61"/>
    </row>
    <row r="781">
      <c r="A781" s="61"/>
      <c r="B781" s="69"/>
      <c r="C781" s="61"/>
      <c r="D781" s="69"/>
      <c r="E781" s="69"/>
      <c r="F781" s="61"/>
    </row>
    <row r="782">
      <c r="A782" s="61"/>
      <c r="B782" s="69"/>
      <c r="C782" s="61"/>
      <c r="D782" s="69"/>
      <c r="E782" s="69"/>
      <c r="F782" s="61"/>
    </row>
    <row r="783">
      <c r="A783" s="61"/>
      <c r="B783" s="69"/>
      <c r="C783" s="61"/>
      <c r="D783" s="69"/>
      <c r="E783" s="69"/>
      <c r="F783" s="61"/>
    </row>
    <row r="784">
      <c r="A784" s="61"/>
      <c r="B784" s="69"/>
      <c r="C784" s="61"/>
      <c r="D784" s="69"/>
      <c r="E784" s="69"/>
      <c r="F784" s="61"/>
    </row>
    <row r="785">
      <c r="A785" s="61"/>
      <c r="B785" s="69"/>
      <c r="C785" s="61"/>
      <c r="D785" s="69"/>
      <c r="E785" s="69"/>
      <c r="F785" s="61"/>
    </row>
    <row r="786">
      <c r="A786" s="61"/>
      <c r="B786" s="69"/>
      <c r="C786" s="61"/>
      <c r="D786" s="69"/>
      <c r="E786" s="69"/>
      <c r="F786" s="61"/>
    </row>
    <row r="787">
      <c r="A787" s="61"/>
      <c r="B787" s="69"/>
      <c r="C787" s="61"/>
      <c r="D787" s="69"/>
      <c r="E787" s="69"/>
      <c r="F787" s="61"/>
    </row>
    <row r="788">
      <c r="A788" s="61"/>
      <c r="B788" s="69"/>
      <c r="C788" s="61"/>
      <c r="D788" s="69"/>
      <c r="E788" s="69"/>
      <c r="F788" s="61"/>
    </row>
    <row r="789">
      <c r="A789" s="61"/>
      <c r="B789" s="69"/>
      <c r="C789" s="61"/>
      <c r="D789" s="69"/>
      <c r="E789" s="69"/>
      <c r="F789" s="61"/>
    </row>
    <row r="790">
      <c r="A790" s="61"/>
      <c r="B790" s="69"/>
      <c r="C790" s="61"/>
      <c r="D790" s="69"/>
      <c r="E790" s="69"/>
      <c r="F790" s="61"/>
    </row>
    <row r="791">
      <c r="A791" s="61"/>
      <c r="B791" s="69"/>
      <c r="C791" s="61"/>
      <c r="D791" s="69"/>
      <c r="E791" s="69"/>
      <c r="F791" s="61"/>
    </row>
    <row r="792">
      <c r="A792" s="61"/>
      <c r="B792" s="69"/>
      <c r="C792" s="61"/>
      <c r="D792" s="69"/>
      <c r="E792" s="69"/>
      <c r="F792" s="61"/>
    </row>
    <row r="793">
      <c r="A793" s="61"/>
      <c r="B793" s="69"/>
      <c r="C793" s="61"/>
      <c r="D793" s="69"/>
      <c r="E793" s="69"/>
      <c r="F793" s="61"/>
    </row>
    <row r="794">
      <c r="A794" s="61"/>
      <c r="B794" s="69"/>
      <c r="C794" s="61"/>
      <c r="D794" s="69"/>
      <c r="E794" s="69"/>
      <c r="F794" s="61"/>
    </row>
    <row r="795">
      <c r="A795" s="61"/>
      <c r="B795" s="69"/>
      <c r="C795" s="61"/>
      <c r="D795" s="69"/>
      <c r="E795" s="69"/>
      <c r="F795" s="61"/>
    </row>
    <row r="796">
      <c r="A796" s="61"/>
      <c r="B796" s="69"/>
      <c r="C796" s="61"/>
      <c r="D796" s="69"/>
      <c r="E796" s="69"/>
      <c r="F796" s="61"/>
    </row>
    <row r="797">
      <c r="A797" s="61"/>
      <c r="B797" s="69"/>
      <c r="C797" s="61"/>
      <c r="D797" s="69"/>
      <c r="E797" s="69"/>
      <c r="F797" s="61"/>
    </row>
    <row r="798">
      <c r="A798" s="61"/>
      <c r="B798" s="69"/>
      <c r="C798" s="61"/>
      <c r="D798" s="69"/>
      <c r="E798" s="69"/>
      <c r="F798" s="61"/>
    </row>
    <row r="799">
      <c r="A799" s="61"/>
      <c r="B799" s="69"/>
      <c r="C799" s="61"/>
      <c r="D799" s="69"/>
      <c r="E799" s="69"/>
      <c r="F799" s="61"/>
    </row>
    <row r="800">
      <c r="A800" s="61"/>
      <c r="B800" s="69"/>
      <c r="C800" s="61"/>
      <c r="D800" s="69"/>
      <c r="E800" s="69"/>
      <c r="F800" s="61"/>
    </row>
    <row r="801">
      <c r="A801" s="61"/>
      <c r="B801" s="69"/>
      <c r="C801" s="61"/>
      <c r="D801" s="69"/>
      <c r="E801" s="69"/>
      <c r="F801" s="61"/>
    </row>
    <row r="802">
      <c r="A802" s="61"/>
      <c r="B802" s="69"/>
      <c r="C802" s="61"/>
      <c r="D802" s="69"/>
      <c r="E802" s="69"/>
      <c r="F802" s="61"/>
    </row>
    <row r="803">
      <c r="A803" s="61"/>
      <c r="B803" s="69"/>
      <c r="C803" s="61"/>
      <c r="D803" s="69"/>
      <c r="E803" s="69"/>
      <c r="F803" s="61"/>
    </row>
    <row r="804">
      <c r="A804" s="61"/>
      <c r="B804" s="69"/>
      <c r="C804" s="61"/>
      <c r="D804" s="69"/>
      <c r="E804" s="69"/>
      <c r="F804" s="61"/>
    </row>
    <row r="805">
      <c r="A805" s="61"/>
      <c r="B805" s="69"/>
      <c r="C805" s="61"/>
      <c r="D805" s="69"/>
      <c r="E805" s="69"/>
      <c r="F805" s="61"/>
    </row>
    <row r="806">
      <c r="A806" s="61"/>
      <c r="B806" s="69"/>
      <c r="C806" s="61"/>
      <c r="D806" s="69"/>
      <c r="E806" s="69"/>
      <c r="F806" s="61"/>
    </row>
    <row r="807">
      <c r="A807" s="61"/>
      <c r="B807" s="69"/>
      <c r="C807" s="61"/>
      <c r="D807" s="69"/>
      <c r="E807" s="69"/>
      <c r="F807" s="61"/>
    </row>
    <row r="808">
      <c r="A808" s="61"/>
      <c r="B808" s="69"/>
      <c r="C808" s="61"/>
      <c r="D808" s="69"/>
      <c r="E808" s="69"/>
      <c r="F808" s="61"/>
    </row>
    <row r="809">
      <c r="A809" s="61"/>
      <c r="B809" s="69"/>
      <c r="C809" s="61"/>
      <c r="D809" s="69"/>
      <c r="E809" s="69"/>
      <c r="F809" s="61"/>
    </row>
    <row r="810">
      <c r="A810" s="61"/>
      <c r="B810" s="69"/>
      <c r="C810" s="61"/>
      <c r="D810" s="69"/>
      <c r="E810" s="69"/>
      <c r="F810" s="61"/>
    </row>
    <row r="811">
      <c r="A811" s="61"/>
      <c r="B811" s="69"/>
      <c r="C811" s="61"/>
      <c r="D811" s="69"/>
      <c r="E811" s="69"/>
      <c r="F811" s="61"/>
    </row>
    <row r="812">
      <c r="A812" s="61"/>
      <c r="B812" s="69"/>
      <c r="C812" s="61"/>
      <c r="D812" s="69"/>
      <c r="E812" s="69"/>
      <c r="F812" s="61"/>
    </row>
    <row r="813">
      <c r="A813" s="61"/>
      <c r="B813" s="69"/>
      <c r="C813" s="61"/>
      <c r="D813" s="69"/>
      <c r="E813" s="69"/>
      <c r="F813" s="61"/>
    </row>
    <row r="814">
      <c r="A814" s="61"/>
      <c r="B814" s="69"/>
      <c r="C814" s="61"/>
      <c r="D814" s="69"/>
      <c r="E814" s="69"/>
      <c r="F814" s="61"/>
    </row>
    <row r="815">
      <c r="A815" s="61"/>
      <c r="B815" s="69"/>
      <c r="C815" s="61"/>
      <c r="D815" s="69"/>
      <c r="E815" s="69"/>
      <c r="F815" s="61"/>
    </row>
    <row r="816">
      <c r="A816" s="61"/>
      <c r="B816" s="69"/>
      <c r="C816" s="61"/>
      <c r="D816" s="69"/>
      <c r="E816" s="69"/>
      <c r="F816" s="61"/>
    </row>
    <row r="817">
      <c r="A817" s="61"/>
      <c r="B817" s="69"/>
      <c r="C817" s="61"/>
      <c r="D817" s="69"/>
      <c r="E817" s="69"/>
      <c r="F817" s="61"/>
    </row>
    <row r="818">
      <c r="A818" s="61"/>
      <c r="B818" s="69"/>
      <c r="C818" s="61"/>
      <c r="D818" s="69"/>
      <c r="E818" s="69"/>
      <c r="F818" s="61"/>
    </row>
    <row r="819">
      <c r="A819" s="61"/>
      <c r="B819" s="69"/>
      <c r="C819" s="61"/>
      <c r="D819" s="69"/>
      <c r="E819" s="69"/>
      <c r="F819" s="61"/>
    </row>
    <row r="820">
      <c r="A820" s="61"/>
      <c r="B820" s="69"/>
      <c r="C820" s="61"/>
      <c r="D820" s="69"/>
      <c r="E820" s="69"/>
      <c r="F820" s="61"/>
    </row>
    <row r="821">
      <c r="A821" s="61"/>
      <c r="B821" s="69"/>
      <c r="C821" s="61"/>
      <c r="D821" s="69"/>
      <c r="E821" s="69"/>
      <c r="F821" s="61"/>
    </row>
    <row r="822">
      <c r="A822" s="61"/>
      <c r="B822" s="69"/>
      <c r="C822" s="61"/>
      <c r="D822" s="69"/>
      <c r="E822" s="69"/>
      <c r="F822" s="61"/>
    </row>
    <row r="823">
      <c r="A823" s="61"/>
      <c r="B823" s="69"/>
      <c r="C823" s="61"/>
      <c r="D823" s="69"/>
      <c r="E823" s="69"/>
      <c r="F823" s="61"/>
    </row>
    <row r="824">
      <c r="A824" s="61"/>
      <c r="B824" s="69"/>
      <c r="C824" s="61"/>
      <c r="D824" s="69"/>
      <c r="E824" s="69"/>
      <c r="F824" s="61"/>
    </row>
    <row r="825">
      <c r="A825" s="61"/>
      <c r="B825" s="69"/>
      <c r="C825" s="61"/>
      <c r="D825" s="69"/>
      <c r="E825" s="69"/>
      <c r="F825" s="61"/>
    </row>
    <row r="826">
      <c r="A826" s="61"/>
      <c r="B826" s="69"/>
      <c r="C826" s="61"/>
      <c r="D826" s="69"/>
      <c r="E826" s="69"/>
      <c r="F826" s="61"/>
    </row>
    <row r="827">
      <c r="A827" s="61"/>
      <c r="B827" s="69"/>
      <c r="C827" s="61"/>
      <c r="D827" s="69"/>
      <c r="E827" s="69"/>
      <c r="F827" s="61"/>
    </row>
    <row r="828">
      <c r="A828" s="61"/>
      <c r="B828" s="69"/>
      <c r="C828" s="61"/>
      <c r="D828" s="69"/>
      <c r="E828" s="69"/>
      <c r="F828" s="61"/>
    </row>
    <row r="829">
      <c r="A829" s="61"/>
      <c r="B829" s="69"/>
      <c r="C829" s="61"/>
      <c r="D829" s="69"/>
      <c r="E829" s="69"/>
      <c r="F829" s="61"/>
    </row>
    <row r="830">
      <c r="A830" s="61"/>
      <c r="B830" s="69"/>
      <c r="C830" s="61"/>
      <c r="D830" s="69"/>
      <c r="E830" s="69"/>
      <c r="F830" s="61"/>
    </row>
    <row r="831">
      <c r="A831" s="61"/>
      <c r="B831" s="69"/>
      <c r="C831" s="61"/>
      <c r="D831" s="69"/>
      <c r="E831" s="69"/>
      <c r="F831" s="61"/>
    </row>
    <row r="832">
      <c r="A832" s="61"/>
      <c r="B832" s="69"/>
      <c r="C832" s="61"/>
      <c r="D832" s="69"/>
      <c r="E832" s="69"/>
      <c r="F832" s="61"/>
    </row>
    <row r="833">
      <c r="A833" s="61"/>
      <c r="B833" s="69"/>
      <c r="C833" s="61"/>
      <c r="D833" s="69"/>
      <c r="E833" s="69"/>
      <c r="F833" s="61"/>
    </row>
    <row r="834">
      <c r="A834" s="61"/>
      <c r="B834" s="69"/>
      <c r="C834" s="61"/>
      <c r="D834" s="69"/>
      <c r="E834" s="69"/>
      <c r="F834" s="61"/>
    </row>
    <row r="835">
      <c r="A835" s="61"/>
      <c r="B835" s="69"/>
      <c r="C835" s="61"/>
      <c r="D835" s="69"/>
      <c r="E835" s="69"/>
      <c r="F835" s="61"/>
    </row>
    <row r="836">
      <c r="A836" s="61"/>
      <c r="B836" s="69"/>
      <c r="C836" s="61"/>
      <c r="D836" s="69"/>
      <c r="E836" s="69"/>
      <c r="F836" s="61"/>
    </row>
    <row r="837">
      <c r="A837" s="61"/>
      <c r="B837" s="69"/>
      <c r="C837" s="61"/>
      <c r="D837" s="69"/>
      <c r="E837" s="69"/>
      <c r="F837" s="61"/>
    </row>
    <row r="838">
      <c r="A838" s="61"/>
      <c r="B838" s="69"/>
      <c r="C838" s="61"/>
      <c r="D838" s="69"/>
      <c r="E838" s="69"/>
      <c r="F838" s="61"/>
    </row>
    <row r="839">
      <c r="A839" s="61"/>
      <c r="B839" s="69"/>
      <c r="C839" s="61"/>
      <c r="D839" s="69"/>
      <c r="E839" s="69"/>
      <c r="F839" s="61"/>
    </row>
    <row r="840">
      <c r="A840" s="61"/>
      <c r="B840" s="69"/>
      <c r="C840" s="61"/>
      <c r="D840" s="69"/>
      <c r="E840" s="69"/>
      <c r="F840" s="61"/>
    </row>
    <row r="841">
      <c r="A841" s="61"/>
      <c r="B841" s="69"/>
      <c r="C841" s="61"/>
      <c r="D841" s="69"/>
      <c r="E841" s="69"/>
      <c r="F841" s="61"/>
    </row>
    <row r="842">
      <c r="A842" s="61"/>
      <c r="B842" s="69"/>
      <c r="C842" s="61"/>
      <c r="D842" s="69"/>
      <c r="E842" s="69"/>
      <c r="F842" s="61"/>
    </row>
    <row r="843">
      <c r="A843" s="61"/>
      <c r="B843" s="69"/>
      <c r="C843" s="61"/>
      <c r="D843" s="69"/>
      <c r="E843" s="69"/>
      <c r="F843" s="61"/>
    </row>
    <row r="844">
      <c r="A844" s="61"/>
      <c r="B844" s="69"/>
      <c r="C844" s="61"/>
      <c r="D844" s="69"/>
      <c r="E844" s="69"/>
      <c r="F844" s="61"/>
    </row>
    <row r="845">
      <c r="A845" s="61"/>
      <c r="B845" s="69"/>
      <c r="C845" s="61"/>
      <c r="D845" s="69"/>
      <c r="E845" s="69"/>
      <c r="F845" s="61"/>
    </row>
    <row r="846">
      <c r="A846" s="61"/>
      <c r="B846" s="69"/>
      <c r="C846" s="61"/>
      <c r="D846" s="69"/>
      <c r="E846" s="69"/>
      <c r="F846" s="61"/>
    </row>
    <row r="847">
      <c r="A847" s="61"/>
      <c r="B847" s="69"/>
      <c r="C847" s="61"/>
      <c r="D847" s="69"/>
      <c r="E847" s="69"/>
      <c r="F847" s="61"/>
    </row>
    <row r="848">
      <c r="A848" s="61"/>
      <c r="B848" s="69"/>
      <c r="C848" s="61"/>
      <c r="D848" s="69"/>
      <c r="E848" s="69"/>
      <c r="F848" s="61"/>
    </row>
    <row r="849">
      <c r="A849" s="61"/>
      <c r="B849" s="69"/>
      <c r="C849" s="61"/>
      <c r="D849" s="69"/>
      <c r="E849" s="69"/>
      <c r="F849" s="61"/>
    </row>
    <row r="850">
      <c r="A850" s="61"/>
      <c r="B850" s="69"/>
      <c r="C850" s="61"/>
      <c r="D850" s="69"/>
      <c r="E850" s="69"/>
      <c r="F850" s="61"/>
    </row>
    <row r="851">
      <c r="A851" s="61"/>
      <c r="B851" s="69"/>
      <c r="C851" s="61"/>
      <c r="D851" s="69"/>
      <c r="E851" s="69"/>
      <c r="F851" s="61"/>
    </row>
    <row r="852">
      <c r="A852" s="61"/>
      <c r="B852" s="69"/>
      <c r="C852" s="61"/>
      <c r="D852" s="69"/>
      <c r="E852" s="69"/>
      <c r="F852" s="61"/>
    </row>
    <row r="853">
      <c r="A853" s="61"/>
      <c r="B853" s="69"/>
      <c r="C853" s="61"/>
      <c r="D853" s="69"/>
      <c r="E853" s="69"/>
      <c r="F853" s="61"/>
    </row>
    <row r="854">
      <c r="A854" s="61"/>
      <c r="B854" s="69"/>
      <c r="C854" s="61"/>
      <c r="D854" s="69"/>
      <c r="E854" s="69"/>
      <c r="F854" s="61"/>
    </row>
    <row r="855">
      <c r="A855" s="61"/>
      <c r="B855" s="69"/>
      <c r="C855" s="61"/>
      <c r="D855" s="69"/>
      <c r="E855" s="69"/>
      <c r="F855" s="61"/>
    </row>
    <row r="856">
      <c r="A856" s="61"/>
      <c r="B856" s="69"/>
      <c r="C856" s="61"/>
      <c r="D856" s="69"/>
      <c r="E856" s="69"/>
      <c r="F856" s="61"/>
    </row>
    <row r="857">
      <c r="A857" s="61"/>
      <c r="B857" s="69"/>
      <c r="C857" s="61"/>
      <c r="D857" s="69"/>
      <c r="E857" s="69"/>
      <c r="F857" s="61"/>
    </row>
    <row r="858">
      <c r="A858" s="61"/>
      <c r="B858" s="69"/>
      <c r="C858" s="61"/>
      <c r="D858" s="69"/>
      <c r="E858" s="69"/>
      <c r="F858" s="61"/>
    </row>
    <row r="859">
      <c r="A859" s="61"/>
      <c r="B859" s="69"/>
      <c r="C859" s="61"/>
      <c r="D859" s="69"/>
      <c r="E859" s="69"/>
      <c r="F859" s="61"/>
    </row>
    <row r="860">
      <c r="A860" s="61"/>
      <c r="B860" s="69"/>
      <c r="C860" s="61"/>
      <c r="D860" s="69"/>
      <c r="E860" s="69"/>
      <c r="F860" s="61"/>
    </row>
    <row r="861">
      <c r="A861" s="61"/>
      <c r="B861" s="69"/>
      <c r="C861" s="61"/>
      <c r="D861" s="69"/>
      <c r="E861" s="69"/>
      <c r="F861" s="61"/>
    </row>
    <row r="862">
      <c r="A862" s="61"/>
      <c r="B862" s="69"/>
      <c r="C862" s="61"/>
      <c r="D862" s="69"/>
      <c r="E862" s="69"/>
      <c r="F862" s="61"/>
    </row>
    <row r="863">
      <c r="A863" s="61"/>
      <c r="B863" s="69"/>
      <c r="C863" s="61"/>
      <c r="D863" s="69"/>
      <c r="E863" s="69"/>
      <c r="F863" s="61"/>
    </row>
    <row r="864">
      <c r="A864" s="61"/>
      <c r="B864" s="69"/>
      <c r="C864" s="61"/>
      <c r="D864" s="69"/>
      <c r="E864" s="69"/>
      <c r="F864" s="61"/>
    </row>
    <row r="865">
      <c r="A865" s="61"/>
      <c r="B865" s="69"/>
      <c r="C865" s="61"/>
      <c r="D865" s="69"/>
      <c r="E865" s="69"/>
      <c r="F865" s="61"/>
    </row>
    <row r="866">
      <c r="A866" s="61"/>
      <c r="B866" s="69"/>
      <c r="C866" s="61"/>
      <c r="D866" s="69"/>
      <c r="E866" s="69"/>
      <c r="F866" s="61"/>
    </row>
    <row r="867">
      <c r="A867" s="61"/>
      <c r="B867" s="69"/>
      <c r="C867" s="61"/>
      <c r="D867" s="69"/>
      <c r="E867" s="69"/>
      <c r="F867" s="61"/>
    </row>
    <row r="868">
      <c r="A868" s="61"/>
      <c r="B868" s="69"/>
      <c r="C868" s="61"/>
      <c r="D868" s="69"/>
      <c r="E868" s="69"/>
      <c r="F868" s="61"/>
    </row>
    <row r="869">
      <c r="A869" s="61"/>
      <c r="B869" s="69"/>
      <c r="C869" s="61"/>
      <c r="D869" s="69"/>
      <c r="E869" s="69"/>
      <c r="F869" s="61"/>
    </row>
    <row r="870">
      <c r="A870" s="61"/>
      <c r="B870" s="69"/>
      <c r="C870" s="61"/>
      <c r="D870" s="69"/>
      <c r="E870" s="69"/>
      <c r="F870" s="61"/>
    </row>
    <row r="871">
      <c r="A871" s="61"/>
      <c r="B871" s="69"/>
      <c r="C871" s="61"/>
      <c r="D871" s="69"/>
      <c r="E871" s="69"/>
      <c r="F871" s="61"/>
    </row>
    <row r="872">
      <c r="A872" s="61"/>
      <c r="B872" s="69"/>
      <c r="C872" s="61"/>
      <c r="D872" s="69"/>
      <c r="E872" s="69"/>
      <c r="F872" s="61"/>
    </row>
    <row r="873">
      <c r="A873" s="61"/>
      <c r="B873" s="69"/>
      <c r="C873" s="61"/>
      <c r="D873" s="69"/>
      <c r="E873" s="69"/>
      <c r="F873" s="61"/>
    </row>
    <row r="874">
      <c r="A874" s="61"/>
      <c r="B874" s="69"/>
      <c r="C874" s="61"/>
      <c r="D874" s="69"/>
      <c r="E874" s="69"/>
      <c r="F874" s="61"/>
    </row>
    <row r="875">
      <c r="A875" s="61"/>
      <c r="B875" s="69"/>
      <c r="C875" s="61"/>
      <c r="D875" s="69"/>
      <c r="E875" s="69"/>
      <c r="F875" s="61"/>
    </row>
    <row r="876">
      <c r="A876" s="61"/>
      <c r="B876" s="69"/>
      <c r="C876" s="61"/>
      <c r="D876" s="69"/>
      <c r="E876" s="69"/>
      <c r="F876" s="61"/>
    </row>
    <row r="877">
      <c r="A877" s="61"/>
      <c r="B877" s="69"/>
      <c r="C877" s="61"/>
      <c r="D877" s="69"/>
      <c r="E877" s="69"/>
      <c r="F877" s="61"/>
    </row>
    <row r="878">
      <c r="A878" s="61"/>
      <c r="B878" s="69"/>
      <c r="C878" s="61"/>
      <c r="D878" s="69"/>
      <c r="E878" s="69"/>
      <c r="F878" s="61"/>
    </row>
    <row r="879">
      <c r="A879" s="61"/>
      <c r="B879" s="69"/>
      <c r="C879" s="61"/>
      <c r="D879" s="69"/>
      <c r="E879" s="69"/>
      <c r="F879" s="61"/>
    </row>
    <row r="880">
      <c r="A880" s="61"/>
      <c r="B880" s="69"/>
      <c r="C880" s="61"/>
      <c r="D880" s="69"/>
      <c r="E880" s="69"/>
      <c r="F880" s="61"/>
    </row>
    <row r="881">
      <c r="A881" s="61"/>
      <c r="B881" s="69"/>
      <c r="C881" s="61"/>
      <c r="D881" s="69"/>
      <c r="E881" s="69"/>
      <c r="F881" s="61"/>
    </row>
    <row r="882">
      <c r="A882" s="61"/>
      <c r="B882" s="69"/>
      <c r="C882" s="61"/>
      <c r="D882" s="69"/>
      <c r="E882" s="69"/>
      <c r="F882" s="61"/>
    </row>
    <row r="883">
      <c r="A883" s="61"/>
      <c r="B883" s="69"/>
      <c r="C883" s="61"/>
      <c r="D883" s="69"/>
      <c r="E883" s="69"/>
      <c r="F883" s="61"/>
    </row>
    <row r="884">
      <c r="A884" s="61"/>
      <c r="B884" s="69"/>
      <c r="C884" s="61"/>
      <c r="D884" s="69"/>
      <c r="E884" s="69"/>
      <c r="F884" s="61"/>
    </row>
    <row r="885">
      <c r="A885" s="61"/>
      <c r="B885" s="69"/>
      <c r="C885" s="61"/>
      <c r="D885" s="69"/>
      <c r="E885" s="69"/>
      <c r="F885" s="61"/>
    </row>
    <row r="886">
      <c r="A886" s="61"/>
      <c r="B886" s="69"/>
      <c r="C886" s="61"/>
      <c r="D886" s="69"/>
      <c r="E886" s="69"/>
      <c r="F886" s="61"/>
    </row>
    <row r="887">
      <c r="A887" s="61"/>
      <c r="B887" s="69"/>
      <c r="C887" s="61"/>
      <c r="D887" s="69"/>
      <c r="E887" s="69"/>
      <c r="F887" s="61"/>
    </row>
    <row r="888">
      <c r="A888" s="61"/>
      <c r="B888" s="69"/>
      <c r="C888" s="61"/>
      <c r="D888" s="69"/>
      <c r="E888" s="69"/>
      <c r="F888" s="61"/>
    </row>
    <row r="889">
      <c r="A889" s="61"/>
      <c r="B889" s="69"/>
      <c r="C889" s="61"/>
      <c r="D889" s="69"/>
      <c r="E889" s="69"/>
      <c r="F889" s="61"/>
    </row>
    <row r="890">
      <c r="A890" s="61"/>
      <c r="B890" s="69"/>
      <c r="C890" s="61"/>
      <c r="D890" s="69"/>
      <c r="E890" s="69"/>
      <c r="F890" s="61"/>
    </row>
    <row r="891">
      <c r="A891" s="61"/>
      <c r="B891" s="69"/>
      <c r="C891" s="61"/>
      <c r="D891" s="69"/>
      <c r="E891" s="69"/>
      <c r="F891" s="61"/>
    </row>
    <row r="892">
      <c r="A892" s="61"/>
      <c r="B892" s="69"/>
      <c r="C892" s="61"/>
      <c r="D892" s="69"/>
      <c r="E892" s="69"/>
      <c r="F892" s="61"/>
    </row>
    <row r="893">
      <c r="A893" s="61"/>
      <c r="B893" s="69"/>
      <c r="C893" s="61"/>
      <c r="D893" s="69"/>
      <c r="E893" s="69"/>
      <c r="F893" s="61"/>
    </row>
    <row r="894">
      <c r="A894" s="61"/>
      <c r="B894" s="69"/>
      <c r="C894" s="61"/>
      <c r="D894" s="69"/>
      <c r="E894" s="69"/>
      <c r="F894" s="61"/>
    </row>
    <row r="895">
      <c r="A895" s="61"/>
      <c r="B895" s="69"/>
      <c r="C895" s="61"/>
      <c r="D895" s="69"/>
      <c r="E895" s="69"/>
      <c r="F895" s="61"/>
    </row>
    <row r="896">
      <c r="A896" s="61"/>
      <c r="B896" s="69"/>
      <c r="C896" s="61"/>
      <c r="D896" s="69"/>
      <c r="E896" s="69"/>
      <c r="F896" s="61"/>
    </row>
    <row r="897">
      <c r="A897" s="61"/>
      <c r="B897" s="69"/>
      <c r="C897" s="61"/>
      <c r="D897" s="69"/>
      <c r="E897" s="69"/>
      <c r="F897" s="61"/>
    </row>
    <row r="898">
      <c r="A898" s="61"/>
      <c r="B898" s="69"/>
      <c r="C898" s="61"/>
      <c r="D898" s="69"/>
      <c r="E898" s="69"/>
      <c r="F898" s="61"/>
    </row>
    <row r="899">
      <c r="A899" s="61"/>
      <c r="B899" s="69"/>
      <c r="C899" s="61"/>
      <c r="D899" s="69"/>
      <c r="E899" s="69"/>
      <c r="F899" s="61"/>
    </row>
    <row r="900">
      <c r="A900" s="61"/>
      <c r="B900" s="69"/>
      <c r="C900" s="61"/>
      <c r="D900" s="69"/>
      <c r="E900" s="69"/>
      <c r="F900" s="61"/>
    </row>
    <row r="901">
      <c r="A901" s="61"/>
      <c r="B901" s="69"/>
      <c r="C901" s="61"/>
      <c r="D901" s="69"/>
      <c r="E901" s="69"/>
      <c r="F901" s="61"/>
    </row>
    <row r="902">
      <c r="A902" s="61"/>
      <c r="B902" s="69"/>
      <c r="C902" s="61"/>
      <c r="D902" s="69"/>
      <c r="E902" s="69"/>
      <c r="F902" s="61"/>
    </row>
    <row r="903">
      <c r="A903" s="61"/>
      <c r="B903" s="69"/>
      <c r="C903" s="61"/>
      <c r="D903" s="69"/>
      <c r="E903" s="69"/>
      <c r="F903" s="61"/>
    </row>
    <row r="904">
      <c r="A904" s="61"/>
      <c r="B904" s="69"/>
      <c r="C904" s="61"/>
      <c r="D904" s="69"/>
      <c r="E904" s="69"/>
      <c r="F904" s="61"/>
    </row>
    <row r="905">
      <c r="A905" s="61"/>
      <c r="B905" s="69"/>
      <c r="C905" s="61"/>
      <c r="D905" s="69"/>
      <c r="E905" s="69"/>
      <c r="F905" s="61"/>
    </row>
    <row r="906">
      <c r="A906" s="61"/>
      <c r="B906" s="69"/>
      <c r="C906" s="61"/>
      <c r="D906" s="69"/>
      <c r="E906" s="69"/>
      <c r="F906" s="61"/>
    </row>
    <row r="907">
      <c r="A907" s="61"/>
      <c r="B907" s="69"/>
      <c r="C907" s="61"/>
      <c r="D907" s="69"/>
      <c r="E907" s="69"/>
      <c r="F907" s="61"/>
    </row>
    <row r="908">
      <c r="A908" s="61"/>
      <c r="B908" s="69"/>
      <c r="C908" s="61"/>
      <c r="D908" s="69"/>
      <c r="E908" s="69"/>
      <c r="F908" s="61"/>
    </row>
    <row r="909">
      <c r="A909" s="61"/>
      <c r="B909" s="69"/>
      <c r="C909" s="61"/>
      <c r="D909" s="69"/>
      <c r="E909" s="69"/>
      <c r="F909" s="61"/>
    </row>
    <row r="910">
      <c r="A910" s="61"/>
      <c r="B910" s="69"/>
      <c r="C910" s="61"/>
      <c r="D910" s="69"/>
      <c r="E910" s="69"/>
      <c r="F910" s="61"/>
    </row>
    <row r="911">
      <c r="A911" s="61"/>
      <c r="B911" s="69"/>
      <c r="C911" s="61"/>
      <c r="D911" s="69"/>
      <c r="E911" s="69"/>
      <c r="F911" s="61"/>
    </row>
    <row r="912">
      <c r="A912" s="61"/>
      <c r="B912" s="69"/>
      <c r="C912" s="61"/>
      <c r="D912" s="69"/>
      <c r="E912" s="69"/>
      <c r="F912" s="61"/>
    </row>
    <row r="913">
      <c r="A913" s="61"/>
      <c r="B913" s="69"/>
      <c r="C913" s="61"/>
      <c r="D913" s="69"/>
      <c r="E913" s="69"/>
      <c r="F913" s="61"/>
    </row>
    <row r="914">
      <c r="A914" s="61"/>
      <c r="B914" s="69"/>
      <c r="C914" s="61"/>
      <c r="D914" s="69"/>
      <c r="E914" s="69"/>
      <c r="F914" s="61"/>
    </row>
    <row r="915">
      <c r="A915" s="61"/>
      <c r="B915" s="69"/>
      <c r="C915" s="61"/>
      <c r="D915" s="69"/>
      <c r="E915" s="69"/>
      <c r="F915" s="61"/>
    </row>
    <row r="916">
      <c r="A916" s="61"/>
      <c r="B916" s="69"/>
      <c r="C916" s="61"/>
      <c r="D916" s="69"/>
      <c r="E916" s="69"/>
      <c r="F916" s="61"/>
    </row>
    <row r="917">
      <c r="A917" s="61"/>
      <c r="B917" s="69"/>
      <c r="C917" s="61"/>
      <c r="D917" s="69"/>
      <c r="E917" s="69"/>
      <c r="F917" s="61"/>
    </row>
    <row r="918">
      <c r="A918" s="61"/>
      <c r="B918" s="69"/>
      <c r="C918" s="61"/>
      <c r="D918" s="69"/>
      <c r="E918" s="69"/>
      <c r="F918" s="61"/>
    </row>
    <row r="919">
      <c r="A919" s="61"/>
      <c r="B919" s="69"/>
      <c r="C919" s="61"/>
      <c r="D919" s="69"/>
      <c r="E919" s="69"/>
      <c r="F919" s="61"/>
    </row>
    <row r="920">
      <c r="A920" s="61"/>
      <c r="B920" s="69"/>
      <c r="C920" s="61"/>
      <c r="D920" s="69"/>
      <c r="E920" s="69"/>
      <c r="F920" s="61"/>
    </row>
    <row r="921">
      <c r="A921" s="61"/>
      <c r="B921" s="69"/>
      <c r="C921" s="61"/>
      <c r="D921" s="69"/>
      <c r="E921" s="69"/>
      <c r="F921" s="61"/>
    </row>
    <row r="922">
      <c r="A922" s="61"/>
      <c r="B922" s="69"/>
      <c r="C922" s="61"/>
      <c r="D922" s="69"/>
      <c r="E922" s="69"/>
      <c r="F922" s="61"/>
    </row>
    <row r="923">
      <c r="A923" s="61"/>
      <c r="B923" s="69"/>
      <c r="C923" s="61"/>
      <c r="D923" s="69"/>
      <c r="E923" s="69"/>
      <c r="F923" s="61"/>
    </row>
    <row r="924">
      <c r="A924" s="61"/>
      <c r="B924" s="69"/>
      <c r="C924" s="61"/>
      <c r="D924" s="69"/>
      <c r="E924" s="69"/>
      <c r="F924" s="61"/>
    </row>
    <row r="925">
      <c r="A925" s="61"/>
      <c r="B925" s="69"/>
      <c r="C925" s="61"/>
      <c r="D925" s="69"/>
      <c r="E925" s="69"/>
      <c r="F925" s="61"/>
    </row>
    <row r="926">
      <c r="A926" s="61"/>
      <c r="B926" s="69"/>
      <c r="C926" s="61"/>
      <c r="D926" s="69"/>
      <c r="E926" s="69"/>
      <c r="F926" s="61"/>
    </row>
    <row r="927">
      <c r="A927" s="61"/>
      <c r="B927" s="69"/>
      <c r="C927" s="61"/>
      <c r="D927" s="69"/>
      <c r="E927" s="69"/>
      <c r="F927" s="61"/>
    </row>
    <row r="928">
      <c r="A928" s="61"/>
      <c r="B928" s="69"/>
      <c r="C928" s="61"/>
      <c r="D928" s="69"/>
      <c r="E928" s="69"/>
      <c r="F928" s="61"/>
    </row>
    <row r="929">
      <c r="A929" s="61"/>
      <c r="B929" s="69"/>
      <c r="C929" s="61"/>
      <c r="D929" s="69"/>
      <c r="E929" s="69"/>
      <c r="F929" s="61"/>
    </row>
    <row r="930">
      <c r="A930" s="61"/>
      <c r="B930" s="69"/>
      <c r="C930" s="61"/>
      <c r="D930" s="69"/>
      <c r="E930" s="69"/>
      <c r="F930" s="61"/>
    </row>
    <row r="931">
      <c r="A931" s="61"/>
      <c r="B931" s="69"/>
      <c r="C931" s="61"/>
      <c r="D931" s="69"/>
      <c r="E931" s="69"/>
      <c r="F931" s="61"/>
    </row>
    <row r="932">
      <c r="A932" s="61"/>
      <c r="B932" s="69"/>
      <c r="C932" s="61"/>
      <c r="D932" s="69"/>
      <c r="E932" s="69"/>
      <c r="F932" s="61"/>
    </row>
    <row r="933">
      <c r="A933" s="61"/>
      <c r="B933" s="69"/>
      <c r="C933" s="61"/>
      <c r="D933" s="69"/>
      <c r="E933" s="69"/>
      <c r="F933" s="61"/>
    </row>
    <row r="934">
      <c r="A934" s="61"/>
      <c r="B934" s="69"/>
      <c r="C934" s="61"/>
      <c r="D934" s="69"/>
      <c r="E934" s="69"/>
      <c r="F934" s="61"/>
    </row>
    <row r="935">
      <c r="A935" s="61"/>
      <c r="B935" s="69"/>
      <c r="C935" s="61"/>
      <c r="D935" s="69"/>
      <c r="E935" s="69"/>
      <c r="F935" s="61"/>
    </row>
    <row r="936">
      <c r="A936" s="61"/>
      <c r="B936" s="69"/>
      <c r="C936" s="61"/>
      <c r="D936" s="69"/>
      <c r="E936" s="69"/>
      <c r="F936" s="61"/>
    </row>
    <row r="937">
      <c r="A937" s="61"/>
      <c r="B937" s="69"/>
      <c r="C937" s="61"/>
      <c r="D937" s="69"/>
      <c r="E937" s="69"/>
      <c r="F937" s="61"/>
    </row>
    <row r="938">
      <c r="A938" s="61"/>
      <c r="B938" s="69"/>
      <c r="C938" s="61"/>
      <c r="D938" s="69"/>
      <c r="E938" s="69"/>
      <c r="F938" s="61"/>
    </row>
    <row r="939">
      <c r="A939" s="61"/>
      <c r="B939" s="69"/>
      <c r="C939" s="61"/>
      <c r="D939" s="69"/>
      <c r="E939" s="69"/>
      <c r="F939" s="61"/>
    </row>
    <row r="940">
      <c r="A940" s="61"/>
      <c r="B940" s="69"/>
      <c r="C940" s="61"/>
      <c r="D940" s="69"/>
      <c r="E940" s="69"/>
      <c r="F940" s="61"/>
    </row>
    <row r="941">
      <c r="A941" s="61"/>
      <c r="B941" s="69"/>
      <c r="C941" s="61"/>
      <c r="D941" s="69"/>
      <c r="E941" s="69"/>
      <c r="F941" s="61"/>
    </row>
    <row r="942">
      <c r="A942" s="61"/>
      <c r="B942" s="69"/>
      <c r="C942" s="61"/>
      <c r="D942" s="69"/>
      <c r="E942" s="69"/>
      <c r="F942" s="61"/>
    </row>
    <row r="943">
      <c r="A943" s="61"/>
      <c r="B943" s="69"/>
      <c r="C943" s="61"/>
      <c r="D943" s="69"/>
      <c r="E943" s="69"/>
      <c r="F943" s="61"/>
    </row>
    <row r="944">
      <c r="A944" s="61"/>
      <c r="B944" s="69"/>
      <c r="C944" s="61"/>
      <c r="D944" s="69"/>
      <c r="E944" s="69"/>
      <c r="F944" s="61"/>
    </row>
    <row r="945">
      <c r="A945" s="61"/>
      <c r="B945" s="69"/>
      <c r="C945" s="61"/>
      <c r="D945" s="69"/>
      <c r="E945" s="69"/>
      <c r="F945" s="61"/>
    </row>
    <row r="946">
      <c r="A946" s="61"/>
      <c r="B946" s="69"/>
      <c r="C946" s="61"/>
      <c r="D946" s="69"/>
      <c r="E946" s="69"/>
      <c r="F946" s="61"/>
    </row>
    <row r="947">
      <c r="A947" s="61"/>
      <c r="B947" s="69"/>
      <c r="C947" s="61"/>
      <c r="D947" s="69"/>
      <c r="E947" s="69"/>
      <c r="F947" s="61"/>
    </row>
    <row r="948">
      <c r="A948" s="61"/>
      <c r="B948" s="69"/>
      <c r="C948" s="61"/>
      <c r="D948" s="69"/>
      <c r="E948" s="69"/>
      <c r="F948" s="61"/>
    </row>
    <row r="949">
      <c r="A949" s="61"/>
      <c r="B949" s="69"/>
      <c r="C949" s="61"/>
      <c r="D949" s="69"/>
      <c r="E949" s="69"/>
      <c r="F949" s="61"/>
    </row>
    <row r="950">
      <c r="A950" s="61"/>
      <c r="B950" s="69"/>
      <c r="C950" s="61"/>
      <c r="D950" s="69"/>
      <c r="E950" s="69"/>
      <c r="F950" s="61"/>
    </row>
    <row r="951">
      <c r="A951" s="61"/>
      <c r="B951" s="69"/>
      <c r="C951" s="61"/>
      <c r="D951" s="69"/>
      <c r="E951" s="69"/>
      <c r="F951" s="61"/>
    </row>
    <row r="952">
      <c r="A952" s="61"/>
      <c r="B952" s="69"/>
      <c r="C952" s="61"/>
      <c r="D952" s="69"/>
      <c r="E952" s="69"/>
      <c r="F952" s="61"/>
    </row>
    <row r="953">
      <c r="A953" s="61"/>
      <c r="B953" s="69"/>
      <c r="C953" s="61"/>
      <c r="D953" s="69"/>
      <c r="E953" s="69"/>
      <c r="F953" s="61"/>
    </row>
    <row r="954">
      <c r="A954" s="61"/>
      <c r="B954" s="69"/>
      <c r="C954" s="61"/>
      <c r="D954" s="69"/>
      <c r="E954" s="69"/>
      <c r="F954" s="61"/>
    </row>
    <row r="955">
      <c r="A955" s="61"/>
      <c r="B955" s="69"/>
      <c r="C955" s="61"/>
      <c r="D955" s="69"/>
      <c r="E955" s="69"/>
      <c r="F955" s="61"/>
    </row>
    <row r="956">
      <c r="A956" s="61"/>
      <c r="B956" s="69"/>
      <c r="C956" s="61"/>
      <c r="D956" s="69"/>
      <c r="E956" s="69"/>
      <c r="F956" s="61"/>
    </row>
    <row r="957">
      <c r="A957" s="61"/>
      <c r="B957" s="69"/>
      <c r="C957" s="61"/>
      <c r="D957" s="69"/>
      <c r="E957" s="69"/>
      <c r="F957" s="61"/>
    </row>
    <row r="958">
      <c r="A958" s="61"/>
      <c r="B958" s="69"/>
      <c r="C958" s="61"/>
      <c r="D958" s="69"/>
      <c r="E958" s="69"/>
      <c r="F958" s="61"/>
    </row>
    <row r="959">
      <c r="A959" s="61"/>
      <c r="B959" s="69"/>
      <c r="C959" s="61"/>
      <c r="D959" s="69"/>
      <c r="E959" s="69"/>
      <c r="F959" s="61"/>
    </row>
    <row r="960">
      <c r="A960" s="61"/>
      <c r="B960" s="69"/>
      <c r="C960" s="61"/>
      <c r="D960" s="69"/>
      <c r="E960" s="69"/>
      <c r="F960" s="61"/>
    </row>
    <row r="961">
      <c r="A961" s="61"/>
      <c r="B961" s="69"/>
      <c r="C961" s="61"/>
      <c r="D961" s="69"/>
      <c r="E961" s="69"/>
      <c r="F961" s="61"/>
    </row>
    <row r="962">
      <c r="A962" s="61"/>
      <c r="B962" s="69"/>
      <c r="C962" s="61"/>
      <c r="D962" s="69"/>
      <c r="E962" s="69"/>
      <c r="F962" s="61"/>
    </row>
    <row r="963">
      <c r="A963" s="61"/>
      <c r="B963" s="69"/>
      <c r="C963" s="61"/>
      <c r="D963" s="69"/>
      <c r="E963" s="69"/>
      <c r="F963" s="61"/>
    </row>
    <row r="964">
      <c r="A964" s="61"/>
      <c r="B964" s="69"/>
      <c r="C964" s="61"/>
      <c r="D964" s="69"/>
      <c r="E964" s="69"/>
      <c r="F964" s="61"/>
    </row>
    <row r="965">
      <c r="A965" s="61"/>
      <c r="B965" s="69"/>
      <c r="C965" s="61"/>
      <c r="D965" s="69"/>
      <c r="E965" s="69"/>
      <c r="F965" s="61"/>
    </row>
    <row r="966">
      <c r="A966" s="61"/>
      <c r="B966" s="69"/>
      <c r="C966" s="61"/>
      <c r="D966" s="69"/>
      <c r="E966" s="69"/>
      <c r="F966" s="61"/>
    </row>
    <row r="967">
      <c r="A967" s="61"/>
      <c r="B967" s="69"/>
      <c r="C967" s="61"/>
      <c r="D967" s="69"/>
      <c r="E967" s="69"/>
      <c r="F967" s="61"/>
    </row>
    <row r="968">
      <c r="A968" s="61"/>
      <c r="B968" s="69"/>
      <c r="C968" s="61"/>
      <c r="D968" s="69"/>
      <c r="E968" s="69"/>
      <c r="F968" s="61"/>
    </row>
    <row r="969">
      <c r="A969" s="61"/>
      <c r="B969" s="69"/>
      <c r="C969" s="61"/>
      <c r="D969" s="69"/>
      <c r="E969" s="69"/>
      <c r="F969" s="61"/>
    </row>
    <row r="970">
      <c r="A970" s="61"/>
      <c r="B970" s="69"/>
      <c r="C970" s="61"/>
      <c r="D970" s="69"/>
      <c r="E970" s="69"/>
      <c r="F970" s="61"/>
    </row>
    <row r="971">
      <c r="A971" s="61"/>
      <c r="B971" s="69"/>
      <c r="C971" s="61"/>
      <c r="D971" s="69"/>
      <c r="E971" s="69"/>
      <c r="F971" s="61"/>
    </row>
    <row r="972">
      <c r="A972" s="61"/>
      <c r="B972" s="69"/>
      <c r="C972" s="61"/>
      <c r="D972" s="69"/>
      <c r="E972" s="69"/>
      <c r="F972" s="61"/>
    </row>
    <row r="973">
      <c r="A973" s="61"/>
      <c r="B973" s="69"/>
      <c r="C973" s="61"/>
      <c r="D973" s="69"/>
      <c r="E973" s="69"/>
      <c r="F973" s="61"/>
    </row>
    <row r="974">
      <c r="A974" s="61"/>
      <c r="B974" s="69"/>
      <c r="C974" s="61"/>
      <c r="D974" s="69"/>
      <c r="E974" s="69"/>
      <c r="F974" s="61"/>
    </row>
    <row r="975">
      <c r="A975" s="61"/>
      <c r="B975" s="69"/>
      <c r="C975" s="61"/>
      <c r="D975" s="69"/>
      <c r="E975" s="69"/>
      <c r="F975" s="61"/>
    </row>
    <row r="976">
      <c r="A976" s="61"/>
      <c r="B976" s="69"/>
      <c r="C976" s="61"/>
      <c r="D976" s="69"/>
      <c r="E976" s="69"/>
      <c r="F976" s="61"/>
    </row>
    <row r="977">
      <c r="A977" s="61"/>
      <c r="B977" s="69"/>
      <c r="C977" s="61"/>
      <c r="D977" s="69"/>
      <c r="E977" s="69"/>
      <c r="F977" s="61"/>
    </row>
    <row r="978">
      <c r="A978" s="61"/>
      <c r="B978" s="69"/>
      <c r="C978" s="61"/>
      <c r="D978" s="69"/>
      <c r="E978" s="69"/>
      <c r="F978" s="61"/>
    </row>
    <row r="979">
      <c r="A979" s="61"/>
      <c r="B979" s="69"/>
      <c r="C979" s="61"/>
      <c r="D979" s="69"/>
      <c r="E979" s="69"/>
      <c r="F979" s="61"/>
    </row>
    <row r="980">
      <c r="A980" s="61"/>
      <c r="B980" s="69"/>
      <c r="C980" s="61"/>
      <c r="D980" s="69"/>
      <c r="E980" s="69"/>
      <c r="F980" s="61"/>
    </row>
    <row r="981">
      <c r="A981" s="61"/>
      <c r="B981" s="69"/>
      <c r="C981" s="61"/>
      <c r="D981" s="69"/>
      <c r="E981" s="69"/>
      <c r="F981" s="61"/>
    </row>
    <row r="982">
      <c r="A982" s="61"/>
      <c r="B982" s="69"/>
      <c r="C982" s="61"/>
      <c r="D982" s="69"/>
      <c r="E982" s="69"/>
      <c r="F982" s="61"/>
    </row>
    <row r="983">
      <c r="A983" s="61"/>
      <c r="B983" s="69"/>
      <c r="C983" s="61"/>
      <c r="D983" s="69"/>
      <c r="E983" s="69"/>
      <c r="F983" s="61"/>
    </row>
    <row r="984">
      <c r="A984" s="61"/>
      <c r="B984" s="69"/>
      <c r="C984" s="61"/>
      <c r="D984" s="69"/>
      <c r="E984" s="69"/>
      <c r="F984" s="61"/>
    </row>
    <row r="985">
      <c r="A985" s="61"/>
      <c r="B985" s="69"/>
      <c r="C985" s="61"/>
      <c r="D985" s="69"/>
      <c r="E985" s="69"/>
      <c r="F985" s="61"/>
    </row>
    <row r="986">
      <c r="A986" s="61"/>
      <c r="B986" s="69"/>
      <c r="C986" s="61"/>
      <c r="D986" s="69"/>
      <c r="E986" s="69"/>
      <c r="F986" s="61"/>
    </row>
    <row r="987">
      <c r="A987" s="61"/>
      <c r="B987" s="69"/>
      <c r="C987" s="61"/>
      <c r="D987" s="69"/>
      <c r="E987" s="69"/>
      <c r="F987" s="61"/>
    </row>
  </sheetData>
  <mergeCells count="1">
    <mergeCell ref="B1:F1"/>
  </mergeCells>
  <dataValidations>
    <dataValidation type="list" allowBlank="1" showErrorMessage="1" sqref="D4:E12">
      <formula1>"Yes,No,NA"</formula1>
    </dataValidation>
  </dataValidations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0.29"/>
    <col customWidth="1" min="3" max="3" width="8.71"/>
    <col customWidth="1" min="4" max="4" width="11.29"/>
    <col customWidth="1" min="5" max="6" width="8.71"/>
    <col customWidth="1" min="7" max="7" width="9.71"/>
    <col customWidth="1" min="8" max="8" width="12.14"/>
    <col customWidth="1" min="9" max="9" width="11.86"/>
    <col customWidth="1" min="10" max="10" width="14.43"/>
    <col customWidth="1" min="11" max="11" width="11.43"/>
    <col customWidth="1" min="12" max="12" width="9.86"/>
    <col customWidth="1" min="13" max="13" width="8.71"/>
    <col customWidth="1" min="14" max="14" width="11.43"/>
    <col customWidth="1" min="15" max="15" width="12.0"/>
    <col customWidth="1" min="16" max="16" width="8.71"/>
    <col customWidth="1" min="17" max="17" width="12.0"/>
    <col customWidth="1" min="18" max="18" width="16.14"/>
    <col customWidth="1" min="19" max="26" width="8.71"/>
  </cols>
  <sheetData>
    <row r="1" ht="33.0" customHeight="1">
      <c r="A1" s="70"/>
      <c r="B1" s="71" t="s">
        <v>68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ht="18.75" customHeight="1">
      <c r="A2" s="72"/>
      <c r="B2" s="73" t="str">
        <f>(Contact!D11)&amp;" | Inspected by "&amp;(Contact!D4)</f>
        <v>Select School | Inspected by 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ht="24.75" customHeight="1">
      <c r="A3" s="75" t="s">
        <v>69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ht="20.25" customHeight="1">
      <c r="A4" s="77" t="s">
        <v>70</v>
      </c>
      <c r="B4" s="78" t="s">
        <v>71</v>
      </c>
      <c r="C4" s="15"/>
      <c r="D4" s="79" t="s">
        <v>72</v>
      </c>
      <c r="E4" s="80"/>
      <c r="F4" s="81"/>
      <c r="G4" s="82" t="s">
        <v>73</v>
      </c>
      <c r="H4" s="79" t="s">
        <v>74</v>
      </c>
      <c r="I4" s="81"/>
      <c r="J4" s="82" t="s">
        <v>75</v>
      </c>
      <c r="K4" s="79" t="s">
        <v>76</v>
      </c>
      <c r="L4" s="81"/>
      <c r="M4" s="79" t="s">
        <v>77</v>
      </c>
      <c r="N4" s="81"/>
      <c r="O4" s="79" t="s">
        <v>78</v>
      </c>
      <c r="P4" s="81"/>
      <c r="Q4" s="79" t="s">
        <v>79</v>
      </c>
      <c r="R4" s="81"/>
    </row>
    <row r="5" ht="14.25" customHeight="1">
      <c r="A5" s="83"/>
      <c r="B5" s="19"/>
      <c r="C5" s="20"/>
      <c r="D5" s="84" t="s">
        <v>36</v>
      </c>
      <c r="E5" s="84" t="s">
        <v>37</v>
      </c>
      <c r="F5" s="84" t="s">
        <v>38</v>
      </c>
      <c r="G5" s="84" t="s">
        <v>39</v>
      </c>
      <c r="H5" s="84" t="s">
        <v>80</v>
      </c>
      <c r="I5" s="84" t="s">
        <v>41</v>
      </c>
      <c r="J5" s="84" t="s">
        <v>42</v>
      </c>
      <c r="K5" s="84" t="s">
        <v>81</v>
      </c>
      <c r="L5" s="84" t="s">
        <v>82</v>
      </c>
      <c r="M5" s="84" t="s">
        <v>45</v>
      </c>
      <c r="N5" s="84" t="s">
        <v>83</v>
      </c>
      <c r="O5" s="84" t="s">
        <v>84</v>
      </c>
      <c r="P5" s="84" t="s">
        <v>48</v>
      </c>
      <c r="Q5" s="84" t="s">
        <v>85</v>
      </c>
      <c r="R5" s="84" t="s">
        <v>86</v>
      </c>
    </row>
    <row r="6" ht="14.25" customHeight="1">
      <c r="A6" s="83"/>
      <c r="B6" s="85" t="s">
        <v>87</v>
      </c>
      <c r="C6" s="81"/>
      <c r="D6" s="86">
        <f>COUNTIFS(Inspection!AB:AB,"OK")</f>
        <v>0</v>
      </c>
      <c r="E6" s="86">
        <f>COUNTIFS(Inspection!AC:AC,"OK")</f>
        <v>0</v>
      </c>
      <c r="F6" s="86">
        <f>COUNTIFS(Inspection!AD:AD,"OK")</f>
        <v>0</v>
      </c>
      <c r="G6" s="86">
        <f>COUNTIFS(Inspection!AE:AE,"OK")</f>
        <v>0</v>
      </c>
      <c r="H6" s="86">
        <f>COUNTIFS(Inspection!AF:AF,"OK")</f>
        <v>0</v>
      </c>
      <c r="I6" s="86">
        <f>COUNTIFS(Inspection!AG:AG,"OK")</f>
        <v>0</v>
      </c>
      <c r="J6" s="86">
        <f>COUNTIFS(Inspection!AH:AH,"OK")</f>
        <v>0</v>
      </c>
      <c r="K6" s="86">
        <f>COUNTIFS(Inspection!AI:AI,"OK")</f>
        <v>0</v>
      </c>
      <c r="L6" s="86">
        <f>COUNTIFS(Inspection!AJ:AJ,"OK")</f>
        <v>0</v>
      </c>
      <c r="M6" s="86">
        <f>COUNTIFS(Inspection!AK:AK,"OK")</f>
        <v>0</v>
      </c>
      <c r="N6" s="86">
        <f>COUNTIFS(Inspection!AL:AL,"OK")</f>
        <v>0</v>
      </c>
      <c r="O6" s="86">
        <f>COUNTIFS(Inspection!AM:AM,"OK")</f>
        <v>0</v>
      </c>
      <c r="P6" s="86">
        <f>COUNTIFS(Inspection!AN:AN,"OK")</f>
        <v>0</v>
      </c>
      <c r="Q6" s="86">
        <f>COUNTIFS(Inspection!AO:AO,"OK")</f>
        <v>0</v>
      </c>
      <c r="R6" s="86">
        <f>COUNTIFS(Inspection!AP:AP,"OK")</f>
        <v>0</v>
      </c>
    </row>
    <row r="7" ht="14.25" customHeight="1">
      <c r="A7" s="87"/>
      <c r="B7" s="88" t="s">
        <v>88</v>
      </c>
      <c r="C7" s="81"/>
      <c r="D7" s="86">
        <f>COUNTIFS(Inspection!AB:AB,"D")</f>
        <v>0</v>
      </c>
      <c r="E7" s="86">
        <f>COUNTIFS(Inspection!AC:AC,"D")</f>
        <v>0</v>
      </c>
      <c r="F7" s="86">
        <f>COUNTIFS(Inspection!AD:AD,"D")</f>
        <v>0</v>
      </c>
      <c r="G7" s="86">
        <f>COUNTIFS(Inspection!AE:AE,"D")</f>
        <v>0</v>
      </c>
      <c r="H7" s="86">
        <f>COUNTIFS(Inspection!AF:AF,"D")</f>
        <v>0</v>
      </c>
      <c r="I7" s="86">
        <f>COUNTIFS(Inspection!AG:AG,"D")</f>
        <v>0</v>
      </c>
      <c r="J7" s="86">
        <f>COUNTIFS(Inspection!AH:AH,"D")</f>
        <v>0</v>
      </c>
      <c r="K7" s="86">
        <f>COUNTIFS(Inspection!AI:AI,"D")</f>
        <v>0</v>
      </c>
      <c r="L7" s="86">
        <f>COUNTIFS(Inspection!AJ:AJ,"D")</f>
        <v>0</v>
      </c>
      <c r="M7" s="86">
        <f>COUNTIFS(Inspection!AK:AK,"D")</f>
        <v>0</v>
      </c>
      <c r="N7" s="86">
        <f>COUNTIFS(Inspection!AL:AL,"D")</f>
        <v>0</v>
      </c>
      <c r="O7" s="86">
        <f>COUNTIFS(Inspection!AM:AM,"D")</f>
        <v>0</v>
      </c>
      <c r="P7" s="86">
        <f>COUNTIFS(Inspection!AN:AN,"D")</f>
        <v>0</v>
      </c>
      <c r="Q7" s="86">
        <f>COUNTIFS(Inspection!AO:AO,"D")</f>
        <v>0</v>
      </c>
      <c r="R7" s="86">
        <f>COUNTIFS(Inspection!AP:AP,"D")</f>
        <v>0</v>
      </c>
    </row>
    <row r="8" ht="14.25" customHeight="1">
      <c r="A8" s="89">
        <f>COUNTA(Inspection!C4:C152)</f>
        <v>0</v>
      </c>
      <c r="B8" s="88" t="s">
        <v>89</v>
      </c>
      <c r="C8" s="81"/>
      <c r="D8" s="86">
        <f>COUNTIFS(Inspection!AB:AB,"X")</f>
        <v>0</v>
      </c>
      <c r="E8" s="86">
        <f>COUNTIFS(Inspection!AC:AC,"X")</f>
        <v>0</v>
      </c>
      <c r="F8" s="86">
        <f>COUNTIFS(Inspection!AD:AD,"X")</f>
        <v>0</v>
      </c>
      <c r="G8" s="86">
        <f>COUNTIFS(Inspection!AE:AE,"X")</f>
        <v>0</v>
      </c>
      <c r="H8" s="86">
        <f>COUNTIFS(Inspection!AF:AF,"X")</f>
        <v>0</v>
      </c>
      <c r="I8" s="86">
        <f>COUNTIFS(Inspection!AG:AG,"X")</f>
        <v>0</v>
      </c>
      <c r="J8" s="86">
        <f>COUNTIFS(Inspection!AH:AH,"X")</f>
        <v>0</v>
      </c>
      <c r="K8" s="86">
        <f>COUNTIFS(Inspection!AI:AI,"X")</f>
        <v>0</v>
      </c>
      <c r="L8" s="86">
        <f>COUNTIFS(Inspection!AJ:AJ,"X")</f>
        <v>0</v>
      </c>
      <c r="M8" s="86">
        <f>COUNTIFS(Inspection!AK:AK,"X")</f>
        <v>0</v>
      </c>
      <c r="N8" s="86">
        <f>COUNTIFS(Inspection!AL:AL,"X")</f>
        <v>0</v>
      </c>
      <c r="O8" s="86">
        <f>COUNTIFS(Inspection!AM:AM,"X")</f>
        <v>0</v>
      </c>
      <c r="P8" s="86">
        <f>COUNTIFS(Inspection!AN:AN,"X")</f>
        <v>0</v>
      </c>
      <c r="Q8" s="86">
        <f>COUNTIFS(Inspection!AO:AO,"X")</f>
        <v>0</v>
      </c>
      <c r="R8" s="86">
        <f>COUNTIFS(Inspection!AP:AP,"X")</f>
        <v>0</v>
      </c>
    </row>
    <row r="9" ht="14.25" customHeight="1">
      <c r="A9" s="87"/>
      <c r="B9" s="88" t="s">
        <v>90</v>
      </c>
      <c r="C9" s="81"/>
      <c r="D9" s="86">
        <f>COUNTIFS(Inspection!AB:AB,"NA")</f>
        <v>0</v>
      </c>
      <c r="E9" s="86">
        <f>COUNTIFS(Inspection!AC:AC,"NA")</f>
        <v>0</v>
      </c>
      <c r="F9" s="86">
        <f>COUNTIFS(Inspection!AD:AD,"NA")</f>
        <v>0</v>
      </c>
      <c r="G9" s="86">
        <f>COUNTIFS(Inspection!AE:AE,"NA")</f>
        <v>0</v>
      </c>
      <c r="H9" s="86">
        <f>COUNTIFS(Inspection!AF:AF,"NA")</f>
        <v>0</v>
      </c>
      <c r="I9" s="86">
        <f>COUNTIFS(Inspection!AG:AG,"NA")</f>
        <v>0</v>
      </c>
      <c r="J9" s="86">
        <f>COUNTIFS(Inspection!AH:AH,"NA")</f>
        <v>0</v>
      </c>
      <c r="K9" s="86">
        <f>COUNTIFS(Inspection!AI:AI,"NA")</f>
        <v>0</v>
      </c>
      <c r="L9" s="86">
        <f>COUNTIFS(Inspection!AJ:AJ,"NA")</f>
        <v>0</v>
      </c>
      <c r="M9" s="86">
        <f>COUNTIFS(Inspection!AK:AK,"NA")</f>
        <v>0</v>
      </c>
      <c r="N9" s="86">
        <f>COUNTIFS(Inspection!AL:AL,"NA")</f>
        <v>0</v>
      </c>
      <c r="O9" s="86">
        <f>COUNTIFS(Inspection!AM:AM,"NA")</f>
        <v>0</v>
      </c>
      <c r="P9" s="86">
        <f>COUNTIFS(Inspection!AN:AN,"NA")</f>
        <v>0</v>
      </c>
      <c r="Q9" s="86">
        <f>COUNTIFS(Inspection!AO:AO,"NA")</f>
        <v>0</v>
      </c>
      <c r="R9" s="86">
        <f>COUNTIFS(Inspection!AP:AP,"NA")</f>
        <v>0</v>
      </c>
    </row>
    <row r="10" ht="36.75" customHeight="1">
      <c r="A10" s="90" t="s">
        <v>91</v>
      </c>
      <c r="B10" s="80"/>
      <c r="C10" s="81"/>
      <c r="D10" s="91" t="str">
        <f>D6/(A8-D9)</f>
        <v>#DIV/0!</v>
      </c>
      <c r="E10" s="91" t="str">
        <f t="shared" ref="E10:R10" si="1">E6/($A$8-E9)</f>
        <v>#DIV/0!</v>
      </c>
      <c r="F10" s="91" t="str">
        <f t="shared" si="1"/>
        <v>#DIV/0!</v>
      </c>
      <c r="G10" s="91" t="str">
        <f t="shared" si="1"/>
        <v>#DIV/0!</v>
      </c>
      <c r="H10" s="91" t="str">
        <f t="shared" si="1"/>
        <v>#DIV/0!</v>
      </c>
      <c r="I10" s="91" t="str">
        <f t="shared" si="1"/>
        <v>#DIV/0!</v>
      </c>
      <c r="J10" s="91" t="str">
        <f t="shared" si="1"/>
        <v>#DIV/0!</v>
      </c>
      <c r="K10" s="91" t="str">
        <f t="shared" si="1"/>
        <v>#DIV/0!</v>
      </c>
      <c r="L10" s="91" t="str">
        <f t="shared" si="1"/>
        <v>#DIV/0!</v>
      </c>
      <c r="M10" s="91" t="str">
        <f t="shared" si="1"/>
        <v>#DIV/0!</v>
      </c>
      <c r="N10" s="91" t="str">
        <f t="shared" si="1"/>
        <v>#DIV/0!</v>
      </c>
      <c r="O10" s="91" t="str">
        <f t="shared" si="1"/>
        <v>#DIV/0!</v>
      </c>
      <c r="P10" s="91" t="str">
        <f t="shared" si="1"/>
        <v>#DIV/0!</v>
      </c>
      <c r="Q10" s="91" t="str">
        <f t="shared" si="1"/>
        <v>#DIV/0!</v>
      </c>
      <c r="R10" s="91" t="str">
        <f t="shared" si="1"/>
        <v>#DIV/0!</v>
      </c>
    </row>
    <row r="11" ht="28.5" customHeight="1">
      <c r="A11" s="90" t="s">
        <v>92</v>
      </c>
      <c r="B11" s="80"/>
      <c r="C11" s="81"/>
      <c r="D11" s="92" t="str">
        <f>IF(SUM(D8:F8),0,((D10+E10+F10)/3))</f>
        <v>#DIV/0!</v>
      </c>
      <c r="E11" s="80"/>
      <c r="F11" s="81"/>
      <c r="G11" s="93" t="str">
        <f>IF(SUM(G8),0,((G10)/1))</f>
        <v>#DIV/0!</v>
      </c>
      <c r="H11" s="92" t="str">
        <f>IF(SUM(H8:I8),0,((H10+I10)/2))</f>
        <v>#DIV/0!</v>
      </c>
      <c r="I11" s="81"/>
      <c r="J11" s="93" t="str">
        <f>IF(SUM(J8),0,((J10)/1))</f>
        <v>#DIV/0!</v>
      </c>
      <c r="K11" s="92" t="str">
        <f>IF(SUM(K8:L8),0,((K10+L10)/2))</f>
        <v>#DIV/0!</v>
      </c>
      <c r="L11" s="81"/>
      <c r="M11" s="92" t="str">
        <f>IF(SUM(M8:N8),0,((M10+N10)/2))</f>
        <v>#DIV/0!</v>
      </c>
      <c r="N11" s="81"/>
      <c r="O11" s="92" t="str">
        <f>IF(SUM(O8:P8),0,((O10+P10)/2))</f>
        <v>#DIV/0!</v>
      </c>
      <c r="P11" s="81"/>
      <c r="Q11" s="92" t="str">
        <f>IF(SUM(Q8:R8),0,((Q10+R10)/2))</f>
        <v>#DIV/0!</v>
      </c>
      <c r="R11" s="81"/>
    </row>
    <row r="12" ht="50.25" customHeight="1">
      <c r="A12" s="94" t="s">
        <v>93</v>
      </c>
      <c r="B12" s="80"/>
      <c r="C12" s="81"/>
      <c r="D12" s="95" t="str">
        <f> IF( D11&gt;=90%, "GOOD", IF( D11&gt;=75%, "FAIR", "POOR" ) ) </f>
        <v>#DIV/0!</v>
      </c>
      <c r="E12" s="80"/>
      <c r="F12" s="81"/>
      <c r="G12" s="96" t="str">
        <f t="shared" ref="G12:H12" si="2"> IF( G11&gt;=90%, "GOOD", IF( G11&gt;=75%, "FAIR", "POOR" ) ) </f>
        <v>#DIV/0!</v>
      </c>
      <c r="H12" s="97" t="str">
        <f t="shared" si="2"/>
        <v>#DIV/0!</v>
      </c>
      <c r="I12" s="81"/>
      <c r="J12" s="96" t="str">
        <f t="shared" ref="J12:K12" si="3"> IF( J11&gt;=90%, "GOOD", IF( J11&gt;=75%, "FAIR", "POOR" ) ) </f>
        <v>#DIV/0!</v>
      </c>
      <c r="K12" s="97" t="str">
        <f t="shared" si="3"/>
        <v>#DIV/0!</v>
      </c>
      <c r="L12" s="81"/>
      <c r="M12" s="97" t="str">
        <f> IF( M11&gt;=90%, "GOOD", IF( M11&gt;=75%, "FAIR", "POOR" ) ) </f>
        <v>#DIV/0!</v>
      </c>
      <c r="N12" s="81"/>
      <c r="O12" s="97" t="str">
        <f> IF( O11&gt;=90%, "GOOD", IF( O11&gt;=75%, "FAIR", "POOR" ) ) </f>
        <v>#DIV/0!</v>
      </c>
      <c r="P12" s="81"/>
      <c r="Q12" s="97" t="str">
        <f> IF( Q11&gt;=90%, "GOOD", IF( Q11&gt;=75%, "FAIR", "POOR" ) ) </f>
        <v>#DIV/0!</v>
      </c>
      <c r="R12" s="81"/>
    </row>
    <row r="13" ht="14.25" customHeight="1">
      <c r="A13" s="98"/>
      <c r="B13" s="98"/>
      <c r="C13" s="98"/>
      <c r="D13" s="99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1"/>
    </row>
    <row r="14" ht="28.5" customHeight="1">
      <c r="A14" s="100"/>
      <c r="B14" s="101"/>
      <c r="C14" s="102"/>
      <c r="D14" s="103" t="s">
        <v>94</v>
      </c>
      <c r="E14" s="101"/>
      <c r="F14" s="101"/>
      <c r="G14" s="101"/>
      <c r="H14" s="101"/>
      <c r="I14" s="101"/>
      <c r="J14" s="104"/>
      <c r="K14" s="105" t="str">
        <f>(SUM(D11:R11)/8)</f>
        <v>#DIV/0!</v>
      </c>
      <c r="L14" s="106"/>
      <c r="M14" s="107" t="s">
        <v>95</v>
      </c>
      <c r="N14" s="101"/>
      <c r="O14" s="104"/>
      <c r="P14" s="108" t="str">
        <f> IF( K14&gt;=99%, "EXEMPLARY", IF( K14&gt;=90%, "GOOD", IF( K14&gt;=75%, "FAIR", "POOR" ) ) )</f>
        <v>#DIV/0!</v>
      </c>
      <c r="Q14" s="109"/>
      <c r="R14" s="106"/>
    </row>
    <row r="15" ht="14.25" customHeight="1">
      <c r="A15" s="110"/>
      <c r="B15" s="111"/>
      <c r="C15" s="111"/>
      <c r="D15" s="111"/>
      <c r="E15" s="112" t="s">
        <v>96</v>
      </c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0"/>
    </row>
    <row r="16" ht="14.25" customHeight="1">
      <c r="A16" s="113" t="s">
        <v>97</v>
      </c>
      <c r="B16" s="113" t="s">
        <v>98</v>
      </c>
      <c r="C16" s="114" t="s">
        <v>99</v>
      </c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1"/>
    </row>
    <row r="17" ht="14.25" customHeight="1">
      <c r="A17" s="115" t="s">
        <v>100</v>
      </c>
      <c r="B17" s="115" t="s">
        <v>101</v>
      </c>
      <c r="C17" s="116" t="s">
        <v>102</v>
      </c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1"/>
    </row>
    <row r="18" ht="14.25" customHeight="1">
      <c r="A18" s="115" t="s">
        <v>103</v>
      </c>
      <c r="B18" s="115" t="s">
        <v>104</v>
      </c>
      <c r="C18" s="116" t="s">
        <v>105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1"/>
    </row>
    <row r="19" ht="14.25" customHeight="1">
      <c r="A19" s="115" t="s">
        <v>106</v>
      </c>
      <c r="B19" s="115" t="s">
        <v>107</v>
      </c>
      <c r="C19" s="116" t="s">
        <v>108</v>
      </c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1"/>
    </row>
    <row r="20" ht="14.25" customHeight="1">
      <c r="A20" s="115" t="s">
        <v>109</v>
      </c>
      <c r="B20" s="115" t="s">
        <v>110</v>
      </c>
      <c r="C20" s="116" t="s">
        <v>111</v>
      </c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1"/>
    </row>
    <row r="21" ht="14.25" customHeight="1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</sheetData>
  <mergeCells count="41">
    <mergeCell ref="D11:F11"/>
    <mergeCell ref="H11:I11"/>
    <mergeCell ref="M11:N11"/>
    <mergeCell ref="O11:P11"/>
    <mergeCell ref="Q11:R11"/>
    <mergeCell ref="H12:I12"/>
    <mergeCell ref="Q12:R12"/>
    <mergeCell ref="D12:F12"/>
    <mergeCell ref="D13:R13"/>
    <mergeCell ref="D14:J14"/>
    <mergeCell ref="K14:L14"/>
    <mergeCell ref="M14:O14"/>
    <mergeCell ref="P14:R14"/>
    <mergeCell ref="C16:R16"/>
    <mergeCell ref="M4:N4"/>
    <mergeCell ref="O4:P4"/>
    <mergeCell ref="A1:A2"/>
    <mergeCell ref="B1:R1"/>
    <mergeCell ref="A4:A7"/>
    <mergeCell ref="D4:F4"/>
    <mergeCell ref="H4:I4"/>
    <mergeCell ref="K4:L4"/>
    <mergeCell ref="Q4:R4"/>
    <mergeCell ref="B7:C7"/>
    <mergeCell ref="K11:L11"/>
    <mergeCell ref="K12:L12"/>
    <mergeCell ref="M12:N12"/>
    <mergeCell ref="O12:P12"/>
    <mergeCell ref="A12:C12"/>
    <mergeCell ref="A14:C14"/>
    <mergeCell ref="B4:C5"/>
    <mergeCell ref="B6:C6"/>
    <mergeCell ref="A8:A9"/>
    <mergeCell ref="B8:C8"/>
    <mergeCell ref="B9:C9"/>
    <mergeCell ref="A10:C10"/>
    <mergeCell ref="A11:C11"/>
    <mergeCell ref="C17:R17"/>
    <mergeCell ref="C18:R18"/>
    <mergeCell ref="C19:R19"/>
    <mergeCell ref="C20:R20"/>
  </mergeCells>
  <printOptions/>
  <pageMargins bottom="0.75" footer="0.0" header="0.0" left="0.7" right="0.7" top="0.75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5" width="8.71"/>
    <col customWidth="1" min="26" max="26" width="10.14"/>
    <col customWidth="1" min="27" max="44" width="8.71"/>
  </cols>
  <sheetData>
    <row r="1" ht="14.25" customHeight="1">
      <c r="A1" s="117" t="s">
        <v>112</v>
      </c>
      <c r="B1" s="47" t="s">
        <v>13</v>
      </c>
      <c r="C1" s="47" t="s">
        <v>2</v>
      </c>
      <c r="D1" s="118" t="s">
        <v>4</v>
      </c>
      <c r="E1" s="47" t="s">
        <v>5</v>
      </c>
      <c r="F1" s="47" t="s">
        <v>6</v>
      </c>
      <c r="G1" s="47" t="s">
        <v>8</v>
      </c>
      <c r="H1" s="47" t="s">
        <v>15</v>
      </c>
      <c r="I1" s="47" t="s">
        <v>16</v>
      </c>
      <c r="J1" s="47" t="s">
        <v>17</v>
      </c>
      <c r="K1" s="12" t="s">
        <v>18</v>
      </c>
      <c r="L1" s="12" t="s">
        <v>19</v>
      </c>
      <c r="M1" s="47" t="s">
        <v>20</v>
      </c>
      <c r="N1" s="47" t="s">
        <v>21</v>
      </c>
      <c r="O1" s="47" t="s">
        <v>113</v>
      </c>
      <c r="P1" s="47" t="s">
        <v>23</v>
      </c>
      <c r="Q1" s="119" t="s">
        <v>25</v>
      </c>
      <c r="R1" s="47" t="s">
        <v>28</v>
      </c>
      <c r="S1" s="47" t="s">
        <v>29</v>
      </c>
      <c r="T1" s="47" t="s">
        <v>30</v>
      </c>
      <c r="U1" s="47" t="s">
        <v>31</v>
      </c>
      <c r="V1" s="120" t="s">
        <v>3</v>
      </c>
      <c r="W1" s="120" t="s">
        <v>12</v>
      </c>
      <c r="X1" s="120" t="s">
        <v>27</v>
      </c>
      <c r="Y1" s="120" t="s">
        <v>114</v>
      </c>
      <c r="Z1" s="120" t="s">
        <v>95</v>
      </c>
      <c r="AA1" s="120" t="s">
        <v>70</v>
      </c>
      <c r="AB1" s="120" t="s">
        <v>115</v>
      </c>
      <c r="AC1" s="120" t="s">
        <v>116</v>
      </c>
      <c r="AD1" s="120" t="s">
        <v>117</v>
      </c>
      <c r="AE1" s="120" t="s">
        <v>118</v>
      </c>
      <c r="AF1" s="120" t="s">
        <v>119</v>
      </c>
      <c r="AG1" s="120" t="s">
        <v>120</v>
      </c>
      <c r="AH1" s="120" t="s">
        <v>121</v>
      </c>
      <c r="AI1" s="120" t="s">
        <v>122</v>
      </c>
      <c r="AJ1" s="120" t="s">
        <v>123</v>
      </c>
      <c r="AK1" s="120" t="s">
        <v>124</v>
      </c>
      <c r="AL1" s="120" t="s">
        <v>125</v>
      </c>
      <c r="AM1" s="120" t="s">
        <v>126</v>
      </c>
      <c r="AN1" s="120" t="s">
        <v>127</v>
      </c>
      <c r="AO1" s="120" t="s">
        <v>128</v>
      </c>
      <c r="AP1" s="120" t="s">
        <v>129</v>
      </c>
      <c r="AQ1" s="120" t="s">
        <v>130</v>
      </c>
      <c r="AR1" s="120" t="s">
        <v>131</v>
      </c>
    </row>
    <row r="2" ht="14.25" customHeight="1">
      <c r="A2" s="121" t="str">
        <f>Contact!D10</f>
        <v>Select LEA/CMO/Charter</v>
      </c>
      <c r="B2" s="121" t="str">
        <f>Contact!D11</f>
        <v>Select School</v>
      </c>
      <c r="C2" s="54" t="str">
        <f>Contact!D4</f>
        <v/>
      </c>
      <c r="D2" s="54" t="str">
        <f>Contact!D5</f>
        <v/>
      </c>
      <c r="E2" s="122" t="str">
        <f>Contact!D6</f>
        <v/>
      </c>
      <c r="F2" s="54" t="str">
        <f>Contact!D7</f>
        <v>Select Time</v>
      </c>
      <c r="G2" s="54" t="str">
        <f>Contact!D8</f>
        <v>Select Weather</v>
      </c>
      <c r="H2" s="54" t="str">
        <f>Contact!D12</f>
        <v/>
      </c>
      <c r="I2" s="54" t="str">
        <f>Contact!D13</f>
        <v/>
      </c>
      <c r="J2" s="54" t="str">
        <f>Contact!D14</f>
        <v/>
      </c>
      <c r="K2" s="54" t="str">
        <f>Contact!D15</f>
        <v/>
      </c>
      <c r="L2" s="54" t="str">
        <f>Contact!D16</f>
        <v/>
      </c>
      <c r="M2" s="54" t="str">
        <f>Contact!D17</f>
        <v/>
      </c>
      <c r="N2" s="54" t="str">
        <f>Contact!D18</f>
        <v/>
      </c>
      <c r="O2" s="54" t="str">
        <f>Contact!D19</f>
        <v/>
      </c>
      <c r="P2" s="54" t="str">
        <f>Contact!D20</f>
        <v/>
      </c>
      <c r="Q2" s="54" t="str">
        <f>Contact!D23</f>
        <v>NA</v>
      </c>
      <c r="R2" s="122" t="str">
        <f>Contact!D24</f>
        <v/>
      </c>
      <c r="S2" s="54" t="str">
        <f>Contact!D25</f>
        <v/>
      </c>
      <c r="T2" s="54" t="str">
        <f>Contact!D26</f>
        <v/>
      </c>
      <c r="U2" s="54" t="str">
        <f>Contact!D27</f>
        <v/>
      </c>
      <c r="V2" s="54" t="str">
        <f>Contact!F5</f>
        <v/>
      </c>
      <c r="W2" s="54" t="str">
        <f>Contact!F11</f>
        <v/>
      </c>
      <c r="X2" s="54" t="str">
        <f>Contact!F24</f>
        <v/>
      </c>
      <c r="Y2" s="123" t="str">
        <f>Results!K14</f>
        <v>#DIV/0!</v>
      </c>
      <c r="Z2" s="54" t="str">
        <f>Results!P14</f>
        <v>#DIV/0!</v>
      </c>
      <c r="AA2" s="54">
        <f>Results!A8</f>
        <v>0</v>
      </c>
      <c r="AB2" s="54" t="str">
        <f>Results!D12</f>
        <v>#DIV/0!</v>
      </c>
      <c r="AC2" s="123" t="str">
        <f>Results!D11</f>
        <v>#DIV/0!</v>
      </c>
      <c r="AD2" s="54" t="str">
        <f>Results!G12</f>
        <v>#DIV/0!</v>
      </c>
      <c r="AE2" s="123" t="str">
        <f>Results!G11</f>
        <v>#DIV/0!</v>
      </c>
      <c r="AF2" s="54" t="str">
        <f>Results!H12</f>
        <v>#DIV/0!</v>
      </c>
      <c r="AG2" s="123" t="str">
        <f>Results!H11</f>
        <v>#DIV/0!</v>
      </c>
      <c r="AH2" s="54" t="str">
        <f>Results!J12</f>
        <v>#DIV/0!</v>
      </c>
      <c r="AI2" s="123" t="str">
        <f>Results!J11</f>
        <v>#DIV/0!</v>
      </c>
      <c r="AJ2" s="54" t="str">
        <f>Results!K12</f>
        <v>#DIV/0!</v>
      </c>
      <c r="AK2" s="123" t="str">
        <f>Results!K11</f>
        <v>#DIV/0!</v>
      </c>
      <c r="AL2" s="54" t="str">
        <f>Results!M12</f>
        <v>#DIV/0!</v>
      </c>
      <c r="AM2" s="123" t="str">
        <f>Results!M11</f>
        <v>#DIV/0!</v>
      </c>
      <c r="AN2" s="54" t="str">
        <f>Results!O12</f>
        <v>#DIV/0!</v>
      </c>
      <c r="AO2" s="123" t="str">
        <f>Results!O11</f>
        <v>#DIV/0!</v>
      </c>
      <c r="AP2" s="54" t="str">
        <f>(Results!Q12)</f>
        <v>#DIV/0!</v>
      </c>
      <c r="AQ2" s="123" t="str">
        <f>Results!Q11</f>
        <v>#DIV/0!</v>
      </c>
      <c r="AR2" s="54">
        <f>SUM(Results!D8:R8)</f>
        <v>0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54" t="str">
        <f t="array" ref="A1:V150">Inspection!U3:AP152</f>
        <v>ID</v>
      </c>
      <c r="B1" s="54" t="s">
        <v>52</v>
      </c>
      <c r="C1" s="54" t="s">
        <v>34</v>
      </c>
      <c r="D1" s="54" t="s">
        <v>35</v>
      </c>
      <c r="E1" s="54" t="s">
        <v>51</v>
      </c>
      <c r="F1" s="54" t="s">
        <v>13</v>
      </c>
      <c r="G1" s="54" t="s">
        <v>2</v>
      </c>
      <c r="H1" s="54" t="s">
        <v>36</v>
      </c>
      <c r="I1" s="54" t="s">
        <v>37</v>
      </c>
      <c r="J1" s="54" t="s">
        <v>38</v>
      </c>
      <c r="K1" s="54" t="s">
        <v>39</v>
      </c>
      <c r="L1" s="54" t="s">
        <v>40</v>
      </c>
      <c r="M1" s="54" t="s">
        <v>41</v>
      </c>
      <c r="N1" s="54" t="s">
        <v>42</v>
      </c>
      <c r="O1" s="54" t="s">
        <v>43</v>
      </c>
      <c r="P1" s="54" t="s">
        <v>44</v>
      </c>
      <c r="Q1" s="54" t="s">
        <v>45</v>
      </c>
      <c r="R1" s="54" t="s">
        <v>46</v>
      </c>
      <c r="S1" s="54" t="s">
        <v>47</v>
      </c>
      <c r="T1" s="54" t="s">
        <v>48</v>
      </c>
      <c r="U1" s="54" t="s">
        <v>49</v>
      </c>
      <c r="V1" s="54" t="s">
        <v>50</v>
      </c>
    </row>
    <row r="2" ht="14.25" customHeight="1">
      <c r="A2" s="54">
        <v>1.0</v>
      </c>
      <c r="B2" s="54">
        <v>0.0</v>
      </c>
      <c r="C2" s="54"/>
      <c r="D2" s="54"/>
      <c r="E2" s="54"/>
      <c r="F2" s="54" t="s">
        <v>14</v>
      </c>
      <c r="G2" s="54"/>
      <c r="H2" s="54" t="e">
        <v>#N/A</v>
      </c>
      <c r="I2" s="54" t="e">
        <v>#N/A</v>
      </c>
      <c r="J2" s="54" t="e">
        <v>#N/A</v>
      </c>
      <c r="K2" s="54" t="e">
        <v>#N/A</v>
      </c>
      <c r="L2" s="54" t="e">
        <v>#N/A</v>
      </c>
      <c r="M2" s="54" t="e">
        <v>#N/A</v>
      </c>
      <c r="N2" s="54" t="e">
        <v>#N/A</v>
      </c>
      <c r="O2" s="54" t="e">
        <v>#N/A</v>
      </c>
      <c r="P2" s="54" t="e">
        <v>#N/A</v>
      </c>
      <c r="Q2" s="54" t="e">
        <v>#N/A</v>
      </c>
      <c r="R2" s="54" t="e">
        <v>#N/A</v>
      </c>
      <c r="S2" s="54" t="e">
        <v>#N/A</v>
      </c>
      <c r="T2" s="54" t="e">
        <v>#N/A</v>
      </c>
      <c r="U2" s="54" t="e">
        <v>#N/A</v>
      </c>
      <c r="V2" s="54" t="e">
        <v>#N/A</v>
      </c>
    </row>
    <row r="3" ht="14.25" customHeight="1">
      <c r="A3" s="54">
        <v>2.0</v>
      </c>
      <c r="B3" s="54">
        <v>0.0</v>
      </c>
      <c r="C3" s="54"/>
      <c r="D3" s="54"/>
      <c r="E3" s="54"/>
      <c r="F3" s="54" t="s">
        <v>14</v>
      </c>
      <c r="G3" s="54"/>
      <c r="H3" s="54" t="e">
        <v>#N/A</v>
      </c>
      <c r="I3" s="54" t="e">
        <v>#N/A</v>
      </c>
      <c r="J3" s="54" t="e">
        <v>#N/A</v>
      </c>
      <c r="K3" s="54" t="e">
        <v>#N/A</v>
      </c>
      <c r="L3" s="54" t="e">
        <v>#N/A</v>
      </c>
      <c r="M3" s="54" t="e">
        <v>#N/A</v>
      </c>
      <c r="N3" s="54" t="e">
        <v>#N/A</v>
      </c>
      <c r="O3" s="54" t="e">
        <v>#N/A</v>
      </c>
      <c r="P3" s="54" t="e">
        <v>#N/A</v>
      </c>
      <c r="Q3" s="54" t="e">
        <v>#N/A</v>
      </c>
      <c r="R3" s="54" t="e">
        <v>#N/A</v>
      </c>
      <c r="S3" s="54" t="e">
        <v>#N/A</v>
      </c>
      <c r="T3" s="54" t="e">
        <v>#N/A</v>
      </c>
      <c r="U3" s="54" t="e">
        <v>#N/A</v>
      </c>
      <c r="V3" s="54" t="e">
        <v>#N/A</v>
      </c>
    </row>
    <row r="4" ht="14.25" customHeight="1">
      <c r="A4" s="54">
        <v>3.0</v>
      </c>
      <c r="B4" s="54">
        <v>0.0</v>
      </c>
      <c r="C4" s="54"/>
      <c r="D4" s="54"/>
      <c r="E4" s="54"/>
      <c r="F4" s="54" t="s">
        <v>14</v>
      </c>
      <c r="G4" s="54"/>
      <c r="H4" s="54" t="e">
        <v>#N/A</v>
      </c>
      <c r="I4" s="54" t="e">
        <v>#N/A</v>
      </c>
      <c r="J4" s="54" t="e">
        <v>#N/A</v>
      </c>
      <c r="K4" s="54" t="e">
        <v>#N/A</v>
      </c>
      <c r="L4" s="54" t="e">
        <v>#N/A</v>
      </c>
      <c r="M4" s="54" t="e">
        <v>#N/A</v>
      </c>
      <c r="N4" s="54" t="e">
        <v>#N/A</v>
      </c>
      <c r="O4" s="54" t="e">
        <v>#N/A</v>
      </c>
      <c r="P4" s="54" t="e">
        <v>#N/A</v>
      </c>
      <c r="Q4" s="54" t="e">
        <v>#N/A</v>
      </c>
      <c r="R4" s="54" t="e">
        <v>#N/A</v>
      </c>
      <c r="S4" s="54" t="e">
        <v>#N/A</v>
      </c>
      <c r="T4" s="54" t="e">
        <v>#N/A</v>
      </c>
      <c r="U4" s="54" t="e">
        <v>#N/A</v>
      </c>
      <c r="V4" s="54" t="e">
        <v>#N/A</v>
      </c>
    </row>
    <row r="5" ht="14.25" customHeight="1">
      <c r="A5" s="54">
        <v>4.0</v>
      </c>
      <c r="B5" s="54">
        <v>0.0</v>
      </c>
      <c r="C5" s="54"/>
      <c r="D5" s="54"/>
      <c r="E5" s="54"/>
      <c r="F5" s="54" t="s">
        <v>14</v>
      </c>
      <c r="G5" s="54"/>
      <c r="H5" s="54" t="e">
        <v>#N/A</v>
      </c>
      <c r="I5" s="54" t="e">
        <v>#N/A</v>
      </c>
      <c r="J5" s="54" t="e">
        <v>#N/A</v>
      </c>
      <c r="K5" s="54" t="e">
        <v>#N/A</v>
      </c>
      <c r="L5" s="54" t="e">
        <v>#N/A</v>
      </c>
      <c r="M5" s="54" t="e">
        <v>#N/A</v>
      </c>
      <c r="N5" s="54" t="e">
        <v>#N/A</v>
      </c>
      <c r="O5" s="54" t="e">
        <v>#N/A</v>
      </c>
      <c r="P5" s="54" t="e">
        <v>#N/A</v>
      </c>
      <c r="Q5" s="54" t="e">
        <v>#N/A</v>
      </c>
      <c r="R5" s="54" t="e">
        <v>#N/A</v>
      </c>
      <c r="S5" s="54" t="e">
        <v>#N/A</v>
      </c>
      <c r="T5" s="54" t="e">
        <v>#N/A</v>
      </c>
      <c r="U5" s="54" t="e">
        <v>#N/A</v>
      </c>
      <c r="V5" s="54" t="e">
        <v>#N/A</v>
      </c>
    </row>
    <row r="6" ht="14.25" customHeight="1">
      <c r="A6" s="54">
        <v>5.0</v>
      </c>
      <c r="B6" s="54">
        <v>0.0</v>
      </c>
      <c r="C6" s="54"/>
      <c r="D6" s="54"/>
      <c r="E6" s="54"/>
      <c r="F6" s="54" t="s">
        <v>14</v>
      </c>
      <c r="G6" s="54"/>
      <c r="H6" s="54" t="e">
        <v>#N/A</v>
      </c>
      <c r="I6" s="54" t="e">
        <v>#N/A</v>
      </c>
      <c r="J6" s="54" t="e">
        <v>#N/A</v>
      </c>
      <c r="K6" s="54" t="e">
        <v>#N/A</v>
      </c>
      <c r="L6" s="54" t="e">
        <v>#N/A</v>
      </c>
      <c r="M6" s="54" t="e">
        <v>#N/A</v>
      </c>
      <c r="N6" s="54" t="e">
        <v>#N/A</v>
      </c>
      <c r="O6" s="54" t="e">
        <v>#N/A</v>
      </c>
      <c r="P6" s="54" t="e">
        <v>#N/A</v>
      </c>
      <c r="Q6" s="54" t="e">
        <v>#N/A</v>
      </c>
      <c r="R6" s="54" t="e">
        <v>#N/A</v>
      </c>
      <c r="S6" s="54" t="e">
        <v>#N/A</v>
      </c>
      <c r="T6" s="54" t="e">
        <v>#N/A</v>
      </c>
      <c r="U6" s="54" t="e">
        <v>#N/A</v>
      </c>
      <c r="V6" s="54" t="e">
        <v>#N/A</v>
      </c>
    </row>
    <row r="7" ht="14.25" customHeight="1">
      <c r="A7" s="54">
        <v>6.0</v>
      </c>
      <c r="B7" s="54">
        <v>0.0</v>
      </c>
      <c r="C7" s="54"/>
      <c r="D7" s="54"/>
      <c r="E7" s="54"/>
      <c r="F7" s="54" t="s">
        <v>14</v>
      </c>
      <c r="G7" s="54"/>
      <c r="H7" s="54" t="e">
        <v>#N/A</v>
      </c>
      <c r="I7" s="54" t="e">
        <v>#N/A</v>
      </c>
      <c r="J7" s="54" t="e">
        <v>#N/A</v>
      </c>
      <c r="K7" s="54" t="e">
        <v>#N/A</v>
      </c>
      <c r="L7" s="54" t="e">
        <v>#N/A</v>
      </c>
      <c r="M7" s="54" t="e">
        <v>#N/A</v>
      </c>
      <c r="N7" s="54" t="e">
        <v>#N/A</v>
      </c>
      <c r="O7" s="54" t="e">
        <v>#N/A</v>
      </c>
      <c r="P7" s="54" t="e">
        <v>#N/A</v>
      </c>
      <c r="Q7" s="54" t="e">
        <v>#N/A</v>
      </c>
      <c r="R7" s="54" t="e">
        <v>#N/A</v>
      </c>
      <c r="S7" s="54" t="e">
        <v>#N/A</v>
      </c>
      <c r="T7" s="54" t="e">
        <v>#N/A</v>
      </c>
      <c r="U7" s="54" t="e">
        <v>#N/A</v>
      </c>
      <c r="V7" s="54" t="e">
        <v>#N/A</v>
      </c>
    </row>
    <row r="8" ht="14.25" customHeight="1">
      <c r="A8" s="54">
        <v>7.0</v>
      </c>
      <c r="B8" s="54">
        <v>0.0</v>
      </c>
      <c r="C8" s="54"/>
      <c r="D8" s="54"/>
      <c r="E8" s="54"/>
      <c r="F8" s="54" t="s">
        <v>14</v>
      </c>
      <c r="G8" s="54"/>
      <c r="H8" s="54" t="e">
        <v>#N/A</v>
      </c>
      <c r="I8" s="54" t="e">
        <v>#N/A</v>
      </c>
      <c r="J8" s="54" t="e">
        <v>#N/A</v>
      </c>
      <c r="K8" s="54" t="e">
        <v>#N/A</v>
      </c>
      <c r="L8" s="54" t="e">
        <v>#N/A</v>
      </c>
      <c r="M8" s="54" t="e">
        <v>#N/A</v>
      </c>
      <c r="N8" s="54" t="e">
        <v>#N/A</v>
      </c>
      <c r="O8" s="54" t="e">
        <v>#N/A</v>
      </c>
      <c r="P8" s="54" t="e">
        <v>#N/A</v>
      </c>
      <c r="Q8" s="54" t="e">
        <v>#N/A</v>
      </c>
      <c r="R8" s="54" t="e">
        <v>#N/A</v>
      </c>
      <c r="S8" s="54" t="e">
        <v>#N/A</v>
      </c>
      <c r="T8" s="54" t="e">
        <v>#N/A</v>
      </c>
      <c r="U8" s="54" t="e">
        <v>#N/A</v>
      </c>
      <c r="V8" s="54" t="e">
        <v>#N/A</v>
      </c>
    </row>
    <row r="9" ht="14.25" customHeight="1">
      <c r="A9" s="54">
        <v>8.0</v>
      </c>
      <c r="B9" s="54">
        <v>0.0</v>
      </c>
      <c r="C9" s="54"/>
      <c r="D9" s="54"/>
      <c r="E9" s="54"/>
      <c r="F9" s="54" t="s">
        <v>14</v>
      </c>
      <c r="G9" s="54"/>
      <c r="H9" s="54" t="e">
        <v>#N/A</v>
      </c>
      <c r="I9" s="54" t="e">
        <v>#N/A</v>
      </c>
      <c r="J9" s="54" t="e">
        <v>#N/A</v>
      </c>
      <c r="K9" s="54" t="e">
        <v>#N/A</v>
      </c>
      <c r="L9" s="54" t="e">
        <v>#N/A</v>
      </c>
      <c r="M9" s="54" t="e">
        <v>#N/A</v>
      </c>
      <c r="N9" s="54" t="e">
        <v>#N/A</v>
      </c>
      <c r="O9" s="54" t="e">
        <v>#N/A</v>
      </c>
      <c r="P9" s="54" t="e">
        <v>#N/A</v>
      </c>
      <c r="Q9" s="54" t="e">
        <v>#N/A</v>
      </c>
      <c r="R9" s="54" t="e">
        <v>#N/A</v>
      </c>
      <c r="S9" s="54" t="e">
        <v>#N/A</v>
      </c>
      <c r="T9" s="54" t="e">
        <v>#N/A</v>
      </c>
      <c r="U9" s="54" t="e">
        <v>#N/A</v>
      </c>
      <c r="V9" s="54" t="e">
        <v>#N/A</v>
      </c>
    </row>
    <row r="10" ht="14.25" customHeight="1">
      <c r="A10" s="54">
        <v>9.0</v>
      </c>
      <c r="B10" s="54">
        <v>0.0</v>
      </c>
      <c r="C10" s="54"/>
      <c r="D10" s="54"/>
      <c r="E10" s="54"/>
      <c r="F10" s="54" t="s">
        <v>14</v>
      </c>
      <c r="G10" s="54"/>
      <c r="H10" s="54" t="e">
        <v>#N/A</v>
      </c>
      <c r="I10" s="54" t="e">
        <v>#N/A</v>
      </c>
      <c r="J10" s="54" t="e">
        <v>#N/A</v>
      </c>
      <c r="K10" s="54" t="e">
        <v>#N/A</v>
      </c>
      <c r="L10" s="54" t="e">
        <v>#N/A</v>
      </c>
      <c r="M10" s="54" t="e">
        <v>#N/A</v>
      </c>
      <c r="N10" s="54" t="e">
        <v>#N/A</v>
      </c>
      <c r="O10" s="54" t="e">
        <v>#N/A</v>
      </c>
      <c r="P10" s="54" t="e">
        <v>#N/A</v>
      </c>
      <c r="Q10" s="54" t="e">
        <v>#N/A</v>
      </c>
      <c r="R10" s="54" t="e">
        <v>#N/A</v>
      </c>
      <c r="S10" s="54" t="e">
        <v>#N/A</v>
      </c>
      <c r="T10" s="54" t="e">
        <v>#N/A</v>
      </c>
      <c r="U10" s="54" t="e">
        <v>#N/A</v>
      </c>
      <c r="V10" s="54" t="e">
        <v>#N/A</v>
      </c>
    </row>
    <row r="11" ht="14.25" customHeight="1">
      <c r="A11" s="54">
        <v>10.0</v>
      </c>
      <c r="B11" s="54">
        <v>0.0</v>
      </c>
      <c r="C11" s="54"/>
      <c r="D11" s="54"/>
      <c r="E11" s="54"/>
      <c r="F11" s="54" t="s">
        <v>14</v>
      </c>
      <c r="G11" s="54"/>
      <c r="H11" s="54" t="e">
        <v>#N/A</v>
      </c>
      <c r="I11" s="54" t="e">
        <v>#N/A</v>
      </c>
      <c r="J11" s="54" t="e">
        <v>#N/A</v>
      </c>
      <c r="K11" s="54" t="e">
        <v>#N/A</v>
      </c>
      <c r="L11" s="54" t="e">
        <v>#N/A</v>
      </c>
      <c r="M11" s="54" t="e">
        <v>#N/A</v>
      </c>
      <c r="N11" s="54" t="e">
        <v>#N/A</v>
      </c>
      <c r="O11" s="54" t="e">
        <v>#N/A</v>
      </c>
      <c r="P11" s="54" t="e">
        <v>#N/A</v>
      </c>
      <c r="Q11" s="54" t="e">
        <v>#N/A</v>
      </c>
      <c r="R11" s="54" t="e">
        <v>#N/A</v>
      </c>
      <c r="S11" s="54" t="e">
        <v>#N/A</v>
      </c>
      <c r="T11" s="54" t="e">
        <v>#N/A</v>
      </c>
      <c r="U11" s="54" t="e">
        <v>#N/A</v>
      </c>
      <c r="V11" s="54" t="e">
        <v>#N/A</v>
      </c>
    </row>
    <row r="12" ht="14.25" customHeight="1">
      <c r="A12" s="54">
        <v>11.0</v>
      </c>
      <c r="B12" s="54">
        <v>0.0</v>
      </c>
      <c r="C12" s="54"/>
      <c r="D12" s="54"/>
      <c r="E12" s="54"/>
      <c r="F12" s="54" t="s">
        <v>14</v>
      </c>
      <c r="G12" s="54"/>
      <c r="H12" s="54" t="e">
        <v>#N/A</v>
      </c>
      <c r="I12" s="54" t="e">
        <v>#N/A</v>
      </c>
      <c r="J12" s="54" t="e">
        <v>#N/A</v>
      </c>
      <c r="K12" s="54" t="e">
        <v>#N/A</v>
      </c>
      <c r="L12" s="54" t="e">
        <v>#N/A</v>
      </c>
      <c r="M12" s="54" t="e">
        <v>#N/A</v>
      </c>
      <c r="N12" s="54" t="e">
        <v>#N/A</v>
      </c>
      <c r="O12" s="54" t="e">
        <v>#N/A</v>
      </c>
      <c r="P12" s="54" t="e">
        <v>#N/A</v>
      </c>
      <c r="Q12" s="54" t="e">
        <v>#N/A</v>
      </c>
      <c r="R12" s="54" t="e">
        <v>#N/A</v>
      </c>
      <c r="S12" s="54" t="e">
        <v>#N/A</v>
      </c>
      <c r="T12" s="54" t="e">
        <v>#N/A</v>
      </c>
      <c r="U12" s="54" t="e">
        <v>#N/A</v>
      </c>
      <c r="V12" s="54" t="e">
        <v>#N/A</v>
      </c>
    </row>
    <row r="13" ht="14.25" customHeight="1">
      <c r="A13" s="54">
        <v>12.0</v>
      </c>
      <c r="B13" s="54">
        <v>0.0</v>
      </c>
      <c r="C13" s="54"/>
      <c r="D13" s="54"/>
      <c r="E13" s="54"/>
      <c r="F13" s="54" t="s">
        <v>14</v>
      </c>
      <c r="G13" s="54"/>
      <c r="H13" s="54" t="e">
        <v>#N/A</v>
      </c>
      <c r="I13" s="54" t="e">
        <v>#N/A</v>
      </c>
      <c r="J13" s="54" t="e">
        <v>#N/A</v>
      </c>
      <c r="K13" s="54" t="e">
        <v>#N/A</v>
      </c>
      <c r="L13" s="54" t="e">
        <v>#N/A</v>
      </c>
      <c r="M13" s="54" t="e">
        <v>#N/A</v>
      </c>
      <c r="N13" s="54" t="e">
        <v>#N/A</v>
      </c>
      <c r="O13" s="54" t="e">
        <v>#N/A</v>
      </c>
      <c r="P13" s="54" t="e">
        <v>#N/A</v>
      </c>
      <c r="Q13" s="54" t="e">
        <v>#N/A</v>
      </c>
      <c r="R13" s="54" t="e">
        <v>#N/A</v>
      </c>
      <c r="S13" s="54" t="e">
        <v>#N/A</v>
      </c>
      <c r="T13" s="54" t="e">
        <v>#N/A</v>
      </c>
      <c r="U13" s="54" t="e">
        <v>#N/A</v>
      </c>
      <c r="V13" s="54" t="e">
        <v>#N/A</v>
      </c>
    </row>
    <row r="14" ht="14.25" customHeight="1">
      <c r="A14" s="54">
        <v>13.0</v>
      </c>
      <c r="B14" s="54">
        <v>0.0</v>
      </c>
      <c r="C14" s="54"/>
      <c r="D14" s="54"/>
      <c r="E14" s="54"/>
      <c r="F14" s="54" t="s">
        <v>14</v>
      </c>
      <c r="G14" s="54"/>
      <c r="H14" s="54" t="e">
        <v>#N/A</v>
      </c>
      <c r="I14" s="54" t="e">
        <v>#N/A</v>
      </c>
      <c r="J14" s="54" t="e">
        <v>#N/A</v>
      </c>
      <c r="K14" s="54" t="e">
        <v>#N/A</v>
      </c>
      <c r="L14" s="54" t="e">
        <v>#N/A</v>
      </c>
      <c r="M14" s="54" t="e">
        <v>#N/A</v>
      </c>
      <c r="N14" s="54" t="e">
        <v>#N/A</v>
      </c>
      <c r="O14" s="54" t="e">
        <v>#N/A</v>
      </c>
      <c r="P14" s="54" t="e">
        <v>#N/A</v>
      </c>
      <c r="Q14" s="54" t="e">
        <v>#N/A</v>
      </c>
      <c r="R14" s="54" t="e">
        <v>#N/A</v>
      </c>
      <c r="S14" s="54" t="e">
        <v>#N/A</v>
      </c>
      <c r="T14" s="54" t="e">
        <v>#N/A</v>
      </c>
      <c r="U14" s="54" t="e">
        <v>#N/A</v>
      </c>
      <c r="V14" s="54" t="e">
        <v>#N/A</v>
      </c>
    </row>
    <row r="15" ht="14.25" customHeight="1">
      <c r="A15" s="54">
        <v>14.0</v>
      </c>
      <c r="B15" s="54">
        <v>0.0</v>
      </c>
      <c r="C15" s="54"/>
      <c r="D15" s="54"/>
      <c r="E15" s="54"/>
      <c r="F15" s="54" t="s">
        <v>14</v>
      </c>
      <c r="G15" s="54"/>
      <c r="H15" s="54" t="e">
        <v>#N/A</v>
      </c>
      <c r="I15" s="54" t="e">
        <v>#N/A</v>
      </c>
      <c r="J15" s="54" t="e">
        <v>#N/A</v>
      </c>
      <c r="K15" s="54" t="e">
        <v>#N/A</v>
      </c>
      <c r="L15" s="54" t="e">
        <v>#N/A</v>
      </c>
      <c r="M15" s="54" t="e">
        <v>#N/A</v>
      </c>
      <c r="N15" s="54" t="e">
        <v>#N/A</v>
      </c>
      <c r="O15" s="54" t="e">
        <v>#N/A</v>
      </c>
      <c r="P15" s="54" t="e">
        <v>#N/A</v>
      </c>
      <c r="Q15" s="54" t="e">
        <v>#N/A</v>
      </c>
      <c r="R15" s="54" t="e">
        <v>#N/A</v>
      </c>
      <c r="S15" s="54" t="e">
        <v>#N/A</v>
      </c>
      <c r="T15" s="54" t="e">
        <v>#N/A</v>
      </c>
      <c r="U15" s="54" t="e">
        <v>#N/A</v>
      </c>
      <c r="V15" s="54" t="e">
        <v>#N/A</v>
      </c>
    </row>
    <row r="16" ht="14.25" customHeight="1">
      <c r="A16" s="54">
        <v>15.0</v>
      </c>
      <c r="B16" s="54">
        <v>0.0</v>
      </c>
      <c r="C16" s="54"/>
      <c r="D16" s="54"/>
      <c r="E16" s="54"/>
      <c r="F16" s="54" t="s">
        <v>14</v>
      </c>
      <c r="G16" s="54"/>
      <c r="H16" s="54" t="e">
        <v>#N/A</v>
      </c>
      <c r="I16" s="54" t="e">
        <v>#N/A</v>
      </c>
      <c r="J16" s="54" t="e">
        <v>#N/A</v>
      </c>
      <c r="K16" s="54" t="e">
        <v>#N/A</v>
      </c>
      <c r="L16" s="54" t="e">
        <v>#N/A</v>
      </c>
      <c r="M16" s="54" t="e">
        <v>#N/A</v>
      </c>
      <c r="N16" s="54" t="e">
        <v>#N/A</v>
      </c>
      <c r="O16" s="54" t="e">
        <v>#N/A</v>
      </c>
      <c r="P16" s="54" t="e">
        <v>#N/A</v>
      </c>
      <c r="Q16" s="54" t="e">
        <v>#N/A</v>
      </c>
      <c r="R16" s="54" t="e">
        <v>#N/A</v>
      </c>
      <c r="S16" s="54" t="e">
        <v>#N/A</v>
      </c>
      <c r="T16" s="54" t="e">
        <v>#N/A</v>
      </c>
      <c r="U16" s="54" t="e">
        <v>#N/A</v>
      </c>
      <c r="V16" s="54" t="e">
        <v>#N/A</v>
      </c>
    </row>
    <row r="17" ht="14.25" customHeight="1">
      <c r="A17" s="54">
        <v>16.0</v>
      </c>
      <c r="B17" s="54">
        <v>0.0</v>
      </c>
      <c r="C17" s="54"/>
      <c r="D17" s="54"/>
      <c r="E17" s="54"/>
      <c r="F17" s="54" t="s">
        <v>14</v>
      </c>
      <c r="G17" s="54"/>
      <c r="H17" s="54" t="e">
        <v>#N/A</v>
      </c>
      <c r="I17" s="54" t="e">
        <v>#N/A</v>
      </c>
      <c r="J17" s="54" t="e">
        <v>#N/A</v>
      </c>
      <c r="K17" s="54" t="e">
        <v>#N/A</v>
      </c>
      <c r="L17" s="54" t="e">
        <v>#N/A</v>
      </c>
      <c r="M17" s="54" t="e">
        <v>#N/A</v>
      </c>
      <c r="N17" s="54" t="e">
        <v>#N/A</v>
      </c>
      <c r="O17" s="54" t="e">
        <v>#N/A</v>
      </c>
      <c r="P17" s="54" t="e">
        <v>#N/A</v>
      </c>
      <c r="Q17" s="54" t="e">
        <v>#N/A</v>
      </c>
      <c r="R17" s="54" t="e">
        <v>#N/A</v>
      </c>
      <c r="S17" s="54" t="e">
        <v>#N/A</v>
      </c>
      <c r="T17" s="54" t="e">
        <v>#N/A</v>
      </c>
      <c r="U17" s="54" t="e">
        <v>#N/A</v>
      </c>
      <c r="V17" s="54" t="e">
        <v>#N/A</v>
      </c>
    </row>
    <row r="18" ht="14.25" customHeight="1">
      <c r="A18" s="54">
        <v>17.0</v>
      </c>
      <c r="B18" s="54">
        <v>0.0</v>
      </c>
      <c r="C18" s="54"/>
      <c r="D18" s="54"/>
      <c r="E18" s="54"/>
      <c r="F18" s="54" t="s">
        <v>14</v>
      </c>
      <c r="G18" s="54"/>
      <c r="H18" s="54" t="e">
        <v>#N/A</v>
      </c>
      <c r="I18" s="54" t="e">
        <v>#N/A</v>
      </c>
      <c r="J18" s="54" t="e">
        <v>#N/A</v>
      </c>
      <c r="K18" s="54" t="e">
        <v>#N/A</v>
      </c>
      <c r="L18" s="54" t="e">
        <v>#N/A</v>
      </c>
      <c r="M18" s="54" t="e">
        <v>#N/A</v>
      </c>
      <c r="N18" s="54" t="e">
        <v>#N/A</v>
      </c>
      <c r="O18" s="54" t="e">
        <v>#N/A</v>
      </c>
      <c r="P18" s="54" t="e">
        <v>#N/A</v>
      </c>
      <c r="Q18" s="54" t="e">
        <v>#N/A</v>
      </c>
      <c r="R18" s="54" t="e">
        <v>#N/A</v>
      </c>
      <c r="S18" s="54" t="e">
        <v>#N/A</v>
      </c>
      <c r="T18" s="54" t="e">
        <v>#N/A</v>
      </c>
      <c r="U18" s="54" t="e">
        <v>#N/A</v>
      </c>
      <c r="V18" s="54" t="e">
        <v>#N/A</v>
      </c>
    </row>
    <row r="19" ht="14.25" customHeight="1">
      <c r="A19" s="54">
        <v>18.0</v>
      </c>
      <c r="B19" s="54">
        <v>0.0</v>
      </c>
      <c r="C19" s="54"/>
      <c r="D19" s="54"/>
      <c r="E19" s="54"/>
      <c r="F19" s="54" t="s">
        <v>14</v>
      </c>
      <c r="G19" s="54"/>
      <c r="H19" s="54" t="e">
        <v>#N/A</v>
      </c>
      <c r="I19" s="54" t="e">
        <v>#N/A</v>
      </c>
      <c r="J19" s="54" t="e">
        <v>#N/A</v>
      </c>
      <c r="K19" s="54" t="e">
        <v>#N/A</v>
      </c>
      <c r="L19" s="54" t="e">
        <v>#N/A</v>
      </c>
      <c r="M19" s="54" t="e">
        <v>#N/A</v>
      </c>
      <c r="N19" s="54" t="e">
        <v>#N/A</v>
      </c>
      <c r="O19" s="54" t="e">
        <v>#N/A</v>
      </c>
      <c r="P19" s="54" t="e">
        <v>#N/A</v>
      </c>
      <c r="Q19" s="54" t="e">
        <v>#N/A</v>
      </c>
      <c r="R19" s="54" t="e">
        <v>#N/A</v>
      </c>
      <c r="S19" s="54" t="e">
        <v>#N/A</v>
      </c>
      <c r="T19" s="54" t="e">
        <v>#N/A</v>
      </c>
      <c r="U19" s="54" t="e">
        <v>#N/A</v>
      </c>
      <c r="V19" s="54" t="e">
        <v>#N/A</v>
      </c>
    </row>
    <row r="20" ht="14.25" customHeight="1">
      <c r="A20" s="54">
        <v>19.0</v>
      </c>
      <c r="B20" s="54">
        <v>0.0</v>
      </c>
      <c r="C20" s="54"/>
      <c r="D20" s="54"/>
      <c r="E20" s="54"/>
      <c r="F20" s="54" t="s">
        <v>14</v>
      </c>
      <c r="G20" s="54"/>
      <c r="H20" s="54" t="e">
        <v>#N/A</v>
      </c>
      <c r="I20" s="54" t="e">
        <v>#N/A</v>
      </c>
      <c r="J20" s="54" t="e">
        <v>#N/A</v>
      </c>
      <c r="K20" s="54" t="e">
        <v>#N/A</v>
      </c>
      <c r="L20" s="54" t="e">
        <v>#N/A</v>
      </c>
      <c r="M20" s="54" t="e">
        <v>#N/A</v>
      </c>
      <c r="N20" s="54" t="e">
        <v>#N/A</v>
      </c>
      <c r="O20" s="54" t="e">
        <v>#N/A</v>
      </c>
      <c r="P20" s="54" t="e">
        <v>#N/A</v>
      </c>
      <c r="Q20" s="54" t="e">
        <v>#N/A</v>
      </c>
      <c r="R20" s="54" t="e">
        <v>#N/A</v>
      </c>
      <c r="S20" s="54" t="e">
        <v>#N/A</v>
      </c>
      <c r="T20" s="54" t="e">
        <v>#N/A</v>
      </c>
      <c r="U20" s="54" t="e">
        <v>#N/A</v>
      </c>
      <c r="V20" s="54" t="e">
        <v>#N/A</v>
      </c>
    </row>
    <row r="21" ht="14.25" customHeight="1">
      <c r="A21" s="54">
        <v>20.0</v>
      </c>
      <c r="B21" s="54">
        <v>0.0</v>
      </c>
      <c r="C21" s="54"/>
      <c r="D21" s="54"/>
      <c r="E21" s="54"/>
      <c r="F21" s="54" t="s">
        <v>14</v>
      </c>
      <c r="G21" s="54"/>
      <c r="H21" s="54" t="e">
        <v>#N/A</v>
      </c>
      <c r="I21" s="54" t="e">
        <v>#N/A</v>
      </c>
      <c r="J21" s="54" t="e">
        <v>#N/A</v>
      </c>
      <c r="K21" s="54" t="e">
        <v>#N/A</v>
      </c>
      <c r="L21" s="54" t="e">
        <v>#N/A</v>
      </c>
      <c r="M21" s="54" t="e">
        <v>#N/A</v>
      </c>
      <c r="N21" s="54" t="e">
        <v>#N/A</v>
      </c>
      <c r="O21" s="54" t="e">
        <v>#N/A</v>
      </c>
      <c r="P21" s="54" t="e">
        <v>#N/A</v>
      </c>
      <c r="Q21" s="54" t="e">
        <v>#N/A</v>
      </c>
      <c r="R21" s="54" t="e">
        <v>#N/A</v>
      </c>
      <c r="S21" s="54" t="e">
        <v>#N/A</v>
      </c>
      <c r="T21" s="54" t="e">
        <v>#N/A</v>
      </c>
      <c r="U21" s="54" t="e">
        <v>#N/A</v>
      </c>
      <c r="V21" s="54" t="e">
        <v>#N/A</v>
      </c>
    </row>
    <row r="22" ht="14.25" customHeight="1">
      <c r="A22" s="54">
        <v>21.0</v>
      </c>
      <c r="B22" s="54">
        <v>0.0</v>
      </c>
      <c r="C22" s="54"/>
      <c r="D22" s="54"/>
      <c r="E22" s="54"/>
      <c r="F22" s="54" t="s">
        <v>14</v>
      </c>
      <c r="G22" s="54"/>
      <c r="H22" s="54" t="e">
        <v>#N/A</v>
      </c>
      <c r="I22" s="54" t="e">
        <v>#N/A</v>
      </c>
      <c r="J22" s="54" t="e">
        <v>#N/A</v>
      </c>
      <c r="K22" s="54" t="e">
        <v>#N/A</v>
      </c>
      <c r="L22" s="54" t="e">
        <v>#N/A</v>
      </c>
      <c r="M22" s="54" t="e">
        <v>#N/A</v>
      </c>
      <c r="N22" s="54" t="e">
        <v>#N/A</v>
      </c>
      <c r="O22" s="54" t="e">
        <v>#N/A</v>
      </c>
      <c r="P22" s="54" t="e">
        <v>#N/A</v>
      </c>
      <c r="Q22" s="54" t="e">
        <v>#N/A</v>
      </c>
      <c r="R22" s="54" t="e">
        <v>#N/A</v>
      </c>
      <c r="S22" s="54" t="e">
        <v>#N/A</v>
      </c>
      <c r="T22" s="54" t="e">
        <v>#N/A</v>
      </c>
      <c r="U22" s="54" t="e">
        <v>#N/A</v>
      </c>
      <c r="V22" s="54" t="e">
        <v>#N/A</v>
      </c>
    </row>
    <row r="23" ht="14.25" customHeight="1">
      <c r="A23" s="54">
        <v>22.0</v>
      </c>
      <c r="B23" s="54">
        <v>0.0</v>
      </c>
      <c r="C23" s="54"/>
      <c r="D23" s="54"/>
      <c r="E23" s="54"/>
      <c r="F23" s="54" t="s">
        <v>14</v>
      </c>
      <c r="G23" s="54"/>
      <c r="H23" s="54" t="e">
        <v>#N/A</v>
      </c>
      <c r="I23" s="54" t="e">
        <v>#N/A</v>
      </c>
      <c r="J23" s="54" t="e">
        <v>#N/A</v>
      </c>
      <c r="K23" s="54" t="e">
        <v>#N/A</v>
      </c>
      <c r="L23" s="54" t="e">
        <v>#N/A</v>
      </c>
      <c r="M23" s="54" t="e">
        <v>#N/A</v>
      </c>
      <c r="N23" s="54" t="e">
        <v>#N/A</v>
      </c>
      <c r="O23" s="54" t="e">
        <v>#N/A</v>
      </c>
      <c r="P23" s="54" t="e">
        <v>#N/A</v>
      </c>
      <c r="Q23" s="54" t="e">
        <v>#N/A</v>
      </c>
      <c r="R23" s="54" t="e">
        <v>#N/A</v>
      </c>
      <c r="S23" s="54" t="e">
        <v>#N/A</v>
      </c>
      <c r="T23" s="54" t="e">
        <v>#N/A</v>
      </c>
      <c r="U23" s="54" t="e">
        <v>#N/A</v>
      </c>
      <c r="V23" s="54" t="e">
        <v>#N/A</v>
      </c>
    </row>
    <row r="24" ht="14.25" customHeight="1">
      <c r="A24" s="54">
        <v>23.0</v>
      </c>
      <c r="B24" s="54">
        <v>0.0</v>
      </c>
      <c r="C24" s="54"/>
      <c r="D24" s="54"/>
      <c r="E24" s="54"/>
      <c r="F24" s="54" t="s">
        <v>14</v>
      </c>
      <c r="G24" s="54"/>
      <c r="H24" s="54" t="e">
        <v>#N/A</v>
      </c>
      <c r="I24" s="54" t="e">
        <v>#N/A</v>
      </c>
      <c r="J24" s="54" t="e">
        <v>#N/A</v>
      </c>
      <c r="K24" s="54" t="e">
        <v>#N/A</v>
      </c>
      <c r="L24" s="54" t="e">
        <v>#N/A</v>
      </c>
      <c r="M24" s="54" t="e">
        <v>#N/A</v>
      </c>
      <c r="N24" s="54" t="e">
        <v>#N/A</v>
      </c>
      <c r="O24" s="54" t="e">
        <v>#N/A</v>
      </c>
      <c r="P24" s="54" t="e">
        <v>#N/A</v>
      </c>
      <c r="Q24" s="54" t="e">
        <v>#N/A</v>
      </c>
      <c r="R24" s="54" t="e">
        <v>#N/A</v>
      </c>
      <c r="S24" s="54" t="e">
        <v>#N/A</v>
      </c>
      <c r="T24" s="54" t="e">
        <v>#N/A</v>
      </c>
      <c r="U24" s="54" t="e">
        <v>#N/A</v>
      </c>
      <c r="V24" s="54" t="e">
        <v>#N/A</v>
      </c>
    </row>
    <row r="25" ht="14.25" customHeight="1">
      <c r="A25" s="54">
        <v>24.0</v>
      </c>
      <c r="B25" s="54">
        <v>0.0</v>
      </c>
      <c r="C25" s="54"/>
      <c r="D25" s="54"/>
      <c r="E25" s="54"/>
      <c r="F25" s="54" t="s">
        <v>14</v>
      </c>
      <c r="G25" s="54"/>
      <c r="H25" s="54" t="e">
        <v>#N/A</v>
      </c>
      <c r="I25" s="54" t="e">
        <v>#N/A</v>
      </c>
      <c r="J25" s="54" t="e">
        <v>#N/A</v>
      </c>
      <c r="K25" s="54" t="e">
        <v>#N/A</v>
      </c>
      <c r="L25" s="54" t="e">
        <v>#N/A</v>
      </c>
      <c r="M25" s="54" t="e">
        <v>#N/A</v>
      </c>
      <c r="N25" s="54" t="e">
        <v>#N/A</v>
      </c>
      <c r="O25" s="54" t="e">
        <v>#N/A</v>
      </c>
      <c r="P25" s="54" t="e">
        <v>#N/A</v>
      </c>
      <c r="Q25" s="54" t="e">
        <v>#N/A</v>
      </c>
      <c r="R25" s="54" t="e">
        <v>#N/A</v>
      </c>
      <c r="S25" s="54" t="e">
        <v>#N/A</v>
      </c>
      <c r="T25" s="54" t="e">
        <v>#N/A</v>
      </c>
      <c r="U25" s="54" t="e">
        <v>#N/A</v>
      </c>
      <c r="V25" s="54" t="e">
        <v>#N/A</v>
      </c>
    </row>
    <row r="26" ht="14.25" customHeight="1">
      <c r="A26" s="54">
        <v>25.0</v>
      </c>
      <c r="B26" s="54">
        <v>0.0</v>
      </c>
      <c r="C26" s="54"/>
      <c r="D26" s="54"/>
      <c r="E26" s="54"/>
      <c r="F26" s="54" t="s">
        <v>14</v>
      </c>
      <c r="G26" s="54"/>
      <c r="H26" s="54" t="e">
        <v>#N/A</v>
      </c>
      <c r="I26" s="54" t="e">
        <v>#N/A</v>
      </c>
      <c r="J26" s="54" t="e">
        <v>#N/A</v>
      </c>
      <c r="K26" s="54" t="e">
        <v>#N/A</v>
      </c>
      <c r="L26" s="54" t="e">
        <v>#N/A</v>
      </c>
      <c r="M26" s="54" t="e">
        <v>#N/A</v>
      </c>
      <c r="N26" s="54" t="e">
        <v>#N/A</v>
      </c>
      <c r="O26" s="54" t="e">
        <v>#N/A</v>
      </c>
      <c r="P26" s="54" t="e">
        <v>#N/A</v>
      </c>
      <c r="Q26" s="54" t="e">
        <v>#N/A</v>
      </c>
      <c r="R26" s="54" t="e">
        <v>#N/A</v>
      </c>
      <c r="S26" s="54" t="e">
        <v>#N/A</v>
      </c>
      <c r="T26" s="54" t="e">
        <v>#N/A</v>
      </c>
      <c r="U26" s="54" t="e">
        <v>#N/A</v>
      </c>
      <c r="V26" s="54" t="e">
        <v>#N/A</v>
      </c>
    </row>
    <row r="27" ht="14.25" customHeight="1">
      <c r="A27" s="54">
        <v>26.0</v>
      </c>
      <c r="B27" s="54">
        <v>0.0</v>
      </c>
      <c r="C27" s="54"/>
      <c r="D27" s="54"/>
      <c r="E27" s="54"/>
      <c r="F27" s="54" t="s">
        <v>14</v>
      </c>
      <c r="G27" s="54"/>
      <c r="H27" s="54" t="e">
        <v>#N/A</v>
      </c>
      <c r="I27" s="54" t="e">
        <v>#N/A</v>
      </c>
      <c r="J27" s="54" t="e">
        <v>#N/A</v>
      </c>
      <c r="K27" s="54" t="e">
        <v>#N/A</v>
      </c>
      <c r="L27" s="54" t="e">
        <v>#N/A</v>
      </c>
      <c r="M27" s="54" t="e">
        <v>#N/A</v>
      </c>
      <c r="N27" s="54" t="e">
        <v>#N/A</v>
      </c>
      <c r="O27" s="54" t="e">
        <v>#N/A</v>
      </c>
      <c r="P27" s="54" t="e">
        <v>#N/A</v>
      </c>
      <c r="Q27" s="54" t="e">
        <v>#N/A</v>
      </c>
      <c r="R27" s="54" t="e">
        <v>#N/A</v>
      </c>
      <c r="S27" s="54" t="e">
        <v>#N/A</v>
      </c>
      <c r="T27" s="54" t="e">
        <v>#N/A</v>
      </c>
      <c r="U27" s="54" t="e">
        <v>#N/A</v>
      </c>
      <c r="V27" s="54" t="e">
        <v>#N/A</v>
      </c>
    </row>
    <row r="28" ht="14.25" customHeight="1">
      <c r="A28" s="54">
        <v>27.0</v>
      </c>
      <c r="B28" s="54">
        <v>0.0</v>
      </c>
      <c r="C28" s="54"/>
      <c r="D28" s="54"/>
      <c r="E28" s="54"/>
      <c r="F28" s="54" t="s">
        <v>14</v>
      </c>
      <c r="G28" s="54"/>
      <c r="H28" s="54" t="e">
        <v>#N/A</v>
      </c>
      <c r="I28" s="54" t="e">
        <v>#N/A</v>
      </c>
      <c r="J28" s="54" t="e">
        <v>#N/A</v>
      </c>
      <c r="K28" s="54" t="e">
        <v>#N/A</v>
      </c>
      <c r="L28" s="54" t="e">
        <v>#N/A</v>
      </c>
      <c r="M28" s="54" t="e">
        <v>#N/A</v>
      </c>
      <c r="N28" s="54" t="e">
        <v>#N/A</v>
      </c>
      <c r="O28" s="54" t="e">
        <v>#N/A</v>
      </c>
      <c r="P28" s="54" t="e">
        <v>#N/A</v>
      </c>
      <c r="Q28" s="54" t="e">
        <v>#N/A</v>
      </c>
      <c r="R28" s="54" t="e">
        <v>#N/A</v>
      </c>
      <c r="S28" s="54" t="e">
        <v>#N/A</v>
      </c>
      <c r="T28" s="54" t="e">
        <v>#N/A</v>
      </c>
      <c r="U28" s="54" t="e">
        <v>#N/A</v>
      </c>
      <c r="V28" s="54" t="e">
        <v>#N/A</v>
      </c>
    </row>
    <row r="29" ht="14.25" customHeight="1">
      <c r="A29" s="54">
        <v>28.0</v>
      </c>
      <c r="B29" s="54">
        <v>0.0</v>
      </c>
      <c r="C29" s="54"/>
      <c r="D29" s="54"/>
      <c r="E29" s="54"/>
      <c r="F29" s="54" t="s">
        <v>14</v>
      </c>
      <c r="G29" s="54"/>
      <c r="H29" s="54" t="e">
        <v>#N/A</v>
      </c>
      <c r="I29" s="54" t="e">
        <v>#N/A</v>
      </c>
      <c r="J29" s="54" t="e">
        <v>#N/A</v>
      </c>
      <c r="K29" s="54" t="e">
        <v>#N/A</v>
      </c>
      <c r="L29" s="54" t="e">
        <v>#N/A</v>
      </c>
      <c r="M29" s="54" t="e">
        <v>#N/A</v>
      </c>
      <c r="N29" s="54" t="e">
        <v>#N/A</v>
      </c>
      <c r="O29" s="54" t="e">
        <v>#N/A</v>
      </c>
      <c r="P29" s="54" t="e">
        <v>#N/A</v>
      </c>
      <c r="Q29" s="54" t="e">
        <v>#N/A</v>
      </c>
      <c r="R29" s="54" t="e">
        <v>#N/A</v>
      </c>
      <c r="S29" s="54" t="e">
        <v>#N/A</v>
      </c>
      <c r="T29" s="54" t="e">
        <v>#N/A</v>
      </c>
      <c r="U29" s="54" t="e">
        <v>#N/A</v>
      </c>
      <c r="V29" s="54" t="e">
        <v>#N/A</v>
      </c>
    </row>
    <row r="30" ht="14.25" customHeight="1">
      <c r="A30" s="54">
        <v>29.0</v>
      </c>
      <c r="B30" s="54">
        <v>0.0</v>
      </c>
      <c r="C30" s="54"/>
      <c r="D30" s="54"/>
      <c r="E30" s="54"/>
      <c r="F30" s="54" t="s">
        <v>14</v>
      </c>
      <c r="G30" s="54"/>
      <c r="H30" s="54" t="e">
        <v>#N/A</v>
      </c>
      <c r="I30" s="54" t="e">
        <v>#N/A</v>
      </c>
      <c r="J30" s="54" t="e">
        <v>#N/A</v>
      </c>
      <c r="K30" s="54" t="e">
        <v>#N/A</v>
      </c>
      <c r="L30" s="54" t="e">
        <v>#N/A</v>
      </c>
      <c r="M30" s="54" t="e">
        <v>#N/A</v>
      </c>
      <c r="N30" s="54" t="e">
        <v>#N/A</v>
      </c>
      <c r="O30" s="54" t="e">
        <v>#N/A</v>
      </c>
      <c r="P30" s="54" t="e">
        <v>#N/A</v>
      </c>
      <c r="Q30" s="54" t="e">
        <v>#N/A</v>
      </c>
      <c r="R30" s="54" t="e">
        <v>#N/A</v>
      </c>
      <c r="S30" s="54" t="e">
        <v>#N/A</v>
      </c>
      <c r="T30" s="54" t="e">
        <v>#N/A</v>
      </c>
      <c r="U30" s="54" t="e">
        <v>#N/A</v>
      </c>
      <c r="V30" s="54" t="e">
        <v>#N/A</v>
      </c>
    </row>
    <row r="31" ht="14.25" customHeight="1">
      <c r="A31" s="54">
        <v>30.0</v>
      </c>
      <c r="B31" s="54">
        <v>0.0</v>
      </c>
      <c r="C31" s="54"/>
      <c r="D31" s="54"/>
      <c r="E31" s="54"/>
      <c r="F31" s="54" t="s">
        <v>14</v>
      </c>
      <c r="G31" s="54"/>
      <c r="H31" s="54" t="e">
        <v>#N/A</v>
      </c>
      <c r="I31" s="54" t="e">
        <v>#N/A</v>
      </c>
      <c r="J31" s="54" t="e">
        <v>#N/A</v>
      </c>
      <c r="K31" s="54" t="e">
        <v>#N/A</v>
      </c>
      <c r="L31" s="54" t="e">
        <v>#N/A</v>
      </c>
      <c r="M31" s="54" t="e">
        <v>#N/A</v>
      </c>
      <c r="N31" s="54" t="e">
        <v>#N/A</v>
      </c>
      <c r="O31" s="54" t="e">
        <v>#N/A</v>
      </c>
      <c r="P31" s="54" t="e">
        <v>#N/A</v>
      </c>
      <c r="Q31" s="54" t="e">
        <v>#N/A</v>
      </c>
      <c r="R31" s="54" t="e">
        <v>#N/A</v>
      </c>
      <c r="S31" s="54" t="e">
        <v>#N/A</v>
      </c>
      <c r="T31" s="54" t="e">
        <v>#N/A</v>
      </c>
      <c r="U31" s="54" t="e">
        <v>#N/A</v>
      </c>
      <c r="V31" s="54" t="e">
        <v>#N/A</v>
      </c>
    </row>
    <row r="32" ht="14.25" customHeight="1">
      <c r="A32" s="54">
        <v>31.0</v>
      </c>
      <c r="B32" s="54">
        <v>0.0</v>
      </c>
      <c r="C32" s="54"/>
      <c r="D32" s="54"/>
      <c r="E32" s="54"/>
      <c r="F32" s="54" t="s">
        <v>14</v>
      </c>
      <c r="G32" s="54"/>
      <c r="H32" s="54" t="e">
        <v>#N/A</v>
      </c>
      <c r="I32" s="54" t="e">
        <v>#N/A</v>
      </c>
      <c r="J32" s="54" t="e">
        <v>#N/A</v>
      </c>
      <c r="K32" s="54" t="e">
        <v>#N/A</v>
      </c>
      <c r="L32" s="54" t="e">
        <v>#N/A</v>
      </c>
      <c r="M32" s="54" t="e">
        <v>#N/A</v>
      </c>
      <c r="N32" s="54" t="e">
        <v>#N/A</v>
      </c>
      <c r="O32" s="54" t="e">
        <v>#N/A</v>
      </c>
      <c r="P32" s="54" t="e">
        <v>#N/A</v>
      </c>
      <c r="Q32" s="54" t="e">
        <v>#N/A</v>
      </c>
      <c r="R32" s="54" t="e">
        <v>#N/A</v>
      </c>
      <c r="S32" s="54" t="e">
        <v>#N/A</v>
      </c>
      <c r="T32" s="54" t="e">
        <v>#N/A</v>
      </c>
      <c r="U32" s="54" t="e">
        <v>#N/A</v>
      </c>
      <c r="V32" s="54" t="e">
        <v>#N/A</v>
      </c>
    </row>
    <row r="33" ht="14.25" customHeight="1">
      <c r="A33" s="54">
        <v>32.0</v>
      </c>
      <c r="B33" s="54">
        <v>0.0</v>
      </c>
      <c r="C33" s="54"/>
      <c r="D33" s="54"/>
      <c r="E33" s="54"/>
      <c r="F33" s="54" t="s">
        <v>14</v>
      </c>
      <c r="G33" s="54"/>
      <c r="H33" s="54" t="e">
        <v>#N/A</v>
      </c>
      <c r="I33" s="54" t="e">
        <v>#N/A</v>
      </c>
      <c r="J33" s="54" t="e">
        <v>#N/A</v>
      </c>
      <c r="K33" s="54" t="e">
        <v>#N/A</v>
      </c>
      <c r="L33" s="54" t="e">
        <v>#N/A</v>
      </c>
      <c r="M33" s="54" t="e">
        <v>#N/A</v>
      </c>
      <c r="N33" s="54" t="e">
        <v>#N/A</v>
      </c>
      <c r="O33" s="54" t="e">
        <v>#N/A</v>
      </c>
      <c r="P33" s="54" t="e">
        <v>#N/A</v>
      </c>
      <c r="Q33" s="54" t="e">
        <v>#N/A</v>
      </c>
      <c r="R33" s="54" t="e">
        <v>#N/A</v>
      </c>
      <c r="S33" s="54" t="e">
        <v>#N/A</v>
      </c>
      <c r="T33" s="54" t="e">
        <v>#N/A</v>
      </c>
      <c r="U33" s="54" t="e">
        <v>#N/A</v>
      </c>
      <c r="V33" s="54" t="e">
        <v>#N/A</v>
      </c>
    </row>
    <row r="34" ht="14.25" customHeight="1">
      <c r="A34" s="54">
        <v>33.0</v>
      </c>
      <c r="B34" s="54">
        <v>0.0</v>
      </c>
      <c r="C34" s="54"/>
      <c r="D34" s="54"/>
      <c r="E34" s="54"/>
      <c r="F34" s="54" t="s">
        <v>14</v>
      </c>
      <c r="G34" s="54"/>
      <c r="H34" s="54" t="e">
        <v>#N/A</v>
      </c>
      <c r="I34" s="54" t="e">
        <v>#N/A</v>
      </c>
      <c r="J34" s="54" t="e">
        <v>#N/A</v>
      </c>
      <c r="K34" s="54" t="e">
        <v>#N/A</v>
      </c>
      <c r="L34" s="54" t="e">
        <v>#N/A</v>
      </c>
      <c r="M34" s="54" t="e">
        <v>#N/A</v>
      </c>
      <c r="N34" s="54" t="e">
        <v>#N/A</v>
      </c>
      <c r="O34" s="54" t="e">
        <v>#N/A</v>
      </c>
      <c r="P34" s="54" t="e">
        <v>#N/A</v>
      </c>
      <c r="Q34" s="54" t="e">
        <v>#N/A</v>
      </c>
      <c r="R34" s="54" t="e">
        <v>#N/A</v>
      </c>
      <c r="S34" s="54" t="e">
        <v>#N/A</v>
      </c>
      <c r="T34" s="54" t="e">
        <v>#N/A</v>
      </c>
      <c r="U34" s="54" t="e">
        <v>#N/A</v>
      </c>
      <c r="V34" s="54" t="e">
        <v>#N/A</v>
      </c>
    </row>
    <row r="35" ht="14.25" customHeight="1">
      <c r="A35" s="54">
        <v>34.0</v>
      </c>
      <c r="B35" s="54">
        <v>0.0</v>
      </c>
      <c r="C35" s="54"/>
      <c r="D35" s="54"/>
      <c r="E35" s="54"/>
      <c r="F35" s="54" t="s">
        <v>14</v>
      </c>
      <c r="G35" s="54"/>
      <c r="H35" s="54" t="e">
        <v>#N/A</v>
      </c>
      <c r="I35" s="54" t="e">
        <v>#N/A</v>
      </c>
      <c r="J35" s="54" t="e">
        <v>#N/A</v>
      </c>
      <c r="K35" s="54" t="e">
        <v>#N/A</v>
      </c>
      <c r="L35" s="54" t="e">
        <v>#N/A</v>
      </c>
      <c r="M35" s="54" t="e">
        <v>#N/A</v>
      </c>
      <c r="N35" s="54" t="e">
        <v>#N/A</v>
      </c>
      <c r="O35" s="54" t="e">
        <v>#N/A</v>
      </c>
      <c r="P35" s="54" t="e">
        <v>#N/A</v>
      </c>
      <c r="Q35" s="54" t="e">
        <v>#N/A</v>
      </c>
      <c r="R35" s="54" t="e">
        <v>#N/A</v>
      </c>
      <c r="S35" s="54" t="e">
        <v>#N/A</v>
      </c>
      <c r="T35" s="54" t="e">
        <v>#N/A</v>
      </c>
      <c r="U35" s="54" t="e">
        <v>#N/A</v>
      </c>
      <c r="V35" s="54" t="e">
        <v>#N/A</v>
      </c>
    </row>
    <row r="36" ht="14.25" customHeight="1">
      <c r="A36" s="54">
        <v>35.0</v>
      </c>
      <c r="B36" s="54">
        <v>0.0</v>
      </c>
      <c r="C36" s="54"/>
      <c r="D36" s="54"/>
      <c r="E36" s="54"/>
      <c r="F36" s="54" t="s">
        <v>14</v>
      </c>
      <c r="G36" s="54"/>
      <c r="H36" s="54" t="e">
        <v>#N/A</v>
      </c>
      <c r="I36" s="54" t="e">
        <v>#N/A</v>
      </c>
      <c r="J36" s="54" t="e">
        <v>#N/A</v>
      </c>
      <c r="K36" s="54" t="e">
        <v>#N/A</v>
      </c>
      <c r="L36" s="54" t="e">
        <v>#N/A</v>
      </c>
      <c r="M36" s="54" t="e">
        <v>#N/A</v>
      </c>
      <c r="N36" s="54" t="e">
        <v>#N/A</v>
      </c>
      <c r="O36" s="54" t="e">
        <v>#N/A</v>
      </c>
      <c r="P36" s="54" t="e">
        <v>#N/A</v>
      </c>
      <c r="Q36" s="54" t="e">
        <v>#N/A</v>
      </c>
      <c r="R36" s="54" t="e">
        <v>#N/A</v>
      </c>
      <c r="S36" s="54" t="e">
        <v>#N/A</v>
      </c>
      <c r="T36" s="54" t="e">
        <v>#N/A</v>
      </c>
      <c r="U36" s="54" t="e">
        <v>#N/A</v>
      </c>
      <c r="V36" s="54" t="e">
        <v>#N/A</v>
      </c>
    </row>
    <row r="37" ht="14.25" customHeight="1">
      <c r="A37" s="54">
        <v>36.0</v>
      </c>
      <c r="B37" s="54">
        <v>0.0</v>
      </c>
      <c r="C37" s="54"/>
      <c r="D37" s="54"/>
      <c r="E37" s="54"/>
      <c r="F37" s="54" t="s">
        <v>14</v>
      </c>
      <c r="G37" s="54"/>
      <c r="H37" s="54" t="e">
        <v>#N/A</v>
      </c>
      <c r="I37" s="54" t="e">
        <v>#N/A</v>
      </c>
      <c r="J37" s="54" t="e">
        <v>#N/A</v>
      </c>
      <c r="K37" s="54" t="e">
        <v>#N/A</v>
      </c>
      <c r="L37" s="54" t="e">
        <v>#N/A</v>
      </c>
      <c r="M37" s="54" t="e">
        <v>#N/A</v>
      </c>
      <c r="N37" s="54" t="e">
        <v>#N/A</v>
      </c>
      <c r="O37" s="54" t="e">
        <v>#N/A</v>
      </c>
      <c r="P37" s="54" t="e">
        <v>#N/A</v>
      </c>
      <c r="Q37" s="54" t="e">
        <v>#N/A</v>
      </c>
      <c r="R37" s="54" t="e">
        <v>#N/A</v>
      </c>
      <c r="S37" s="54" t="e">
        <v>#N/A</v>
      </c>
      <c r="T37" s="54" t="e">
        <v>#N/A</v>
      </c>
      <c r="U37" s="54" t="e">
        <v>#N/A</v>
      </c>
      <c r="V37" s="54" t="e">
        <v>#N/A</v>
      </c>
    </row>
    <row r="38" ht="14.25" customHeight="1">
      <c r="A38" s="54">
        <v>37.0</v>
      </c>
      <c r="B38" s="54">
        <v>0.0</v>
      </c>
      <c r="C38" s="54"/>
      <c r="D38" s="54"/>
      <c r="E38" s="54"/>
      <c r="F38" s="54" t="s">
        <v>14</v>
      </c>
      <c r="G38" s="54"/>
      <c r="H38" s="54" t="e">
        <v>#N/A</v>
      </c>
      <c r="I38" s="54" t="e">
        <v>#N/A</v>
      </c>
      <c r="J38" s="54" t="e">
        <v>#N/A</v>
      </c>
      <c r="K38" s="54" t="e">
        <v>#N/A</v>
      </c>
      <c r="L38" s="54" t="e">
        <v>#N/A</v>
      </c>
      <c r="M38" s="54" t="e">
        <v>#N/A</v>
      </c>
      <c r="N38" s="54" t="e">
        <v>#N/A</v>
      </c>
      <c r="O38" s="54" t="e">
        <v>#N/A</v>
      </c>
      <c r="P38" s="54" t="e">
        <v>#N/A</v>
      </c>
      <c r="Q38" s="54" t="e">
        <v>#N/A</v>
      </c>
      <c r="R38" s="54" t="e">
        <v>#N/A</v>
      </c>
      <c r="S38" s="54" t="e">
        <v>#N/A</v>
      </c>
      <c r="T38" s="54" t="e">
        <v>#N/A</v>
      </c>
      <c r="U38" s="54" t="e">
        <v>#N/A</v>
      </c>
      <c r="V38" s="54" t="e">
        <v>#N/A</v>
      </c>
    </row>
    <row r="39" ht="14.25" customHeight="1">
      <c r="A39" s="54">
        <v>38.0</v>
      </c>
      <c r="B39" s="54">
        <v>0.0</v>
      </c>
      <c r="C39" s="54"/>
      <c r="D39" s="54"/>
      <c r="E39" s="54"/>
      <c r="F39" s="54" t="s">
        <v>14</v>
      </c>
      <c r="G39" s="54"/>
      <c r="H39" s="54" t="e">
        <v>#N/A</v>
      </c>
      <c r="I39" s="54" t="e">
        <v>#N/A</v>
      </c>
      <c r="J39" s="54" t="e">
        <v>#N/A</v>
      </c>
      <c r="K39" s="54" t="e">
        <v>#N/A</v>
      </c>
      <c r="L39" s="54" t="e">
        <v>#N/A</v>
      </c>
      <c r="M39" s="54" t="e">
        <v>#N/A</v>
      </c>
      <c r="N39" s="54" t="e">
        <v>#N/A</v>
      </c>
      <c r="O39" s="54" t="e">
        <v>#N/A</v>
      </c>
      <c r="P39" s="54" t="e">
        <v>#N/A</v>
      </c>
      <c r="Q39" s="54" t="e">
        <v>#N/A</v>
      </c>
      <c r="R39" s="54" t="e">
        <v>#N/A</v>
      </c>
      <c r="S39" s="54" t="e">
        <v>#N/A</v>
      </c>
      <c r="T39" s="54" t="e">
        <v>#N/A</v>
      </c>
      <c r="U39" s="54" t="e">
        <v>#N/A</v>
      </c>
      <c r="V39" s="54" t="e">
        <v>#N/A</v>
      </c>
    </row>
    <row r="40" ht="14.25" customHeight="1">
      <c r="A40" s="54">
        <v>39.0</v>
      </c>
      <c r="B40" s="54">
        <v>0.0</v>
      </c>
      <c r="C40" s="54"/>
      <c r="D40" s="54"/>
      <c r="E40" s="54"/>
      <c r="F40" s="54" t="s">
        <v>14</v>
      </c>
      <c r="G40" s="54"/>
      <c r="H40" s="54" t="e">
        <v>#N/A</v>
      </c>
      <c r="I40" s="54" t="e">
        <v>#N/A</v>
      </c>
      <c r="J40" s="54" t="e">
        <v>#N/A</v>
      </c>
      <c r="K40" s="54" t="e">
        <v>#N/A</v>
      </c>
      <c r="L40" s="54" t="e">
        <v>#N/A</v>
      </c>
      <c r="M40" s="54" t="e">
        <v>#N/A</v>
      </c>
      <c r="N40" s="54" t="e">
        <v>#N/A</v>
      </c>
      <c r="O40" s="54" t="e">
        <v>#N/A</v>
      </c>
      <c r="P40" s="54" t="e">
        <v>#N/A</v>
      </c>
      <c r="Q40" s="54" t="e">
        <v>#N/A</v>
      </c>
      <c r="R40" s="54" t="e">
        <v>#N/A</v>
      </c>
      <c r="S40" s="54" t="e">
        <v>#N/A</v>
      </c>
      <c r="T40" s="54" t="e">
        <v>#N/A</v>
      </c>
      <c r="U40" s="54" t="e">
        <v>#N/A</v>
      </c>
      <c r="V40" s="54" t="e">
        <v>#N/A</v>
      </c>
    </row>
    <row r="41" ht="14.25" customHeight="1">
      <c r="A41" s="54">
        <v>40.0</v>
      </c>
      <c r="B41" s="54">
        <v>0.0</v>
      </c>
      <c r="C41" s="54"/>
      <c r="D41" s="54"/>
      <c r="E41" s="54"/>
      <c r="F41" s="54" t="s">
        <v>14</v>
      </c>
      <c r="G41" s="54"/>
      <c r="H41" s="54" t="e">
        <v>#N/A</v>
      </c>
      <c r="I41" s="54" t="e">
        <v>#N/A</v>
      </c>
      <c r="J41" s="54" t="e">
        <v>#N/A</v>
      </c>
      <c r="K41" s="54" t="e">
        <v>#N/A</v>
      </c>
      <c r="L41" s="54" t="e">
        <v>#N/A</v>
      </c>
      <c r="M41" s="54" t="e">
        <v>#N/A</v>
      </c>
      <c r="N41" s="54" t="e">
        <v>#N/A</v>
      </c>
      <c r="O41" s="54" t="e">
        <v>#N/A</v>
      </c>
      <c r="P41" s="54" t="e">
        <v>#N/A</v>
      </c>
      <c r="Q41" s="54" t="e">
        <v>#N/A</v>
      </c>
      <c r="R41" s="54" t="e">
        <v>#N/A</v>
      </c>
      <c r="S41" s="54" t="e">
        <v>#N/A</v>
      </c>
      <c r="T41" s="54" t="e">
        <v>#N/A</v>
      </c>
      <c r="U41" s="54" t="e">
        <v>#N/A</v>
      </c>
      <c r="V41" s="54" t="e">
        <v>#N/A</v>
      </c>
    </row>
    <row r="42" ht="14.25" customHeight="1">
      <c r="A42" s="54">
        <v>41.0</v>
      </c>
      <c r="B42" s="54">
        <v>0.0</v>
      </c>
      <c r="C42" s="54"/>
      <c r="D42" s="54"/>
      <c r="E42" s="54"/>
      <c r="F42" s="54" t="s">
        <v>14</v>
      </c>
      <c r="G42" s="54"/>
      <c r="H42" s="54" t="e">
        <v>#N/A</v>
      </c>
      <c r="I42" s="54" t="e">
        <v>#N/A</v>
      </c>
      <c r="J42" s="54" t="e">
        <v>#N/A</v>
      </c>
      <c r="K42" s="54" t="e">
        <v>#N/A</v>
      </c>
      <c r="L42" s="54" t="e">
        <v>#N/A</v>
      </c>
      <c r="M42" s="54" t="e">
        <v>#N/A</v>
      </c>
      <c r="N42" s="54" t="e">
        <v>#N/A</v>
      </c>
      <c r="O42" s="54" t="e">
        <v>#N/A</v>
      </c>
      <c r="P42" s="54" t="e">
        <v>#N/A</v>
      </c>
      <c r="Q42" s="54" t="e">
        <v>#N/A</v>
      </c>
      <c r="R42" s="54" t="e">
        <v>#N/A</v>
      </c>
      <c r="S42" s="54" t="e">
        <v>#N/A</v>
      </c>
      <c r="T42" s="54" t="e">
        <v>#N/A</v>
      </c>
      <c r="U42" s="54" t="e">
        <v>#N/A</v>
      </c>
      <c r="V42" s="54" t="e">
        <v>#N/A</v>
      </c>
    </row>
    <row r="43" ht="14.25" customHeight="1">
      <c r="A43" s="54">
        <v>42.0</v>
      </c>
      <c r="B43" s="54">
        <v>0.0</v>
      </c>
      <c r="C43" s="54"/>
      <c r="D43" s="54"/>
      <c r="E43" s="54"/>
      <c r="F43" s="54" t="s">
        <v>14</v>
      </c>
      <c r="G43" s="54"/>
      <c r="H43" s="54" t="e">
        <v>#N/A</v>
      </c>
      <c r="I43" s="54" t="e">
        <v>#N/A</v>
      </c>
      <c r="J43" s="54" t="e">
        <v>#N/A</v>
      </c>
      <c r="K43" s="54" t="e">
        <v>#N/A</v>
      </c>
      <c r="L43" s="54" t="e">
        <v>#N/A</v>
      </c>
      <c r="M43" s="54" t="e">
        <v>#N/A</v>
      </c>
      <c r="N43" s="54" t="e">
        <v>#N/A</v>
      </c>
      <c r="O43" s="54" t="e">
        <v>#N/A</v>
      </c>
      <c r="P43" s="54" t="e">
        <v>#N/A</v>
      </c>
      <c r="Q43" s="54" t="e">
        <v>#N/A</v>
      </c>
      <c r="R43" s="54" t="e">
        <v>#N/A</v>
      </c>
      <c r="S43" s="54" t="e">
        <v>#N/A</v>
      </c>
      <c r="T43" s="54" t="e">
        <v>#N/A</v>
      </c>
      <c r="U43" s="54" t="e">
        <v>#N/A</v>
      </c>
      <c r="V43" s="54" t="e">
        <v>#N/A</v>
      </c>
    </row>
    <row r="44" ht="14.25" customHeight="1">
      <c r="A44" s="54">
        <v>43.0</v>
      </c>
      <c r="B44" s="54">
        <v>0.0</v>
      </c>
      <c r="C44" s="54"/>
      <c r="D44" s="54"/>
      <c r="E44" s="54"/>
      <c r="F44" s="54" t="s">
        <v>14</v>
      </c>
      <c r="G44" s="54"/>
      <c r="H44" s="54" t="e">
        <v>#N/A</v>
      </c>
      <c r="I44" s="54" t="e">
        <v>#N/A</v>
      </c>
      <c r="J44" s="54" t="e">
        <v>#N/A</v>
      </c>
      <c r="K44" s="54" t="e">
        <v>#N/A</v>
      </c>
      <c r="L44" s="54" t="e">
        <v>#N/A</v>
      </c>
      <c r="M44" s="54" t="e">
        <v>#N/A</v>
      </c>
      <c r="N44" s="54" t="e">
        <v>#N/A</v>
      </c>
      <c r="O44" s="54" t="e">
        <v>#N/A</v>
      </c>
      <c r="P44" s="54" t="e">
        <v>#N/A</v>
      </c>
      <c r="Q44" s="54" t="e">
        <v>#N/A</v>
      </c>
      <c r="R44" s="54" t="e">
        <v>#N/A</v>
      </c>
      <c r="S44" s="54" t="e">
        <v>#N/A</v>
      </c>
      <c r="T44" s="54" t="e">
        <v>#N/A</v>
      </c>
      <c r="U44" s="54" t="e">
        <v>#N/A</v>
      </c>
      <c r="V44" s="54" t="e">
        <v>#N/A</v>
      </c>
    </row>
    <row r="45" ht="14.25" customHeight="1">
      <c r="A45" s="54">
        <v>44.0</v>
      </c>
      <c r="B45" s="54">
        <v>0.0</v>
      </c>
      <c r="C45" s="54"/>
      <c r="D45" s="54"/>
      <c r="E45" s="54"/>
      <c r="F45" s="54" t="s">
        <v>14</v>
      </c>
      <c r="G45" s="54"/>
      <c r="H45" s="54" t="e">
        <v>#N/A</v>
      </c>
      <c r="I45" s="54" t="e">
        <v>#N/A</v>
      </c>
      <c r="J45" s="54" t="e">
        <v>#N/A</v>
      </c>
      <c r="K45" s="54" t="e">
        <v>#N/A</v>
      </c>
      <c r="L45" s="54" t="e">
        <v>#N/A</v>
      </c>
      <c r="M45" s="54" t="e">
        <v>#N/A</v>
      </c>
      <c r="N45" s="54" t="e">
        <v>#N/A</v>
      </c>
      <c r="O45" s="54" t="e">
        <v>#N/A</v>
      </c>
      <c r="P45" s="54" t="e">
        <v>#N/A</v>
      </c>
      <c r="Q45" s="54" t="e">
        <v>#N/A</v>
      </c>
      <c r="R45" s="54" t="e">
        <v>#N/A</v>
      </c>
      <c r="S45" s="54" t="e">
        <v>#N/A</v>
      </c>
      <c r="T45" s="54" t="e">
        <v>#N/A</v>
      </c>
      <c r="U45" s="54" t="e">
        <v>#N/A</v>
      </c>
      <c r="V45" s="54" t="e">
        <v>#N/A</v>
      </c>
    </row>
    <row r="46" ht="14.25" customHeight="1">
      <c r="A46" s="54">
        <v>45.0</v>
      </c>
      <c r="B46" s="54">
        <v>0.0</v>
      </c>
      <c r="C46" s="54"/>
      <c r="D46" s="54"/>
      <c r="E46" s="54"/>
      <c r="F46" s="54" t="s">
        <v>14</v>
      </c>
      <c r="G46" s="54"/>
      <c r="H46" s="54" t="e">
        <v>#N/A</v>
      </c>
      <c r="I46" s="54" t="e">
        <v>#N/A</v>
      </c>
      <c r="J46" s="54" t="e">
        <v>#N/A</v>
      </c>
      <c r="K46" s="54" t="e">
        <v>#N/A</v>
      </c>
      <c r="L46" s="54" t="e">
        <v>#N/A</v>
      </c>
      <c r="M46" s="54" t="e">
        <v>#N/A</v>
      </c>
      <c r="N46" s="54" t="e">
        <v>#N/A</v>
      </c>
      <c r="O46" s="54" t="e">
        <v>#N/A</v>
      </c>
      <c r="P46" s="54" t="e">
        <v>#N/A</v>
      </c>
      <c r="Q46" s="54" t="e">
        <v>#N/A</v>
      </c>
      <c r="R46" s="54" t="e">
        <v>#N/A</v>
      </c>
      <c r="S46" s="54" t="e">
        <v>#N/A</v>
      </c>
      <c r="T46" s="54" t="e">
        <v>#N/A</v>
      </c>
      <c r="U46" s="54" t="e">
        <v>#N/A</v>
      </c>
      <c r="V46" s="54" t="e">
        <v>#N/A</v>
      </c>
    </row>
    <row r="47" ht="14.25" customHeight="1">
      <c r="A47" s="54">
        <v>46.0</v>
      </c>
      <c r="B47" s="54">
        <v>0.0</v>
      </c>
      <c r="C47" s="54"/>
      <c r="D47" s="54"/>
      <c r="E47" s="54"/>
      <c r="F47" s="54" t="s">
        <v>14</v>
      </c>
      <c r="G47" s="54"/>
      <c r="H47" s="54" t="e">
        <v>#N/A</v>
      </c>
      <c r="I47" s="54" t="e">
        <v>#N/A</v>
      </c>
      <c r="J47" s="54" t="e">
        <v>#N/A</v>
      </c>
      <c r="K47" s="54" t="e">
        <v>#N/A</v>
      </c>
      <c r="L47" s="54" t="e">
        <v>#N/A</v>
      </c>
      <c r="M47" s="54" t="e">
        <v>#N/A</v>
      </c>
      <c r="N47" s="54" t="e">
        <v>#N/A</v>
      </c>
      <c r="O47" s="54" t="e">
        <v>#N/A</v>
      </c>
      <c r="P47" s="54" t="e">
        <v>#N/A</v>
      </c>
      <c r="Q47" s="54" t="e">
        <v>#N/A</v>
      </c>
      <c r="R47" s="54" t="e">
        <v>#N/A</v>
      </c>
      <c r="S47" s="54" t="e">
        <v>#N/A</v>
      </c>
      <c r="T47" s="54" t="e">
        <v>#N/A</v>
      </c>
      <c r="U47" s="54" t="e">
        <v>#N/A</v>
      </c>
      <c r="V47" s="54" t="e">
        <v>#N/A</v>
      </c>
    </row>
    <row r="48" ht="14.25" customHeight="1">
      <c r="A48" s="54">
        <v>47.0</v>
      </c>
      <c r="B48" s="54">
        <v>0.0</v>
      </c>
      <c r="C48" s="54"/>
      <c r="D48" s="54"/>
      <c r="E48" s="54"/>
      <c r="F48" s="54" t="s">
        <v>14</v>
      </c>
      <c r="G48" s="54"/>
      <c r="H48" s="54" t="e">
        <v>#N/A</v>
      </c>
      <c r="I48" s="54" t="e">
        <v>#N/A</v>
      </c>
      <c r="J48" s="54" t="e">
        <v>#N/A</v>
      </c>
      <c r="K48" s="54" t="e">
        <v>#N/A</v>
      </c>
      <c r="L48" s="54" t="e">
        <v>#N/A</v>
      </c>
      <c r="M48" s="54" t="e">
        <v>#N/A</v>
      </c>
      <c r="N48" s="54" t="e">
        <v>#N/A</v>
      </c>
      <c r="O48" s="54" t="e">
        <v>#N/A</v>
      </c>
      <c r="P48" s="54" t="e">
        <v>#N/A</v>
      </c>
      <c r="Q48" s="54" t="e">
        <v>#N/A</v>
      </c>
      <c r="R48" s="54" t="e">
        <v>#N/A</v>
      </c>
      <c r="S48" s="54" t="e">
        <v>#N/A</v>
      </c>
      <c r="T48" s="54" t="e">
        <v>#N/A</v>
      </c>
      <c r="U48" s="54" t="e">
        <v>#N/A</v>
      </c>
      <c r="V48" s="54" t="e">
        <v>#N/A</v>
      </c>
    </row>
    <row r="49" ht="14.25" customHeight="1">
      <c r="A49" s="54">
        <v>48.0</v>
      </c>
      <c r="B49" s="54">
        <v>0.0</v>
      </c>
      <c r="C49" s="54"/>
      <c r="D49" s="54"/>
      <c r="E49" s="54"/>
      <c r="F49" s="54" t="s">
        <v>14</v>
      </c>
      <c r="G49" s="54"/>
      <c r="H49" s="54" t="e">
        <v>#N/A</v>
      </c>
      <c r="I49" s="54" t="e">
        <v>#N/A</v>
      </c>
      <c r="J49" s="54" t="e">
        <v>#N/A</v>
      </c>
      <c r="K49" s="54" t="e">
        <v>#N/A</v>
      </c>
      <c r="L49" s="54" t="e">
        <v>#N/A</v>
      </c>
      <c r="M49" s="54" t="e">
        <v>#N/A</v>
      </c>
      <c r="N49" s="54" t="e">
        <v>#N/A</v>
      </c>
      <c r="O49" s="54" t="e">
        <v>#N/A</v>
      </c>
      <c r="P49" s="54" t="e">
        <v>#N/A</v>
      </c>
      <c r="Q49" s="54" t="e">
        <v>#N/A</v>
      </c>
      <c r="R49" s="54" t="e">
        <v>#N/A</v>
      </c>
      <c r="S49" s="54" t="e">
        <v>#N/A</v>
      </c>
      <c r="T49" s="54" t="e">
        <v>#N/A</v>
      </c>
      <c r="U49" s="54" t="e">
        <v>#N/A</v>
      </c>
      <c r="V49" s="54" t="e">
        <v>#N/A</v>
      </c>
    </row>
    <row r="50" ht="14.25" customHeight="1">
      <c r="A50" s="54">
        <v>49.0</v>
      </c>
      <c r="B50" s="54">
        <v>0.0</v>
      </c>
      <c r="C50" s="54"/>
      <c r="D50" s="54"/>
      <c r="E50" s="54"/>
      <c r="F50" s="54" t="s">
        <v>14</v>
      </c>
      <c r="G50" s="54"/>
      <c r="H50" s="54" t="e">
        <v>#N/A</v>
      </c>
      <c r="I50" s="54" t="e">
        <v>#N/A</v>
      </c>
      <c r="J50" s="54" t="e">
        <v>#N/A</v>
      </c>
      <c r="K50" s="54" t="e">
        <v>#N/A</v>
      </c>
      <c r="L50" s="54" t="e">
        <v>#N/A</v>
      </c>
      <c r="M50" s="54" t="e">
        <v>#N/A</v>
      </c>
      <c r="N50" s="54" t="e">
        <v>#N/A</v>
      </c>
      <c r="O50" s="54" t="e">
        <v>#N/A</v>
      </c>
      <c r="P50" s="54" t="e">
        <v>#N/A</v>
      </c>
      <c r="Q50" s="54" t="e">
        <v>#N/A</v>
      </c>
      <c r="R50" s="54" t="e">
        <v>#N/A</v>
      </c>
      <c r="S50" s="54" t="e">
        <v>#N/A</v>
      </c>
      <c r="T50" s="54" t="e">
        <v>#N/A</v>
      </c>
      <c r="U50" s="54" t="e">
        <v>#N/A</v>
      </c>
      <c r="V50" s="54" t="e">
        <v>#N/A</v>
      </c>
    </row>
    <row r="51" ht="14.25" customHeight="1">
      <c r="A51" s="54">
        <v>50.0</v>
      </c>
      <c r="B51" s="54">
        <v>0.0</v>
      </c>
      <c r="C51" s="54"/>
      <c r="D51" s="54"/>
      <c r="E51" s="54"/>
      <c r="F51" s="54" t="s">
        <v>14</v>
      </c>
      <c r="G51" s="54"/>
      <c r="H51" s="54" t="e">
        <v>#N/A</v>
      </c>
      <c r="I51" s="54" t="e">
        <v>#N/A</v>
      </c>
      <c r="J51" s="54" t="e">
        <v>#N/A</v>
      </c>
      <c r="K51" s="54" t="e">
        <v>#N/A</v>
      </c>
      <c r="L51" s="54" t="e">
        <v>#N/A</v>
      </c>
      <c r="M51" s="54" t="e">
        <v>#N/A</v>
      </c>
      <c r="N51" s="54" t="e">
        <v>#N/A</v>
      </c>
      <c r="O51" s="54" t="e">
        <v>#N/A</v>
      </c>
      <c r="P51" s="54" t="e">
        <v>#N/A</v>
      </c>
      <c r="Q51" s="54" t="e">
        <v>#N/A</v>
      </c>
      <c r="R51" s="54" t="e">
        <v>#N/A</v>
      </c>
      <c r="S51" s="54" t="e">
        <v>#N/A</v>
      </c>
      <c r="T51" s="54" t="e">
        <v>#N/A</v>
      </c>
      <c r="U51" s="54" t="e">
        <v>#N/A</v>
      </c>
      <c r="V51" s="54" t="e">
        <v>#N/A</v>
      </c>
    </row>
    <row r="52" ht="14.25" customHeight="1">
      <c r="A52" s="54">
        <v>51.0</v>
      </c>
      <c r="B52" s="54">
        <v>0.0</v>
      </c>
      <c r="C52" s="54"/>
      <c r="D52" s="54"/>
      <c r="E52" s="54"/>
      <c r="F52" s="54" t="s">
        <v>14</v>
      </c>
      <c r="G52" s="54"/>
      <c r="H52" s="54" t="e">
        <v>#N/A</v>
      </c>
      <c r="I52" s="54" t="e">
        <v>#N/A</v>
      </c>
      <c r="J52" s="54" t="e">
        <v>#N/A</v>
      </c>
      <c r="K52" s="54" t="e">
        <v>#N/A</v>
      </c>
      <c r="L52" s="54" t="e">
        <v>#N/A</v>
      </c>
      <c r="M52" s="54" t="e">
        <v>#N/A</v>
      </c>
      <c r="N52" s="54" t="e">
        <v>#N/A</v>
      </c>
      <c r="O52" s="54" t="e">
        <v>#N/A</v>
      </c>
      <c r="P52" s="54" t="e">
        <v>#N/A</v>
      </c>
      <c r="Q52" s="54" t="e">
        <v>#N/A</v>
      </c>
      <c r="R52" s="54" t="e">
        <v>#N/A</v>
      </c>
      <c r="S52" s="54" t="e">
        <v>#N/A</v>
      </c>
      <c r="T52" s="54" t="e">
        <v>#N/A</v>
      </c>
      <c r="U52" s="54" t="e">
        <v>#N/A</v>
      </c>
      <c r="V52" s="54" t="e">
        <v>#N/A</v>
      </c>
    </row>
    <row r="53" ht="14.25" customHeight="1">
      <c r="A53" s="54">
        <v>52.0</v>
      </c>
      <c r="B53" s="54">
        <v>0.0</v>
      </c>
      <c r="C53" s="54"/>
      <c r="D53" s="54"/>
      <c r="E53" s="54"/>
      <c r="F53" s="54" t="s">
        <v>14</v>
      </c>
      <c r="G53" s="54"/>
      <c r="H53" s="54" t="e">
        <v>#N/A</v>
      </c>
      <c r="I53" s="54" t="e">
        <v>#N/A</v>
      </c>
      <c r="J53" s="54" t="e">
        <v>#N/A</v>
      </c>
      <c r="K53" s="54" t="e">
        <v>#N/A</v>
      </c>
      <c r="L53" s="54" t="e">
        <v>#N/A</v>
      </c>
      <c r="M53" s="54" t="e">
        <v>#N/A</v>
      </c>
      <c r="N53" s="54" t="e">
        <v>#N/A</v>
      </c>
      <c r="O53" s="54" t="e">
        <v>#N/A</v>
      </c>
      <c r="P53" s="54" t="e">
        <v>#N/A</v>
      </c>
      <c r="Q53" s="54" t="e">
        <v>#N/A</v>
      </c>
      <c r="R53" s="54" t="e">
        <v>#N/A</v>
      </c>
      <c r="S53" s="54" t="e">
        <v>#N/A</v>
      </c>
      <c r="T53" s="54" t="e">
        <v>#N/A</v>
      </c>
      <c r="U53" s="54" t="e">
        <v>#N/A</v>
      </c>
      <c r="V53" s="54" t="e">
        <v>#N/A</v>
      </c>
    </row>
    <row r="54" ht="14.25" customHeight="1">
      <c r="A54" s="54">
        <v>53.0</v>
      </c>
      <c r="B54" s="54">
        <v>0.0</v>
      </c>
      <c r="C54" s="54"/>
      <c r="D54" s="54"/>
      <c r="E54" s="54"/>
      <c r="F54" s="54" t="s">
        <v>14</v>
      </c>
      <c r="G54" s="54"/>
      <c r="H54" s="54" t="e">
        <v>#N/A</v>
      </c>
      <c r="I54" s="54" t="e">
        <v>#N/A</v>
      </c>
      <c r="J54" s="54" t="e">
        <v>#N/A</v>
      </c>
      <c r="K54" s="54" t="e">
        <v>#N/A</v>
      </c>
      <c r="L54" s="54" t="e">
        <v>#N/A</v>
      </c>
      <c r="M54" s="54" t="e">
        <v>#N/A</v>
      </c>
      <c r="N54" s="54" t="e">
        <v>#N/A</v>
      </c>
      <c r="O54" s="54" t="e">
        <v>#N/A</v>
      </c>
      <c r="P54" s="54" t="e">
        <v>#N/A</v>
      </c>
      <c r="Q54" s="54" t="e">
        <v>#N/A</v>
      </c>
      <c r="R54" s="54" t="e">
        <v>#N/A</v>
      </c>
      <c r="S54" s="54" t="e">
        <v>#N/A</v>
      </c>
      <c r="T54" s="54" t="e">
        <v>#N/A</v>
      </c>
      <c r="U54" s="54" t="e">
        <v>#N/A</v>
      </c>
      <c r="V54" s="54" t="e">
        <v>#N/A</v>
      </c>
    </row>
    <row r="55" ht="14.25" customHeight="1">
      <c r="A55" s="54">
        <v>54.0</v>
      </c>
      <c r="B55" s="54">
        <v>0.0</v>
      </c>
      <c r="C55" s="54"/>
      <c r="D55" s="54"/>
      <c r="E55" s="54"/>
      <c r="F55" s="54" t="s">
        <v>14</v>
      </c>
      <c r="G55" s="54"/>
      <c r="H55" s="54" t="e">
        <v>#N/A</v>
      </c>
      <c r="I55" s="54" t="e">
        <v>#N/A</v>
      </c>
      <c r="J55" s="54" t="e">
        <v>#N/A</v>
      </c>
      <c r="K55" s="54" t="e">
        <v>#N/A</v>
      </c>
      <c r="L55" s="54" t="e">
        <v>#N/A</v>
      </c>
      <c r="M55" s="54" t="e">
        <v>#N/A</v>
      </c>
      <c r="N55" s="54" t="e">
        <v>#N/A</v>
      </c>
      <c r="O55" s="54" t="e">
        <v>#N/A</v>
      </c>
      <c r="P55" s="54" t="e">
        <v>#N/A</v>
      </c>
      <c r="Q55" s="54" t="e">
        <v>#N/A</v>
      </c>
      <c r="R55" s="54" t="e">
        <v>#N/A</v>
      </c>
      <c r="S55" s="54" t="e">
        <v>#N/A</v>
      </c>
      <c r="T55" s="54" t="e">
        <v>#N/A</v>
      </c>
      <c r="U55" s="54" t="e">
        <v>#N/A</v>
      </c>
      <c r="V55" s="54" t="e">
        <v>#N/A</v>
      </c>
    </row>
    <row r="56" ht="14.25" customHeight="1">
      <c r="A56" s="54">
        <v>55.0</v>
      </c>
      <c r="B56" s="54">
        <v>0.0</v>
      </c>
      <c r="C56" s="54"/>
      <c r="D56" s="54"/>
      <c r="E56" s="54"/>
      <c r="F56" s="54" t="s">
        <v>14</v>
      </c>
      <c r="G56" s="54"/>
      <c r="H56" s="54" t="e">
        <v>#N/A</v>
      </c>
      <c r="I56" s="54" t="e">
        <v>#N/A</v>
      </c>
      <c r="J56" s="54" t="e">
        <v>#N/A</v>
      </c>
      <c r="K56" s="54" t="e">
        <v>#N/A</v>
      </c>
      <c r="L56" s="54" t="e">
        <v>#N/A</v>
      </c>
      <c r="M56" s="54" t="e">
        <v>#N/A</v>
      </c>
      <c r="N56" s="54" t="e">
        <v>#N/A</v>
      </c>
      <c r="O56" s="54" t="e">
        <v>#N/A</v>
      </c>
      <c r="P56" s="54" t="e">
        <v>#N/A</v>
      </c>
      <c r="Q56" s="54" t="e">
        <v>#N/A</v>
      </c>
      <c r="R56" s="54" t="e">
        <v>#N/A</v>
      </c>
      <c r="S56" s="54" t="e">
        <v>#N/A</v>
      </c>
      <c r="T56" s="54" t="e">
        <v>#N/A</v>
      </c>
      <c r="U56" s="54" t="e">
        <v>#N/A</v>
      </c>
      <c r="V56" s="54" t="e">
        <v>#N/A</v>
      </c>
    </row>
    <row r="57" ht="14.25" customHeight="1">
      <c r="A57" s="54">
        <v>56.0</v>
      </c>
      <c r="B57" s="54">
        <v>0.0</v>
      </c>
      <c r="C57" s="54"/>
      <c r="D57" s="54"/>
      <c r="E57" s="54"/>
      <c r="F57" s="54" t="s">
        <v>14</v>
      </c>
      <c r="G57" s="54"/>
      <c r="H57" s="54" t="e">
        <v>#N/A</v>
      </c>
      <c r="I57" s="54" t="e">
        <v>#N/A</v>
      </c>
      <c r="J57" s="54" t="e">
        <v>#N/A</v>
      </c>
      <c r="K57" s="54" t="e">
        <v>#N/A</v>
      </c>
      <c r="L57" s="54" t="e">
        <v>#N/A</v>
      </c>
      <c r="M57" s="54" t="e">
        <v>#N/A</v>
      </c>
      <c r="N57" s="54" t="e">
        <v>#N/A</v>
      </c>
      <c r="O57" s="54" t="e">
        <v>#N/A</v>
      </c>
      <c r="P57" s="54" t="e">
        <v>#N/A</v>
      </c>
      <c r="Q57" s="54" t="e">
        <v>#N/A</v>
      </c>
      <c r="R57" s="54" t="e">
        <v>#N/A</v>
      </c>
      <c r="S57" s="54" t="e">
        <v>#N/A</v>
      </c>
      <c r="T57" s="54" t="e">
        <v>#N/A</v>
      </c>
      <c r="U57" s="54" t="e">
        <v>#N/A</v>
      </c>
      <c r="V57" s="54" t="e">
        <v>#N/A</v>
      </c>
    </row>
    <row r="58" ht="14.25" customHeight="1">
      <c r="A58" s="54">
        <v>57.0</v>
      </c>
      <c r="B58" s="54">
        <v>0.0</v>
      </c>
      <c r="C58" s="54"/>
      <c r="D58" s="54"/>
      <c r="E58" s="54"/>
      <c r="F58" s="54" t="s">
        <v>14</v>
      </c>
      <c r="G58" s="54"/>
      <c r="H58" s="54" t="e">
        <v>#N/A</v>
      </c>
      <c r="I58" s="54" t="e">
        <v>#N/A</v>
      </c>
      <c r="J58" s="54" t="e">
        <v>#N/A</v>
      </c>
      <c r="K58" s="54" t="e">
        <v>#N/A</v>
      </c>
      <c r="L58" s="54" t="e">
        <v>#N/A</v>
      </c>
      <c r="M58" s="54" t="e">
        <v>#N/A</v>
      </c>
      <c r="N58" s="54" t="e">
        <v>#N/A</v>
      </c>
      <c r="O58" s="54" t="e">
        <v>#N/A</v>
      </c>
      <c r="P58" s="54" t="e">
        <v>#N/A</v>
      </c>
      <c r="Q58" s="54" t="e">
        <v>#N/A</v>
      </c>
      <c r="R58" s="54" t="e">
        <v>#N/A</v>
      </c>
      <c r="S58" s="54" t="e">
        <v>#N/A</v>
      </c>
      <c r="T58" s="54" t="e">
        <v>#N/A</v>
      </c>
      <c r="U58" s="54" t="e">
        <v>#N/A</v>
      </c>
      <c r="V58" s="54" t="e">
        <v>#N/A</v>
      </c>
    </row>
    <row r="59" ht="14.25" customHeight="1">
      <c r="A59" s="54">
        <v>58.0</v>
      </c>
      <c r="B59" s="54">
        <v>0.0</v>
      </c>
      <c r="C59" s="54"/>
      <c r="D59" s="54"/>
      <c r="E59" s="54"/>
      <c r="F59" s="54" t="s">
        <v>14</v>
      </c>
      <c r="G59" s="54"/>
      <c r="H59" s="54" t="e">
        <v>#N/A</v>
      </c>
      <c r="I59" s="54" t="e">
        <v>#N/A</v>
      </c>
      <c r="J59" s="54" t="e">
        <v>#N/A</v>
      </c>
      <c r="K59" s="54" t="e">
        <v>#N/A</v>
      </c>
      <c r="L59" s="54" t="e">
        <v>#N/A</v>
      </c>
      <c r="M59" s="54" t="e">
        <v>#N/A</v>
      </c>
      <c r="N59" s="54" t="e">
        <v>#N/A</v>
      </c>
      <c r="O59" s="54" t="e">
        <v>#N/A</v>
      </c>
      <c r="P59" s="54" t="e">
        <v>#N/A</v>
      </c>
      <c r="Q59" s="54" t="e">
        <v>#N/A</v>
      </c>
      <c r="R59" s="54" t="e">
        <v>#N/A</v>
      </c>
      <c r="S59" s="54" t="e">
        <v>#N/A</v>
      </c>
      <c r="T59" s="54" t="e">
        <v>#N/A</v>
      </c>
      <c r="U59" s="54" t="e">
        <v>#N/A</v>
      </c>
      <c r="V59" s="54" t="e">
        <v>#N/A</v>
      </c>
    </row>
    <row r="60" ht="14.25" customHeight="1">
      <c r="A60" s="54">
        <v>59.0</v>
      </c>
      <c r="B60" s="54">
        <v>0.0</v>
      </c>
      <c r="C60" s="54"/>
      <c r="D60" s="54"/>
      <c r="E60" s="54"/>
      <c r="F60" s="54" t="s">
        <v>14</v>
      </c>
      <c r="G60" s="54"/>
      <c r="H60" s="54" t="e">
        <v>#N/A</v>
      </c>
      <c r="I60" s="54" t="e">
        <v>#N/A</v>
      </c>
      <c r="J60" s="54" t="e">
        <v>#N/A</v>
      </c>
      <c r="K60" s="54" t="e">
        <v>#N/A</v>
      </c>
      <c r="L60" s="54" t="e">
        <v>#N/A</v>
      </c>
      <c r="M60" s="54" t="e">
        <v>#N/A</v>
      </c>
      <c r="N60" s="54" t="e">
        <v>#N/A</v>
      </c>
      <c r="O60" s="54" t="e">
        <v>#N/A</v>
      </c>
      <c r="P60" s="54" t="e">
        <v>#N/A</v>
      </c>
      <c r="Q60" s="54" t="e">
        <v>#N/A</v>
      </c>
      <c r="R60" s="54" t="e">
        <v>#N/A</v>
      </c>
      <c r="S60" s="54" t="e">
        <v>#N/A</v>
      </c>
      <c r="T60" s="54" t="e">
        <v>#N/A</v>
      </c>
      <c r="U60" s="54" t="e">
        <v>#N/A</v>
      </c>
      <c r="V60" s="54" t="e">
        <v>#N/A</v>
      </c>
    </row>
    <row r="61" ht="14.25" customHeight="1">
      <c r="A61" s="54">
        <v>60.0</v>
      </c>
      <c r="B61" s="54">
        <v>0.0</v>
      </c>
      <c r="C61" s="54"/>
      <c r="D61" s="54"/>
      <c r="E61" s="54"/>
      <c r="F61" s="54" t="s">
        <v>14</v>
      </c>
      <c r="G61" s="54"/>
      <c r="H61" s="54" t="e">
        <v>#N/A</v>
      </c>
      <c r="I61" s="54" t="e">
        <v>#N/A</v>
      </c>
      <c r="J61" s="54" t="e">
        <v>#N/A</v>
      </c>
      <c r="K61" s="54" t="e">
        <v>#N/A</v>
      </c>
      <c r="L61" s="54" t="e">
        <v>#N/A</v>
      </c>
      <c r="M61" s="54" t="e">
        <v>#N/A</v>
      </c>
      <c r="N61" s="54" t="e">
        <v>#N/A</v>
      </c>
      <c r="O61" s="54" t="e">
        <v>#N/A</v>
      </c>
      <c r="P61" s="54" t="e">
        <v>#N/A</v>
      </c>
      <c r="Q61" s="54" t="e">
        <v>#N/A</v>
      </c>
      <c r="R61" s="54" t="e">
        <v>#N/A</v>
      </c>
      <c r="S61" s="54" t="e">
        <v>#N/A</v>
      </c>
      <c r="T61" s="54" t="e">
        <v>#N/A</v>
      </c>
      <c r="U61" s="54" t="e">
        <v>#N/A</v>
      </c>
      <c r="V61" s="54" t="e">
        <v>#N/A</v>
      </c>
    </row>
    <row r="62" ht="14.25" customHeight="1">
      <c r="A62" s="54">
        <v>61.0</v>
      </c>
      <c r="B62" s="54">
        <v>0.0</v>
      </c>
      <c r="C62" s="54"/>
      <c r="D62" s="54"/>
      <c r="E62" s="54"/>
      <c r="F62" s="54" t="s">
        <v>14</v>
      </c>
      <c r="G62" s="54"/>
      <c r="H62" s="54" t="e">
        <v>#N/A</v>
      </c>
      <c r="I62" s="54" t="e">
        <v>#N/A</v>
      </c>
      <c r="J62" s="54" t="e">
        <v>#N/A</v>
      </c>
      <c r="K62" s="54" t="e">
        <v>#N/A</v>
      </c>
      <c r="L62" s="54" t="e">
        <v>#N/A</v>
      </c>
      <c r="M62" s="54" t="e">
        <v>#N/A</v>
      </c>
      <c r="N62" s="54" t="e">
        <v>#N/A</v>
      </c>
      <c r="O62" s="54" t="e">
        <v>#N/A</v>
      </c>
      <c r="P62" s="54" t="e">
        <v>#N/A</v>
      </c>
      <c r="Q62" s="54" t="e">
        <v>#N/A</v>
      </c>
      <c r="R62" s="54" t="e">
        <v>#N/A</v>
      </c>
      <c r="S62" s="54" t="e">
        <v>#N/A</v>
      </c>
      <c r="T62" s="54" t="e">
        <v>#N/A</v>
      </c>
      <c r="U62" s="54" t="e">
        <v>#N/A</v>
      </c>
      <c r="V62" s="54" t="e">
        <v>#N/A</v>
      </c>
    </row>
    <row r="63" ht="14.25" customHeight="1">
      <c r="A63" s="54">
        <v>62.0</v>
      </c>
      <c r="B63" s="54">
        <v>0.0</v>
      </c>
      <c r="C63" s="54"/>
      <c r="D63" s="54"/>
      <c r="E63" s="54"/>
      <c r="F63" s="54" t="s">
        <v>14</v>
      </c>
      <c r="G63" s="54"/>
      <c r="H63" s="54" t="e">
        <v>#N/A</v>
      </c>
      <c r="I63" s="54" t="e">
        <v>#N/A</v>
      </c>
      <c r="J63" s="54" t="e">
        <v>#N/A</v>
      </c>
      <c r="K63" s="54" t="e">
        <v>#N/A</v>
      </c>
      <c r="L63" s="54" t="e">
        <v>#N/A</v>
      </c>
      <c r="M63" s="54" t="e">
        <v>#N/A</v>
      </c>
      <c r="N63" s="54" t="e">
        <v>#N/A</v>
      </c>
      <c r="O63" s="54" t="e">
        <v>#N/A</v>
      </c>
      <c r="P63" s="54" t="e">
        <v>#N/A</v>
      </c>
      <c r="Q63" s="54" t="e">
        <v>#N/A</v>
      </c>
      <c r="R63" s="54" t="e">
        <v>#N/A</v>
      </c>
      <c r="S63" s="54" t="e">
        <v>#N/A</v>
      </c>
      <c r="T63" s="54" t="e">
        <v>#N/A</v>
      </c>
      <c r="U63" s="54" t="e">
        <v>#N/A</v>
      </c>
      <c r="V63" s="54" t="e">
        <v>#N/A</v>
      </c>
    </row>
    <row r="64" ht="14.25" customHeight="1">
      <c r="A64" s="54">
        <v>63.0</v>
      </c>
      <c r="B64" s="54">
        <v>0.0</v>
      </c>
      <c r="C64" s="54"/>
      <c r="D64" s="54"/>
      <c r="E64" s="54"/>
      <c r="F64" s="54" t="s">
        <v>14</v>
      </c>
      <c r="G64" s="54"/>
      <c r="H64" s="54" t="e">
        <v>#N/A</v>
      </c>
      <c r="I64" s="54" t="e">
        <v>#N/A</v>
      </c>
      <c r="J64" s="54" t="e">
        <v>#N/A</v>
      </c>
      <c r="K64" s="54" t="e">
        <v>#N/A</v>
      </c>
      <c r="L64" s="54" t="e">
        <v>#N/A</v>
      </c>
      <c r="M64" s="54" t="e">
        <v>#N/A</v>
      </c>
      <c r="N64" s="54" t="e">
        <v>#N/A</v>
      </c>
      <c r="O64" s="54" t="e">
        <v>#N/A</v>
      </c>
      <c r="P64" s="54" t="e">
        <v>#N/A</v>
      </c>
      <c r="Q64" s="54" t="e">
        <v>#N/A</v>
      </c>
      <c r="R64" s="54" t="e">
        <v>#N/A</v>
      </c>
      <c r="S64" s="54" t="e">
        <v>#N/A</v>
      </c>
      <c r="T64" s="54" t="e">
        <v>#N/A</v>
      </c>
      <c r="U64" s="54" t="e">
        <v>#N/A</v>
      </c>
      <c r="V64" s="54" t="e">
        <v>#N/A</v>
      </c>
    </row>
    <row r="65" ht="14.25" customHeight="1">
      <c r="A65" s="54">
        <v>64.0</v>
      </c>
      <c r="B65" s="54">
        <v>0.0</v>
      </c>
      <c r="C65" s="54"/>
      <c r="D65" s="54"/>
      <c r="E65" s="54"/>
      <c r="F65" s="54" t="s">
        <v>14</v>
      </c>
      <c r="G65" s="54"/>
      <c r="H65" s="54" t="e">
        <v>#N/A</v>
      </c>
      <c r="I65" s="54" t="e">
        <v>#N/A</v>
      </c>
      <c r="J65" s="54" t="e">
        <v>#N/A</v>
      </c>
      <c r="K65" s="54" t="e">
        <v>#N/A</v>
      </c>
      <c r="L65" s="54" t="e">
        <v>#N/A</v>
      </c>
      <c r="M65" s="54" t="e">
        <v>#N/A</v>
      </c>
      <c r="N65" s="54" t="e">
        <v>#N/A</v>
      </c>
      <c r="O65" s="54" t="e">
        <v>#N/A</v>
      </c>
      <c r="P65" s="54" t="e">
        <v>#N/A</v>
      </c>
      <c r="Q65" s="54" t="e">
        <v>#N/A</v>
      </c>
      <c r="R65" s="54" t="e">
        <v>#N/A</v>
      </c>
      <c r="S65" s="54" t="e">
        <v>#N/A</v>
      </c>
      <c r="T65" s="54" t="e">
        <v>#N/A</v>
      </c>
      <c r="U65" s="54" t="e">
        <v>#N/A</v>
      </c>
      <c r="V65" s="54" t="e">
        <v>#N/A</v>
      </c>
    </row>
    <row r="66" ht="14.25" customHeight="1">
      <c r="A66" s="54">
        <v>65.0</v>
      </c>
      <c r="B66" s="54">
        <v>0.0</v>
      </c>
      <c r="C66" s="54"/>
      <c r="D66" s="54"/>
      <c r="E66" s="54"/>
      <c r="F66" s="54" t="s">
        <v>14</v>
      </c>
      <c r="G66" s="54"/>
      <c r="H66" s="54" t="e">
        <v>#N/A</v>
      </c>
      <c r="I66" s="54" t="e">
        <v>#N/A</v>
      </c>
      <c r="J66" s="54" t="e">
        <v>#N/A</v>
      </c>
      <c r="K66" s="54" t="e">
        <v>#N/A</v>
      </c>
      <c r="L66" s="54" t="e">
        <v>#N/A</v>
      </c>
      <c r="M66" s="54" t="e">
        <v>#N/A</v>
      </c>
      <c r="N66" s="54" t="e">
        <v>#N/A</v>
      </c>
      <c r="O66" s="54" t="e">
        <v>#N/A</v>
      </c>
      <c r="P66" s="54" t="e">
        <v>#N/A</v>
      </c>
      <c r="Q66" s="54" t="e">
        <v>#N/A</v>
      </c>
      <c r="R66" s="54" t="e">
        <v>#N/A</v>
      </c>
      <c r="S66" s="54" t="e">
        <v>#N/A</v>
      </c>
      <c r="T66" s="54" t="e">
        <v>#N/A</v>
      </c>
      <c r="U66" s="54" t="e">
        <v>#N/A</v>
      </c>
      <c r="V66" s="54" t="e">
        <v>#N/A</v>
      </c>
    </row>
    <row r="67" ht="14.25" customHeight="1">
      <c r="A67" s="54">
        <v>66.0</v>
      </c>
      <c r="B67" s="54">
        <v>0.0</v>
      </c>
      <c r="C67" s="54"/>
      <c r="D67" s="54"/>
      <c r="E67" s="54"/>
      <c r="F67" s="54" t="s">
        <v>14</v>
      </c>
      <c r="G67" s="54"/>
      <c r="H67" s="54" t="e">
        <v>#N/A</v>
      </c>
      <c r="I67" s="54" t="e">
        <v>#N/A</v>
      </c>
      <c r="J67" s="54" t="e">
        <v>#N/A</v>
      </c>
      <c r="K67" s="54" t="e">
        <v>#N/A</v>
      </c>
      <c r="L67" s="54" t="e">
        <v>#N/A</v>
      </c>
      <c r="M67" s="54" t="e">
        <v>#N/A</v>
      </c>
      <c r="N67" s="54" t="e">
        <v>#N/A</v>
      </c>
      <c r="O67" s="54" t="e">
        <v>#N/A</v>
      </c>
      <c r="P67" s="54" t="e">
        <v>#N/A</v>
      </c>
      <c r="Q67" s="54" t="e">
        <v>#N/A</v>
      </c>
      <c r="R67" s="54" t="e">
        <v>#N/A</v>
      </c>
      <c r="S67" s="54" t="e">
        <v>#N/A</v>
      </c>
      <c r="T67" s="54" t="e">
        <v>#N/A</v>
      </c>
      <c r="U67" s="54" t="e">
        <v>#N/A</v>
      </c>
      <c r="V67" s="54" t="e">
        <v>#N/A</v>
      </c>
    </row>
    <row r="68" ht="14.25" customHeight="1">
      <c r="A68" s="54">
        <v>67.0</v>
      </c>
      <c r="B68" s="54">
        <v>0.0</v>
      </c>
      <c r="C68" s="54"/>
      <c r="D68" s="54"/>
      <c r="E68" s="54"/>
      <c r="F68" s="54" t="s">
        <v>14</v>
      </c>
      <c r="G68" s="54"/>
      <c r="H68" s="54" t="e">
        <v>#N/A</v>
      </c>
      <c r="I68" s="54" t="e">
        <v>#N/A</v>
      </c>
      <c r="J68" s="54" t="e">
        <v>#N/A</v>
      </c>
      <c r="K68" s="54" t="e">
        <v>#N/A</v>
      </c>
      <c r="L68" s="54" t="e">
        <v>#N/A</v>
      </c>
      <c r="M68" s="54" t="e">
        <v>#N/A</v>
      </c>
      <c r="N68" s="54" t="e">
        <v>#N/A</v>
      </c>
      <c r="O68" s="54" t="e">
        <v>#N/A</v>
      </c>
      <c r="P68" s="54" t="e">
        <v>#N/A</v>
      </c>
      <c r="Q68" s="54" t="e">
        <v>#N/A</v>
      </c>
      <c r="R68" s="54" t="e">
        <v>#N/A</v>
      </c>
      <c r="S68" s="54" t="e">
        <v>#N/A</v>
      </c>
      <c r="T68" s="54" t="e">
        <v>#N/A</v>
      </c>
      <c r="U68" s="54" t="e">
        <v>#N/A</v>
      </c>
      <c r="V68" s="54" t="e">
        <v>#N/A</v>
      </c>
    </row>
    <row r="69" ht="14.25" customHeight="1">
      <c r="A69" s="54">
        <v>68.0</v>
      </c>
      <c r="B69" s="54">
        <v>0.0</v>
      </c>
      <c r="C69" s="54"/>
      <c r="D69" s="54"/>
      <c r="E69" s="54"/>
      <c r="F69" s="54" t="s">
        <v>14</v>
      </c>
      <c r="G69" s="54"/>
      <c r="H69" s="54" t="e">
        <v>#N/A</v>
      </c>
      <c r="I69" s="54" t="e">
        <v>#N/A</v>
      </c>
      <c r="J69" s="54" t="e">
        <v>#N/A</v>
      </c>
      <c r="K69" s="54" t="e">
        <v>#N/A</v>
      </c>
      <c r="L69" s="54" t="e">
        <v>#N/A</v>
      </c>
      <c r="M69" s="54" t="e">
        <v>#N/A</v>
      </c>
      <c r="N69" s="54" t="e">
        <v>#N/A</v>
      </c>
      <c r="O69" s="54" t="e">
        <v>#N/A</v>
      </c>
      <c r="P69" s="54" t="e">
        <v>#N/A</v>
      </c>
      <c r="Q69" s="54" t="e">
        <v>#N/A</v>
      </c>
      <c r="R69" s="54" t="e">
        <v>#N/A</v>
      </c>
      <c r="S69" s="54" t="e">
        <v>#N/A</v>
      </c>
      <c r="T69" s="54" t="e">
        <v>#N/A</v>
      </c>
      <c r="U69" s="54" t="e">
        <v>#N/A</v>
      </c>
      <c r="V69" s="54" t="e">
        <v>#N/A</v>
      </c>
    </row>
    <row r="70" ht="14.25" customHeight="1">
      <c r="A70" s="54">
        <v>69.0</v>
      </c>
      <c r="B70" s="54">
        <v>0.0</v>
      </c>
      <c r="C70" s="54"/>
      <c r="D70" s="54"/>
      <c r="E70" s="54"/>
      <c r="F70" s="54" t="s">
        <v>14</v>
      </c>
      <c r="G70" s="54"/>
      <c r="H70" s="54" t="e">
        <v>#N/A</v>
      </c>
      <c r="I70" s="54" t="e">
        <v>#N/A</v>
      </c>
      <c r="J70" s="54" t="e">
        <v>#N/A</v>
      </c>
      <c r="K70" s="54" t="e">
        <v>#N/A</v>
      </c>
      <c r="L70" s="54" t="e">
        <v>#N/A</v>
      </c>
      <c r="M70" s="54" t="e">
        <v>#N/A</v>
      </c>
      <c r="N70" s="54" t="e">
        <v>#N/A</v>
      </c>
      <c r="O70" s="54" t="e">
        <v>#N/A</v>
      </c>
      <c r="P70" s="54" t="e">
        <v>#N/A</v>
      </c>
      <c r="Q70" s="54" t="e">
        <v>#N/A</v>
      </c>
      <c r="R70" s="54" t="e">
        <v>#N/A</v>
      </c>
      <c r="S70" s="54" t="e">
        <v>#N/A</v>
      </c>
      <c r="T70" s="54" t="e">
        <v>#N/A</v>
      </c>
      <c r="U70" s="54" t="e">
        <v>#N/A</v>
      </c>
      <c r="V70" s="54" t="e">
        <v>#N/A</v>
      </c>
    </row>
    <row r="71" ht="14.25" customHeight="1">
      <c r="A71" s="54">
        <v>70.0</v>
      </c>
      <c r="B71" s="54">
        <v>0.0</v>
      </c>
      <c r="C71" s="54"/>
      <c r="D71" s="54"/>
      <c r="E71" s="54"/>
      <c r="F71" s="54" t="s">
        <v>14</v>
      </c>
      <c r="G71" s="54"/>
      <c r="H71" s="54" t="e">
        <v>#N/A</v>
      </c>
      <c r="I71" s="54" t="e">
        <v>#N/A</v>
      </c>
      <c r="J71" s="54" t="e">
        <v>#N/A</v>
      </c>
      <c r="K71" s="54" t="e">
        <v>#N/A</v>
      </c>
      <c r="L71" s="54" t="e">
        <v>#N/A</v>
      </c>
      <c r="M71" s="54" t="e">
        <v>#N/A</v>
      </c>
      <c r="N71" s="54" t="e">
        <v>#N/A</v>
      </c>
      <c r="O71" s="54" t="e">
        <v>#N/A</v>
      </c>
      <c r="P71" s="54" t="e">
        <v>#N/A</v>
      </c>
      <c r="Q71" s="54" t="e">
        <v>#N/A</v>
      </c>
      <c r="R71" s="54" t="e">
        <v>#N/A</v>
      </c>
      <c r="S71" s="54" t="e">
        <v>#N/A</v>
      </c>
      <c r="T71" s="54" t="e">
        <v>#N/A</v>
      </c>
      <c r="U71" s="54" t="e">
        <v>#N/A</v>
      </c>
      <c r="V71" s="54" t="e">
        <v>#N/A</v>
      </c>
    </row>
    <row r="72" ht="14.25" customHeight="1">
      <c r="A72" s="54">
        <v>71.0</v>
      </c>
      <c r="B72" s="54">
        <v>0.0</v>
      </c>
      <c r="C72" s="54"/>
      <c r="D72" s="54"/>
      <c r="E72" s="54"/>
      <c r="F72" s="54" t="s">
        <v>14</v>
      </c>
      <c r="G72" s="54"/>
      <c r="H72" s="54" t="e">
        <v>#N/A</v>
      </c>
      <c r="I72" s="54" t="e">
        <v>#N/A</v>
      </c>
      <c r="J72" s="54" t="e">
        <v>#N/A</v>
      </c>
      <c r="K72" s="54" t="e">
        <v>#N/A</v>
      </c>
      <c r="L72" s="54" t="e">
        <v>#N/A</v>
      </c>
      <c r="M72" s="54" t="e">
        <v>#N/A</v>
      </c>
      <c r="N72" s="54" t="e">
        <v>#N/A</v>
      </c>
      <c r="O72" s="54" t="e">
        <v>#N/A</v>
      </c>
      <c r="P72" s="54" t="e">
        <v>#N/A</v>
      </c>
      <c r="Q72" s="54" t="e">
        <v>#N/A</v>
      </c>
      <c r="R72" s="54" t="e">
        <v>#N/A</v>
      </c>
      <c r="S72" s="54" t="e">
        <v>#N/A</v>
      </c>
      <c r="T72" s="54" t="e">
        <v>#N/A</v>
      </c>
      <c r="U72" s="54" t="e">
        <v>#N/A</v>
      </c>
      <c r="V72" s="54" t="e">
        <v>#N/A</v>
      </c>
    </row>
    <row r="73" ht="14.25" customHeight="1">
      <c r="A73" s="54">
        <v>72.0</v>
      </c>
      <c r="B73" s="54">
        <v>0.0</v>
      </c>
      <c r="C73" s="54"/>
      <c r="D73" s="54"/>
      <c r="E73" s="54"/>
      <c r="F73" s="54" t="s">
        <v>14</v>
      </c>
      <c r="G73" s="54"/>
      <c r="H73" s="54" t="e">
        <v>#N/A</v>
      </c>
      <c r="I73" s="54" t="e">
        <v>#N/A</v>
      </c>
      <c r="J73" s="54" t="e">
        <v>#N/A</v>
      </c>
      <c r="K73" s="54" t="e">
        <v>#N/A</v>
      </c>
      <c r="L73" s="54" t="e">
        <v>#N/A</v>
      </c>
      <c r="M73" s="54" t="e">
        <v>#N/A</v>
      </c>
      <c r="N73" s="54" t="e">
        <v>#N/A</v>
      </c>
      <c r="O73" s="54" t="e">
        <v>#N/A</v>
      </c>
      <c r="P73" s="54" t="e">
        <v>#N/A</v>
      </c>
      <c r="Q73" s="54" t="e">
        <v>#N/A</v>
      </c>
      <c r="R73" s="54" t="e">
        <v>#N/A</v>
      </c>
      <c r="S73" s="54" t="e">
        <v>#N/A</v>
      </c>
      <c r="T73" s="54" t="e">
        <v>#N/A</v>
      </c>
      <c r="U73" s="54" t="e">
        <v>#N/A</v>
      </c>
      <c r="V73" s="54" t="e">
        <v>#N/A</v>
      </c>
    </row>
    <row r="74" ht="14.25" customHeight="1">
      <c r="A74" s="54">
        <v>73.0</v>
      </c>
      <c r="B74" s="54">
        <v>0.0</v>
      </c>
      <c r="C74" s="54"/>
      <c r="D74" s="54"/>
      <c r="E74" s="54"/>
      <c r="F74" s="54" t="s">
        <v>14</v>
      </c>
      <c r="G74" s="54"/>
      <c r="H74" s="54" t="e">
        <v>#N/A</v>
      </c>
      <c r="I74" s="54" t="e">
        <v>#N/A</v>
      </c>
      <c r="J74" s="54" t="e">
        <v>#N/A</v>
      </c>
      <c r="K74" s="54" t="e">
        <v>#N/A</v>
      </c>
      <c r="L74" s="54" t="e">
        <v>#N/A</v>
      </c>
      <c r="M74" s="54" t="e">
        <v>#N/A</v>
      </c>
      <c r="N74" s="54" t="e">
        <v>#N/A</v>
      </c>
      <c r="O74" s="54" t="e">
        <v>#N/A</v>
      </c>
      <c r="P74" s="54" t="e">
        <v>#N/A</v>
      </c>
      <c r="Q74" s="54" t="e">
        <v>#N/A</v>
      </c>
      <c r="R74" s="54" t="e">
        <v>#N/A</v>
      </c>
      <c r="S74" s="54" t="e">
        <v>#N/A</v>
      </c>
      <c r="T74" s="54" t="e">
        <v>#N/A</v>
      </c>
      <c r="U74" s="54" t="e">
        <v>#N/A</v>
      </c>
      <c r="V74" s="54" t="e">
        <v>#N/A</v>
      </c>
    </row>
    <row r="75" ht="14.25" customHeight="1">
      <c r="A75" s="54">
        <v>74.0</v>
      </c>
      <c r="B75" s="54">
        <v>0.0</v>
      </c>
      <c r="C75" s="54"/>
      <c r="D75" s="54"/>
      <c r="E75" s="54"/>
      <c r="F75" s="54" t="s">
        <v>14</v>
      </c>
      <c r="G75" s="54"/>
      <c r="H75" s="54" t="e">
        <v>#N/A</v>
      </c>
      <c r="I75" s="54" t="e">
        <v>#N/A</v>
      </c>
      <c r="J75" s="54" t="e">
        <v>#N/A</v>
      </c>
      <c r="K75" s="54" t="e">
        <v>#N/A</v>
      </c>
      <c r="L75" s="54" t="e">
        <v>#N/A</v>
      </c>
      <c r="M75" s="54" t="e">
        <v>#N/A</v>
      </c>
      <c r="N75" s="54" t="e">
        <v>#N/A</v>
      </c>
      <c r="O75" s="54" t="e">
        <v>#N/A</v>
      </c>
      <c r="P75" s="54" t="e">
        <v>#N/A</v>
      </c>
      <c r="Q75" s="54" t="e">
        <v>#N/A</v>
      </c>
      <c r="R75" s="54" t="e">
        <v>#N/A</v>
      </c>
      <c r="S75" s="54" t="e">
        <v>#N/A</v>
      </c>
      <c r="T75" s="54" t="e">
        <v>#N/A</v>
      </c>
      <c r="U75" s="54" t="e">
        <v>#N/A</v>
      </c>
      <c r="V75" s="54" t="e">
        <v>#N/A</v>
      </c>
    </row>
    <row r="76" ht="14.25" customHeight="1">
      <c r="A76" s="54">
        <v>75.0</v>
      </c>
      <c r="B76" s="54">
        <v>0.0</v>
      </c>
      <c r="C76" s="54"/>
      <c r="D76" s="54"/>
      <c r="E76" s="54"/>
      <c r="F76" s="54" t="s">
        <v>14</v>
      </c>
      <c r="G76" s="54"/>
      <c r="H76" s="54" t="e">
        <v>#N/A</v>
      </c>
      <c r="I76" s="54" t="e">
        <v>#N/A</v>
      </c>
      <c r="J76" s="54" t="e">
        <v>#N/A</v>
      </c>
      <c r="K76" s="54" t="e">
        <v>#N/A</v>
      </c>
      <c r="L76" s="54" t="e">
        <v>#N/A</v>
      </c>
      <c r="M76" s="54" t="e">
        <v>#N/A</v>
      </c>
      <c r="N76" s="54" t="e">
        <v>#N/A</v>
      </c>
      <c r="O76" s="54" t="e">
        <v>#N/A</v>
      </c>
      <c r="P76" s="54" t="e">
        <v>#N/A</v>
      </c>
      <c r="Q76" s="54" t="e">
        <v>#N/A</v>
      </c>
      <c r="R76" s="54" t="e">
        <v>#N/A</v>
      </c>
      <c r="S76" s="54" t="e">
        <v>#N/A</v>
      </c>
      <c r="T76" s="54" t="e">
        <v>#N/A</v>
      </c>
      <c r="U76" s="54" t="e">
        <v>#N/A</v>
      </c>
      <c r="V76" s="54" t="e">
        <v>#N/A</v>
      </c>
    </row>
    <row r="77" ht="14.25" customHeight="1">
      <c r="A77" s="54">
        <v>76.0</v>
      </c>
      <c r="B77" s="54">
        <v>0.0</v>
      </c>
      <c r="C77" s="54"/>
      <c r="D77" s="54"/>
      <c r="E77" s="54"/>
      <c r="F77" s="54" t="s">
        <v>14</v>
      </c>
      <c r="G77" s="54"/>
      <c r="H77" s="54" t="e">
        <v>#N/A</v>
      </c>
      <c r="I77" s="54" t="e">
        <v>#N/A</v>
      </c>
      <c r="J77" s="54" t="e">
        <v>#N/A</v>
      </c>
      <c r="K77" s="54" t="e">
        <v>#N/A</v>
      </c>
      <c r="L77" s="54" t="e">
        <v>#N/A</v>
      </c>
      <c r="M77" s="54" t="e">
        <v>#N/A</v>
      </c>
      <c r="N77" s="54" t="e">
        <v>#N/A</v>
      </c>
      <c r="O77" s="54" t="e">
        <v>#N/A</v>
      </c>
      <c r="P77" s="54" t="e">
        <v>#N/A</v>
      </c>
      <c r="Q77" s="54" t="e">
        <v>#N/A</v>
      </c>
      <c r="R77" s="54" t="e">
        <v>#N/A</v>
      </c>
      <c r="S77" s="54" t="e">
        <v>#N/A</v>
      </c>
      <c r="T77" s="54" t="e">
        <v>#N/A</v>
      </c>
      <c r="U77" s="54" t="e">
        <v>#N/A</v>
      </c>
      <c r="V77" s="54" t="e">
        <v>#N/A</v>
      </c>
    </row>
    <row r="78" ht="14.25" customHeight="1">
      <c r="A78" s="54">
        <v>77.0</v>
      </c>
      <c r="B78" s="54">
        <v>0.0</v>
      </c>
      <c r="C78" s="54"/>
      <c r="D78" s="54"/>
      <c r="E78" s="54"/>
      <c r="F78" s="54" t="s">
        <v>14</v>
      </c>
      <c r="G78" s="54"/>
      <c r="H78" s="54" t="e">
        <v>#N/A</v>
      </c>
      <c r="I78" s="54" t="e">
        <v>#N/A</v>
      </c>
      <c r="J78" s="54" t="e">
        <v>#N/A</v>
      </c>
      <c r="K78" s="54" t="e">
        <v>#N/A</v>
      </c>
      <c r="L78" s="54" t="e">
        <v>#N/A</v>
      </c>
      <c r="M78" s="54" t="e">
        <v>#N/A</v>
      </c>
      <c r="N78" s="54" t="e">
        <v>#N/A</v>
      </c>
      <c r="O78" s="54" t="e">
        <v>#N/A</v>
      </c>
      <c r="P78" s="54" t="e">
        <v>#N/A</v>
      </c>
      <c r="Q78" s="54" t="e">
        <v>#N/A</v>
      </c>
      <c r="R78" s="54" t="e">
        <v>#N/A</v>
      </c>
      <c r="S78" s="54" t="e">
        <v>#N/A</v>
      </c>
      <c r="T78" s="54" t="e">
        <v>#N/A</v>
      </c>
      <c r="U78" s="54" t="e">
        <v>#N/A</v>
      </c>
      <c r="V78" s="54" t="e">
        <v>#N/A</v>
      </c>
    </row>
    <row r="79" ht="14.25" customHeight="1">
      <c r="A79" s="54">
        <v>78.0</v>
      </c>
      <c r="B79" s="54">
        <v>0.0</v>
      </c>
      <c r="C79" s="54"/>
      <c r="D79" s="54"/>
      <c r="E79" s="54"/>
      <c r="F79" s="54" t="s">
        <v>14</v>
      </c>
      <c r="G79" s="54"/>
      <c r="H79" s="54" t="e">
        <v>#N/A</v>
      </c>
      <c r="I79" s="54" t="e">
        <v>#N/A</v>
      </c>
      <c r="J79" s="54" t="e">
        <v>#N/A</v>
      </c>
      <c r="K79" s="54" t="e">
        <v>#N/A</v>
      </c>
      <c r="L79" s="54" t="e">
        <v>#N/A</v>
      </c>
      <c r="M79" s="54" t="e">
        <v>#N/A</v>
      </c>
      <c r="N79" s="54" t="e">
        <v>#N/A</v>
      </c>
      <c r="O79" s="54" t="e">
        <v>#N/A</v>
      </c>
      <c r="P79" s="54" t="e">
        <v>#N/A</v>
      </c>
      <c r="Q79" s="54" t="e">
        <v>#N/A</v>
      </c>
      <c r="R79" s="54" t="e">
        <v>#N/A</v>
      </c>
      <c r="S79" s="54" t="e">
        <v>#N/A</v>
      </c>
      <c r="T79" s="54" t="e">
        <v>#N/A</v>
      </c>
      <c r="U79" s="54" t="e">
        <v>#N/A</v>
      </c>
      <c r="V79" s="54" t="e">
        <v>#N/A</v>
      </c>
    </row>
    <row r="80" ht="14.25" customHeight="1">
      <c r="A80" s="54">
        <v>79.0</v>
      </c>
      <c r="B80" s="54">
        <v>0.0</v>
      </c>
      <c r="C80" s="54"/>
      <c r="D80" s="54"/>
      <c r="E80" s="54"/>
      <c r="F80" s="54" t="s">
        <v>14</v>
      </c>
      <c r="G80" s="54"/>
      <c r="H80" s="54" t="e">
        <v>#N/A</v>
      </c>
      <c r="I80" s="54" t="e">
        <v>#N/A</v>
      </c>
      <c r="J80" s="54" t="e">
        <v>#N/A</v>
      </c>
      <c r="K80" s="54" t="e">
        <v>#N/A</v>
      </c>
      <c r="L80" s="54" t="e">
        <v>#N/A</v>
      </c>
      <c r="M80" s="54" t="e">
        <v>#N/A</v>
      </c>
      <c r="N80" s="54" t="e">
        <v>#N/A</v>
      </c>
      <c r="O80" s="54" t="e">
        <v>#N/A</v>
      </c>
      <c r="P80" s="54" t="e">
        <v>#N/A</v>
      </c>
      <c r="Q80" s="54" t="e">
        <v>#N/A</v>
      </c>
      <c r="R80" s="54" t="e">
        <v>#N/A</v>
      </c>
      <c r="S80" s="54" t="e">
        <v>#N/A</v>
      </c>
      <c r="T80" s="54" t="e">
        <v>#N/A</v>
      </c>
      <c r="U80" s="54" t="e">
        <v>#N/A</v>
      </c>
      <c r="V80" s="54" t="e">
        <v>#N/A</v>
      </c>
    </row>
    <row r="81" ht="14.25" customHeight="1">
      <c r="A81" s="54">
        <v>80.0</v>
      </c>
      <c r="B81" s="54">
        <v>0.0</v>
      </c>
      <c r="C81" s="54"/>
      <c r="D81" s="54"/>
      <c r="E81" s="54"/>
      <c r="F81" s="54" t="s">
        <v>14</v>
      </c>
      <c r="G81" s="54"/>
      <c r="H81" s="54" t="e">
        <v>#N/A</v>
      </c>
      <c r="I81" s="54" t="e">
        <v>#N/A</v>
      </c>
      <c r="J81" s="54" t="e">
        <v>#N/A</v>
      </c>
      <c r="K81" s="54" t="e">
        <v>#N/A</v>
      </c>
      <c r="L81" s="54" t="e">
        <v>#N/A</v>
      </c>
      <c r="M81" s="54" t="e">
        <v>#N/A</v>
      </c>
      <c r="N81" s="54" t="e">
        <v>#N/A</v>
      </c>
      <c r="O81" s="54" t="e">
        <v>#N/A</v>
      </c>
      <c r="P81" s="54" t="e">
        <v>#N/A</v>
      </c>
      <c r="Q81" s="54" t="e">
        <v>#N/A</v>
      </c>
      <c r="R81" s="54" t="e">
        <v>#N/A</v>
      </c>
      <c r="S81" s="54" t="e">
        <v>#N/A</v>
      </c>
      <c r="T81" s="54" t="e">
        <v>#N/A</v>
      </c>
      <c r="U81" s="54" t="e">
        <v>#N/A</v>
      </c>
      <c r="V81" s="54" t="e">
        <v>#N/A</v>
      </c>
    </row>
    <row r="82" ht="14.25" customHeight="1">
      <c r="A82" s="54">
        <v>81.0</v>
      </c>
      <c r="B82" s="54">
        <v>0.0</v>
      </c>
      <c r="C82" s="54"/>
      <c r="D82" s="54"/>
      <c r="E82" s="54"/>
      <c r="F82" s="54" t="s">
        <v>14</v>
      </c>
      <c r="G82" s="54"/>
      <c r="H82" s="54" t="e">
        <v>#N/A</v>
      </c>
      <c r="I82" s="54" t="e">
        <v>#N/A</v>
      </c>
      <c r="J82" s="54" t="e">
        <v>#N/A</v>
      </c>
      <c r="K82" s="54" t="e">
        <v>#N/A</v>
      </c>
      <c r="L82" s="54" t="e">
        <v>#N/A</v>
      </c>
      <c r="M82" s="54" t="e">
        <v>#N/A</v>
      </c>
      <c r="N82" s="54" t="e">
        <v>#N/A</v>
      </c>
      <c r="O82" s="54" t="e">
        <v>#N/A</v>
      </c>
      <c r="P82" s="54" t="e">
        <v>#N/A</v>
      </c>
      <c r="Q82" s="54" t="e">
        <v>#N/A</v>
      </c>
      <c r="R82" s="54" t="e">
        <v>#N/A</v>
      </c>
      <c r="S82" s="54" t="e">
        <v>#N/A</v>
      </c>
      <c r="T82" s="54" t="e">
        <v>#N/A</v>
      </c>
      <c r="U82" s="54" t="e">
        <v>#N/A</v>
      </c>
      <c r="V82" s="54" t="e">
        <v>#N/A</v>
      </c>
    </row>
    <row r="83" ht="14.25" customHeight="1">
      <c r="A83" s="54">
        <v>82.0</v>
      </c>
      <c r="B83" s="54">
        <v>0.0</v>
      </c>
      <c r="C83" s="54"/>
      <c r="D83" s="54"/>
      <c r="E83" s="54"/>
      <c r="F83" s="54" t="s">
        <v>14</v>
      </c>
      <c r="G83" s="54"/>
      <c r="H83" s="54" t="e">
        <v>#N/A</v>
      </c>
      <c r="I83" s="54" t="e">
        <v>#N/A</v>
      </c>
      <c r="J83" s="54" t="e">
        <v>#N/A</v>
      </c>
      <c r="K83" s="54" t="e">
        <v>#N/A</v>
      </c>
      <c r="L83" s="54" t="e">
        <v>#N/A</v>
      </c>
      <c r="M83" s="54" t="e">
        <v>#N/A</v>
      </c>
      <c r="N83" s="54" t="e">
        <v>#N/A</v>
      </c>
      <c r="O83" s="54" t="e">
        <v>#N/A</v>
      </c>
      <c r="P83" s="54" t="e">
        <v>#N/A</v>
      </c>
      <c r="Q83" s="54" t="e">
        <v>#N/A</v>
      </c>
      <c r="R83" s="54" t="e">
        <v>#N/A</v>
      </c>
      <c r="S83" s="54" t="e">
        <v>#N/A</v>
      </c>
      <c r="T83" s="54" t="e">
        <v>#N/A</v>
      </c>
      <c r="U83" s="54" t="e">
        <v>#N/A</v>
      </c>
      <c r="V83" s="54" t="e">
        <v>#N/A</v>
      </c>
    </row>
    <row r="84" ht="14.25" customHeight="1">
      <c r="A84" s="54">
        <v>83.0</v>
      </c>
      <c r="B84" s="54">
        <v>0.0</v>
      </c>
      <c r="C84" s="54"/>
      <c r="D84" s="54"/>
      <c r="E84" s="54"/>
      <c r="F84" s="54" t="s">
        <v>14</v>
      </c>
      <c r="G84" s="54"/>
      <c r="H84" s="54" t="e">
        <v>#N/A</v>
      </c>
      <c r="I84" s="54" t="e">
        <v>#N/A</v>
      </c>
      <c r="J84" s="54" t="e">
        <v>#N/A</v>
      </c>
      <c r="K84" s="54" t="e">
        <v>#N/A</v>
      </c>
      <c r="L84" s="54" t="e">
        <v>#N/A</v>
      </c>
      <c r="M84" s="54" t="e">
        <v>#N/A</v>
      </c>
      <c r="N84" s="54" t="e">
        <v>#N/A</v>
      </c>
      <c r="O84" s="54" t="e">
        <v>#N/A</v>
      </c>
      <c r="P84" s="54" t="e">
        <v>#N/A</v>
      </c>
      <c r="Q84" s="54" t="e">
        <v>#N/A</v>
      </c>
      <c r="R84" s="54" t="e">
        <v>#N/A</v>
      </c>
      <c r="S84" s="54" t="e">
        <v>#N/A</v>
      </c>
      <c r="T84" s="54" t="e">
        <v>#N/A</v>
      </c>
      <c r="U84" s="54" t="e">
        <v>#N/A</v>
      </c>
      <c r="V84" s="54" t="e">
        <v>#N/A</v>
      </c>
    </row>
    <row r="85" ht="14.25" customHeight="1">
      <c r="A85" s="54">
        <v>84.0</v>
      </c>
      <c r="B85" s="54">
        <v>0.0</v>
      </c>
      <c r="C85" s="54"/>
      <c r="D85" s="54"/>
      <c r="E85" s="54"/>
      <c r="F85" s="54" t="s">
        <v>14</v>
      </c>
      <c r="G85" s="54"/>
      <c r="H85" s="54" t="e">
        <v>#N/A</v>
      </c>
      <c r="I85" s="54" t="e">
        <v>#N/A</v>
      </c>
      <c r="J85" s="54" t="e">
        <v>#N/A</v>
      </c>
      <c r="K85" s="54" t="e">
        <v>#N/A</v>
      </c>
      <c r="L85" s="54" t="e">
        <v>#N/A</v>
      </c>
      <c r="M85" s="54" t="e">
        <v>#N/A</v>
      </c>
      <c r="N85" s="54" t="e">
        <v>#N/A</v>
      </c>
      <c r="O85" s="54" t="e">
        <v>#N/A</v>
      </c>
      <c r="P85" s="54" t="e">
        <v>#N/A</v>
      </c>
      <c r="Q85" s="54" t="e">
        <v>#N/A</v>
      </c>
      <c r="R85" s="54" t="e">
        <v>#N/A</v>
      </c>
      <c r="S85" s="54" t="e">
        <v>#N/A</v>
      </c>
      <c r="T85" s="54" t="e">
        <v>#N/A</v>
      </c>
      <c r="U85" s="54" t="e">
        <v>#N/A</v>
      </c>
      <c r="V85" s="54" t="e">
        <v>#N/A</v>
      </c>
    </row>
    <row r="86" ht="14.25" customHeight="1">
      <c r="A86" s="54">
        <v>85.0</v>
      </c>
      <c r="B86" s="54">
        <v>0.0</v>
      </c>
      <c r="C86" s="54"/>
      <c r="D86" s="54"/>
      <c r="E86" s="54"/>
      <c r="F86" s="54" t="s">
        <v>14</v>
      </c>
      <c r="G86" s="54"/>
      <c r="H86" s="54" t="e">
        <v>#N/A</v>
      </c>
      <c r="I86" s="54" t="e">
        <v>#N/A</v>
      </c>
      <c r="J86" s="54" t="e">
        <v>#N/A</v>
      </c>
      <c r="K86" s="54" t="e">
        <v>#N/A</v>
      </c>
      <c r="L86" s="54" t="e">
        <v>#N/A</v>
      </c>
      <c r="M86" s="54" t="e">
        <v>#N/A</v>
      </c>
      <c r="N86" s="54" t="e">
        <v>#N/A</v>
      </c>
      <c r="O86" s="54" t="e">
        <v>#N/A</v>
      </c>
      <c r="P86" s="54" t="e">
        <v>#N/A</v>
      </c>
      <c r="Q86" s="54" t="e">
        <v>#N/A</v>
      </c>
      <c r="R86" s="54" t="e">
        <v>#N/A</v>
      </c>
      <c r="S86" s="54" t="e">
        <v>#N/A</v>
      </c>
      <c r="T86" s="54" t="e">
        <v>#N/A</v>
      </c>
      <c r="U86" s="54" t="e">
        <v>#N/A</v>
      </c>
      <c r="V86" s="54" t="e">
        <v>#N/A</v>
      </c>
    </row>
    <row r="87" ht="14.25" customHeight="1">
      <c r="A87" s="54">
        <v>86.0</v>
      </c>
      <c r="B87" s="54">
        <v>0.0</v>
      </c>
      <c r="C87" s="54"/>
      <c r="D87" s="54"/>
      <c r="E87" s="54"/>
      <c r="F87" s="54" t="s">
        <v>14</v>
      </c>
      <c r="G87" s="54"/>
      <c r="H87" s="54" t="e">
        <v>#N/A</v>
      </c>
      <c r="I87" s="54" t="e">
        <v>#N/A</v>
      </c>
      <c r="J87" s="54" t="e">
        <v>#N/A</v>
      </c>
      <c r="K87" s="54" t="e">
        <v>#N/A</v>
      </c>
      <c r="L87" s="54" t="e">
        <v>#N/A</v>
      </c>
      <c r="M87" s="54" t="e">
        <v>#N/A</v>
      </c>
      <c r="N87" s="54" t="e">
        <v>#N/A</v>
      </c>
      <c r="O87" s="54" t="e">
        <v>#N/A</v>
      </c>
      <c r="P87" s="54" t="e">
        <v>#N/A</v>
      </c>
      <c r="Q87" s="54" t="e">
        <v>#N/A</v>
      </c>
      <c r="R87" s="54" t="e">
        <v>#N/A</v>
      </c>
      <c r="S87" s="54" t="e">
        <v>#N/A</v>
      </c>
      <c r="T87" s="54" t="e">
        <v>#N/A</v>
      </c>
      <c r="U87" s="54" t="e">
        <v>#N/A</v>
      </c>
      <c r="V87" s="54" t="e">
        <v>#N/A</v>
      </c>
    </row>
    <row r="88" ht="14.25" customHeight="1">
      <c r="A88" s="54">
        <v>87.0</v>
      </c>
      <c r="B88" s="54">
        <v>0.0</v>
      </c>
      <c r="C88" s="54"/>
      <c r="D88" s="54"/>
      <c r="E88" s="54"/>
      <c r="F88" s="54" t="s">
        <v>14</v>
      </c>
      <c r="G88" s="54"/>
      <c r="H88" s="54" t="e">
        <v>#N/A</v>
      </c>
      <c r="I88" s="54" t="e">
        <v>#N/A</v>
      </c>
      <c r="J88" s="54" t="e">
        <v>#N/A</v>
      </c>
      <c r="K88" s="54" t="e">
        <v>#N/A</v>
      </c>
      <c r="L88" s="54" t="e">
        <v>#N/A</v>
      </c>
      <c r="M88" s="54" t="e">
        <v>#N/A</v>
      </c>
      <c r="N88" s="54" t="e">
        <v>#N/A</v>
      </c>
      <c r="O88" s="54" t="e">
        <v>#N/A</v>
      </c>
      <c r="P88" s="54" t="e">
        <v>#N/A</v>
      </c>
      <c r="Q88" s="54" t="e">
        <v>#N/A</v>
      </c>
      <c r="R88" s="54" t="e">
        <v>#N/A</v>
      </c>
      <c r="S88" s="54" t="e">
        <v>#N/A</v>
      </c>
      <c r="T88" s="54" t="e">
        <v>#N/A</v>
      </c>
      <c r="U88" s="54" t="e">
        <v>#N/A</v>
      </c>
      <c r="V88" s="54" t="e">
        <v>#N/A</v>
      </c>
    </row>
    <row r="89" ht="14.25" customHeight="1">
      <c r="A89" s="54">
        <v>88.0</v>
      </c>
      <c r="B89" s="54">
        <v>0.0</v>
      </c>
      <c r="C89" s="54"/>
      <c r="D89" s="54"/>
      <c r="E89" s="54"/>
      <c r="F89" s="54" t="s">
        <v>14</v>
      </c>
      <c r="G89" s="54"/>
      <c r="H89" s="54" t="e">
        <v>#N/A</v>
      </c>
      <c r="I89" s="54" t="e">
        <v>#N/A</v>
      </c>
      <c r="J89" s="54" t="e">
        <v>#N/A</v>
      </c>
      <c r="K89" s="54" t="e">
        <v>#N/A</v>
      </c>
      <c r="L89" s="54" t="e">
        <v>#N/A</v>
      </c>
      <c r="M89" s="54" t="e">
        <v>#N/A</v>
      </c>
      <c r="N89" s="54" t="e">
        <v>#N/A</v>
      </c>
      <c r="O89" s="54" t="e">
        <v>#N/A</v>
      </c>
      <c r="P89" s="54" t="e">
        <v>#N/A</v>
      </c>
      <c r="Q89" s="54" t="e">
        <v>#N/A</v>
      </c>
      <c r="R89" s="54" t="e">
        <v>#N/A</v>
      </c>
      <c r="S89" s="54" t="e">
        <v>#N/A</v>
      </c>
      <c r="T89" s="54" t="e">
        <v>#N/A</v>
      </c>
      <c r="U89" s="54" t="e">
        <v>#N/A</v>
      </c>
      <c r="V89" s="54" t="e">
        <v>#N/A</v>
      </c>
    </row>
    <row r="90" ht="14.25" customHeight="1">
      <c r="A90" s="54">
        <v>89.0</v>
      </c>
      <c r="B90" s="54">
        <v>0.0</v>
      </c>
      <c r="C90" s="54"/>
      <c r="D90" s="54"/>
      <c r="E90" s="54"/>
      <c r="F90" s="54" t="s">
        <v>14</v>
      </c>
      <c r="G90" s="54"/>
      <c r="H90" s="54" t="e">
        <v>#N/A</v>
      </c>
      <c r="I90" s="54" t="e">
        <v>#N/A</v>
      </c>
      <c r="J90" s="54" t="e">
        <v>#N/A</v>
      </c>
      <c r="K90" s="54" t="e">
        <v>#N/A</v>
      </c>
      <c r="L90" s="54" t="e">
        <v>#N/A</v>
      </c>
      <c r="M90" s="54" t="e">
        <v>#N/A</v>
      </c>
      <c r="N90" s="54" t="e">
        <v>#N/A</v>
      </c>
      <c r="O90" s="54" t="e">
        <v>#N/A</v>
      </c>
      <c r="P90" s="54" t="e">
        <v>#N/A</v>
      </c>
      <c r="Q90" s="54" t="e">
        <v>#N/A</v>
      </c>
      <c r="R90" s="54" t="e">
        <v>#N/A</v>
      </c>
      <c r="S90" s="54" t="e">
        <v>#N/A</v>
      </c>
      <c r="T90" s="54" t="e">
        <v>#N/A</v>
      </c>
      <c r="U90" s="54" t="e">
        <v>#N/A</v>
      </c>
      <c r="V90" s="54" t="e">
        <v>#N/A</v>
      </c>
    </row>
    <row r="91" ht="14.25" customHeight="1">
      <c r="A91" s="54">
        <v>90.0</v>
      </c>
      <c r="B91" s="54">
        <v>0.0</v>
      </c>
      <c r="C91" s="54"/>
      <c r="D91" s="54"/>
      <c r="E91" s="54"/>
      <c r="F91" s="54" t="s">
        <v>14</v>
      </c>
      <c r="G91" s="54"/>
      <c r="H91" s="54" t="e">
        <v>#N/A</v>
      </c>
      <c r="I91" s="54" t="e">
        <v>#N/A</v>
      </c>
      <c r="J91" s="54" t="e">
        <v>#N/A</v>
      </c>
      <c r="K91" s="54" t="e">
        <v>#N/A</v>
      </c>
      <c r="L91" s="54" t="e">
        <v>#N/A</v>
      </c>
      <c r="M91" s="54" t="e">
        <v>#N/A</v>
      </c>
      <c r="N91" s="54" t="e">
        <v>#N/A</v>
      </c>
      <c r="O91" s="54" t="e">
        <v>#N/A</v>
      </c>
      <c r="P91" s="54" t="e">
        <v>#N/A</v>
      </c>
      <c r="Q91" s="54" t="e">
        <v>#N/A</v>
      </c>
      <c r="R91" s="54" t="e">
        <v>#N/A</v>
      </c>
      <c r="S91" s="54" t="e">
        <v>#N/A</v>
      </c>
      <c r="T91" s="54" t="e">
        <v>#N/A</v>
      </c>
      <c r="U91" s="54" t="e">
        <v>#N/A</v>
      </c>
      <c r="V91" s="54" t="e">
        <v>#N/A</v>
      </c>
    </row>
    <row r="92" ht="14.25" customHeight="1">
      <c r="A92" s="54">
        <v>91.0</v>
      </c>
      <c r="B92" s="54">
        <v>0.0</v>
      </c>
      <c r="C92" s="54"/>
      <c r="D92" s="54"/>
      <c r="E92" s="54"/>
      <c r="F92" s="54" t="s">
        <v>14</v>
      </c>
      <c r="G92" s="54"/>
      <c r="H92" s="54" t="e">
        <v>#N/A</v>
      </c>
      <c r="I92" s="54" t="e">
        <v>#N/A</v>
      </c>
      <c r="J92" s="54" t="e">
        <v>#N/A</v>
      </c>
      <c r="K92" s="54" t="e">
        <v>#N/A</v>
      </c>
      <c r="L92" s="54" t="e">
        <v>#N/A</v>
      </c>
      <c r="M92" s="54" t="e">
        <v>#N/A</v>
      </c>
      <c r="N92" s="54" t="e">
        <v>#N/A</v>
      </c>
      <c r="O92" s="54" t="e">
        <v>#N/A</v>
      </c>
      <c r="P92" s="54" t="e">
        <v>#N/A</v>
      </c>
      <c r="Q92" s="54" t="e">
        <v>#N/A</v>
      </c>
      <c r="R92" s="54" t="e">
        <v>#N/A</v>
      </c>
      <c r="S92" s="54" t="e">
        <v>#N/A</v>
      </c>
      <c r="T92" s="54" t="e">
        <v>#N/A</v>
      </c>
      <c r="U92" s="54" t="e">
        <v>#N/A</v>
      </c>
      <c r="V92" s="54" t="e">
        <v>#N/A</v>
      </c>
    </row>
    <row r="93" ht="14.25" customHeight="1">
      <c r="A93" s="54">
        <v>92.0</v>
      </c>
      <c r="B93" s="54">
        <v>0.0</v>
      </c>
      <c r="C93" s="54"/>
      <c r="D93" s="54"/>
      <c r="E93" s="54"/>
      <c r="F93" s="54" t="s">
        <v>14</v>
      </c>
      <c r="G93" s="54"/>
      <c r="H93" s="54" t="e">
        <v>#N/A</v>
      </c>
      <c r="I93" s="54" t="e">
        <v>#N/A</v>
      </c>
      <c r="J93" s="54" t="e">
        <v>#N/A</v>
      </c>
      <c r="K93" s="54" t="e">
        <v>#N/A</v>
      </c>
      <c r="L93" s="54" t="e">
        <v>#N/A</v>
      </c>
      <c r="M93" s="54" t="e">
        <v>#N/A</v>
      </c>
      <c r="N93" s="54" t="e">
        <v>#N/A</v>
      </c>
      <c r="O93" s="54" t="e">
        <v>#N/A</v>
      </c>
      <c r="P93" s="54" t="e">
        <v>#N/A</v>
      </c>
      <c r="Q93" s="54" t="e">
        <v>#N/A</v>
      </c>
      <c r="R93" s="54" t="e">
        <v>#N/A</v>
      </c>
      <c r="S93" s="54" t="e">
        <v>#N/A</v>
      </c>
      <c r="T93" s="54" t="e">
        <v>#N/A</v>
      </c>
      <c r="U93" s="54" t="e">
        <v>#N/A</v>
      </c>
      <c r="V93" s="54" t="e">
        <v>#N/A</v>
      </c>
    </row>
    <row r="94" ht="14.25" customHeight="1">
      <c r="A94" s="54">
        <v>93.0</v>
      </c>
      <c r="B94" s="54">
        <v>0.0</v>
      </c>
      <c r="C94" s="54"/>
      <c r="D94" s="54"/>
      <c r="E94" s="54"/>
      <c r="F94" s="54" t="s">
        <v>14</v>
      </c>
      <c r="G94" s="54"/>
      <c r="H94" s="54" t="e">
        <v>#N/A</v>
      </c>
      <c r="I94" s="54" t="e">
        <v>#N/A</v>
      </c>
      <c r="J94" s="54" t="e">
        <v>#N/A</v>
      </c>
      <c r="K94" s="54" t="e">
        <v>#N/A</v>
      </c>
      <c r="L94" s="54" t="e">
        <v>#N/A</v>
      </c>
      <c r="M94" s="54" t="e">
        <v>#N/A</v>
      </c>
      <c r="N94" s="54" t="e">
        <v>#N/A</v>
      </c>
      <c r="O94" s="54" t="e">
        <v>#N/A</v>
      </c>
      <c r="P94" s="54" t="e">
        <v>#N/A</v>
      </c>
      <c r="Q94" s="54" t="e">
        <v>#N/A</v>
      </c>
      <c r="R94" s="54" t="e">
        <v>#N/A</v>
      </c>
      <c r="S94" s="54" t="e">
        <v>#N/A</v>
      </c>
      <c r="T94" s="54" t="e">
        <v>#N/A</v>
      </c>
      <c r="U94" s="54" t="e">
        <v>#N/A</v>
      </c>
      <c r="V94" s="54" t="e">
        <v>#N/A</v>
      </c>
    </row>
    <row r="95" ht="14.25" customHeight="1">
      <c r="A95" s="54">
        <v>94.0</v>
      </c>
      <c r="B95" s="54">
        <v>0.0</v>
      </c>
      <c r="C95" s="54"/>
      <c r="D95" s="54"/>
      <c r="E95" s="54"/>
      <c r="F95" s="54" t="s">
        <v>14</v>
      </c>
      <c r="G95" s="54"/>
      <c r="H95" s="54" t="e">
        <v>#N/A</v>
      </c>
      <c r="I95" s="54" t="e">
        <v>#N/A</v>
      </c>
      <c r="J95" s="54" t="e">
        <v>#N/A</v>
      </c>
      <c r="K95" s="54" t="e">
        <v>#N/A</v>
      </c>
      <c r="L95" s="54" t="e">
        <v>#N/A</v>
      </c>
      <c r="M95" s="54" t="e">
        <v>#N/A</v>
      </c>
      <c r="N95" s="54" t="e">
        <v>#N/A</v>
      </c>
      <c r="O95" s="54" t="e">
        <v>#N/A</v>
      </c>
      <c r="P95" s="54" t="e">
        <v>#N/A</v>
      </c>
      <c r="Q95" s="54" t="e">
        <v>#N/A</v>
      </c>
      <c r="R95" s="54" t="e">
        <v>#N/A</v>
      </c>
      <c r="S95" s="54" t="e">
        <v>#N/A</v>
      </c>
      <c r="T95" s="54" t="e">
        <v>#N/A</v>
      </c>
      <c r="U95" s="54" t="e">
        <v>#N/A</v>
      </c>
      <c r="V95" s="54" t="e">
        <v>#N/A</v>
      </c>
    </row>
    <row r="96" ht="14.25" customHeight="1">
      <c r="A96" s="54">
        <v>95.0</v>
      </c>
      <c r="B96" s="54">
        <v>0.0</v>
      </c>
      <c r="C96" s="54"/>
      <c r="D96" s="54"/>
      <c r="E96" s="54"/>
      <c r="F96" s="54" t="s">
        <v>14</v>
      </c>
      <c r="G96" s="54"/>
      <c r="H96" s="54" t="e">
        <v>#N/A</v>
      </c>
      <c r="I96" s="54" t="e">
        <v>#N/A</v>
      </c>
      <c r="J96" s="54" t="e">
        <v>#N/A</v>
      </c>
      <c r="K96" s="54" t="e">
        <v>#N/A</v>
      </c>
      <c r="L96" s="54" t="e">
        <v>#N/A</v>
      </c>
      <c r="M96" s="54" t="e">
        <v>#N/A</v>
      </c>
      <c r="N96" s="54" t="e">
        <v>#N/A</v>
      </c>
      <c r="O96" s="54" t="e">
        <v>#N/A</v>
      </c>
      <c r="P96" s="54" t="e">
        <v>#N/A</v>
      </c>
      <c r="Q96" s="54" t="e">
        <v>#N/A</v>
      </c>
      <c r="R96" s="54" t="e">
        <v>#N/A</v>
      </c>
      <c r="S96" s="54" t="e">
        <v>#N/A</v>
      </c>
      <c r="T96" s="54" t="e">
        <v>#N/A</v>
      </c>
      <c r="U96" s="54" t="e">
        <v>#N/A</v>
      </c>
      <c r="V96" s="54" t="e">
        <v>#N/A</v>
      </c>
    </row>
    <row r="97" ht="14.25" customHeight="1">
      <c r="A97" s="54">
        <v>96.0</v>
      </c>
      <c r="B97" s="54">
        <v>0.0</v>
      </c>
      <c r="C97" s="54"/>
      <c r="D97" s="54"/>
      <c r="E97" s="54"/>
      <c r="F97" s="54" t="s">
        <v>14</v>
      </c>
      <c r="G97" s="54"/>
      <c r="H97" s="54" t="e">
        <v>#N/A</v>
      </c>
      <c r="I97" s="54" t="e">
        <v>#N/A</v>
      </c>
      <c r="J97" s="54" t="e">
        <v>#N/A</v>
      </c>
      <c r="K97" s="54" t="e">
        <v>#N/A</v>
      </c>
      <c r="L97" s="54" t="e">
        <v>#N/A</v>
      </c>
      <c r="M97" s="54" t="e">
        <v>#N/A</v>
      </c>
      <c r="N97" s="54" t="e">
        <v>#N/A</v>
      </c>
      <c r="O97" s="54" t="e">
        <v>#N/A</v>
      </c>
      <c r="P97" s="54" t="e">
        <v>#N/A</v>
      </c>
      <c r="Q97" s="54" t="e">
        <v>#N/A</v>
      </c>
      <c r="R97" s="54" t="e">
        <v>#N/A</v>
      </c>
      <c r="S97" s="54" t="e">
        <v>#N/A</v>
      </c>
      <c r="T97" s="54" t="e">
        <v>#N/A</v>
      </c>
      <c r="U97" s="54" t="e">
        <v>#N/A</v>
      </c>
      <c r="V97" s="54" t="e">
        <v>#N/A</v>
      </c>
    </row>
    <row r="98" ht="14.25" customHeight="1">
      <c r="A98" s="54">
        <v>97.0</v>
      </c>
      <c r="B98" s="54">
        <v>0.0</v>
      </c>
      <c r="C98" s="54"/>
      <c r="D98" s="54"/>
      <c r="E98" s="54"/>
      <c r="F98" s="54" t="s">
        <v>14</v>
      </c>
      <c r="G98" s="54"/>
      <c r="H98" s="54" t="e">
        <v>#N/A</v>
      </c>
      <c r="I98" s="54" t="e">
        <v>#N/A</v>
      </c>
      <c r="J98" s="54" t="e">
        <v>#N/A</v>
      </c>
      <c r="K98" s="54" t="e">
        <v>#N/A</v>
      </c>
      <c r="L98" s="54" t="e">
        <v>#N/A</v>
      </c>
      <c r="M98" s="54" t="e">
        <v>#N/A</v>
      </c>
      <c r="N98" s="54" t="e">
        <v>#N/A</v>
      </c>
      <c r="O98" s="54" t="e">
        <v>#N/A</v>
      </c>
      <c r="P98" s="54" t="e">
        <v>#N/A</v>
      </c>
      <c r="Q98" s="54" t="e">
        <v>#N/A</v>
      </c>
      <c r="R98" s="54" t="e">
        <v>#N/A</v>
      </c>
      <c r="S98" s="54" t="e">
        <v>#N/A</v>
      </c>
      <c r="T98" s="54" t="e">
        <v>#N/A</v>
      </c>
      <c r="U98" s="54" t="e">
        <v>#N/A</v>
      </c>
      <c r="V98" s="54" t="e">
        <v>#N/A</v>
      </c>
    </row>
    <row r="99" ht="14.25" customHeight="1">
      <c r="A99" s="54">
        <v>98.0</v>
      </c>
      <c r="B99" s="54">
        <v>0.0</v>
      </c>
      <c r="C99" s="54"/>
      <c r="D99" s="54"/>
      <c r="E99" s="54"/>
      <c r="F99" s="54" t="s">
        <v>14</v>
      </c>
      <c r="G99" s="54"/>
      <c r="H99" s="54" t="e">
        <v>#N/A</v>
      </c>
      <c r="I99" s="54" t="e">
        <v>#N/A</v>
      </c>
      <c r="J99" s="54" t="e">
        <v>#N/A</v>
      </c>
      <c r="K99" s="54" t="e">
        <v>#N/A</v>
      </c>
      <c r="L99" s="54" t="e">
        <v>#N/A</v>
      </c>
      <c r="M99" s="54" t="e">
        <v>#N/A</v>
      </c>
      <c r="N99" s="54" t="e">
        <v>#N/A</v>
      </c>
      <c r="O99" s="54" t="e">
        <v>#N/A</v>
      </c>
      <c r="P99" s="54" t="e">
        <v>#N/A</v>
      </c>
      <c r="Q99" s="54" t="e">
        <v>#N/A</v>
      </c>
      <c r="R99" s="54" t="e">
        <v>#N/A</v>
      </c>
      <c r="S99" s="54" t="e">
        <v>#N/A</v>
      </c>
      <c r="T99" s="54" t="e">
        <v>#N/A</v>
      </c>
      <c r="U99" s="54" t="e">
        <v>#N/A</v>
      </c>
      <c r="V99" s="54" t="e">
        <v>#N/A</v>
      </c>
    </row>
    <row r="100" ht="14.25" customHeight="1">
      <c r="A100" s="54">
        <v>99.0</v>
      </c>
      <c r="B100" s="54">
        <v>0.0</v>
      </c>
      <c r="C100" s="54"/>
      <c r="D100" s="54"/>
      <c r="E100" s="54"/>
      <c r="F100" s="54" t="s">
        <v>14</v>
      </c>
      <c r="G100" s="54"/>
      <c r="H100" s="54" t="e">
        <v>#N/A</v>
      </c>
      <c r="I100" s="54" t="e">
        <v>#N/A</v>
      </c>
      <c r="J100" s="54" t="e">
        <v>#N/A</v>
      </c>
      <c r="K100" s="54" t="e">
        <v>#N/A</v>
      </c>
      <c r="L100" s="54" t="e">
        <v>#N/A</v>
      </c>
      <c r="M100" s="54" t="e">
        <v>#N/A</v>
      </c>
      <c r="N100" s="54" t="e">
        <v>#N/A</v>
      </c>
      <c r="O100" s="54" t="e">
        <v>#N/A</v>
      </c>
      <c r="P100" s="54" t="e">
        <v>#N/A</v>
      </c>
      <c r="Q100" s="54" t="e">
        <v>#N/A</v>
      </c>
      <c r="R100" s="54" t="e">
        <v>#N/A</v>
      </c>
      <c r="S100" s="54" t="e">
        <v>#N/A</v>
      </c>
      <c r="T100" s="54" t="e">
        <v>#N/A</v>
      </c>
      <c r="U100" s="54" t="e">
        <v>#N/A</v>
      </c>
      <c r="V100" s="54" t="e">
        <v>#N/A</v>
      </c>
    </row>
    <row r="101" ht="14.25" customHeight="1">
      <c r="A101" s="54">
        <v>100.0</v>
      </c>
      <c r="B101" s="54">
        <v>0.0</v>
      </c>
      <c r="C101" s="54"/>
      <c r="D101" s="54"/>
      <c r="E101" s="54"/>
      <c r="F101" s="54" t="s">
        <v>14</v>
      </c>
      <c r="G101" s="54"/>
      <c r="H101" s="54" t="e">
        <v>#N/A</v>
      </c>
      <c r="I101" s="54" t="e">
        <v>#N/A</v>
      </c>
      <c r="J101" s="54" t="e">
        <v>#N/A</v>
      </c>
      <c r="K101" s="54" t="e">
        <v>#N/A</v>
      </c>
      <c r="L101" s="54" t="e">
        <v>#N/A</v>
      </c>
      <c r="M101" s="54" t="e">
        <v>#N/A</v>
      </c>
      <c r="N101" s="54" t="e">
        <v>#N/A</v>
      </c>
      <c r="O101" s="54" t="e">
        <v>#N/A</v>
      </c>
      <c r="P101" s="54" t="e">
        <v>#N/A</v>
      </c>
      <c r="Q101" s="54" t="e">
        <v>#N/A</v>
      </c>
      <c r="R101" s="54" t="e">
        <v>#N/A</v>
      </c>
      <c r="S101" s="54" t="e">
        <v>#N/A</v>
      </c>
      <c r="T101" s="54" t="e">
        <v>#N/A</v>
      </c>
      <c r="U101" s="54" t="e">
        <v>#N/A</v>
      </c>
      <c r="V101" s="54" t="e">
        <v>#N/A</v>
      </c>
    </row>
    <row r="102" ht="14.25" customHeight="1">
      <c r="A102" s="54">
        <v>101.0</v>
      </c>
      <c r="B102" s="54">
        <v>0.0</v>
      </c>
      <c r="C102" s="54"/>
      <c r="D102" s="54"/>
      <c r="E102" s="54"/>
      <c r="F102" s="54" t="s">
        <v>14</v>
      </c>
      <c r="G102" s="54"/>
      <c r="H102" s="54" t="e">
        <v>#N/A</v>
      </c>
      <c r="I102" s="54" t="e">
        <v>#N/A</v>
      </c>
      <c r="J102" s="54" t="e">
        <v>#N/A</v>
      </c>
      <c r="K102" s="54" t="e">
        <v>#N/A</v>
      </c>
      <c r="L102" s="54" t="e">
        <v>#N/A</v>
      </c>
      <c r="M102" s="54" t="e">
        <v>#N/A</v>
      </c>
      <c r="N102" s="54" t="e">
        <v>#N/A</v>
      </c>
      <c r="O102" s="54" t="e">
        <v>#N/A</v>
      </c>
      <c r="P102" s="54" t="e">
        <v>#N/A</v>
      </c>
      <c r="Q102" s="54" t="e">
        <v>#N/A</v>
      </c>
      <c r="R102" s="54" t="e">
        <v>#N/A</v>
      </c>
      <c r="S102" s="54" t="e">
        <v>#N/A</v>
      </c>
      <c r="T102" s="54" t="e">
        <v>#N/A</v>
      </c>
      <c r="U102" s="54" t="e">
        <v>#N/A</v>
      </c>
      <c r="V102" s="54" t="e">
        <v>#N/A</v>
      </c>
    </row>
    <row r="103" ht="14.25" customHeight="1">
      <c r="A103" s="54">
        <v>102.0</v>
      </c>
      <c r="B103" s="54">
        <v>0.0</v>
      </c>
      <c r="C103" s="54"/>
      <c r="D103" s="54"/>
      <c r="E103" s="54"/>
      <c r="F103" s="54" t="s">
        <v>14</v>
      </c>
      <c r="G103" s="54"/>
      <c r="H103" s="54" t="e">
        <v>#N/A</v>
      </c>
      <c r="I103" s="54" t="e">
        <v>#N/A</v>
      </c>
      <c r="J103" s="54" t="e">
        <v>#N/A</v>
      </c>
      <c r="K103" s="54" t="e">
        <v>#N/A</v>
      </c>
      <c r="L103" s="54" t="e">
        <v>#N/A</v>
      </c>
      <c r="M103" s="54" t="e">
        <v>#N/A</v>
      </c>
      <c r="N103" s="54" t="e">
        <v>#N/A</v>
      </c>
      <c r="O103" s="54" t="e">
        <v>#N/A</v>
      </c>
      <c r="P103" s="54" t="e">
        <v>#N/A</v>
      </c>
      <c r="Q103" s="54" t="e">
        <v>#N/A</v>
      </c>
      <c r="R103" s="54" t="e">
        <v>#N/A</v>
      </c>
      <c r="S103" s="54" t="e">
        <v>#N/A</v>
      </c>
      <c r="T103" s="54" t="e">
        <v>#N/A</v>
      </c>
      <c r="U103" s="54" t="e">
        <v>#N/A</v>
      </c>
      <c r="V103" s="54" t="e">
        <v>#N/A</v>
      </c>
    </row>
    <row r="104" ht="14.25" customHeight="1">
      <c r="A104" s="54">
        <v>103.0</v>
      </c>
      <c r="B104" s="54">
        <v>0.0</v>
      </c>
      <c r="C104" s="54"/>
      <c r="D104" s="54"/>
      <c r="E104" s="54"/>
      <c r="F104" s="54" t="s">
        <v>14</v>
      </c>
      <c r="G104" s="54"/>
      <c r="H104" s="54" t="e">
        <v>#N/A</v>
      </c>
      <c r="I104" s="54" t="e">
        <v>#N/A</v>
      </c>
      <c r="J104" s="54" t="e">
        <v>#N/A</v>
      </c>
      <c r="K104" s="54" t="e">
        <v>#N/A</v>
      </c>
      <c r="L104" s="54" t="e">
        <v>#N/A</v>
      </c>
      <c r="M104" s="54" t="e">
        <v>#N/A</v>
      </c>
      <c r="N104" s="54" t="e">
        <v>#N/A</v>
      </c>
      <c r="O104" s="54" t="e">
        <v>#N/A</v>
      </c>
      <c r="P104" s="54" t="e">
        <v>#N/A</v>
      </c>
      <c r="Q104" s="54" t="e">
        <v>#N/A</v>
      </c>
      <c r="R104" s="54" t="e">
        <v>#N/A</v>
      </c>
      <c r="S104" s="54" t="e">
        <v>#N/A</v>
      </c>
      <c r="T104" s="54" t="e">
        <v>#N/A</v>
      </c>
      <c r="U104" s="54" t="e">
        <v>#N/A</v>
      </c>
      <c r="V104" s="54" t="e">
        <v>#N/A</v>
      </c>
    </row>
    <row r="105" ht="14.25" customHeight="1">
      <c r="A105" s="54">
        <v>104.0</v>
      </c>
      <c r="B105" s="54">
        <v>0.0</v>
      </c>
      <c r="C105" s="54"/>
      <c r="D105" s="54"/>
      <c r="E105" s="54"/>
      <c r="F105" s="54" t="s">
        <v>14</v>
      </c>
      <c r="G105" s="54"/>
      <c r="H105" s="54" t="e">
        <v>#N/A</v>
      </c>
      <c r="I105" s="54" t="e">
        <v>#N/A</v>
      </c>
      <c r="J105" s="54" t="e">
        <v>#N/A</v>
      </c>
      <c r="K105" s="54" t="e">
        <v>#N/A</v>
      </c>
      <c r="L105" s="54" t="e">
        <v>#N/A</v>
      </c>
      <c r="M105" s="54" t="e">
        <v>#N/A</v>
      </c>
      <c r="N105" s="54" t="e">
        <v>#N/A</v>
      </c>
      <c r="O105" s="54" t="e">
        <v>#N/A</v>
      </c>
      <c r="P105" s="54" t="e">
        <v>#N/A</v>
      </c>
      <c r="Q105" s="54" t="e">
        <v>#N/A</v>
      </c>
      <c r="R105" s="54" t="e">
        <v>#N/A</v>
      </c>
      <c r="S105" s="54" t="e">
        <v>#N/A</v>
      </c>
      <c r="T105" s="54" t="e">
        <v>#N/A</v>
      </c>
      <c r="U105" s="54" t="e">
        <v>#N/A</v>
      </c>
      <c r="V105" s="54" t="e">
        <v>#N/A</v>
      </c>
    </row>
    <row r="106" ht="14.25" customHeight="1">
      <c r="A106" s="54">
        <v>105.0</v>
      </c>
      <c r="B106" s="54">
        <v>0.0</v>
      </c>
      <c r="C106" s="54"/>
      <c r="D106" s="54"/>
      <c r="E106" s="54"/>
      <c r="F106" s="54" t="s">
        <v>14</v>
      </c>
      <c r="G106" s="54"/>
      <c r="H106" s="54" t="e">
        <v>#N/A</v>
      </c>
      <c r="I106" s="54" t="e">
        <v>#N/A</v>
      </c>
      <c r="J106" s="54" t="e">
        <v>#N/A</v>
      </c>
      <c r="K106" s="54" t="e">
        <v>#N/A</v>
      </c>
      <c r="L106" s="54" t="e">
        <v>#N/A</v>
      </c>
      <c r="M106" s="54" t="e">
        <v>#N/A</v>
      </c>
      <c r="N106" s="54" t="e">
        <v>#N/A</v>
      </c>
      <c r="O106" s="54" t="e">
        <v>#N/A</v>
      </c>
      <c r="P106" s="54" t="e">
        <v>#N/A</v>
      </c>
      <c r="Q106" s="54" t="e">
        <v>#N/A</v>
      </c>
      <c r="R106" s="54" t="e">
        <v>#N/A</v>
      </c>
      <c r="S106" s="54" t="e">
        <v>#N/A</v>
      </c>
      <c r="T106" s="54" t="e">
        <v>#N/A</v>
      </c>
      <c r="U106" s="54" t="e">
        <v>#N/A</v>
      </c>
      <c r="V106" s="54" t="e">
        <v>#N/A</v>
      </c>
    </row>
    <row r="107" ht="14.25" customHeight="1">
      <c r="A107" s="54">
        <v>106.0</v>
      </c>
      <c r="B107" s="54">
        <v>0.0</v>
      </c>
      <c r="C107" s="54"/>
      <c r="D107" s="54"/>
      <c r="E107" s="54"/>
      <c r="F107" s="54" t="s">
        <v>14</v>
      </c>
      <c r="G107" s="54"/>
      <c r="H107" s="54" t="e">
        <v>#N/A</v>
      </c>
      <c r="I107" s="54" t="e">
        <v>#N/A</v>
      </c>
      <c r="J107" s="54" t="e">
        <v>#N/A</v>
      </c>
      <c r="K107" s="54" t="e">
        <v>#N/A</v>
      </c>
      <c r="L107" s="54" t="e">
        <v>#N/A</v>
      </c>
      <c r="M107" s="54" t="e">
        <v>#N/A</v>
      </c>
      <c r="N107" s="54" t="e">
        <v>#N/A</v>
      </c>
      <c r="O107" s="54" t="e">
        <v>#N/A</v>
      </c>
      <c r="P107" s="54" t="e">
        <v>#N/A</v>
      </c>
      <c r="Q107" s="54" t="e">
        <v>#N/A</v>
      </c>
      <c r="R107" s="54" t="e">
        <v>#N/A</v>
      </c>
      <c r="S107" s="54" t="e">
        <v>#N/A</v>
      </c>
      <c r="T107" s="54" t="e">
        <v>#N/A</v>
      </c>
      <c r="U107" s="54" t="e">
        <v>#N/A</v>
      </c>
      <c r="V107" s="54" t="e">
        <v>#N/A</v>
      </c>
    </row>
    <row r="108" ht="14.25" customHeight="1">
      <c r="A108" s="54">
        <v>107.0</v>
      </c>
      <c r="B108" s="54">
        <v>0.0</v>
      </c>
      <c r="C108" s="54"/>
      <c r="D108" s="54"/>
      <c r="E108" s="54"/>
      <c r="F108" s="54" t="s">
        <v>14</v>
      </c>
      <c r="G108" s="54"/>
      <c r="H108" s="54" t="e">
        <v>#N/A</v>
      </c>
      <c r="I108" s="54" t="e">
        <v>#N/A</v>
      </c>
      <c r="J108" s="54" t="e">
        <v>#N/A</v>
      </c>
      <c r="K108" s="54" t="e">
        <v>#N/A</v>
      </c>
      <c r="L108" s="54" t="e">
        <v>#N/A</v>
      </c>
      <c r="M108" s="54" t="e">
        <v>#N/A</v>
      </c>
      <c r="N108" s="54" t="e">
        <v>#N/A</v>
      </c>
      <c r="O108" s="54" t="e">
        <v>#N/A</v>
      </c>
      <c r="P108" s="54" t="e">
        <v>#N/A</v>
      </c>
      <c r="Q108" s="54" t="e">
        <v>#N/A</v>
      </c>
      <c r="R108" s="54" t="e">
        <v>#N/A</v>
      </c>
      <c r="S108" s="54" t="e">
        <v>#N/A</v>
      </c>
      <c r="T108" s="54" t="e">
        <v>#N/A</v>
      </c>
      <c r="U108" s="54" t="e">
        <v>#N/A</v>
      </c>
      <c r="V108" s="54" t="e">
        <v>#N/A</v>
      </c>
    </row>
    <row r="109" ht="14.25" customHeight="1">
      <c r="A109" s="54">
        <v>108.0</v>
      </c>
      <c r="B109" s="54">
        <v>0.0</v>
      </c>
      <c r="C109" s="54"/>
      <c r="D109" s="54"/>
      <c r="E109" s="54"/>
      <c r="F109" s="54" t="s">
        <v>14</v>
      </c>
      <c r="G109" s="54"/>
      <c r="H109" s="54" t="e">
        <v>#N/A</v>
      </c>
      <c r="I109" s="54" t="e">
        <v>#N/A</v>
      </c>
      <c r="J109" s="54" t="e">
        <v>#N/A</v>
      </c>
      <c r="K109" s="54" t="e">
        <v>#N/A</v>
      </c>
      <c r="L109" s="54" t="e">
        <v>#N/A</v>
      </c>
      <c r="M109" s="54" t="e">
        <v>#N/A</v>
      </c>
      <c r="N109" s="54" t="e">
        <v>#N/A</v>
      </c>
      <c r="O109" s="54" t="e">
        <v>#N/A</v>
      </c>
      <c r="P109" s="54" t="e">
        <v>#N/A</v>
      </c>
      <c r="Q109" s="54" t="e">
        <v>#N/A</v>
      </c>
      <c r="R109" s="54" t="e">
        <v>#N/A</v>
      </c>
      <c r="S109" s="54" t="e">
        <v>#N/A</v>
      </c>
      <c r="T109" s="54" t="e">
        <v>#N/A</v>
      </c>
      <c r="U109" s="54" t="e">
        <v>#N/A</v>
      </c>
      <c r="V109" s="54" t="e">
        <v>#N/A</v>
      </c>
    </row>
    <row r="110" ht="14.25" customHeight="1">
      <c r="A110" s="54">
        <v>109.0</v>
      </c>
      <c r="B110" s="54">
        <v>0.0</v>
      </c>
      <c r="C110" s="54"/>
      <c r="D110" s="54"/>
      <c r="E110" s="54"/>
      <c r="F110" s="54" t="s">
        <v>14</v>
      </c>
      <c r="G110" s="54"/>
      <c r="H110" s="54" t="e">
        <v>#N/A</v>
      </c>
      <c r="I110" s="54" t="e">
        <v>#N/A</v>
      </c>
      <c r="J110" s="54" t="e">
        <v>#N/A</v>
      </c>
      <c r="K110" s="54" t="e">
        <v>#N/A</v>
      </c>
      <c r="L110" s="54" t="e">
        <v>#N/A</v>
      </c>
      <c r="M110" s="54" t="e">
        <v>#N/A</v>
      </c>
      <c r="N110" s="54" t="e">
        <v>#N/A</v>
      </c>
      <c r="O110" s="54" t="e">
        <v>#N/A</v>
      </c>
      <c r="P110" s="54" t="e">
        <v>#N/A</v>
      </c>
      <c r="Q110" s="54" t="e">
        <v>#N/A</v>
      </c>
      <c r="R110" s="54" t="e">
        <v>#N/A</v>
      </c>
      <c r="S110" s="54" t="e">
        <v>#N/A</v>
      </c>
      <c r="T110" s="54" t="e">
        <v>#N/A</v>
      </c>
      <c r="U110" s="54" t="e">
        <v>#N/A</v>
      </c>
      <c r="V110" s="54" t="e">
        <v>#N/A</v>
      </c>
    </row>
    <row r="111" ht="14.25" customHeight="1">
      <c r="A111" s="54">
        <v>110.0</v>
      </c>
      <c r="B111" s="54">
        <v>0.0</v>
      </c>
      <c r="C111" s="54"/>
      <c r="D111" s="54"/>
      <c r="E111" s="54"/>
      <c r="F111" s="54" t="s">
        <v>14</v>
      </c>
      <c r="G111" s="54"/>
      <c r="H111" s="54" t="e">
        <v>#N/A</v>
      </c>
      <c r="I111" s="54" t="e">
        <v>#N/A</v>
      </c>
      <c r="J111" s="54" t="e">
        <v>#N/A</v>
      </c>
      <c r="K111" s="54" t="e">
        <v>#N/A</v>
      </c>
      <c r="L111" s="54" t="e">
        <v>#N/A</v>
      </c>
      <c r="M111" s="54" t="e">
        <v>#N/A</v>
      </c>
      <c r="N111" s="54" t="e">
        <v>#N/A</v>
      </c>
      <c r="O111" s="54" t="e">
        <v>#N/A</v>
      </c>
      <c r="P111" s="54" t="e">
        <v>#N/A</v>
      </c>
      <c r="Q111" s="54" t="e">
        <v>#N/A</v>
      </c>
      <c r="R111" s="54" t="e">
        <v>#N/A</v>
      </c>
      <c r="S111" s="54" t="e">
        <v>#N/A</v>
      </c>
      <c r="T111" s="54" t="e">
        <v>#N/A</v>
      </c>
      <c r="U111" s="54" t="e">
        <v>#N/A</v>
      </c>
      <c r="V111" s="54" t="e">
        <v>#N/A</v>
      </c>
    </row>
    <row r="112" ht="14.25" customHeight="1">
      <c r="A112" s="54">
        <v>111.0</v>
      </c>
      <c r="B112" s="54">
        <v>0.0</v>
      </c>
      <c r="C112" s="54"/>
      <c r="D112" s="54"/>
      <c r="E112" s="54"/>
      <c r="F112" s="54" t="s">
        <v>14</v>
      </c>
      <c r="G112" s="54"/>
      <c r="H112" s="54" t="e">
        <v>#N/A</v>
      </c>
      <c r="I112" s="54" t="e">
        <v>#N/A</v>
      </c>
      <c r="J112" s="54" t="e">
        <v>#N/A</v>
      </c>
      <c r="K112" s="54" t="e">
        <v>#N/A</v>
      </c>
      <c r="L112" s="54" t="e">
        <v>#N/A</v>
      </c>
      <c r="M112" s="54" t="e">
        <v>#N/A</v>
      </c>
      <c r="N112" s="54" t="e">
        <v>#N/A</v>
      </c>
      <c r="O112" s="54" t="e">
        <v>#N/A</v>
      </c>
      <c r="P112" s="54" t="e">
        <v>#N/A</v>
      </c>
      <c r="Q112" s="54" t="e">
        <v>#N/A</v>
      </c>
      <c r="R112" s="54" t="e">
        <v>#N/A</v>
      </c>
      <c r="S112" s="54" t="e">
        <v>#N/A</v>
      </c>
      <c r="T112" s="54" t="e">
        <v>#N/A</v>
      </c>
      <c r="U112" s="54" t="e">
        <v>#N/A</v>
      </c>
      <c r="V112" s="54" t="e">
        <v>#N/A</v>
      </c>
    </row>
    <row r="113" ht="14.25" customHeight="1">
      <c r="A113" s="54">
        <v>112.0</v>
      </c>
      <c r="B113" s="54">
        <v>0.0</v>
      </c>
      <c r="C113" s="54"/>
      <c r="D113" s="54"/>
      <c r="E113" s="54"/>
      <c r="F113" s="54" t="s">
        <v>14</v>
      </c>
      <c r="G113" s="54"/>
      <c r="H113" s="54" t="e">
        <v>#N/A</v>
      </c>
      <c r="I113" s="54" t="e">
        <v>#N/A</v>
      </c>
      <c r="J113" s="54" t="e">
        <v>#N/A</v>
      </c>
      <c r="K113" s="54" t="e">
        <v>#N/A</v>
      </c>
      <c r="L113" s="54" t="e">
        <v>#N/A</v>
      </c>
      <c r="M113" s="54" t="e">
        <v>#N/A</v>
      </c>
      <c r="N113" s="54" t="e">
        <v>#N/A</v>
      </c>
      <c r="O113" s="54" t="e">
        <v>#N/A</v>
      </c>
      <c r="P113" s="54" t="e">
        <v>#N/A</v>
      </c>
      <c r="Q113" s="54" t="e">
        <v>#N/A</v>
      </c>
      <c r="R113" s="54" t="e">
        <v>#N/A</v>
      </c>
      <c r="S113" s="54" t="e">
        <v>#N/A</v>
      </c>
      <c r="T113" s="54" t="e">
        <v>#N/A</v>
      </c>
      <c r="U113" s="54" t="e">
        <v>#N/A</v>
      </c>
      <c r="V113" s="54" t="e">
        <v>#N/A</v>
      </c>
    </row>
    <row r="114" ht="14.25" customHeight="1">
      <c r="A114" s="54">
        <v>113.0</v>
      </c>
      <c r="B114" s="54">
        <v>0.0</v>
      </c>
      <c r="C114" s="54"/>
      <c r="D114" s="54"/>
      <c r="E114" s="54"/>
      <c r="F114" s="54" t="s">
        <v>14</v>
      </c>
      <c r="G114" s="54"/>
      <c r="H114" s="54" t="e">
        <v>#N/A</v>
      </c>
      <c r="I114" s="54" t="e">
        <v>#N/A</v>
      </c>
      <c r="J114" s="54" t="e">
        <v>#N/A</v>
      </c>
      <c r="K114" s="54" t="e">
        <v>#N/A</v>
      </c>
      <c r="L114" s="54" t="e">
        <v>#N/A</v>
      </c>
      <c r="M114" s="54" t="e">
        <v>#N/A</v>
      </c>
      <c r="N114" s="54" t="e">
        <v>#N/A</v>
      </c>
      <c r="O114" s="54" t="e">
        <v>#N/A</v>
      </c>
      <c r="P114" s="54" t="e">
        <v>#N/A</v>
      </c>
      <c r="Q114" s="54" t="e">
        <v>#N/A</v>
      </c>
      <c r="R114" s="54" t="e">
        <v>#N/A</v>
      </c>
      <c r="S114" s="54" t="e">
        <v>#N/A</v>
      </c>
      <c r="T114" s="54" t="e">
        <v>#N/A</v>
      </c>
      <c r="U114" s="54" t="e">
        <v>#N/A</v>
      </c>
      <c r="V114" s="54" t="e">
        <v>#N/A</v>
      </c>
    </row>
    <row r="115" ht="14.25" customHeight="1">
      <c r="A115" s="54">
        <v>114.0</v>
      </c>
      <c r="B115" s="54">
        <v>0.0</v>
      </c>
      <c r="C115" s="54"/>
      <c r="D115" s="54"/>
      <c r="E115" s="54"/>
      <c r="F115" s="54" t="s">
        <v>14</v>
      </c>
      <c r="G115" s="54"/>
      <c r="H115" s="54" t="e">
        <v>#N/A</v>
      </c>
      <c r="I115" s="54" t="e">
        <v>#N/A</v>
      </c>
      <c r="J115" s="54" t="e">
        <v>#N/A</v>
      </c>
      <c r="K115" s="54" t="e">
        <v>#N/A</v>
      </c>
      <c r="L115" s="54" t="e">
        <v>#N/A</v>
      </c>
      <c r="M115" s="54" t="e">
        <v>#N/A</v>
      </c>
      <c r="N115" s="54" t="e">
        <v>#N/A</v>
      </c>
      <c r="O115" s="54" t="e">
        <v>#N/A</v>
      </c>
      <c r="P115" s="54" t="e">
        <v>#N/A</v>
      </c>
      <c r="Q115" s="54" t="e">
        <v>#N/A</v>
      </c>
      <c r="R115" s="54" t="e">
        <v>#N/A</v>
      </c>
      <c r="S115" s="54" t="e">
        <v>#N/A</v>
      </c>
      <c r="T115" s="54" t="e">
        <v>#N/A</v>
      </c>
      <c r="U115" s="54" t="e">
        <v>#N/A</v>
      </c>
      <c r="V115" s="54" t="e">
        <v>#N/A</v>
      </c>
    </row>
    <row r="116" ht="14.25" customHeight="1">
      <c r="A116" s="54">
        <v>115.0</v>
      </c>
      <c r="B116" s="54">
        <v>0.0</v>
      </c>
      <c r="C116" s="54"/>
      <c r="D116" s="54"/>
      <c r="E116" s="54"/>
      <c r="F116" s="54" t="s">
        <v>14</v>
      </c>
      <c r="G116" s="54"/>
      <c r="H116" s="54" t="e">
        <v>#N/A</v>
      </c>
      <c r="I116" s="54" t="e">
        <v>#N/A</v>
      </c>
      <c r="J116" s="54" t="e">
        <v>#N/A</v>
      </c>
      <c r="K116" s="54" t="e">
        <v>#N/A</v>
      </c>
      <c r="L116" s="54" t="e">
        <v>#N/A</v>
      </c>
      <c r="M116" s="54" t="e">
        <v>#N/A</v>
      </c>
      <c r="N116" s="54" t="e">
        <v>#N/A</v>
      </c>
      <c r="O116" s="54" t="e">
        <v>#N/A</v>
      </c>
      <c r="P116" s="54" t="e">
        <v>#N/A</v>
      </c>
      <c r="Q116" s="54" t="e">
        <v>#N/A</v>
      </c>
      <c r="R116" s="54" t="e">
        <v>#N/A</v>
      </c>
      <c r="S116" s="54" t="e">
        <v>#N/A</v>
      </c>
      <c r="T116" s="54" t="e">
        <v>#N/A</v>
      </c>
      <c r="U116" s="54" t="e">
        <v>#N/A</v>
      </c>
      <c r="V116" s="54" t="e">
        <v>#N/A</v>
      </c>
    </row>
    <row r="117" ht="14.25" customHeight="1">
      <c r="A117" s="54">
        <v>116.0</v>
      </c>
      <c r="B117" s="54">
        <v>0.0</v>
      </c>
      <c r="C117" s="54"/>
      <c r="D117" s="54"/>
      <c r="E117" s="54"/>
      <c r="F117" s="54" t="s">
        <v>14</v>
      </c>
      <c r="G117" s="54"/>
      <c r="H117" s="54" t="e">
        <v>#N/A</v>
      </c>
      <c r="I117" s="54" t="e">
        <v>#N/A</v>
      </c>
      <c r="J117" s="54" t="e">
        <v>#N/A</v>
      </c>
      <c r="K117" s="54" t="e">
        <v>#N/A</v>
      </c>
      <c r="L117" s="54" t="e">
        <v>#N/A</v>
      </c>
      <c r="M117" s="54" t="e">
        <v>#N/A</v>
      </c>
      <c r="N117" s="54" t="e">
        <v>#N/A</v>
      </c>
      <c r="O117" s="54" t="e">
        <v>#N/A</v>
      </c>
      <c r="P117" s="54" t="e">
        <v>#N/A</v>
      </c>
      <c r="Q117" s="54" t="e">
        <v>#N/A</v>
      </c>
      <c r="R117" s="54" t="e">
        <v>#N/A</v>
      </c>
      <c r="S117" s="54" t="e">
        <v>#N/A</v>
      </c>
      <c r="T117" s="54" t="e">
        <v>#N/A</v>
      </c>
      <c r="U117" s="54" t="e">
        <v>#N/A</v>
      </c>
      <c r="V117" s="54" t="e">
        <v>#N/A</v>
      </c>
    </row>
    <row r="118" ht="14.25" customHeight="1">
      <c r="A118" s="54">
        <v>117.0</v>
      </c>
      <c r="B118" s="54">
        <v>0.0</v>
      </c>
      <c r="C118" s="54"/>
      <c r="D118" s="54"/>
      <c r="E118" s="54"/>
      <c r="F118" s="54" t="s">
        <v>14</v>
      </c>
      <c r="G118" s="54"/>
      <c r="H118" s="54" t="e">
        <v>#N/A</v>
      </c>
      <c r="I118" s="54" t="e">
        <v>#N/A</v>
      </c>
      <c r="J118" s="54" t="e">
        <v>#N/A</v>
      </c>
      <c r="K118" s="54" t="e">
        <v>#N/A</v>
      </c>
      <c r="L118" s="54" t="e">
        <v>#N/A</v>
      </c>
      <c r="M118" s="54" t="e">
        <v>#N/A</v>
      </c>
      <c r="N118" s="54" t="e">
        <v>#N/A</v>
      </c>
      <c r="O118" s="54" t="e">
        <v>#N/A</v>
      </c>
      <c r="P118" s="54" t="e">
        <v>#N/A</v>
      </c>
      <c r="Q118" s="54" t="e">
        <v>#N/A</v>
      </c>
      <c r="R118" s="54" t="e">
        <v>#N/A</v>
      </c>
      <c r="S118" s="54" t="e">
        <v>#N/A</v>
      </c>
      <c r="T118" s="54" t="e">
        <v>#N/A</v>
      </c>
      <c r="U118" s="54" t="e">
        <v>#N/A</v>
      </c>
      <c r="V118" s="54" t="e">
        <v>#N/A</v>
      </c>
    </row>
    <row r="119" ht="14.25" customHeight="1">
      <c r="A119" s="54">
        <v>118.0</v>
      </c>
      <c r="B119" s="54">
        <v>0.0</v>
      </c>
      <c r="C119" s="54"/>
      <c r="D119" s="54"/>
      <c r="E119" s="54"/>
      <c r="F119" s="54" t="s">
        <v>14</v>
      </c>
      <c r="G119" s="54"/>
      <c r="H119" s="54" t="e">
        <v>#N/A</v>
      </c>
      <c r="I119" s="54" t="e">
        <v>#N/A</v>
      </c>
      <c r="J119" s="54" t="e">
        <v>#N/A</v>
      </c>
      <c r="K119" s="54" t="e">
        <v>#N/A</v>
      </c>
      <c r="L119" s="54" t="e">
        <v>#N/A</v>
      </c>
      <c r="M119" s="54" t="e">
        <v>#N/A</v>
      </c>
      <c r="N119" s="54" t="e">
        <v>#N/A</v>
      </c>
      <c r="O119" s="54" t="e">
        <v>#N/A</v>
      </c>
      <c r="P119" s="54" t="e">
        <v>#N/A</v>
      </c>
      <c r="Q119" s="54" t="e">
        <v>#N/A</v>
      </c>
      <c r="R119" s="54" t="e">
        <v>#N/A</v>
      </c>
      <c r="S119" s="54" t="e">
        <v>#N/A</v>
      </c>
      <c r="T119" s="54" t="e">
        <v>#N/A</v>
      </c>
      <c r="U119" s="54" t="e">
        <v>#N/A</v>
      </c>
      <c r="V119" s="54" t="e">
        <v>#N/A</v>
      </c>
    </row>
    <row r="120" ht="14.25" customHeight="1">
      <c r="A120" s="54">
        <v>119.0</v>
      </c>
      <c r="B120" s="54">
        <v>0.0</v>
      </c>
      <c r="C120" s="54"/>
      <c r="D120" s="54"/>
      <c r="E120" s="54"/>
      <c r="F120" s="54" t="s">
        <v>14</v>
      </c>
      <c r="G120" s="54"/>
      <c r="H120" s="54" t="e">
        <v>#N/A</v>
      </c>
      <c r="I120" s="54" t="e">
        <v>#N/A</v>
      </c>
      <c r="J120" s="54" t="e">
        <v>#N/A</v>
      </c>
      <c r="K120" s="54" t="e">
        <v>#N/A</v>
      </c>
      <c r="L120" s="54" t="e">
        <v>#N/A</v>
      </c>
      <c r="M120" s="54" t="e">
        <v>#N/A</v>
      </c>
      <c r="N120" s="54" t="e">
        <v>#N/A</v>
      </c>
      <c r="O120" s="54" t="e">
        <v>#N/A</v>
      </c>
      <c r="P120" s="54" t="e">
        <v>#N/A</v>
      </c>
      <c r="Q120" s="54" t="e">
        <v>#N/A</v>
      </c>
      <c r="R120" s="54" t="e">
        <v>#N/A</v>
      </c>
      <c r="S120" s="54" t="e">
        <v>#N/A</v>
      </c>
      <c r="T120" s="54" t="e">
        <v>#N/A</v>
      </c>
      <c r="U120" s="54" t="e">
        <v>#N/A</v>
      </c>
      <c r="V120" s="54" t="e">
        <v>#N/A</v>
      </c>
    </row>
    <row r="121" ht="14.25" customHeight="1">
      <c r="A121" s="54">
        <v>120.0</v>
      </c>
      <c r="B121" s="54">
        <v>0.0</v>
      </c>
      <c r="C121" s="54"/>
      <c r="D121" s="54"/>
      <c r="E121" s="54"/>
      <c r="F121" s="54" t="s">
        <v>14</v>
      </c>
      <c r="G121" s="54"/>
      <c r="H121" s="54" t="e">
        <v>#N/A</v>
      </c>
      <c r="I121" s="54" t="e">
        <v>#N/A</v>
      </c>
      <c r="J121" s="54" t="e">
        <v>#N/A</v>
      </c>
      <c r="K121" s="54" t="e">
        <v>#N/A</v>
      </c>
      <c r="L121" s="54" t="e">
        <v>#N/A</v>
      </c>
      <c r="M121" s="54" t="e">
        <v>#N/A</v>
      </c>
      <c r="N121" s="54" t="e">
        <v>#N/A</v>
      </c>
      <c r="O121" s="54" t="e">
        <v>#N/A</v>
      </c>
      <c r="P121" s="54" t="e">
        <v>#N/A</v>
      </c>
      <c r="Q121" s="54" t="e">
        <v>#N/A</v>
      </c>
      <c r="R121" s="54" t="e">
        <v>#N/A</v>
      </c>
      <c r="S121" s="54" t="e">
        <v>#N/A</v>
      </c>
      <c r="T121" s="54" t="e">
        <v>#N/A</v>
      </c>
      <c r="U121" s="54" t="e">
        <v>#N/A</v>
      </c>
      <c r="V121" s="54" t="e">
        <v>#N/A</v>
      </c>
    </row>
    <row r="122" ht="14.25" customHeight="1">
      <c r="A122" s="54">
        <v>121.0</v>
      </c>
      <c r="B122" s="54">
        <v>0.0</v>
      </c>
      <c r="C122" s="54"/>
      <c r="D122" s="54"/>
      <c r="E122" s="54"/>
      <c r="F122" s="54" t="s">
        <v>14</v>
      </c>
      <c r="G122" s="54"/>
      <c r="H122" s="54" t="e">
        <v>#N/A</v>
      </c>
      <c r="I122" s="54" t="e">
        <v>#N/A</v>
      </c>
      <c r="J122" s="54" t="e">
        <v>#N/A</v>
      </c>
      <c r="K122" s="54" t="e">
        <v>#N/A</v>
      </c>
      <c r="L122" s="54" t="e">
        <v>#N/A</v>
      </c>
      <c r="M122" s="54" t="e">
        <v>#N/A</v>
      </c>
      <c r="N122" s="54" t="e">
        <v>#N/A</v>
      </c>
      <c r="O122" s="54" t="e">
        <v>#N/A</v>
      </c>
      <c r="P122" s="54" t="e">
        <v>#N/A</v>
      </c>
      <c r="Q122" s="54" t="e">
        <v>#N/A</v>
      </c>
      <c r="R122" s="54" t="e">
        <v>#N/A</v>
      </c>
      <c r="S122" s="54" t="e">
        <v>#N/A</v>
      </c>
      <c r="T122" s="54" t="e">
        <v>#N/A</v>
      </c>
      <c r="U122" s="54" t="e">
        <v>#N/A</v>
      </c>
      <c r="V122" s="54" t="e">
        <v>#N/A</v>
      </c>
    </row>
    <row r="123" ht="14.25" customHeight="1">
      <c r="A123" s="54">
        <v>122.0</v>
      </c>
      <c r="B123" s="54">
        <v>0.0</v>
      </c>
      <c r="C123" s="54"/>
      <c r="D123" s="54"/>
      <c r="E123" s="54"/>
      <c r="F123" s="54" t="s">
        <v>14</v>
      </c>
      <c r="G123" s="54"/>
      <c r="H123" s="54" t="e">
        <v>#N/A</v>
      </c>
      <c r="I123" s="54" t="e">
        <v>#N/A</v>
      </c>
      <c r="J123" s="54" t="e">
        <v>#N/A</v>
      </c>
      <c r="K123" s="54" t="e">
        <v>#N/A</v>
      </c>
      <c r="L123" s="54" t="e">
        <v>#N/A</v>
      </c>
      <c r="M123" s="54" t="e">
        <v>#N/A</v>
      </c>
      <c r="N123" s="54" t="e">
        <v>#N/A</v>
      </c>
      <c r="O123" s="54" t="e">
        <v>#N/A</v>
      </c>
      <c r="P123" s="54" t="e">
        <v>#N/A</v>
      </c>
      <c r="Q123" s="54" t="e">
        <v>#N/A</v>
      </c>
      <c r="R123" s="54" t="e">
        <v>#N/A</v>
      </c>
      <c r="S123" s="54" t="e">
        <v>#N/A</v>
      </c>
      <c r="T123" s="54" t="e">
        <v>#N/A</v>
      </c>
      <c r="U123" s="54" t="e">
        <v>#N/A</v>
      </c>
      <c r="V123" s="54" t="e">
        <v>#N/A</v>
      </c>
    </row>
    <row r="124" ht="14.25" customHeight="1">
      <c r="A124" s="54">
        <v>123.0</v>
      </c>
      <c r="B124" s="54">
        <v>0.0</v>
      </c>
      <c r="C124" s="54"/>
      <c r="D124" s="54"/>
      <c r="E124" s="54"/>
      <c r="F124" s="54" t="s">
        <v>14</v>
      </c>
      <c r="G124" s="54"/>
      <c r="H124" s="54" t="e">
        <v>#N/A</v>
      </c>
      <c r="I124" s="54" t="e">
        <v>#N/A</v>
      </c>
      <c r="J124" s="54" t="e">
        <v>#N/A</v>
      </c>
      <c r="K124" s="54" t="e">
        <v>#N/A</v>
      </c>
      <c r="L124" s="54" t="e">
        <v>#N/A</v>
      </c>
      <c r="M124" s="54" t="e">
        <v>#N/A</v>
      </c>
      <c r="N124" s="54" t="e">
        <v>#N/A</v>
      </c>
      <c r="O124" s="54" t="e">
        <v>#N/A</v>
      </c>
      <c r="P124" s="54" t="e">
        <v>#N/A</v>
      </c>
      <c r="Q124" s="54" t="e">
        <v>#N/A</v>
      </c>
      <c r="R124" s="54" t="e">
        <v>#N/A</v>
      </c>
      <c r="S124" s="54" t="e">
        <v>#N/A</v>
      </c>
      <c r="T124" s="54" t="e">
        <v>#N/A</v>
      </c>
      <c r="U124" s="54" t="e">
        <v>#N/A</v>
      </c>
      <c r="V124" s="54" t="e">
        <v>#N/A</v>
      </c>
    </row>
    <row r="125" ht="14.25" customHeight="1">
      <c r="A125" s="54">
        <v>124.0</v>
      </c>
      <c r="B125" s="54">
        <v>0.0</v>
      </c>
      <c r="C125" s="54"/>
      <c r="D125" s="54"/>
      <c r="E125" s="54"/>
      <c r="F125" s="54" t="s">
        <v>14</v>
      </c>
      <c r="G125" s="54"/>
      <c r="H125" s="54" t="e">
        <v>#N/A</v>
      </c>
      <c r="I125" s="54" t="e">
        <v>#N/A</v>
      </c>
      <c r="J125" s="54" t="e">
        <v>#N/A</v>
      </c>
      <c r="K125" s="54" t="e">
        <v>#N/A</v>
      </c>
      <c r="L125" s="54" t="e">
        <v>#N/A</v>
      </c>
      <c r="M125" s="54" t="e">
        <v>#N/A</v>
      </c>
      <c r="N125" s="54" t="e">
        <v>#N/A</v>
      </c>
      <c r="O125" s="54" t="e">
        <v>#N/A</v>
      </c>
      <c r="P125" s="54" t="e">
        <v>#N/A</v>
      </c>
      <c r="Q125" s="54" t="e">
        <v>#N/A</v>
      </c>
      <c r="R125" s="54" t="e">
        <v>#N/A</v>
      </c>
      <c r="S125" s="54" t="e">
        <v>#N/A</v>
      </c>
      <c r="T125" s="54" t="e">
        <v>#N/A</v>
      </c>
      <c r="U125" s="54" t="e">
        <v>#N/A</v>
      </c>
      <c r="V125" s="54" t="e">
        <v>#N/A</v>
      </c>
    </row>
    <row r="126" ht="14.25" customHeight="1">
      <c r="A126" s="54">
        <v>125.0</v>
      </c>
      <c r="B126" s="54">
        <v>0.0</v>
      </c>
      <c r="C126" s="54"/>
      <c r="D126" s="54"/>
      <c r="E126" s="54"/>
      <c r="F126" s="54" t="s">
        <v>14</v>
      </c>
      <c r="G126" s="54"/>
      <c r="H126" s="54" t="e">
        <v>#N/A</v>
      </c>
      <c r="I126" s="54" t="e">
        <v>#N/A</v>
      </c>
      <c r="J126" s="54" t="e">
        <v>#N/A</v>
      </c>
      <c r="K126" s="54" t="e">
        <v>#N/A</v>
      </c>
      <c r="L126" s="54" t="e">
        <v>#N/A</v>
      </c>
      <c r="M126" s="54" t="e">
        <v>#N/A</v>
      </c>
      <c r="N126" s="54" t="e">
        <v>#N/A</v>
      </c>
      <c r="O126" s="54" t="e">
        <v>#N/A</v>
      </c>
      <c r="P126" s="54" t="e">
        <v>#N/A</v>
      </c>
      <c r="Q126" s="54" t="e">
        <v>#N/A</v>
      </c>
      <c r="R126" s="54" t="e">
        <v>#N/A</v>
      </c>
      <c r="S126" s="54" t="e">
        <v>#N/A</v>
      </c>
      <c r="T126" s="54" t="e">
        <v>#N/A</v>
      </c>
      <c r="U126" s="54" t="e">
        <v>#N/A</v>
      </c>
      <c r="V126" s="54" t="e">
        <v>#N/A</v>
      </c>
    </row>
    <row r="127" ht="14.25" customHeight="1">
      <c r="A127" s="54">
        <v>126.0</v>
      </c>
      <c r="B127" s="54">
        <v>0.0</v>
      </c>
      <c r="C127" s="54"/>
      <c r="D127" s="54"/>
      <c r="E127" s="54"/>
      <c r="F127" s="54" t="s">
        <v>14</v>
      </c>
      <c r="G127" s="54"/>
      <c r="H127" s="54" t="e">
        <v>#N/A</v>
      </c>
      <c r="I127" s="54" t="e">
        <v>#N/A</v>
      </c>
      <c r="J127" s="54" t="e">
        <v>#N/A</v>
      </c>
      <c r="K127" s="54" t="e">
        <v>#N/A</v>
      </c>
      <c r="L127" s="54" t="e">
        <v>#N/A</v>
      </c>
      <c r="M127" s="54" t="e">
        <v>#N/A</v>
      </c>
      <c r="N127" s="54" t="e">
        <v>#N/A</v>
      </c>
      <c r="O127" s="54" t="e">
        <v>#N/A</v>
      </c>
      <c r="P127" s="54" t="e">
        <v>#N/A</v>
      </c>
      <c r="Q127" s="54" t="e">
        <v>#N/A</v>
      </c>
      <c r="R127" s="54" t="e">
        <v>#N/A</v>
      </c>
      <c r="S127" s="54" t="e">
        <v>#N/A</v>
      </c>
      <c r="T127" s="54" t="e">
        <v>#N/A</v>
      </c>
      <c r="U127" s="54" t="e">
        <v>#N/A</v>
      </c>
      <c r="V127" s="54" t="e">
        <v>#N/A</v>
      </c>
    </row>
    <row r="128" ht="14.25" customHeight="1">
      <c r="A128" s="54">
        <v>127.0</v>
      </c>
      <c r="B128" s="54">
        <v>0.0</v>
      </c>
      <c r="C128" s="54"/>
      <c r="D128" s="54"/>
      <c r="E128" s="54"/>
      <c r="F128" s="54" t="s">
        <v>14</v>
      </c>
      <c r="G128" s="54"/>
      <c r="H128" s="54" t="e">
        <v>#N/A</v>
      </c>
      <c r="I128" s="54" t="e">
        <v>#N/A</v>
      </c>
      <c r="J128" s="54" t="e">
        <v>#N/A</v>
      </c>
      <c r="K128" s="54" t="e">
        <v>#N/A</v>
      </c>
      <c r="L128" s="54" t="e">
        <v>#N/A</v>
      </c>
      <c r="M128" s="54" t="e">
        <v>#N/A</v>
      </c>
      <c r="N128" s="54" t="e">
        <v>#N/A</v>
      </c>
      <c r="O128" s="54" t="e">
        <v>#N/A</v>
      </c>
      <c r="P128" s="54" t="e">
        <v>#N/A</v>
      </c>
      <c r="Q128" s="54" t="e">
        <v>#N/A</v>
      </c>
      <c r="R128" s="54" t="e">
        <v>#N/A</v>
      </c>
      <c r="S128" s="54" t="e">
        <v>#N/A</v>
      </c>
      <c r="T128" s="54" t="e">
        <v>#N/A</v>
      </c>
      <c r="U128" s="54" t="e">
        <v>#N/A</v>
      </c>
      <c r="V128" s="54" t="e">
        <v>#N/A</v>
      </c>
    </row>
    <row r="129" ht="14.25" customHeight="1">
      <c r="A129" s="54">
        <v>128.0</v>
      </c>
      <c r="B129" s="54">
        <v>0.0</v>
      </c>
      <c r="C129" s="54"/>
      <c r="D129" s="54"/>
      <c r="E129" s="54"/>
      <c r="F129" s="54" t="s">
        <v>14</v>
      </c>
      <c r="G129" s="54"/>
      <c r="H129" s="54" t="e">
        <v>#N/A</v>
      </c>
      <c r="I129" s="54" t="e">
        <v>#N/A</v>
      </c>
      <c r="J129" s="54" t="e">
        <v>#N/A</v>
      </c>
      <c r="K129" s="54" t="e">
        <v>#N/A</v>
      </c>
      <c r="L129" s="54" t="e">
        <v>#N/A</v>
      </c>
      <c r="M129" s="54" t="e">
        <v>#N/A</v>
      </c>
      <c r="N129" s="54" t="e">
        <v>#N/A</v>
      </c>
      <c r="O129" s="54" t="e">
        <v>#N/A</v>
      </c>
      <c r="P129" s="54" t="e">
        <v>#N/A</v>
      </c>
      <c r="Q129" s="54" t="e">
        <v>#N/A</v>
      </c>
      <c r="R129" s="54" t="e">
        <v>#N/A</v>
      </c>
      <c r="S129" s="54" t="e">
        <v>#N/A</v>
      </c>
      <c r="T129" s="54" t="e">
        <v>#N/A</v>
      </c>
      <c r="U129" s="54" t="e">
        <v>#N/A</v>
      </c>
      <c r="V129" s="54" t="e">
        <v>#N/A</v>
      </c>
    </row>
    <row r="130" ht="14.25" customHeight="1">
      <c r="A130" s="54">
        <v>129.0</v>
      </c>
      <c r="B130" s="54">
        <v>0.0</v>
      </c>
      <c r="C130" s="54"/>
      <c r="D130" s="54"/>
      <c r="E130" s="54"/>
      <c r="F130" s="54" t="s">
        <v>14</v>
      </c>
      <c r="G130" s="54"/>
      <c r="H130" s="54" t="e">
        <v>#N/A</v>
      </c>
      <c r="I130" s="54" t="e">
        <v>#N/A</v>
      </c>
      <c r="J130" s="54" t="e">
        <v>#N/A</v>
      </c>
      <c r="K130" s="54" t="e">
        <v>#N/A</v>
      </c>
      <c r="L130" s="54" t="e">
        <v>#N/A</v>
      </c>
      <c r="M130" s="54" t="e">
        <v>#N/A</v>
      </c>
      <c r="N130" s="54" t="e">
        <v>#N/A</v>
      </c>
      <c r="O130" s="54" t="e">
        <v>#N/A</v>
      </c>
      <c r="P130" s="54" t="e">
        <v>#N/A</v>
      </c>
      <c r="Q130" s="54" t="e">
        <v>#N/A</v>
      </c>
      <c r="R130" s="54" t="e">
        <v>#N/A</v>
      </c>
      <c r="S130" s="54" t="e">
        <v>#N/A</v>
      </c>
      <c r="T130" s="54" t="e">
        <v>#N/A</v>
      </c>
      <c r="U130" s="54" t="e">
        <v>#N/A</v>
      </c>
      <c r="V130" s="54" t="e">
        <v>#N/A</v>
      </c>
    </row>
    <row r="131" ht="14.25" customHeight="1">
      <c r="A131" s="54">
        <v>130.0</v>
      </c>
      <c r="B131" s="54">
        <v>0.0</v>
      </c>
      <c r="C131" s="54"/>
      <c r="D131" s="54"/>
      <c r="E131" s="54"/>
      <c r="F131" s="54" t="s">
        <v>14</v>
      </c>
      <c r="G131" s="54"/>
      <c r="H131" s="54" t="e">
        <v>#N/A</v>
      </c>
      <c r="I131" s="54" t="e">
        <v>#N/A</v>
      </c>
      <c r="J131" s="54" t="e">
        <v>#N/A</v>
      </c>
      <c r="K131" s="54" t="e">
        <v>#N/A</v>
      </c>
      <c r="L131" s="54" t="e">
        <v>#N/A</v>
      </c>
      <c r="M131" s="54" t="e">
        <v>#N/A</v>
      </c>
      <c r="N131" s="54" t="e">
        <v>#N/A</v>
      </c>
      <c r="O131" s="54" t="e">
        <v>#N/A</v>
      </c>
      <c r="P131" s="54" t="e">
        <v>#N/A</v>
      </c>
      <c r="Q131" s="54" t="e">
        <v>#N/A</v>
      </c>
      <c r="R131" s="54" t="e">
        <v>#N/A</v>
      </c>
      <c r="S131" s="54" t="e">
        <v>#N/A</v>
      </c>
      <c r="T131" s="54" t="e">
        <v>#N/A</v>
      </c>
      <c r="U131" s="54" t="e">
        <v>#N/A</v>
      </c>
      <c r="V131" s="54" t="e">
        <v>#N/A</v>
      </c>
    </row>
    <row r="132" ht="14.25" customHeight="1">
      <c r="A132" s="54">
        <v>131.0</v>
      </c>
      <c r="B132" s="54">
        <v>0.0</v>
      </c>
      <c r="C132" s="54"/>
      <c r="D132" s="54"/>
      <c r="E132" s="54"/>
      <c r="F132" s="54" t="s">
        <v>14</v>
      </c>
      <c r="G132" s="54"/>
      <c r="H132" s="54" t="e">
        <v>#N/A</v>
      </c>
      <c r="I132" s="54" t="e">
        <v>#N/A</v>
      </c>
      <c r="J132" s="54" t="e">
        <v>#N/A</v>
      </c>
      <c r="K132" s="54" t="e">
        <v>#N/A</v>
      </c>
      <c r="L132" s="54" t="e">
        <v>#N/A</v>
      </c>
      <c r="M132" s="54" t="e">
        <v>#N/A</v>
      </c>
      <c r="N132" s="54" t="e">
        <v>#N/A</v>
      </c>
      <c r="O132" s="54" t="e">
        <v>#N/A</v>
      </c>
      <c r="P132" s="54" t="e">
        <v>#N/A</v>
      </c>
      <c r="Q132" s="54" t="e">
        <v>#N/A</v>
      </c>
      <c r="R132" s="54" t="e">
        <v>#N/A</v>
      </c>
      <c r="S132" s="54" t="e">
        <v>#N/A</v>
      </c>
      <c r="T132" s="54" t="e">
        <v>#N/A</v>
      </c>
      <c r="U132" s="54" t="e">
        <v>#N/A</v>
      </c>
      <c r="V132" s="54" t="e">
        <v>#N/A</v>
      </c>
    </row>
    <row r="133" ht="14.25" customHeight="1">
      <c r="A133" s="54">
        <v>132.0</v>
      </c>
      <c r="B133" s="54">
        <v>0.0</v>
      </c>
      <c r="C133" s="54"/>
      <c r="D133" s="54"/>
      <c r="E133" s="54"/>
      <c r="F133" s="54" t="s">
        <v>14</v>
      </c>
      <c r="G133" s="54"/>
      <c r="H133" s="54" t="e">
        <v>#N/A</v>
      </c>
      <c r="I133" s="54" t="e">
        <v>#N/A</v>
      </c>
      <c r="J133" s="54" t="e">
        <v>#N/A</v>
      </c>
      <c r="K133" s="54" t="e">
        <v>#N/A</v>
      </c>
      <c r="L133" s="54" t="e">
        <v>#N/A</v>
      </c>
      <c r="M133" s="54" t="e">
        <v>#N/A</v>
      </c>
      <c r="N133" s="54" t="e">
        <v>#N/A</v>
      </c>
      <c r="O133" s="54" t="e">
        <v>#N/A</v>
      </c>
      <c r="P133" s="54" t="e">
        <v>#N/A</v>
      </c>
      <c r="Q133" s="54" t="e">
        <v>#N/A</v>
      </c>
      <c r="R133" s="54" t="e">
        <v>#N/A</v>
      </c>
      <c r="S133" s="54" t="e">
        <v>#N/A</v>
      </c>
      <c r="T133" s="54" t="e">
        <v>#N/A</v>
      </c>
      <c r="U133" s="54" t="e">
        <v>#N/A</v>
      </c>
      <c r="V133" s="54" t="e">
        <v>#N/A</v>
      </c>
    </row>
    <row r="134" ht="14.25" customHeight="1">
      <c r="A134" s="54">
        <v>133.0</v>
      </c>
      <c r="B134" s="54">
        <v>0.0</v>
      </c>
      <c r="C134" s="54"/>
      <c r="D134" s="54"/>
      <c r="E134" s="54"/>
      <c r="F134" s="54" t="s">
        <v>14</v>
      </c>
      <c r="G134" s="54"/>
      <c r="H134" s="54" t="e">
        <v>#N/A</v>
      </c>
      <c r="I134" s="54" t="e">
        <v>#N/A</v>
      </c>
      <c r="J134" s="54" t="e">
        <v>#N/A</v>
      </c>
      <c r="K134" s="54" t="e">
        <v>#N/A</v>
      </c>
      <c r="L134" s="54" t="e">
        <v>#N/A</v>
      </c>
      <c r="M134" s="54" t="e">
        <v>#N/A</v>
      </c>
      <c r="N134" s="54" t="e">
        <v>#N/A</v>
      </c>
      <c r="O134" s="54" t="e">
        <v>#N/A</v>
      </c>
      <c r="P134" s="54" t="e">
        <v>#N/A</v>
      </c>
      <c r="Q134" s="54" t="e">
        <v>#N/A</v>
      </c>
      <c r="R134" s="54" t="e">
        <v>#N/A</v>
      </c>
      <c r="S134" s="54" t="e">
        <v>#N/A</v>
      </c>
      <c r="T134" s="54" t="e">
        <v>#N/A</v>
      </c>
      <c r="U134" s="54" t="e">
        <v>#N/A</v>
      </c>
      <c r="V134" s="54" t="e">
        <v>#N/A</v>
      </c>
    </row>
    <row r="135" ht="14.25" customHeight="1">
      <c r="A135" s="54">
        <v>134.0</v>
      </c>
      <c r="B135" s="54">
        <v>0.0</v>
      </c>
      <c r="C135" s="54"/>
      <c r="D135" s="54"/>
      <c r="E135" s="54"/>
      <c r="F135" s="54" t="s">
        <v>14</v>
      </c>
      <c r="G135" s="54"/>
      <c r="H135" s="54" t="e">
        <v>#N/A</v>
      </c>
      <c r="I135" s="54" t="e">
        <v>#N/A</v>
      </c>
      <c r="J135" s="54" t="e">
        <v>#N/A</v>
      </c>
      <c r="K135" s="54" t="e">
        <v>#N/A</v>
      </c>
      <c r="L135" s="54" t="e">
        <v>#N/A</v>
      </c>
      <c r="M135" s="54" t="e">
        <v>#N/A</v>
      </c>
      <c r="N135" s="54" t="e">
        <v>#N/A</v>
      </c>
      <c r="O135" s="54" t="e">
        <v>#N/A</v>
      </c>
      <c r="P135" s="54" t="e">
        <v>#N/A</v>
      </c>
      <c r="Q135" s="54" t="e">
        <v>#N/A</v>
      </c>
      <c r="R135" s="54" t="e">
        <v>#N/A</v>
      </c>
      <c r="S135" s="54" t="e">
        <v>#N/A</v>
      </c>
      <c r="T135" s="54" t="e">
        <v>#N/A</v>
      </c>
      <c r="U135" s="54" t="e">
        <v>#N/A</v>
      </c>
      <c r="V135" s="54" t="e">
        <v>#N/A</v>
      </c>
    </row>
    <row r="136" ht="14.25" customHeight="1">
      <c r="A136" s="54">
        <v>135.0</v>
      </c>
      <c r="B136" s="54">
        <v>0.0</v>
      </c>
      <c r="C136" s="54"/>
      <c r="D136" s="54"/>
      <c r="E136" s="54"/>
      <c r="F136" s="54" t="s">
        <v>14</v>
      </c>
      <c r="G136" s="54"/>
      <c r="H136" s="54" t="e">
        <v>#N/A</v>
      </c>
      <c r="I136" s="54" t="e">
        <v>#N/A</v>
      </c>
      <c r="J136" s="54" t="e">
        <v>#N/A</v>
      </c>
      <c r="K136" s="54" t="e">
        <v>#N/A</v>
      </c>
      <c r="L136" s="54" t="e">
        <v>#N/A</v>
      </c>
      <c r="M136" s="54" t="e">
        <v>#N/A</v>
      </c>
      <c r="N136" s="54" t="e">
        <v>#N/A</v>
      </c>
      <c r="O136" s="54" t="e">
        <v>#N/A</v>
      </c>
      <c r="P136" s="54" t="e">
        <v>#N/A</v>
      </c>
      <c r="Q136" s="54" t="e">
        <v>#N/A</v>
      </c>
      <c r="R136" s="54" t="e">
        <v>#N/A</v>
      </c>
      <c r="S136" s="54" t="e">
        <v>#N/A</v>
      </c>
      <c r="T136" s="54" t="e">
        <v>#N/A</v>
      </c>
      <c r="U136" s="54" t="e">
        <v>#N/A</v>
      </c>
      <c r="V136" s="54" t="e">
        <v>#N/A</v>
      </c>
    </row>
    <row r="137" ht="14.25" customHeight="1">
      <c r="A137" s="54">
        <v>136.0</v>
      </c>
      <c r="B137" s="54">
        <v>0.0</v>
      </c>
      <c r="C137" s="54"/>
      <c r="D137" s="54"/>
      <c r="E137" s="54"/>
      <c r="F137" s="54" t="s">
        <v>14</v>
      </c>
      <c r="G137" s="54"/>
      <c r="H137" s="54" t="e">
        <v>#N/A</v>
      </c>
      <c r="I137" s="54" t="e">
        <v>#N/A</v>
      </c>
      <c r="J137" s="54" t="e">
        <v>#N/A</v>
      </c>
      <c r="K137" s="54" t="e">
        <v>#N/A</v>
      </c>
      <c r="L137" s="54" t="e">
        <v>#N/A</v>
      </c>
      <c r="M137" s="54" t="e">
        <v>#N/A</v>
      </c>
      <c r="N137" s="54" t="e">
        <v>#N/A</v>
      </c>
      <c r="O137" s="54" t="e">
        <v>#N/A</v>
      </c>
      <c r="P137" s="54" t="e">
        <v>#N/A</v>
      </c>
      <c r="Q137" s="54" t="e">
        <v>#N/A</v>
      </c>
      <c r="R137" s="54" t="e">
        <v>#N/A</v>
      </c>
      <c r="S137" s="54" t="e">
        <v>#N/A</v>
      </c>
      <c r="T137" s="54" t="e">
        <v>#N/A</v>
      </c>
      <c r="U137" s="54" t="e">
        <v>#N/A</v>
      </c>
      <c r="V137" s="54" t="e">
        <v>#N/A</v>
      </c>
    </row>
    <row r="138" ht="14.25" customHeight="1">
      <c r="A138" s="54">
        <v>137.0</v>
      </c>
      <c r="B138" s="54">
        <v>0.0</v>
      </c>
      <c r="C138" s="54"/>
      <c r="D138" s="54"/>
      <c r="E138" s="54"/>
      <c r="F138" s="54" t="s">
        <v>14</v>
      </c>
      <c r="G138" s="54"/>
      <c r="H138" s="54" t="e">
        <v>#N/A</v>
      </c>
      <c r="I138" s="54" t="e">
        <v>#N/A</v>
      </c>
      <c r="J138" s="54" t="e">
        <v>#N/A</v>
      </c>
      <c r="K138" s="54" t="e">
        <v>#N/A</v>
      </c>
      <c r="L138" s="54" t="e">
        <v>#N/A</v>
      </c>
      <c r="M138" s="54" t="e">
        <v>#N/A</v>
      </c>
      <c r="N138" s="54" t="e">
        <v>#N/A</v>
      </c>
      <c r="O138" s="54" t="e">
        <v>#N/A</v>
      </c>
      <c r="P138" s="54" t="e">
        <v>#N/A</v>
      </c>
      <c r="Q138" s="54" t="e">
        <v>#N/A</v>
      </c>
      <c r="R138" s="54" t="e">
        <v>#N/A</v>
      </c>
      <c r="S138" s="54" t="e">
        <v>#N/A</v>
      </c>
      <c r="T138" s="54" t="e">
        <v>#N/A</v>
      </c>
      <c r="U138" s="54" t="e">
        <v>#N/A</v>
      </c>
      <c r="V138" s="54" t="e">
        <v>#N/A</v>
      </c>
    </row>
    <row r="139" ht="14.25" customHeight="1">
      <c r="A139" s="54">
        <v>138.0</v>
      </c>
      <c r="B139" s="54">
        <v>0.0</v>
      </c>
      <c r="C139" s="54"/>
      <c r="D139" s="54"/>
      <c r="E139" s="54"/>
      <c r="F139" s="54" t="s">
        <v>14</v>
      </c>
      <c r="G139" s="54"/>
      <c r="H139" s="54" t="e">
        <v>#N/A</v>
      </c>
      <c r="I139" s="54" t="e">
        <v>#N/A</v>
      </c>
      <c r="J139" s="54" t="e">
        <v>#N/A</v>
      </c>
      <c r="K139" s="54" t="e">
        <v>#N/A</v>
      </c>
      <c r="L139" s="54" t="e">
        <v>#N/A</v>
      </c>
      <c r="M139" s="54" t="e">
        <v>#N/A</v>
      </c>
      <c r="N139" s="54" t="e">
        <v>#N/A</v>
      </c>
      <c r="O139" s="54" t="e">
        <v>#N/A</v>
      </c>
      <c r="P139" s="54" t="e">
        <v>#N/A</v>
      </c>
      <c r="Q139" s="54" t="e">
        <v>#N/A</v>
      </c>
      <c r="R139" s="54" t="e">
        <v>#N/A</v>
      </c>
      <c r="S139" s="54" t="e">
        <v>#N/A</v>
      </c>
      <c r="T139" s="54" t="e">
        <v>#N/A</v>
      </c>
      <c r="U139" s="54" t="e">
        <v>#N/A</v>
      </c>
      <c r="V139" s="54" t="e">
        <v>#N/A</v>
      </c>
    </row>
    <row r="140" ht="14.25" customHeight="1">
      <c r="A140" s="54">
        <v>139.0</v>
      </c>
      <c r="B140" s="54">
        <v>0.0</v>
      </c>
      <c r="C140" s="54"/>
      <c r="D140" s="54"/>
      <c r="E140" s="54"/>
      <c r="F140" s="54" t="s">
        <v>14</v>
      </c>
      <c r="G140" s="54"/>
      <c r="H140" s="54" t="e">
        <v>#N/A</v>
      </c>
      <c r="I140" s="54" t="e">
        <v>#N/A</v>
      </c>
      <c r="J140" s="54" t="e">
        <v>#N/A</v>
      </c>
      <c r="K140" s="54" t="e">
        <v>#N/A</v>
      </c>
      <c r="L140" s="54" t="e">
        <v>#N/A</v>
      </c>
      <c r="M140" s="54" t="e">
        <v>#N/A</v>
      </c>
      <c r="N140" s="54" t="e">
        <v>#N/A</v>
      </c>
      <c r="O140" s="54" t="e">
        <v>#N/A</v>
      </c>
      <c r="P140" s="54" t="e">
        <v>#N/A</v>
      </c>
      <c r="Q140" s="54" t="e">
        <v>#N/A</v>
      </c>
      <c r="R140" s="54" t="e">
        <v>#N/A</v>
      </c>
      <c r="S140" s="54" t="e">
        <v>#N/A</v>
      </c>
      <c r="T140" s="54" t="e">
        <v>#N/A</v>
      </c>
      <c r="U140" s="54" t="e">
        <v>#N/A</v>
      </c>
      <c r="V140" s="54" t="e">
        <v>#N/A</v>
      </c>
    </row>
    <row r="141" ht="14.25" customHeight="1">
      <c r="A141" s="54">
        <v>140.0</v>
      </c>
      <c r="B141" s="54">
        <v>0.0</v>
      </c>
      <c r="C141" s="54"/>
      <c r="D141" s="54"/>
      <c r="E141" s="54"/>
      <c r="F141" s="54" t="s">
        <v>14</v>
      </c>
      <c r="G141" s="54"/>
      <c r="H141" s="54" t="e">
        <v>#N/A</v>
      </c>
      <c r="I141" s="54" t="e">
        <v>#N/A</v>
      </c>
      <c r="J141" s="54" t="e">
        <v>#N/A</v>
      </c>
      <c r="K141" s="54" t="e">
        <v>#N/A</v>
      </c>
      <c r="L141" s="54" t="e">
        <v>#N/A</v>
      </c>
      <c r="M141" s="54" t="e">
        <v>#N/A</v>
      </c>
      <c r="N141" s="54" t="e">
        <v>#N/A</v>
      </c>
      <c r="O141" s="54" t="e">
        <v>#N/A</v>
      </c>
      <c r="P141" s="54" t="e">
        <v>#N/A</v>
      </c>
      <c r="Q141" s="54" t="e">
        <v>#N/A</v>
      </c>
      <c r="R141" s="54" t="e">
        <v>#N/A</v>
      </c>
      <c r="S141" s="54" t="e">
        <v>#N/A</v>
      </c>
      <c r="T141" s="54" t="e">
        <v>#N/A</v>
      </c>
      <c r="U141" s="54" t="e">
        <v>#N/A</v>
      </c>
      <c r="V141" s="54" t="e">
        <v>#N/A</v>
      </c>
    </row>
    <row r="142" ht="14.25" customHeight="1">
      <c r="A142" s="54">
        <v>141.0</v>
      </c>
      <c r="B142" s="54">
        <v>0.0</v>
      </c>
      <c r="C142" s="54"/>
      <c r="D142" s="54"/>
      <c r="E142" s="54"/>
      <c r="F142" s="54" t="s">
        <v>14</v>
      </c>
      <c r="G142" s="54"/>
      <c r="H142" s="54" t="e">
        <v>#N/A</v>
      </c>
      <c r="I142" s="54" t="e">
        <v>#N/A</v>
      </c>
      <c r="J142" s="54" t="e">
        <v>#N/A</v>
      </c>
      <c r="K142" s="54" t="e">
        <v>#N/A</v>
      </c>
      <c r="L142" s="54" t="e">
        <v>#N/A</v>
      </c>
      <c r="M142" s="54" t="e">
        <v>#N/A</v>
      </c>
      <c r="N142" s="54" t="e">
        <v>#N/A</v>
      </c>
      <c r="O142" s="54" t="e">
        <v>#N/A</v>
      </c>
      <c r="P142" s="54" t="e">
        <v>#N/A</v>
      </c>
      <c r="Q142" s="54" t="e">
        <v>#N/A</v>
      </c>
      <c r="R142" s="54" t="e">
        <v>#N/A</v>
      </c>
      <c r="S142" s="54" t="e">
        <v>#N/A</v>
      </c>
      <c r="T142" s="54" t="e">
        <v>#N/A</v>
      </c>
      <c r="U142" s="54" t="e">
        <v>#N/A</v>
      </c>
      <c r="V142" s="54" t="e">
        <v>#N/A</v>
      </c>
    </row>
    <row r="143" ht="14.25" customHeight="1">
      <c r="A143" s="54">
        <v>142.0</v>
      </c>
      <c r="B143" s="54">
        <v>0.0</v>
      </c>
      <c r="C143" s="54"/>
      <c r="D143" s="54"/>
      <c r="E143" s="54"/>
      <c r="F143" s="54" t="s">
        <v>14</v>
      </c>
      <c r="G143" s="54"/>
      <c r="H143" s="54" t="e">
        <v>#N/A</v>
      </c>
      <c r="I143" s="54" t="e">
        <v>#N/A</v>
      </c>
      <c r="J143" s="54" t="e">
        <v>#N/A</v>
      </c>
      <c r="K143" s="54" t="e">
        <v>#N/A</v>
      </c>
      <c r="L143" s="54" t="e">
        <v>#N/A</v>
      </c>
      <c r="M143" s="54" t="e">
        <v>#N/A</v>
      </c>
      <c r="N143" s="54" t="e">
        <v>#N/A</v>
      </c>
      <c r="O143" s="54" t="e">
        <v>#N/A</v>
      </c>
      <c r="P143" s="54" t="e">
        <v>#N/A</v>
      </c>
      <c r="Q143" s="54" t="e">
        <v>#N/A</v>
      </c>
      <c r="R143" s="54" t="e">
        <v>#N/A</v>
      </c>
      <c r="S143" s="54" t="e">
        <v>#N/A</v>
      </c>
      <c r="T143" s="54" t="e">
        <v>#N/A</v>
      </c>
      <c r="U143" s="54" t="e">
        <v>#N/A</v>
      </c>
      <c r="V143" s="54" t="e">
        <v>#N/A</v>
      </c>
    </row>
    <row r="144" ht="14.25" customHeight="1">
      <c r="A144" s="54">
        <v>143.0</v>
      </c>
      <c r="B144" s="54">
        <v>0.0</v>
      </c>
      <c r="C144" s="54"/>
      <c r="D144" s="54"/>
      <c r="E144" s="54"/>
      <c r="F144" s="54" t="s">
        <v>14</v>
      </c>
      <c r="G144" s="54"/>
      <c r="H144" s="54" t="e">
        <v>#N/A</v>
      </c>
      <c r="I144" s="54" t="e">
        <v>#N/A</v>
      </c>
      <c r="J144" s="54" t="e">
        <v>#N/A</v>
      </c>
      <c r="K144" s="54" t="e">
        <v>#N/A</v>
      </c>
      <c r="L144" s="54" t="e">
        <v>#N/A</v>
      </c>
      <c r="M144" s="54" t="e">
        <v>#N/A</v>
      </c>
      <c r="N144" s="54" t="e">
        <v>#N/A</v>
      </c>
      <c r="O144" s="54" t="e">
        <v>#N/A</v>
      </c>
      <c r="P144" s="54" t="e">
        <v>#N/A</v>
      </c>
      <c r="Q144" s="54" t="e">
        <v>#N/A</v>
      </c>
      <c r="R144" s="54" t="e">
        <v>#N/A</v>
      </c>
      <c r="S144" s="54" t="e">
        <v>#N/A</v>
      </c>
      <c r="T144" s="54" t="e">
        <v>#N/A</v>
      </c>
      <c r="U144" s="54" t="e">
        <v>#N/A</v>
      </c>
      <c r="V144" s="54" t="e">
        <v>#N/A</v>
      </c>
    </row>
    <row r="145" ht="14.25" customHeight="1">
      <c r="A145" s="54">
        <v>144.0</v>
      </c>
      <c r="B145" s="54">
        <v>0.0</v>
      </c>
      <c r="C145" s="54"/>
      <c r="D145" s="54"/>
      <c r="E145" s="54"/>
      <c r="F145" s="54" t="s">
        <v>14</v>
      </c>
      <c r="G145" s="54"/>
      <c r="H145" s="54" t="e">
        <v>#N/A</v>
      </c>
      <c r="I145" s="54" t="e">
        <v>#N/A</v>
      </c>
      <c r="J145" s="54" t="e">
        <v>#N/A</v>
      </c>
      <c r="K145" s="54" t="e">
        <v>#N/A</v>
      </c>
      <c r="L145" s="54" t="e">
        <v>#N/A</v>
      </c>
      <c r="M145" s="54" t="e">
        <v>#N/A</v>
      </c>
      <c r="N145" s="54" t="e">
        <v>#N/A</v>
      </c>
      <c r="O145" s="54" t="e">
        <v>#N/A</v>
      </c>
      <c r="P145" s="54" t="e">
        <v>#N/A</v>
      </c>
      <c r="Q145" s="54" t="e">
        <v>#N/A</v>
      </c>
      <c r="R145" s="54" t="e">
        <v>#N/A</v>
      </c>
      <c r="S145" s="54" t="e">
        <v>#N/A</v>
      </c>
      <c r="T145" s="54" t="e">
        <v>#N/A</v>
      </c>
      <c r="U145" s="54" t="e">
        <v>#N/A</v>
      </c>
      <c r="V145" s="54" t="e">
        <v>#N/A</v>
      </c>
    </row>
    <row r="146" ht="14.25" customHeight="1">
      <c r="A146" s="54">
        <v>145.0</v>
      </c>
      <c r="B146" s="54">
        <v>0.0</v>
      </c>
      <c r="C146" s="54"/>
      <c r="D146" s="54"/>
      <c r="E146" s="54"/>
      <c r="F146" s="54" t="s">
        <v>14</v>
      </c>
      <c r="G146" s="54"/>
      <c r="H146" s="54" t="e">
        <v>#N/A</v>
      </c>
      <c r="I146" s="54" t="e">
        <v>#N/A</v>
      </c>
      <c r="J146" s="54" t="e">
        <v>#N/A</v>
      </c>
      <c r="K146" s="54" t="e">
        <v>#N/A</v>
      </c>
      <c r="L146" s="54" t="e">
        <v>#N/A</v>
      </c>
      <c r="M146" s="54" t="e">
        <v>#N/A</v>
      </c>
      <c r="N146" s="54" t="e">
        <v>#N/A</v>
      </c>
      <c r="O146" s="54" t="e">
        <v>#N/A</v>
      </c>
      <c r="P146" s="54" t="e">
        <v>#N/A</v>
      </c>
      <c r="Q146" s="54" t="e">
        <v>#N/A</v>
      </c>
      <c r="R146" s="54" t="e">
        <v>#N/A</v>
      </c>
      <c r="S146" s="54" t="e">
        <v>#N/A</v>
      </c>
      <c r="T146" s="54" t="e">
        <v>#N/A</v>
      </c>
      <c r="U146" s="54" t="e">
        <v>#N/A</v>
      </c>
      <c r="V146" s="54" t="e">
        <v>#N/A</v>
      </c>
    </row>
    <row r="147" ht="14.25" customHeight="1">
      <c r="A147" s="54">
        <v>146.0</v>
      </c>
      <c r="B147" s="54">
        <v>0.0</v>
      </c>
      <c r="C147" s="54"/>
      <c r="D147" s="54"/>
      <c r="E147" s="54"/>
      <c r="F147" s="54" t="s">
        <v>14</v>
      </c>
      <c r="G147" s="54"/>
      <c r="H147" s="54" t="e">
        <v>#N/A</v>
      </c>
      <c r="I147" s="54" t="e">
        <v>#N/A</v>
      </c>
      <c r="J147" s="54" t="e">
        <v>#N/A</v>
      </c>
      <c r="K147" s="54" t="e">
        <v>#N/A</v>
      </c>
      <c r="L147" s="54" t="e">
        <v>#N/A</v>
      </c>
      <c r="M147" s="54" t="e">
        <v>#N/A</v>
      </c>
      <c r="N147" s="54" t="e">
        <v>#N/A</v>
      </c>
      <c r="O147" s="54" t="e">
        <v>#N/A</v>
      </c>
      <c r="P147" s="54" t="e">
        <v>#N/A</v>
      </c>
      <c r="Q147" s="54" t="e">
        <v>#N/A</v>
      </c>
      <c r="R147" s="54" t="e">
        <v>#N/A</v>
      </c>
      <c r="S147" s="54" t="e">
        <v>#N/A</v>
      </c>
      <c r="T147" s="54" t="e">
        <v>#N/A</v>
      </c>
      <c r="U147" s="54" t="e">
        <v>#N/A</v>
      </c>
      <c r="V147" s="54" t="e">
        <v>#N/A</v>
      </c>
    </row>
    <row r="148" ht="14.25" customHeight="1">
      <c r="A148" s="54">
        <v>147.0</v>
      </c>
      <c r="B148" s="54">
        <v>0.0</v>
      </c>
      <c r="C148" s="54"/>
      <c r="D148" s="54"/>
      <c r="E148" s="54"/>
      <c r="F148" s="54" t="s">
        <v>14</v>
      </c>
      <c r="G148" s="54"/>
      <c r="H148" s="54" t="e">
        <v>#N/A</v>
      </c>
      <c r="I148" s="54" t="e">
        <v>#N/A</v>
      </c>
      <c r="J148" s="54" t="e">
        <v>#N/A</v>
      </c>
      <c r="K148" s="54" t="e">
        <v>#N/A</v>
      </c>
      <c r="L148" s="54" t="e">
        <v>#N/A</v>
      </c>
      <c r="M148" s="54" t="e">
        <v>#N/A</v>
      </c>
      <c r="N148" s="54" t="e">
        <v>#N/A</v>
      </c>
      <c r="O148" s="54" t="e">
        <v>#N/A</v>
      </c>
      <c r="P148" s="54" t="e">
        <v>#N/A</v>
      </c>
      <c r="Q148" s="54" t="e">
        <v>#N/A</v>
      </c>
      <c r="R148" s="54" t="e">
        <v>#N/A</v>
      </c>
      <c r="S148" s="54" t="e">
        <v>#N/A</v>
      </c>
      <c r="T148" s="54" t="e">
        <v>#N/A</v>
      </c>
      <c r="U148" s="54" t="e">
        <v>#N/A</v>
      </c>
      <c r="V148" s="54" t="e">
        <v>#N/A</v>
      </c>
    </row>
    <row r="149" ht="14.25" customHeight="1">
      <c r="A149" s="54">
        <v>148.0</v>
      </c>
      <c r="B149" s="54">
        <v>0.0</v>
      </c>
      <c r="C149" s="54"/>
      <c r="D149" s="54"/>
      <c r="E149" s="54"/>
      <c r="F149" s="54" t="s">
        <v>14</v>
      </c>
      <c r="G149" s="54"/>
      <c r="H149" s="54" t="e">
        <v>#N/A</v>
      </c>
      <c r="I149" s="54" t="e">
        <v>#N/A</v>
      </c>
      <c r="J149" s="54" t="e">
        <v>#N/A</v>
      </c>
      <c r="K149" s="54" t="e">
        <v>#N/A</v>
      </c>
      <c r="L149" s="54" t="e">
        <v>#N/A</v>
      </c>
      <c r="M149" s="54" t="e">
        <v>#N/A</v>
      </c>
      <c r="N149" s="54" t="e">
        <v>#N/A</v>
      </c>
      <c r="O149" s="54" t="e">
        <v>#N/A</v>
      </c>
      <c r="P149" s="54" t="e">
        <v>#N/A</v>
      </c>
      <c r="Q149" s="54" t="e">
        <v>#N/A</v>
      </c>
      <c r="R149" s="54" t="e">
        <v>#N/A</v>
      </c>
      <c r="S149" s="54" t="e">
        <v>#N/A</v>
      </c>
      <c r="T149" s="54" t="e">
        <v>#N/A</v>
      </c>
      <c r="U149" s="54" t="e">
        <v>#N/A</v>
      </c>
      <c r="V149" s="54" t="e">
        <v>#N/A</v>
      </c>
    </row>
    <row r="150" ht="14.25" customHeight="1">
      <c r="A150" s="54">
        <v>149.0</v>
      </c>
      <c r="B150" s="54">
        <v>0.0</v>
      </c>
      <c r="C150" s="54"/>
      <c r="D150" s="54"/>
      <c r="E150" s="54"/>
      <c r="F150" s="54" t="s">
        <v>14</v>
      </c>
      <c r="G150" s="54"/>
      <c r="H150" s="54" t="e">
        <v>#N/A</v>
      </c>
      <c r="I150" s="54" t="e">
        <v>#N/A</v>
      </c>
      <c r="J150" s="54" t="e">
        <v>#N/A</v>
      </c>
      <c r="K150" s="54" t="e">
        <v>#N/A</v>
      </c>
      <c r="L150" s="54" t="e">
        <v>#N/A</v>
      </c>
      <c r="M150" s="54" t="e">
        <v>#N/A</v>
      </c>
      <c r="N150" s="54" t="e">
        <v>#N/A</v>
      </c>
      <c r="O150" s="54" t="e">
        <v>#N/A</v>
      </c>
      <c r="P150" s="54" t="e">
        <v>#N/A</v>
      </c>
      <c r="Q150" s="54" t="e">
        <v>#N/A</v>
      </c>
      <c r="R150" s="54" t="e">
        <v>#N/A</v>
      </c>
      <c r="S150" s="54" t="e">
        <v>#N/A</v>
      </c>
      <c r="T150" s="54" t="e">
        <v>#N/A</v>
      </c>
      <c r="U150" s="54" t="e">
        <v>#N/A</v>
      </c>
      <c r="V150" s="54" t="e">
        <v>#N/A</v>
      </c>
    </row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9" width="8.71"/>
    <col customWidth="1" min="10" max="10" width="9.43"/>
    <col customWidth="1" min="11" max="13" width="8.71"/>
    <col customWidth="1" min="14" max="14" width="54.29"/>
    <col customWidth="1" min="15" max="26" width="8.71"/>
  </cols>
  <sheetData>
    <row r="1" ht="14.25" customHeight="1">
      <c r="A1" s="124" t="s">
        <v>132</v>
      </c>
      <c r="C1" s="125" t="s">
        <v>9</v>
      </c>
      <c r="E1" s="54" t="s">
        <v>133</v>
      </c>
      <c r="G1" s="126" t="s">
        <v>134</v>
      </c>
      <c r="I1" s="127"/>
      <c r="J1" s="126" t="s">
        <v>7</v>
      </c>
      <c r="L1" s="126" t="s">
        <v>14</v>
      </c>
      <c r="N1" s="126" t="s">
        <v>11</v>
      </c>
    </row>
    <row r="2" ht="14.25" customHeight="1">
      <c r="A2" s="54" t="s">
        <v>53</v>
      </c>
      <c r="C2" s="54" t="s">
        <v>135</v>
      </c>
      <c r="E2" s="54" t="s">
        <v>136</v>
      </c>
      <c r="G2" s="128" t="s">
        <v>137</v>
      </c>
      <c r="H2" s="129"/>
      <c r="J2" s="130">
        <v>0.041666666666666664</v>
      </c>
      <c r="L2" s="131" t="s">
        <v>138</v>
      </c>
      <c r="N2" s="132" t="s">
        <v>139</v>
      </c>
    </row>
    <row r="3" ht="14.25" customHeight="1">
      <c r="A3" s="54" t="s">
        <v>140</v>
      </c>
      <c r="C3" s="54" t="s">
        <v>141</v>
      </c>
      <c r="E3" s="54" t="s">
        <v>142</v>
      </c>
      <c r="G3" s="133" t="s">
        <v>143</v>
      </c>
      <c r="H3" s="134"/>
      <c r="J3" s="130">
        <v>0.0625</v>
      </c>
      <c r="L3" s="131" t="s">
        <v>144</v>
      </c>
      <c r="N3" s="135" t="s">
        <v>145</v>
      </c>
    </row>
    <row r="4" ht="14.25" customHeight="1">
      <c r="A4" s="54" t="s">
        <v>146</v>
      </c>
      <c r="C4" s="54" t="s">
        <v>147</v>
      </c>
      <c r="E4" s="54" t="s">
        <v>26</v>
      </c>
      <c r="G4" s="128" t="s">
        <v>148</v>
      </c>
      <c r="H4" s="129"/>
      <c r="J4" s="130">
        <v>0.08333333333333333</v>
      </c>
      <c r="L4" s="131" t="s">
        <v>149</v>
      </c>
      <c r="N4" s="136" t="s">
        <v>150</v>
      </c>
    </row>
    <row r="5" ht="14.25" customHeight="1">
      <c r="A5" s="54" t="s">
        <v>26</v>
      </c>
      <c r="C5" s="54" t="s">
        <v>151</v>
      </c>
      <c r="J5" s="130">
        <v>0.10416666666666667</v>
      </c>
      <c r="L5" s="131" t="s">
        <v>152</v>
      </c>
      <c r="N5" s="135" t="s">
        <v>153</v>
      </c>
    </row>
    <row r="6" ht="14.25" customHeight="1">
      <c r="C6" s="54" t="s">
        <v>154</v>
      </c>
      <c r="J6" s="130">
        <v>0.125</v>
      </c>
      <c r="L6" s="131" t="s">
        <v>155</v>
      </c>
      <c r="N6" s="136" t="s">
        <v>156</v>
      </c>
    </row>
    <row r="7" ht="14.25" customHeight="1">
      <c r="C7" s="54" t="s">
        <v>157</v>
      </c>
      <c r="J7" s="130">
        <v>0.14583333333333334</v>
      </c>
      <c r="L7" s="131" t="s">
        <v>158</v>
      </c>
      <c r="N7" s="135" t="s">
        <v>159</v>
      </c>
    </row>
    <row r="8" ht="14.25" customHeight="1">
      <c r="C8" s="54" t="s">
        <v>160</v>
      </c>
      <c r="J8" s="130">
        <v>0.16666666666666666</v>
      </c>
      <c r="L8" s="131" t="s">
        <v>161</v>
      </c>
      <c r="N8" s="136" t="s">
        <v>162</v>
      </c>
    </row>
    <row r="9" ht="14.25" customHeight="1">
      <c r="J9" s="130">
        <v>0.1875</v>
      </c>
      <c r="L9" s="131" t="s">
        <v>163</v>
      </c>
      <c r="N9" s="137" t="s">
        <v>164</v>
      </c>
    </row>
    <row r="10" ht="14.25" customHeight="1">
      <c r="J10" s="130">
        <v>0.20833333333333334</v>
      </c>
      <c r="L10" s="131" t="s">
        <v>165</v>
      </c>
      <c r="N10" s="138" t="s">
        <v>166</v>
      </c>
    </row>
    <row r="11" ht="14.25" customHeight="1">
      <c r="J11" s="130">
        <v>0.22916666666666666</v>
      </c>
      <c r="L11" s="131" t="s">
        <v>167</v>
      </c>
      <c r="N11" s="137" t="s">
        <v>168</v>
      </c>
    </row>
    <row r="12" ht="14.25" customHeight="1">
      <c r="J12" s="130">
        <v>0.25</v>
      </c>
      <c r="L12" s="131" t="s">
        <v>169</v>
      </c>
      <c r="N12" s="136" t="s">
        <v>170</v>
      </c>
    </row>
    <row r="13" ht="14.25" customHeight="1">
      <c r="J13" s="130">
        <v>0.2708333333333333</v>
      </c>
      <c r="L13" s="131" t="s">
        <v>171</v>
      </c>
      <c r="N13" s="135" t="s">
        <v>172</v>
      </c>
    </row>
    <row r="14" ht="14.25" customHeight="1">
      <c r="J14" s="130">
        <v>0.2916666666666667</v>
      </c>
      <c r="L14" s="131" t="s">
        <v>173</v>
      </c>
      <c r="N14" s="136" t="s">
        <v>174</v>
      </c>
    </row>
    <row r="15" ht="14.25" customHeight="1">
      <c r="J15" s="130">
        <v>0.3125</v>
      </c>
      <c r="L15" s="131" t="s">
        <v>175</v>
      </c>
      <c r="N15" s="135" t="s">
        <v>176</v>
      </c>
    </row>
    <row r="16" ht="14.25" customHeight="1">
      <c r="J16" s="130">
        <v>0.3333333333333333</v>
      </c>
      <c r="L16" s="131" t="s">
        <v>177</v>
      </c>
      <c r="N16" s="136" t="s">
        <v>178</v>
      </c>
    </row>
    <row r="17" ht="14.25" customHeight="1">
      <c r="J17" s="130">
        <v>0.3541666666666667</v>
      </c>
      <c r="L17" s="131" t="s">
        <v>179</v>
      </c>
      <c r="N17" s="135" t="s">
        <v>180</v>
      </c>
    </row>
    <row r="18" ht="14.25" customHeight="1">
      <c r="J18" s="130">
        <v>0.375</v>
      </c>
      <c r="L18" s="131" t="s">
        <v>181</v>
      </c>
      <c r="N18" s="136" t="s">
        <v>182</v>
      </c>
    </row>
    <row r="19" ht="14.25" customHeight="1">
      <c r="J19" s="130">
        <v>0.3958333333333333</v>
      </c>
      <c r="L19" s="131" t="s">
        <v>183</v>
      </c>
      <c r="N19" s="135" t="s">
        <v>184</v>
      </c>
    </row>
    <row r="20" ht="14.25" customHeight="1">
      <c r="J20" s="130">
        <v>0.4166666666666667</v>
      </c>
      <c r="L20" s="131" t="s">
        <v>185</v>
      </c>
      <c r="N20" s="136" t="s">
        <v>186</v>
      </c>
    </row>
    <row r="21" ht="14.25" customHeight="1">
      <c r="J21" s="130">
        <v>0.4375</v>
      </c>
      <c r="L21" s="131" t="s">
        <v>187</v>
      </c>
      <c r="N21" s="135" t="s">
        <v>188</v>
      </c>
    </row>
    <row r="22" ht="14.25" customHeight="1">
      <c r="J22" s="130">
        <v>0.4583333333333333</v>
      </c>
      <c r="L22" s="131" t="s">
        <v>189</v>
      </c>
      <c r="N22" s="136" t="s">
        <v>190</v>
      </c>
    </row>
    <row r="23" ht="14.25" customHeight="1">
      <c r="J23" s="130">
        <v>0.4791666666666667</v>
      </c>
      <c r="L23" s="131" t="s">
        <v>191</v>
      </c>
      <c r="N23" s="135" t="s">
        <v>192</v>
      </c>
    </row>
    <row r="24" ht="14.25" customHeight="1">
      <c r="J24" s="130">
        <v>0.5</v>
      </c>
      <c r="L24" s="131" t="s">
        <v>193</v>
      </c>
      <c r="N24" s="136" t="s">
        <v>194</v>
      </c>
    </row>
    <row r="25" ht="14.25" customHeight="1">
      <c r="J25" s="130">
        <v>0.5208333333333334</v>
      </c>
      <c r="L25" s="131" t="s">
        <v>195</v>
      </c>
      <c r="N25" s="135" t="s">
        <v>196</v>
      </c>
    </row>
    <row r="26" ht="14.25" customHeight="1">
      <c r="J26" s="130">
        <v>0.5416666666666666</v>
      </c>
      <c r="L26" s="131" t="s">
        <v>197</v>
      </c>
      <c r="N26" s="136" t="s">
        <v>198</v>
      </c>
    </row>
    <row r="27" ht="14.25" customHeight="1">
      <c r="J27" s="130">
        <v>0.5625</v>
      </c>
      <c r="L27" s="131" t="s">
        <v>199</v>
      </c>
      <c r="N27" s="135" t="s">
        <v>200</v>
      </c>
    </row>
    <row r="28" ht="14.25" customHeight="1">
      <c r="J28" s="130">
        <v>0.5833333333333334</v>
      </c>
      <c r="L28" s="131" t="s">
        <v>201</v>
      </c>
      <c r="N28" s="136" t="s">
        <v>202</v>
      </c>
    </row>
    <row r="29" ht="14.25" customHeight="1">
      <c r="J29" s="130">
        <v>0.6041666666666666</v>
      </c>
      <c r="L29" s="131" t="s">
        <v>203</v>
      </c>
      <c r="N29" s="135" t="s">
        <v>204</v>
      </c>
    </row>
    <row r="30" ht="14.25" customHeight="1">
      <c r="J30" s="130">
        <v>0.625</v>
      </c>
      <c r="L30" s="131" t="s">
        <v>205</v>
      </c>
      <c r="N30" s="136" t="s">
        <v>206</v>
      </c>
    </row>
    <row r="31" ht="14.25" customHeight="1">
      <c r="J31" s="130">
        <v>0.6458333333333334</v>
      </c>
      <c r="L31" s="131" t="s">
        <v>207</v>
      </c>
      <c r="N31" s="135" t="s">
        <v>208</v>
      </c>
    </row>
    <row r="32" ht="14.25" customHeight="1">
      <c r="J32" s="130">
        <v>0.6666666666666666</v>
      </c>
      <c r="L32" s="131" t="s">
        <v>209</v>
      </c>
      <c r="N32" s="136" t="s">
        <v>210</v>
      </c>
    </row>
    <row r="33" ht="14.25" customHeight="1">
      <c r="J33" s="130">
        <v>0.6875</v>
      </c>
      <c r="L33" s="131" t="s">
        <v>211</v>
      </c>
      <c r="N33" s="135" t="s">
        <v>212</v>
      </c>
    </row>
    <row r="34" ht="14.25" customHeight="1">
      <c r="J34" s="130">
        <v>0.7083333333333334</v>
      </c>
      <c r="L34" s="131" t="s">
        <v>213</v>
      </c>
      <c r="N34" s="136" t="s">
        <v>214</v>
      </c>
    </row>
    <row r="35" ht="14.25" customHeight="1">
      <c r="J35" s="130">
        <v>0.7291666666666666</v>
      </c>
      <c r="L35" s="131" t="s">
        <v>215</v>
      </c>
      <c r="N35" s="135" t="s">
        <v>216</v>
      </c>
    </row>
    <row r="36" ht="14.25" customHeight="1">
      <c r="J36" s="130">
        <v>0.75</v>
      </c>
      <c r="L36" s="131" t="s">
        <v>217</v>
      </c>
      <c r="N36" s="136" t="s">
        <v>218</v>
      </c>
    </row>
    <row r="37" ht="14.25" customHeight="1">
      <c r="J37" s="130">
        <v>0.7708333333333334</v>
      </c>
      <c r="L37" s="131" t="s">
        <v>219</v>
      </c>
      <c r="N37" s="135" t="s">
        <v>220</v>
      </c>
    </row>
    <row r="38" ht="14.25" customHeight="1">
      <c r="J38" s="130">
        <v>0.7916666666666666</v>
      </c>
      <c r="L38" s="131" t="s">
        <v>221</v>
      </c>
      <c r="N38" s="136" t="s">
        <v>222</v>
      </c>
    </row>
    <row r="39" ht="14.25" customHeight="1">
      <c r="J39" s="130">
        <v>0.8125</v>
      </c>
      <c r="L39" s="131" t="s">
        <v>223</v>
      </c>
      <c r="N39" s="135" t="s">
        <v>224</v>
      </c>
    </row>
    <row r="40" ht="14.25" customHeight="1">
      <c r="J40" s="130">
        <v>0.8333333333333334</v>
      </c>
      <c r="L40" s="131" t="s">
        <v>225</v>
      </c>
      <c r="N40" s="136" t="s">
        <v>226</v>
      </c>
    </row>
    <row r="41" ht="14.25" customHeight="1">
      <c r="J41" s="130">
        <v>0.8541666666666666</v>
      </c>
      <c r="L41" s="131" t="s">
        <v>227</v>
      </c>
      <c r="N41" s="135" t="s">
        <v>228</v>
      </c>
    </row>
    <row r="42" ht="14.25" customHeight="1">
      <c r="J42" s="130">
        <v>0.875</v>
      </c>
      <c r="L42" s="131" t="s">
        <v>229</v>
      </c>
      <c r="N42" s="136" t="s">
        <v>230</v>
      </c>
    </row>
    <row r="43" ht="14.25" customHeight="1">
      <c r="J43" s="130">
        <v>0.8958333333333334</v>
      </c>
      <c r="L43" s="131" t="s">
        <v>231</v>
      </c>
      <c r="N43" s="135" t="s">
        <v>232</v>
      </c>
    </row>
    <row r="44" ht="14.25" customHeight="1">
      <c r="J44" s="130">
        <v>0.9166666666666666</v>
      </c>
      <c r="L44" s="131" t="s">
        <v>233</v>
      </c>
      <c r="N44" s="136" t="s">
        <v>234</v>
      </c>
    </row>
    <row r="45" ht="14.25" customHeight="1">
      <c r="J45" s="130">
        <v>0.9375</v>
      </c>
      <c r="L45" s="131" t="s">
        <v>235</v>
      </c>
      <c r="N45" s="135" t="s">
        <v>236</v>
      </c>
    </row>
    <row r="46" ht="14.25" customHeight="1">
      <c r="J46" s="130">
        <v>0.9583333333333334</v>
      </c>
      <c r="L46" s="131" t="s">
        <v>237</v>
      </c>
      <c r="N46" s="136" t="s">
        <v>238</v>
      </c>
    </row>
    <row r="47" ht="14.25" customHeight="1">
      <c r="J47" s="130">
        <v>0.9791666666666666</v>
      </c>
      <c r="L47" s="131" t="s">
        <v>239</v>
      </c>
      <c r="N47" s="135" t="s">
        <v>240</v>
      </c>
    </row>
    <row r="48" ht="14.25" customHeight="1">
      <c r="L48" s="131" t="s">
        <v>241</v>
      </c>
      <c r="N48" s="136" t="s">
        <v>218</v>
      </c>
    </row>
    <row r="49" ht="14.25" customHeight="1">
      <c r="L49" s="131" t="s">
        <v>242</v>
      </c>
      <c r="N49" s="135" t="s">
        <v>243</v>
      </c>
    </row>
    <row r="50" ht="14.25" customHeight="1">
      <c r="L50" s="131" t="s">
        <v>244</v>
      </c>
    </row>
    <row r="51" ht="14.25" customHeight="1">
      <c r="L51" s="131" t="s">
        <v>245</v>
      </c>
    </row>
    <row r="52" ht="14.25" customHeight="1">
      <c r="J52" s="130"/>
      <c r="L52" s="131" t="s">
        <v>246</v>
      </c>
    </row>
    <row r="53" ht="14.25" customHeight="1">
      <c r="J53" s="130"/>
      <c r="L53" s="131" t="s">
        <v>247</v>
      </c>
    </row>
    <row r="54" ht="14.25" customHeight="1">
      <c r="J54" s="130"/>
      <c r="L54" s="131" t="s">
        <v>248</v>
      </c>
    </row>
    <row r="55" ht="14.25" customHeight="1">
      <c r="J55" s="130"/>
      <c r="L55" s="131" t="s">
        <v>249</v>
      </c>
    </row>
    <row r="56" ht="14.25" customHeight="1">
      <c r="J56" s="130"/>
      <c r="L56" s="131" t="s">
        <v>250</v>
      </c>
    </row>
    <row r="57" ht="14.25" customHeight="1">
      <c r="J57" s="130"/>
      <c r="L57" s="131" t="s">
        <v>251</v>
      </c>
    </row>
    <row r="58" ht="14.25" customHeight="1">
      <c r="J58" s="130"/>
      <c r="L58" s="131" t="s">
        <v>252</v>
      </c>
    </row>
    <row r="59" ht="14.25" customHeight="1">
      <c r="J59" s="130"/>
      <c r="L59" s="131" t="s">
        <v>253</v>
      </c>
    </row>
    <row r="60" ht="14.25" customHeight="1">
      <c r="J60" s="130"/>
      <c r="L60" s="131" t="s">
        <v>254</v>
      </c>
    </row>
    <row r="61" ht="14.25" customHeight="1">
      <c r="L61" s="131" t="s">
        <v>255</v>
      </c>
    </row>
    <row r="62" ht="14.25" customHeight="1">
      <c r="L62" s="131" t="s">
        <v>256</v>
      </c>
    </row>
    <row r="63" ht="14.25" customHeight="1">
      <c r="L63" s="131" t="s">
        <v>257</v>
      </c>
    </row>
    <row r="64" ht="14.25" customHeight="1">
      <c r="L64" s="131" t="s">
        <v>258</v>
      </c>
    </row>
    <row r="65" ht="14.25" customHeight="1">
      <c r="L65" s="131" t="s">
        <v>259</v>
      </c>
    </row>
    <row r="66" ht="14.25" customHeight="1">
      <c r="L66" s="131" t="s">
        <v>260</v>
      </c>
    </row>
    <row r="67" ht="14.25" customHeight="1">
      <c r="L67" s="131" t="s">
        <v>261</v>
      </c>
    </row>
    <row r="68" ht="14.25" customHeight="1">
      <c r="L68" s="131" t="s">
        <v>262</v>
      </c>
    </row>
    <row r="69" ht="14.25" customHeight="1">
      <c r="L69" s="131" t="s">
        <v>263</v>
      </c>
    </row>
    <row r="70" ht="14.25" customHeight="1">
      <c r="L70" s="131" t="s">
        <v>264</v>
      </c>
    </row>
    <row r="71" ht="14.25" customHeight="1">
      <c r="L71" s="131" t="s">
        <v>265</v>
      </c>
    </row>
    <row r="72" ht="14.25" customHeight="1">
      <c r="L72" s="131" t="s">
        <v>266</v>
      </c>
    </row>
    <row r="73" ht="14.25" customHeight="1">
      <c r="L73" s="131" t="s">
        <v>267</v>
      </c>
    </row>
    <row r="74" ht="14.25" customHeight="1">
      <c r="L74" s="131" t="s">
        <v>268</v>
      </c>
    </row>
    <row r="75" ht="14.25" customHeight="1">
      <c r="L75" s="131" t="s">
        <v>269</v>
      </c>
    </row>
    <row r="76" ht="14.25" customHeight="1">
      <c r="L76" s="131" t="s">
        <v>270</v>
      </c>
    </row>
    <row r="77" ht="14.25" customHeight="1">
      <c r="L77" s="131" t="s">
        <v>271</v>
      </c>
    </row>
    <row r="78" ht="14.25" customHeight="1">
      <c r="L78" s="131" t="s">
        <v>272</v>
      </c>
    </row>
    <row r="79" ht="14.25" customHeight="1">
      <c r="L79" s="131" t="s">
        <v>273</v>
      </c>
    </row>
    <row r="80" ht="14.25" customHeight="1">
      <c r="L80" s="131" t="s">
        <v>274</v>
      </c>
    </row>
    <row r="81" ht="14.25" customHeight="1">
      <c r="L81" s="131" t="s">
        <v>275</v>
      </c>
    </row>
    <row r="82" ht="14.25" customHeight="1">
      <c r="L82" s="131" t="s">
        <v>276</v>
      </c>
    </row>
    <row r="83" ht="14.25" customHeight="1">
      <c r="L83" s="131" t="s">
        <v>277</v>
      </c>
    </row>
    <row r="84" ht="14.25" customHeight="1">
      <c r="L84" s="131" t="s">
        <v>278</v>
      </c>
    </row>
    <row r="85" ht="14.25" customHeight="1">
      <c r="L85" s="131" t="s">
        <v>279</v>
      </c>
    </row>
    <row r="86" ht="14.25" customHeight="1">
      <c r="L86" s="131" t="s">
        <v>280</v>
      </c>
    </row>
    <row r="87" ht="14.25" customHeight="1">
      <c r="L87" s="131" t="s">
        <v>281</v>
      </c>
    </row>
    <row r="88" ht="14.25" customHeight="1">
      <c r="L88" s="131" t="s">
        <v>282</v>
      </c>
    </row>
    <row r="89" ht="14.25" customHeight="1">
      <c r="L89" s="131" t="s">
        <v>283</v>
      </c>
    </row>
    <row r="90" ht="14.25" customHeight="1">
      <c r="L90" s="131" t="s">
        <v>284</v>
      </c>
    </row>
    <row r="91" ht="14.25" customHeight="1">
      <c r="L91" s="131" t="s">
        <v>285</v>
      </c>
    </row>
    <row r="92" ht="14.25" customHeight="1">
      <c r="L92" s="131" t="s">
        <v>286</v>
      </c>
    </row>
    <row r="93" ht="14.25" customHeight="1">
      <c r="L93" s="131" t="s">
        <v>287</v>
      </c>
    </row>
    <row r="94" ht="14.25" customHeight="1">
      <c r="L94" s="131" t="s">
        <v>288</v>
      </c>
    </row>
    <row r="95" ht="14.25" customHeight="1">
      <c r="L95" s="131" t="s">
        <v>289</v>
      </c>
    </row>
    <row r="96" ht="14.25" customHeight="1">
      <c r="L96" s="131" t="s">
        <v>290</v>
      </c>
    </row>
    <row r="97" ht="14.25" customHeight="1">
      <c r="L97" s="131" t="s">
        <v>291</v>
      </c>
    </row>
    <row r="98" ht="14.25" customHeight="1">
      <c r="L98" s="131" t="s">
        <v>292</v>
      </c>
    </row>
    <row r="99" ht="14.25" customHeight="1">
      <c r="L99" s="131" t="s">
        <v>293</v>
      </c>
    </row>
    <row r="100" ht="14.25" customHeight="1">
      <c r="L100" s="131" t="s">
        <v>294</v>
      </c>
    </row>
    <row r="101" ht="14.25" customHeight="1">
      <c r="L101" s="131" t="s">
        <v>295</v>
      </c>
    </row>
    <row r="102" ht="14.25" customHeight="1">
      <c r="L102" s="131" t="s">
        <v>296</v>
      </c>
    </row>
    <row r="103" ht="14.25" customHeight="1">
      <c r="L103" s="131" t="s">
        <v>297</v>
      </c>
    </row>
    <row r="104" ht="14.25" customHeight="1">
      <c r="L104" s="131" t="s">
        <v>298</v>
      </c>
    </row>
    <row r="105" ht="14.25" customHeight="1">
      <c r="L105" s="131" t="s">
        <v>299</v>
      </c>
    </row>
    <row r="106" ht="14.25" customHeight="1">
      <c r="L106" s="131" t="s">
        <v>300</v>
      </c>
    </row>
    <row r="107" ht="14.25" customHeight="1">
      <c r="L107" s="131" t="s">
        <v>301</v>
      </c>
    </row>
    <row r="108" ht="14.25" customHeight="1">
      <c r="L108" s="131" t="s">
        <v>302</v>
      </c>
    </row>
    <row r="109" ht="14.25" customHeight="1">
      <c r="L109" s="131" t="s">
        <v>303</v>
      </c>
    </row>
    <row r="110" ht="14.25" customHeight="1">
      <c r="L110" s="131" t="s">
        <v>304</v>
      </c>
    </row>
    <row r="111" ht="14.25" customHeight="1">
      <c r="L111" s="131" t="s">
        <v>305</v>
      </c>
    </row>
    <row r="112" ht="14.25" customHeight="1">
      <c r="L112" s="131" t="s">
        <v>306</v>
      </c>
    </row>
    <row r="113" ht="14.25" customHeight="1">
      <c r="L113" s="131" t="s">
        <v>307</v>
      </c>
    </row>
    <row r="114" ht="14.25" customHeight="1">
      <c r="L114" s="131" t="s">
        <v>308</v>
      </c>
    </row>
    <row r="115" ht="14.25" customHeight="1">
      <c r="L115" s="131" t="s">
        <v>309</v>
      </c>
    </row>
    <row r="116" ht="14.25" customHeight="1">
      <c r="L116" s="131" t="s">
        <v>310</v>
      </c>
    </row>
    <row r="117" ht="14.25" customHeight="1">
      <c r="L117" s="131" t="s">
        <v>311</v>
      </c>
    </row>
    <row r="118" ht="14.25" customHeight="1">
      <c r="L118" s="131" t="s">
        <v>312</v>
      </c>
    </row>
    <row r="119" ht="14.25" customHeight="1">
      <c r="L119" s="131" t="s">
        <v>313</v>
      </c>
    </row>
    <row r="120" ht="14.25" customHeight="1">
      <c r="L120" s="131" t="s">
        <v>314</v>
      </c>
    </row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