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psk12mt-my.sharepoint.com/personal/talong_mcps_k12_mt_us/Documents/Desktop/ESSER Webpage Content/"/>
    </mc:Choice>
  </mc:AlternateContent>
  <xr:revisionPtr revIDLastSave="0" documentId="8_{C6ED25F3-BC80-4539-877C-743788488F05}" xr6:coauthVersionLast="36" xr6:coauthVersionMax="36" xr10:uidLastSave="{00000000-0000-0000-0000-000000000000}"/>
  <bookViews>
    <workbookView xWindow="0" yWindow="0" windowWidth="28800" windowHeight="11925" xr2:uid="{36C8DA0D-F046-46BD-940E-ACFA9522999D}"/>
  </bookViews>
  <sheets>
    <sheet name="EL Esser II &amp; III Combine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4" i="1" s="1"/>
  <c r="D13" i="1"/>
  <c r="D14" i="1" s="1"/>
  <c r="C13" i="1"/>
  <c r="C14" i="1" s="1"/>
  <c r="B13" i="1"/>
  <c r="B14" i="1" s="1"/>
  <c r="F11" i="1"/>
  <c r="F10" i="1"/>
  <c r="F9" i="1"/>
  <c r="F8" i="1"/>
  <c r="F7" i="1"/>
  <c r="F6" i="1"/>
  <c r="F5" i="1"/>
  <c r="F13" i="1" s="1"/>
  <c r="F3" i="1"/>
  <c r="F14" i="1" l="1"/>
</calcChain>
</file>

<file path=xl/sharedStrings.xml><?xml version="1.0" encoding="utf-8"?>
<sst xmlns="http://schemas.openxmlformats.org/spreadsheetml/2006/main" count="15" uniqueCount="14">
  <si>
    <t>ESSER II-base</t>
  </si>
  <si>
    <t>ESSER II-Special Needs</t>
  </si>
  <si>
    <t>ESSER III-Base</t>
  </si>
  <si>
    <t>ESSER III- Lost Instr Time</t>
  </si>
  <si>
    <t>Total</t>
  </si>
  <si>
    <t>Allocation</t>
  </si>
  <si>
    <t>Salaries</t>
  </si>
  <si>
    <t>Benefits</t>
  </si>
  <si>
    <t>Contract Services</t>
  </si>
  <si>
    <t>Rentals</t>
  </si>
  <si>
    <t>Professional Development</t>
  </si>
  <si>
    <t>Supplies</t>
  </si>
  <si>
    <t>Major Equipment</t>
  </si>
  <si>
    <t>Net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</si>
</sst>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4" xfId="0" applyFont="1" applyBorder="1"/>
    <xf numFmtId="0" fontId="0" fillId="0" borderId="5" xfId="0" applyBorder="1" applyAlignment="1">
      <alignment wrapText="1"/>
    </xf>
    <xf numFmtId="0" fontId="0" fillId="2" borderId="6" xfId="0" applyFill="1" applyBorder="1" applyAlignment="1">
      <alignment wrapText="1"/>
    </xf>
    <xf numFmtId="0" fontId="2" fillId="0" borderId="7" xfId="0" applyFont="1" applyBorder="1"/>
    <xf numFmtId="44" fontId="0" fillId="0" borderId="8" xfId="1" applyFont="1" applyBorder="1" applyAlignment="1">
      <alignment wrapText="1"/>
    </xf>
    <xf numFmtId="44" fontId="0" fillId="2" borderId="9" xfId="1" applyFont="1" applyFill="1" applyBorder="1" applyAlignment="1">
      <alignment wrapText="1"/>
    </xf>
    <xf numFmtId="0" fontId="2" fillId="0" borderId="10" xfId="0" applyFont="1" applyBorder="1"/>
    <xf numFmtId="44" fontId="0" fillId="0" borderId="11" xfId="1" applyFont="1" applyBorder="1" applyAlignment="1">
      <alignment wrapText="1"/>
    </xf>
    <xf numFmtId="44" fontId="0" fillId="2" borderId="12" xfId="1" applyFont="1" applyFill="1" applyBorder="1" applyAlignment="1">
      <alignment wrapText="1"/>
    </xf>
    <xf numFmtId="44" fontId="0" fillId="0" borderId="11" xfId="1" applyFont="1" applyBorder="1"/>
    <xf numFmtId="44" fontId="0" fillId="2" borderId="12" xfId="1" applyFont="1" applyFill="1" applyBorder="1"/>
    <xf numFmtId="44" fontId="0" fillId="0" borderId="8" xfId="1" applyFont="1" applyBorder="1"/>
    <xf numFmtId="44" fontId="0" fillId="2" borderId="9" xfId="1" applyFont="1" applyFill="1" applyBorder="1"/>
    <xf numFmtId="44" fontId="0" fillId="0" borderId="11" xfId="0" applyNumberFormat="1" applyBorder="1"/>
    <xf numFmtId="0" fontId="2" fillId="0" borderId="13" xfId="0" applyFont="1" applyBorder="1"/>
    <xf numFmtId="44" fontId="0" fillId="0" borderId="14" xfId="0" applyNumberFormat="1" applyBorder="1"/>
    <xf numFmtId="44" fontId="0" fillId="2" borderId="15" xfId="1" applyFont="1" applyFill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E3000-E834-4469-970D-BB7AD39AFD70}">
  <dimension ref="A1:F14"/>
  <sheetViews>
    <sheetView tabSelected="1" view="pageLayout" zoomScaleNormal="100" workbookViewId="0">
      <selection activeCell="A27" sqref="A27"/>
    </sheetView>
  </sheetViews>
  <sheetFormatPr defaultRowHeight="15" x14ac:dyDescent="0.25"/>
  <cols>
    <col min="1" max="1" width="26.28515625" customWidth="1"/>
    <col min="2" max="2" width="25.5703125" customWidth="1"/>
    <col min="3" max="3" width="18.42578125" customWidth="1"/>
    <col min="4" max="4" width="18.85546875" customWidth="1"/>
    <col min="5" max="5" width="19.42578125" customWidth="1"/>
    <col min="6" max="6" width="24.5703125" customWidth="1"/>
  </cols>
  <sheetData>
    <row r="1" spans="1:6" ht="30.75" thickBo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</row>
    <row r="2" spans="1:6" x14ac:dyDescent="0.25">
      <c r="A2" s="4"/>
      <c r="B2" s="5">
        <v>12186</v>
      </c>
      <c r="C2" s="5">
        <v>12191</v>
      </c>
      <c r="D2" s="5">
        <v>12192</v>
      </c>
      <c r="E2" s="5">
        <v>12187</v>
      </c>
      <c r="F2" s="6"/>
    </row>
    <row r="3" spans="1:6" x14ac:dyDescent="0.25">
      <c r="A3" s="7" t="s">
        <v>5</v>
      </c>
      <c r="B3" s="8">
        <v>5592211</v>
      </c>
      <c r="C3" s="8">
        <v>143487</v>
      </c>
      <c r="D3" s="8">
        <v>10047449</v>
      </c>
      <c r="E3" s="8">
        <v>2511862</v>
      </c>
      <c r="F3" s="9">
        <f>SUM(B3:E3)</f>
        <v>18295009</v>
      </c>
    </row>
    <row r="4" spans="1:6" x14ac:dyDescent="0.25">
      <c r="A4" s="10"/>
      <c r="B4" s="11"/>
      <c r="C4" s="11"/>
      <c r="D4" s="11"/>
      <c r="E4" s="11"/>
      <c r="F4" s="12"/>
    </row>
    <row r="5" spans="1:6" x14ac:dyDescent="0.25">
      <c r="A5" s="10" t="s">
        <v>6</v>
      </c>
      <c r="B5" s="13">
        <v>3675452.56</v>
      </c>
      <c r="C5" s="13">
        <v>58533.11</v>
      </c>
      <c r="D5" s="13">
        <v>5123991.3600000003</v>
      </c>
      <c r="E5" s="13">
        <v>1998850.58</v>
      </c>
      <c r="F5" s="14">
        <f>SUM(B5:E5)</f>
        <v>10856827.610000001</v>
      </c>
    </row>
    <row r="6" spans="1:6" x14ac:dyDescent="0.25">
      <c r="A6" s="10" t="s">
        <v>7</v>
      </c>
      <c r="B6" s="13">
        <v>1271896.6100000001</v>
      </c>
      <c r="C6" s="13">
        <v>19202.14</v>
      </c>
      <c r="D6" s="13">
        <v>1640274.88</v>
      </c>
      <c r="E6" s="13">
        <v>561060.22</v>
      </c>
      <c r="F6" s="12">
        <f t="shared" ref="F6:F11" si="0">SUM(B6:E6)</f>
        <v>3492433.8499999996</v>
      </c>
    </row>
    <row r="7" spans="1:6" x14ac:dyDescent="0.25">
      <c r="A7" s="10" t="s">
        <v>8</v>
      </c>
      <c r="B7" s="13">
        <v>75849.899999999994</v>
      </c>
      <c r="C7" s="13"/>
      <c r="D7" s="13">
        <v>75485.2</v>
      </c>
      <c r="E7" s="13"/>
      <c r="F7" s="14">
        <f t="shared" si="0"/>
        <v>151335.09999999998</v>
      </c>
    </row>
    <row r="8" spans="1:6" x14ac:dyDescent="0.25">
      <c r="A8" s="10" t="s">
        <v>9</v>
      </c>
      <c r="B8" s="13">
        <v>13487.18</v>
      </c>
      <c r="C8" s="13"/>
      <c r="D8" s="13"/>
      <c r="E8" s="13"/>
      <c r="F8" s="12">
        <f t="shared" si="0"/>
        <v>13487.18</v>
      </c>
    </row>
    <row r="9" spans="1:6" x14ac:dyDescent="0.25">
      <c r="A9" s="10" t="s">
        <v>10</v>
      </c>
      <c r="B9" s="13">
        <v>8189.03</v>
      </c>
      <c r="C9" s="13">
        <v>1820.58</v>
      </c>
      <c r="D9" s="13">
        <v>5027.5</v>
      </c>
      <c r="E9" s="13"/>
      <c r="F9" s="14">
        <f t="shared" si="0"/>
        <v>15037.11</v>
      </c>
    </row>
    <row r="10" spans="1:6" x14ac:dyDescent="0.25">
      <c r="A10" s="10" t="s">
        <v>11</v>
      </c>
      <c r="B10" s="13">
        <v>408243.83</v>
      </c>
      <c r="C10" s="13">
        <v>25410.49</v>
      </c>
      <c r="D10" s="13">
        <v>57601.03</v>
      </c>
      <c r="E10" s="13">
        <v>12555</v>
      </c>
      <c r="F10" s="12">
        <f t="shared" si="0"/>
        <v>503810.35</v>
      </c>
    </row>
    <row r="11" spans="1:6" x14ac:dyDescent="0.25">
      <c r="A11" s="10" t="s">
        <v>12</v>
      </c>
      <c r="B11" s="13">
        <v>7169.43</v>
      </c>
      <c r="C11" s="13"/>
      <c r="D11" s="13">
        <v>13932</v>
      </c>
      <c r="E11" s="13"/>
      <c r="F11" s="14">
        <f t="shared" si="0"/>
        <v>21101.43</v>
      </c>
    </row>
    <row r="12" spans="1:6" x14ac:dyDescent="0.25">
      <c r="A12" s="7"/>
      <c r="B12" s="15"/>
      <c r="C12" s="15"/>
      <c r="D12" s="15"/>
      <c r="E12" s="15"/>
      <c r="F12" s="16"/>
    </row>
    <row r="13" spans="1:6" x14ac:dyDescent="0.25">
      <c r="A13" s="10" t="s">
        <v>4</v>
      </c>
      <c r="B13" s="17">
        <f>SUM(B5:B11)</f>
        <v>5460288.54</v>
      </c>
      <c r="C13" s="17">
        <f>SUM(C5:C11)</f>
        <v>104966.32</v>
      </c>
      <c r="D13" s="17">
        <f>SUM(D5:D11)</f>
        <v>6916311.9700000007</v>
      </c>
      <c r="E13" s="17">
        <f>SUM(E5:E11)</f>
        <v>2572465.7999999998</v>
      </c>
      <c r="F13" s="12">
        <f>SUM(F5:F11)</f>
        <v>15054032.629999999</v>
      </c>
    </row>
    <row r="14" spans="1:6" ht="15.75" thickBot="1" x14ac:dyDescent="0.3">
      <c r="A14" s="18" t="s">
        <v>13</v>
      </c>
      <c r="B14" s="19">
        <f>B3-B13</f>
        <v>131922.45999999996</v>
      </c>
      <c r="C14" s="19">
        <f>C3-C13</f>
        <v>38520.679999999993</v>
      </c>
      <c r="D14" s="19">
        <f>D3-D13</f>
        <v>3131137.0299999993</v>
      </c>
      <c r="E14" s="19">
        <f>E3-E13</f>
        <v>-60603.799999999814</v>
      </c>
      <c r="F14" s="20">
        <f>F3-F13</f>
        <v>3240976.370000001</v>
      </c>
    </row>
  </sheetData>
  <pageMargins left="0.7" right="0.7" top="0.75" bottom="0.75" header="0.3" footer="0.3"/>
  <pageSetup paperSize="5" orientation="landscape" verticalDpi="0" r:id="rId1"/>
  <headerFooter>
    <oddHeader>&amp;C&amp;"-,Bold"&amp;14Elementary ESSER Funds Expended as of September 15, 2023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D71C808E891F41A7EC7C93D4D65EBC" ma:contentTypeVersion="14" ma:contentTypeDescription="Create a new document." ma:contentTypeScope="" ma:versionID="9fdea20828018484e986e6cafb74399e">
  <xsd:schema xmlns:xsd="http://www.w3.org/2001/XMLSchema" xmlns:xs="http://www.w3.org/2001/XMLSchema" xmlns:p="http://schemas.microsoft.com/office/2006/metadata/properties" xmlns:ns3="db6f2e6d-8739-4c87-8a31-b436c2421abe" targetNamespace="http://schemas.microsoft.com/office/2006/metadata/properties" ma:root="true" ma:fieldsID="78c145dcaf2eedf8c56cfee8371ccf09" ns3:_="">
    <xsd:import namespace="db6f2e6d-8739-4c87-8a31-b436c2421a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6f2e6d-8739-4c87-8a31-b436c24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9F97EE-BA66-45B9-86A2-57D4CD1BF6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6f2e6d-8739-4c87-8a31-b436c2421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72DBD8-B0DA-46F2-A01A-62D0211F0C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856F89-195C-4E6D-A068-230E69DA9A42}">
  <ds:schemaRefs>
    <ds:schemaRef ds:uri="http://schemas.openxmlformats.org/package/2006/metadata/core-properties"/>
    <ds:schemaRef ds:uri="http://schemas.microsoft.com/office/2006/documentManagement/types"/>
    <ds:schemaRef ds:uri="db6f2e6d-8739-4c87-8a31-b436c2421abe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 Esser II &amp; III Combined</vt:lpstr>
    </vt:vector>
  </TitlesOfParts>
  <Company>Missoula County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Long</dc:creator>
  <cp:lastModifiedBy>Tracy Long</cp:lastModifiedBy>
  <dcterms:created xsi:type="dcterms:W3CDTF">2024-01-30T19:03:24Z</dcterms:created>
  <dcterms:modified xsi:type="dcterms:W3CDTF">2024-01-30T19:06:41Z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0x01010067D71C808E891F41A7EC7C93D4D65EBC</vt:lpwstr>
  </property>
</Properties>
</file>