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C:\Users\tara.molina\Downloads\"/>
    </mc:Choice>
  </mc:AlternateContent>
  <xr:revisionPtr revIDLastSave="0" documentId="8_{C259C4D6-2B45-4407-886C-4EC94F6C7913}" xr6:coauthVersionLast="47" xr6:coauthVersionMax="47" xr10:uidLastSave="{00000000-0000-0000-0000-000000000000}"/>
  <bookViews>
    <workbookView xWindow="4680" yWindow="4680" windowWidth="28800" windowHeight="15345" firstSheet="1" xr2:uid="{00000000-000D-0000-FFFF-FFFF00000000}"/>
  </bookViews>
  <sheets>
    <sheet name="Fiscal &amp; Business Operations" sheetId="1" r:id="rId1"/>
    <sheet name="Educational Program" sheetId="2" r:id="rId2"/>
    <sheet name="Cumulative File Review" sheetId="17" r:id="rId3"/>
    <sheet name="Special Education" sheetId="5" r:id="rId4"/>
    <sheet name="Facilities" sheetId="3" r:id="rId5"/>
    <sheet name="Governance" sheetId="4" r:id="rId6"/>
    <sheet name="Independent Study" sheetId="18" r:id="rId7"/>
  </sheets>
  <definedNames>
    <definedName name="_xlnm.Print_Area" localSheetId="0">'Fiscal &amp; Business Operations'!$A$1:$N$441</definedName>
    <definedName name="_xlnm.Print_Titles" localSheetId="1">'Educational Program'!$1:$10</definedName>
    <definedName name="_xlnm.Print_Titles" localSheetId="4">Facilities!$1:$10</definedName>
    <definedName name="_xlnm.Print_Titles" localSheetId="0">'Fiscal &amp; Business Operations'!$1:$10</definedName>
    <definedName name="_xlnm.Print_Titles" localSheetId="5">Governance!$1:$10</definedName>
    <definedName name="_xlnm.Print_Titles" localSheetId="3">'Special Education'!$1:$12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3" i="18" l="1"/>
  <c r="E12" i="18"/>
  <c r="E11" i="18"/>
  <c r="E10" i="18"/>
  <c r="D8" i="18"/>
  <c r="D6" i="18"/>
  <c r="D4" i="18"/>
  <c r="G82" i="2"/>
  <c r="E82" i="2"/>
  <c r="E83" i="2" l="1"/>
  <c r="G83" i="2"/>
  <c r="E84" i="2"/>
  <c r="G84" i="2"/>
  <c r="E85" i="2"/>
  <c r="G85" i="2"/>
  <c r="E86" i="2"/>
  <c r="G86" i="2"/>
  <c r="M292" i="2"/>
  <c r="M293" i="2"/>
  <c r="M294" i="2"/>
  <c r="I292" i="2"/>
  <c r="I293" i="2"/>
  <c r="I294" i="2"/>
  <c r="E292" i="2"/>
  <c r="E293" i="2"/>
  <c r="E294" i="2"/>
  <c r="D5" i="17" l="1"/>
  <c r="M290" i="2" l="1"/>
  <c r="M291" i="2"/>
  <c r="I290" i="2"/>
  <c r="I291" i="2"/>
  <c r="E290" i="2"/>
  <c r="E291" i="2"/>
  <c r="D14" i="17" l="1"/>
  <c r="D13" i="17"/>
  <c r="D12" i="17"/>
  <c r="D11" i="17"/>
  <c r="D7" i="17"/>
  <c r="M289" i="2"/>
  <c r="I289" i="2"/>
  <c r="E289" i="2"/>
  <c r="M288" i="2"/>
  <c r="I288" i="2"/>
  <c r="E288" i="2"/>
  <c r="M287" i="2"/>
  <c r="I287" i="2"/>
  <c r="E287" i="2"/>
  <c r="M81" i="2" l="1"/>
  <c r="D9" i="17"/>
  <c r="M194" i="2"/>
  <c r="M193" i="2"/>
  <c r="F193" i="2"/>
  <c r="F194" i="2"/>
  <c r="M138" i="2"/>
  <c r="F166" i="2"/>
  <c r="M95" i="2"/>
  <c r="M110" i="2"/>
  <c r="M109" i="2"/>
  <c r="J122" i="2"/>
  <c r="J108" i="2"/>
  <c r="C122" i="2"/>
  <c r="K150" i="2"/>
  <c r="J136" i="2"/>
  <c r="C164" i="2"/>
  <c r="C151" i="2"/>
  <c r="C165" i="2"/>
  <c r="D194" i="2"/>
  <c r="J137" i="2"/>
  <c r="J151" i="2"/>
  <c r="J180" i="2"/>
  <c r="C123" i="2"/>
  <c r="C124" i="2"/>
  <c r="D180" i="2"/>
  <c r="K109" i="2"/>
  <c r="J123" i="2"/>
  <c r="C150" i="2"/>
  <c r="J110" i="2"/>
  <c r="J124" i="2"/>
  <c r="J194" i="2"/>
  <c r="D108" i="2"/>
  <c r="D136" i="2"/>
  <c r="C109" i="2"/>
  <c r="C137" i="2"/>
  <c r="D110" i="2"/>
  <c r="F152" i="2"/>
  <c r="M137" i="2"/>
  <c r="M124" i="2"/>
  <c r="F180" i="2"/>
  <c r="M123" i="2"/>
  <c r="F81" i="2"/>
  <c r="F96" i="2"/>
  <c r="M166" i="2"/>
  <c r="M80" i="2"/>
  <c r="F110" i="2"/>
  <c r="M165" i="2"/>
  <c r="M152" i="2"/>
  <c r="F138" i="2"/>
  <c r="M151" i="2"/>
  <c r="F124" i="2"/>
  <c r="M96" i="2"/>
  <c r="F80" i="2"/>
  <c r="F165" i="2"/>
  <c r="I245" i="2"/>
  <c r="D273" i="2"/>
  <c r="D272" i="2"/>
  <c r="D271" i="2"/>
  <c r="N129" i="2" l="1"/>
  <c r="L86" i="2"/>
  <c r="N115" i="2"/>
  <c r="N157" i="2"/>
  <c r="L171" i="2"/>
  <c r="N101" i="2"/>
  <c r="N86" i="2"/>
  <c r="N171" i="2"/>
  <c r="N143" i="2"/>
  <c r="G115" i="2"/>
  <c r="G129" i="2"/>
  <c r="N199" i="2"/>
  <c r="G157" i="2"/>
  <c r="G171" i="2"/>
  <c r="G143" i="2"/>
  <c r="G199" i="2"/>
  <c r="G185" i="2"/>
  <c r="G101" i="2"/>
  <c r="N198" i="2"/>
  <c r="N83" i="2"/>
  <c r="F277" i="2"/>
  <c r="F278" i="2"/>
  <c r="G197" i="2"/>
  <c r="C149" i="2"/>
  <c r="K149" i="2"/>
  <c r="L150" i="2" s="1"/>
  <c r="N185" i="2"/>
  <c r="E115" i="2"/>
  <c r="L199" i="2"/>
  <c r="L185" i="2"/>
  <c r="D121" i="2"/>
  <c r="J107" i="2"/>
  <c r="E129" i="2"/>
  <c r="L157" i="2"/>
  <c r="E199" i="2"/>
  <c r="K177" i="2"/>
  <c r="G140" i="2"/>
  <c r="E143" i="2"/>
  <c r="C107" i="2"/>
  <c r="L129" i="2"/>
  <c r="L101" i="2"/>
  <c r="C177" i="2"/>
  <c r="K121" i="2"/>
  <c r="N140" i="2"/>
  <c r="G141" i="2"/>
  <c r="L115" i="2"/>
  <c r="L143" i="2"/>
  <c r="E101" i="2"/>
  <c r="D163" i="2"/>
  <c r="J163" i="2"/>
  <c r="E157" i="2"/>
  <c r="D191" i="2"/>
  <c r="G169" i="2"/>
  <c r="E185" i="2"/>
  <c r="J191" i="2"/>
  <c r="G195" i="2"/>
  <c r="N195" i="2"/>
  <c r="D135" i="2"/>
  <c r="K135" i="2"/>
  <c r="F275" i="2"/>
  <c r="F273" i="2"/>
  <c r="J166" i="2"/>
  <c r="K166" i="2"/>
  <c r="M179" i="2"/>
  <c r="N168" i="2"/>
  <c r="F95" i="2"/>
  <c r="D80" i="2"/>
  <c r="C80" i="2"/>
  <c r="C166" i="2"/>
  <c r="D166" i="2"/>
  <c r="D93" i="2"/>
  <c r="C93" i="2"/>
  <c r="M180" i="2"/>
  <c r="D79" i="2"/>
  <c r="C79" i="2"/>
  <c r="J81" i="2"/>
  <c r="K81" i="2"/>
  <c r="J94" i="2"/>
  <c r="K94" i="2"/>
  <c r="F274" i="2"/>
  <c r="N166" i="2"/>
  <c r="D138" i="2"/>
  <c r="C138" i="2"/>
  <c r="J80" i="2"/>
  <c r="K80" i="2"/>
  <c r="K152" i="2"/>
  <c r="J152" i="2"/>
  <c r="F123" i="2"/>
  <c r="F179" i="2"/>
  <c r="G168" i="2"/>
  <c r="F137" i="2"/>
  <c r="F151" i="2"/>
  <c r="G166" i="2"/>
  <c r="D81" i="2"/>
  <c r="C81" i="2"/>
  <c r="K96" i="2"/>
  <c r="J96" i="2"/>
  <c r="K95" i="2"/>
  <c r="J95" i="2"/>
  <c r="C152" i="2"/>
  <c r="D152" i="2"/>
  <c r="C96" i="2"/>
  <c r="D96" i="2"/>
  <c r="N112" i="2"/>
  <c r="K138" i="2"/>
  <c r="J138" i="2"/>
  <c r="K79" i="2"/>
  <c r="J79" i="2"/>
  <c r="K93" i="2"/>
  <c r="J93" i="2"/>
  <c r="F109" i="2"/>
  <c r="C78" i="2"/>
  <c r="D78" i="2"/>
  <c r="C95" i="2"/>
  <c r="D95" i="2"/>
  <c r="E195" i="2"/>
  <c r="J78" i="2"/>
  <c r="K78" i="2"/>
  <c r="D94" i="2"/>
  <c r="C94" i="2"/>
  <c r="F276" i="2"/>
  <c r="F271" i="2"/>
  <c r="F272" i="2"/>
  <c r="B229" i="2"/>
  <c r="B232" i="2"/>
  <c r="K123" i="2"/>
  <c r="C163" i="2"/>
  <c r="D107" i="2"/>
  <c r="E108" i="2" s="1"/>
  <c r="C136" i="2"/>
  <c r="J109" i="2"/>
  <c r="J150" i="2"/>
  <c r="K122" i="2"/>
  <c r="K107" i="2"/>
  <c r="C180" i="2"/>
  <c r="K191" i="2"/>
  <c r="D177" i="2"/>
  <c r="D122" i="2"/>
  <c r="K124" i="2"/>
  <c r="D164" i="2"/>
  <c r="C108" i="2"/>
  <c r="D149" i="2"/>
  <c r="D137" i="2"/>
  <c r="C121" i="2"/>
  <c r="C110" i="2"/>
  <c r="K163" i="2"/>
  <c r="C194" i="2"/>
  <c r="D151" i="2"/>
  <c r="D123" i="2"/>
  <c r="J149" i="2"/>
  <c r="K110" i="2"/>
  <c r="K151" i="2"/>
  <c r="K194" i="2"/>
  <c r="C191" i="2"/>
  <c r="J164" i="2"/>
  <c r="K164" i="2"/>
  <c r="K136" i="2"/>
  <c r="K108" i="2"/>
  <c r="D109" i="2"/>
  <c r="D150" i="2"/>
  <c r="J177" i="2"/>
  <c r="K180" i="2"/>
  <c r="C192" i="2"/>
  <c r="D192" i="2"/>
  <c r="C135" i="2"/>
  <c r="K137" i="2"/>
  <c r="J121" i="2"/>
  <c r="J135" i="2"/>
  <c r="J165" i="2"/>
  <c r="K165" i="2"/>
  <c r="J192" i="2"/>
  <c r="K192" i="2"/>
  <c r="D124" i="2"/>
  <c r="D165" i="2"/>
  <c r="C179" i="2"/>
  <c r="D179" i="2"/>
  <c r="C193" i="2"/>
  <c r="D193" i="2"/>
  <c r="J178" i="2"/>
  <c r="K178" i="2"/>
  <c r="J179" i="2"/>
  <c r="K179" i="2"/>
  <c r="C178" i="2"/>
  <c r="D178" i="2"/>
  <c r="J193" i="2"/>
  <c r="K193" i="2"/>
  <c r="E145" i="1" l="1"/>
  <c r="G198" i="2"/>
  <c r="E171" i="2"/>
  <c r="E156" i="2"/>
  <c r="E168" i="2"/>
  <c r="E184" i="2"/>
  <c r="N113" i="2"/>
  <c r="N82" i="2"/>
  <c r="N141" i="2"/>
  <c r="N84" i="2"/>
  <c r="N142" i="2"/>
  <c r="N81" i="2"/>
  <c r="N85" i="2"/>
  <c r="N197" i="2"/>
  <c r="N169" i="2"/>
  <c r="N196" i="2"/>
  <c r="G81" i="2"/>
  <c r="L154" i="2"/>
  <c r="L155" i="2"/>
  <c r="N100" i="2"/>
  <c r="E154" i="2"/>
  <c r="E169" i="2"/>
  <c r="N139" i="2"/>
  <c r="L112" i="2"/>
  <c r="E126" i="2"/>
  <c r="E100" i="2"/>
  <c r="L113" i="2"/>
  <c r="G182" i="2"/>
  <c r="G126" i="2"/>
  <c r="L182" i="2"/>
  <c r="E113" i="2"/>
  <c r="E98" i="2"/>
  <c r="H129" i="1"/>
  <c r="G98" i="2"/>
  <c r="G142" i="2"/>
  <c r="L122" i="2"/>
  <c r="L142" i="2"/>
  <c r="G184" i="2"/>
  <c r="I128" i="1"/>
  <c r="G196" i="2"/>
  <c r="G183" i="2"/>
  <c r="L98" i="2"/>
  <c r="G112" i="2"/>
  <c r="G127" i="2"/>
  <c r="L197" i="2"/>
  <c r="G114" i="2"/>
  <c r="N182" i="2"/>
  <c r="N156" i="2"/>
  <c r="E127" i="2"/>
  <c r="L100" i="2"/>
  <c r="G156" i="2"/>
  <c r="L114" i="2"/>
  <c r="L183" i="2"/>
  <c r="G139" i="2"/>
  <c r="E140" i="2"/>
  <c r="G99" i="2"/>
  <c r="G154" i="2"/>
  <c r="N126" i="2"/>
  <c r="E142" i="2"/>
  <c r="N154" i="2"/>
  <c r="G155" i="2"/>
  <c r="L156" i="2"/>
  <c r="L170" i="2"/>
  <c r="L140" i="2"/>
  <c r="L168" i="2"/>
  <c r="L126" i="2"/>
  <c r="N183" i="2"/>
  <c r="L198" i="2"/>
  <c r="L99" i="2"/>
  <c r="E196" i="2"/>
  <c r="G113" i="2"/>
  <c r="G128" i="2"/>
  <c r="E141" i="2"/>
  <c r="E114" i="2"/>
  <c r="E183" i="2"/>
  <c r="L169" i="2"/>
  <c r="L141" i="2"/>
  <c r="G100" i="2"/>
  <c r="N127" i="2"/>
  <c r="E128" i="2"/>
  <c r="N170" i="2"/>
  <c r="L184" i="2"/>
  <c r="E155" i="2"/>
  <c r="L127" i="2"/>
  <c r="L128" i="2"/>
  <c r="N155" i="2"/>
  <c r="N184" i="2"/>
  <c r="E198" i="2"/>
  <c r="N99" i="2"/>
  <c r="L196" i="2"/>
  <c r="E99" i="2"/>
  <c r="N114" i="2"/>
  <c r="G194" i="2"/>
  <c r="G170" i="2"/>
  <c r="E197" i="2"/>
  <c r="E170" i="2"/>
  <c r="N128" i="2"/>
  <c r="E181" i="2"/>
  <c r="E182" i="2"/>
  <c r="G181" i="2"/>
  <c r="N138" i="2"/>
  <c r="L136" i="2"/>
  <c r="L85" i="2"/>
  <c r="E111" i="2"/>
  <c r="E112" i="2"/>
  <c r="N97" i="2"/>
  <c r="N98" i="2"/>
  <c r="N194" i="2"/>
  <c r="L195" i="2"/>
  <c r="L84" i="2"/>
  <c r="N153" i="2"/>
  <c r="L167" i="2"/>
  <c r="L166" i="2"/>
  <c r="G110" i="2"/>
  <c r="N152" i="2"/>
  <c r="L139" i="2"/>
  <c r="E166" i="2"/>
  <c r="N124" i="2"/>
  <c r="N181" i="2"/>
  <c r="G152" i="2"/>
  <c r="L125" i="2"/>
  <c r="G125" i="2"/>
  <c r="G124" i="2"/>
  <c r="N180" i="2"/>
  <c r="E152" i="2"/>
  <c r="L95" i="2"/>
  <c r="E81" i="2"/>
  <c r="E94" i="2"/>
  <c r="L111" i="2"/>
  <c r="L138" i="2"/>
  <c r="E125" i="2"/>
  <c r="G180" i="2"/>
  <c r="L181" i="2"/>
  <c r="G138" i="2"/>
  <c r="G96" i="2"/>
  <c r="E95" i="2"/>
  <c r="L152" i="2"/>
  <c r="E153" i="2"/>
  <c r="L96" i="2"/>
  <c r="E80" i="2"/>
  <c r="E96" i="2"/>
  <c r="L80" i="2"/>
  <c r="N167" i="2"/>
  <c r="L82" i="2"/>
  <c r="L79" i="2"/>
  <c r="L153" i="2"/>
  <c r="E79" i="2"/>
  <c r="G97" i="2"/>
  <c r="E97" i="2"/>
  <c r="L94" i="2"/>
  <c r="N125" i="2"/>
  <c r="G167" i="2"/>
  <c r="G111" i="2"/>
  <c r="L97" i="2"/>
  <c r="G153" i="2"/>
  <c r="L83" i="2"/>
  <c r="E167" i="2"/>
  <c r="E139" i="2"/>
  <c r="N96" i="2"/>
  <c r="L81" i="2"/>
  <c r="E137" i="2"/>
  <c r="E138" i="2"/>
  <c r="N110" i="2"/>
  <c r="N111" i="2"/>
  <c r="H128" i="1"/>
  <c r="F123" i="1"/>
  <c r="C123" i="1"/>
  <c r="F124" i="1"/>
  <c r="C124" i="1"/>
  <c r="F125" i="1"/>
  <c r="C125" i="1"/>
  <c r="F122" i="1"/>
  <c r="C122" i="1"/>
  <c r="E150" i="2"/>
  <c r="E124" i="2"/>
  <c r="E193" i="2"/>
  <c r="L194" i="2"/>
  <c r="E110" i="2"/>
  <c r="E179" i="2"/>
  <c r="L123" i="2"/>
  <c r="E178" i="2"/>
  <c r="L180" i="2"/>
  <c r="L192" i="2"/>
  <c r="E194" i="2"/>
  <c r="L164" i="2"/>
  <c r="L109" i="2"/>
  <c r="L193" i="2"/>
  <c r="E122" i="2"/>
  <c r="L124" i="2"/>
  <c r="L137" i="2"/>
  <c r="E151" i="2"/>
  <c r="L178" i="2"/>
  <c r="L110" i="2"/>
  <c r="L151" i="2"/>
  <c r="L179" i="2"/>
  <c r="E123" i="2"/>
  <c r="E109" i="2"/>
  <c r="E192" i="2"/>
  <c r="E136" i="2"/>
  <c r="L165" i="2"/>
  <c r="E165" i="2"/>
  <c r="E164" i="2"/>
  <c r="E180" i="2"/>
  <c r="L108" i="2"/>
  <c r="H130" i="1" l="1"/>
  <c r="E131" i="1"/>
  <c r="I130" i="1"/>
  <c r="H131" i="1"/>
  <c r="E129" i="1"/>
  <c r="E130" i="1"/>
  <c r="I131" i="1"/>
  <c r="E128" i="1"/>
  <c r="I129" i="1"/>
  <c r="E124" i="1"/>
  <c r="E125" i="1"/>
  <c r="H125" i="1"/>
  <c r="I125" i="1"/>
  <c r="H124" i="1"/>
  <c r="I124" i="1"/>
  <c r="I126" i="1"/>
  <c r="H126" i="1"/>
  <c r="E123" i="1"/>
  <c r="E126" i="1"/>
  <c r="H123" i="1"/>
  <c r="I123" i="1"/>
  <c r="I127" i="1"/>
  <c r="H127" i="1"/>
  <c r="I122" i="1"/>
  <c r="E127" i="1"/>
  <c r="E11" i="4" l="1"/>
  <c r="E13" i="5"/>
  <c r="E11" i="2"/>
  <c r="E11" i="3"/>
  <c r="E12" i="2"/>
  <c r="E12" i="3"/>
  <c r="E12" i="4"/>
  <c r="E14" i="5"/>
  <c r="E15" i="5"/>
  <c r="E13" i="2"/>
  <c r="E13" i="3"/>
  <c r="E13" i="4"/>
  <c r="E16" i="5"/>
  <c r="E14" i="2"/>
  <c r="E14" i="3"/>
  <c r="E14" i="4"/>
  <c r="D9" i="4"/>
  <c r="D7" i="4"/>
  <c r="D5" i="4"/>
  <c r="D9" i="3" l="1"/>
  <c r="D7" i="3"/>
  <c r="D5" i="3"/>
  <c r="D9" i="5"/>
  <c r="D7" i="5"/>
  <c r="D5" i="5"/>
  <c r="D9" i="2" l="1"/>
  <c r="D7" i="2"/>
  <c r="D5" i="2"/>
  <c r="E151" i="1"/>
  <c r="N15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tc={C17DA1B5-ADCA-43BE-9F4F-27FB73611403}</author>
  </authors>
  <commentList>
    <comment ref="C11" authorId="0" shapeId="0" xr:uid="{C17DA1B5-ADCA-43BE-9F4F-27FB73611403}">
      <text>
        <t xml:space="preserve">[Threaded comment]
Your version of Excel allows you to read this threaded comment; however, any edits to it will get removed if the file is opened in a newer version of Excel. Learn more: https://go.microsoft.com/fwlink/?linkid=870924
Comment:
    Link to school's form </t>
      </text>
    </comment>
  </commentList>
</comments>
</file>

<file path=xl/sharedStrings.xml><?xml version="1.0" encoding="utf-8"?>
<sst xmlns="http://schemas.openxmlformats.org/spreadsheetml/2006/main" count="974" uniqueCount="416">
  <si>
    <t>Charter School Annual Site Visit Checklist</t>
  </si>
  <si>
    <t>Charter School:</t>
  </si>
  <si>
    <t>Authorizing LEA:</t>
  </si>
  <si>
    <t>Charter CDS Code:</t>
  </si>
  <si>
    <t>Original Approval Date:</t>
  </si>
  <si>
    <t>Renewal Approval Date:</t>
  </si>
  <si>
    <t>Current Charter Term:</t>
  </si>
  <si>
    <t>Current MOU Term:</t>
  </si>
  <si>
    <t>Staff Evaluating the Fiscal &amp; Business Operations</t>
  </si>
  <si>
    <t>Name</t>
  </si>
  <si>
    <t>Title</t>
  </si>
  <si>
    <t>Organization</t>
  </si>
  <si>
    <t>FISCAL &amp; BUSINESS OPERATIONS</t>
  </si>
  <si>
    <t xml:space="preserve">Back Office Service Provider: </t>
  </si>
  <si>
    <t>Charter Management Organization:</t>
  </si>
  <si>
    <t>Is the charter school affiliated with any other 501(c)(3) corporations?</t>
  </si>
  <si>
    <t>Yes</t>
  </si>
  <si>
    <t>No</t>
  </si>
  <si>
    <t>If yes, please list all 501(c)(3) corporations affiliated with the charter school</t>
  </si>
  <si>
    <t>501(c)(3) Name</t>
  </si>
  <si>
    <t>501(c)(3) CEO</t>
  </si>
  <si>
    <t>Affiliation</t>
  </si>
  <si>
    <t>Student Attendance</t>
  </si>
  <si>
    <t>What attendance accounting system is used? If continuing charter, is the same attendance accounting software being used as last year?</t>
  </si>
  <si>
    <t>Fiscal Year</t>
  </si>
  <si>
    <t>Attendance Software</t>
  </si>
  <si>
    <t>NC = No Change
C = Changed</t>
  </si>
  <si>
    <t>2023-24</t>
  </si>
  <si>
    <t>2024-25</t>
  </si>
  <si>
    <t>Comments</t>
  </si>
  <si>
    <t>Who is responsible for tracking and reporting attendance?</t>
  </si>
  <si>
    <t>Are there multiple school locations that are being tracked?</t>
  </si>
  <si>
    <t>Have charter school attendance staff been appropriately trained?</t>
  </si>
  <si>
    <t>Comments (please provide trainings staff has attended)</t>
  </si>
  <si>
    <r>
      <rPr>
        <b/>
        <sz val="12"/>
        <color theme="1"/>
        <rFont val="Calibri"/>
        <family val="2"/>
        <scheme val="minor"/>
      </rPr>
      <t>New Charter:</t>
    </r>
    <r>
      <rPr>
        <sz val="12"/>
        <color theme="1"/>
        <rFont val="Calibri"/>
        <family val="2"/>
        <scheme val="minor"/>
      </rPr>
      <t xml:space="preserve"> Are there board policies in place that address student attendance, including independent study?</t>
    </r>
  </si>
  <si>
    <r>
      <rPr>
        <b/>
        <sz val="12"/>
        <color theme="1"/>
        <rFont val="Calibri"/>
        <family val="2"/>
        <scheme val="minor"/>
      </rPr>
      <t>Continuing Charter:</t>
    </r>
    <r>
      <rPr>
        <sz val="12"/>
        <color theme="1"/>
        <rFont val="Calibri"/>
        <family val="2"/>
        <scheme val="minor"/>
      </rPr>
      <t xml:space="preserve"> Are there any changes to the board policies addressing student attendance, including independent study from the policies provided at the 2020-21 annual site visit?</t>
    </r>
  </si>
  <si>
    <t>Attachments:</t>
  </si>
  <si>
    <t>Board Policy - Attendance</t>
  </si>
  <si>
    <t>Is there an approved bell schedule?</t>
  </si>
  <si>
    <t>Board approval date</t>
  </si>
  <si>
    <t>Are instructional minutes in compliance with minimum instructional minutes?</t>
  </si>
  <si>
    <t>What process does the charter school have in place to monitor compliance?</t>
  </si>
  <si>
    <t>Current Bell Schedule</t>
  </si>
  <si>
    <t>The charter school maintains class rosters for all classes and include all students?</t>
  </si>
  <si>
    <t>Who is responsible for taking student attendance on a daily basis</t>
  </si>
  <si>
    <t xml:space="preserve">Where are attendance records maintained? </t>
  </si>
  <si>
    <t>How are attendance reports maintained for audit?</t>
  </si>
  <si>
    <t>Is ADA claimed by any other employee than a teacher who holds an appropriate certificate, permit or other document issued by the Commission on Teacher Credentialing (CTC) (EDC 47605(l)).</t>
  </si>
  <si>
    <t>If yes, explain.</t>
  </si>
  <si>
    <t>Projected enrollment and ADA are realistic?</t>
  </si>
  <si>
    <t>Enrollment</t>
  </si>
  <si>
    <t>Change from Prior Year</t>
  </si>
  <si>
    <t>P-2 ADA / Current Year = P1 ADA</t>
  </si>
  <si>
    <t>Change From Prior Year</t>
  </si>
  <si>
    <r>
      <t xml:space="preserve">Attendance Rate
</t>
    </r>
    <r>
      <rPr>
        <i/>
        <sz val="12"/>
        <color theme="1"/>
        <rFont val="Calibri"/>
        <family val="2"/>
        <scheme val="minor"/>
      </rPr>
      <t>(ADA/Enroll)</t>
    </r>
  </si>
  <si>
    <t>2015-16</t>
  </si>
  <si>
    <t>2016-17</t>
  </si>
  <si>
    <t>2017-18</t>
  </si>
  <si>
    <t>2018-19</t>
  </si>
  <si>
    <t>2019-20</t>
  </si>
  <si>
    <t>2020-21</t>
  </si>
  <si>
    <t>2021-22</t>
  </si>
  <si>
    <t>2022-23</t>
  </si>
  <si>
    <t>Independent Study / Virtual charter schools please answer questions 20-25:</t>
  </si>
  <si>
    <t xml:space="preserve">The Charter School's audit report demonstrates that the charter school is in compliance with independent study rules, regulations, and state and federal law. </t>
  </si>
  <si>
    <t xml:space="preserve">Charer school's ADA to full-time equivalent (FTE) certificated employees? </t>
  </si>
  <si>
    <t>Charter School ADA</t>
  </si>
  <si>
    <t>FTE Certificated Employees</t>
  </si>
  <si>
    <t>Charter School ADA to Certificated FTE Ratio</t>
  </si>
  <si>
    <t>The charter schools ADA to full-time equivalent (FTE) certificated employees is equal to or less than the following:</t>
  </si>
  <si>
    <t>25 ADA to 1 FTE</t>
  </si>
  <si>
    <t>or</t>
  </si>
  <si>
    <t>The ratio of pupils to FTE certificated employees for all other educational programs operated by the largest unified school district, as measured by P-2 ADA, in the county or counties in which the charter school operates.</t>
  </si>
  <si>
    <t>Who is responsible for assigning the work completion for attendance purposes?</t>
  </si>
  <si>
    <t>What is the charter school's process for calculting attendance apportionment for independent study/virtual students?</t>
  </si>
  <si>
    <t>The charter school has policies for independent study and compliance with EDC 51747?</t>
  </si>
  <si>
    <t>Independent Study Policies</t>
  </si>
  <si>
    <t>Cash Collection</t>
  </si>
  <si>
    <t>Does the Charter School have cash handling policies?</t>
  </si>
  <si>
    <t>Cash Handling Policies and Proceedures</t>
  </si>
  <si>
    <t>Did the charter school have any audit findings related to cash handling?</t>
  </si>
  <si>
    <t>Please list the position(s) who perform the following tasks:</t>
  </si>
  <si>
    <t>Receipt of Monies</t>
  </si>
  <si>
    <t>Deposit of Monies</t>
  </si>
  <si>
    <t>Reconciliation of Bank Statements</t>
  </si>
  <si>
    <t>Disbursements</t>
  </si>
  <si>
    <t>Does the Charter School have a policy(ies) for disbursements?</t>
  </si>
  <si>
    <t>Disbursement Policies and Proceedures</t>
  </si>
  <si>
    <t>Checks are signed by authorized employees?</t>
  </si>
  <si>
    <t>Please list the charter school employees who are authorized to sign checks below:</t>
  </si>
  <si>
    <t>How many signatures are required on checks?</t>
  </si>
  <si>
    <t>Are credit or debit cards issued under the charter school's name?</t>
  </si>
  <si>
    <t>If yes, what policies and proceedures are in place for the credit and debit card use?</t>
  </si>
  <si>
    <t>Credit and Debit Card Use Policies &amp; Proceedures</t>
  </si>
  <si>
    <t>Are only authorized users using the debit/credit cards issued by the charter school?</t>
  </si>
  <si>
    <t>Please list individuals who are authorized to use the debit/credit cards for the charter school:</t>
  </si>
  <si>
    <t>How does the charter school maintain conflict of interest in contracting and doing business with vendors?</t>
  </si>
  <si>
    <t>Does the board approve or ratify all payments?</t>
  </si>
  <si>
    <t>What is the proceedure for an expenditure/dispersement to be approved by the board?</t>
  </si>
  <si>
    <t>Expenditure Board Approval Policies &amp; Proceedures</t>
  </si>
  <si>
    <t>Payroll</t>
  </si>
  <si>
    <t>Does the charter school have board approved salary schedules?</t>
  </si>
  <si>
    <t>Board Approved Salary Schedules</t>
  </si>
  <si>
    <t>Minutes of Board Meeting Salary Schedule Approval</t>
  </si>
  <si>
    <t xml:space="preserve">Who is responsible for processing and reporting the following: </t>
  </si>
  <si>
    <t>Payroll Processing</t>
  </si>
  <si>
    <t>Payroll Reporting</t>
  </si>
  <si>
    <t>Retirement Reporting</t>
  </si>
  <si>
    <t>Quarterly federal and state tax deposits are made timely?</t>
  </si>
  <si>
    <t>Social Security, PERS and STRS are reported and paid timely?</t>
  </si>
  <si>
    <t>Verify with COE for timely PERS/STRS reporting by the charter school.</t>
  </si>
  <si>
    <t>Verified On-time</t>
  </si>
  <si>
    <t>Verified Not On-time</t>
  </si>
  <si>
    <t>Charter School has letter from IRS issuing a federal tax ID?</t>
  </si>
  <si>
    <t>IRS Federal Tax ID</t>
  </si>
  <si>
    <t>Finance &amp; Budget</t>
  </si>
  <si>
    <t>Please refer to the Charter School Interim &amp; Budget Oversight Tool</t>
  </si>
  <si>
    <t>Attachmets:</t>
  </si>
  <si>
    <t>Charter School Budget and Interim Oversight Tool</t>
  </si>
  <si>
    <t>Charter School Unaudited Actuals Oversight Tool</t>
  </si>
  <si>
    <t>Audit</t>
  </si>
  <si>
    <t>Which independent audit firm is the charter school using?</t>
  </si>
  <si>
    <t>Is the audit firm listed on the state controller's office-approved list?</t>
  </si>
  <si>
    <t>On or before December 15, the charter school's annual audit was submitted to the charter school, authorizer, State Controller's Office (SCO), the California Department of Education (CDE) and the local county office of education (COE)?</t>
  </si>
  <si>
    <t>The following agencies confirm receipt of the charter school's audit report:</t>
  </si>
  <si>
    <t>Received
(x)</t>
  </si>
  <si>
    <t>Date Received</t>
  </si>
  <si>
    <t>Charter School Governing Board</t>
  </si>
  <si>
    <t>Charter School Authorizer</t>
  </si>
  <si>
    <t>SCO</t>
  </si>
  <si>
    <t>Local COE</t>
  </si>
  <si>
    <t>2023-24 Audit Report</t>
  </si>
  <si>
    <t>Did the charter school have an audit adjustments or restatements?</t>
  </si>
  <si>
    <t>Amount</t>
  </si>
  <si>
    <r>
      <t xml:space="preserve">Adj or Restmnt
</t>
    </r>
    <r>
      <rPr>
        <i/>
        <sz val="12"/>
        <color theme="1"/>
        <rFont val="Calibri"/>
        <family val="2"/>
        <scheme val="minor"/>
      </rPr>
      <t>("A" or "R")</t>
    </r>
  </si>
  <si>
    <t>Reason for Adjustment or Restatement</t>
  </si>
  <si>
    <t>Did the charter school have an audit findings?</t>
  </si>
  <si>
    <t>Series</t>
  </si>
  <si>
    <t>Audit Finding</t>
  </si>
  <si>
    <t>Have corrective actions been taken for all audit findings?</t>
  </si>
  <si>
    <t>Have all prior year corrective actions/recommendations been implmented?</t>
  </si>
  <si>
    <t>Did the auditors have any concerns regarding the charter school operation (verify in the auditor's letter in the audit report)?</t>
  </si>
  <si>
    <t>Operations</t>
  </si>
  <si>
    <t>The charter school is complying with the plan described in the charter petition for fiscal and operation practices?</t>
  </si>
  <si>
    <t>All documentation requested by the authorizer has been submitted timely throughout the fiscal year?</t>
  </si>
  <si>
    <t>There is no evidence of commingling, or personal use, of charter school funds?</t>
  </si>
  <si>
    <t>Summary and Analysis</t>
  </si>
  <si>
    <t>Findings</t>
  </si>
  <si>
    <t>Recommendations/Corrective Actions</t>
  </si>
  <si>
    <t>Master Form Updated on 2/13/2025</t>
  </si>
  <si>
    <t>Educational Program</t>
  </si>
  <si>
    <t>Staff Evaluating the Educational Program</t>
  </si>
  <si>
    <t>Charter School Self Assessment</t>
  </si>
  <si>
    <t>Please note observations, celebrations and concerns based on the self assessment.</t>
  </si>
  <si>
    <t xml:space="preserve">Local Control Accountability Plan (LCAP) </t>
  </si>
  <si>
    <t>Please refer to the LCAP/Supplement review template for the LCAP review</t>
  </si>
  <si>
    <t>LCAP Review Letter</t>
  </si>
  <si>
    <t>What are the three most critical outcomes/actions for your school this year?</t>
  </si>
  <si>
    <t xml:space="preserve">How is the charter school following its curricular and instructional plan as presented in the approved charter petition, enabling pupils to become self-motivated, competent, lifelong learners. </t>
  </si>
  <si>
    <t>The charter school has included the following in their instructional program:</t>
  </si>
  <si>
    <t>Implementing the Common Core State Standards (CCSS)</t>
  </si>
  <si>
    <t>Aligned curriculum with student performance standards</t>
  </si>
  <si>
    <t>Improving student academic achievement</t>
  </si>
  <si>
    <t>Has the charter school employed highly qualified, credentialed teachers?</t>
  </si>
  <si>
    <t>Has the charter school has provided opportunities for parent involvement?</t>
  </si>
  <si>
    <t>Is the charter school staffing is sufficient for the student enrollment and educational program</t>
  </si>
  <si>
    <t>Teachers instructing English learner students are appropriately credentialed?</t>
  </si>
  <si>
    <t>Student Academic Achievement and Other Indicators</t>
  </si>
  <si>
    <t>California Assessment of Student Performance and Progress (CAASPP)</t>
  </si>
  <si>
    <t>**Either indicates there were no students in this subgroup, or the number of students tested in the subgroup were too small.</t>
  </si>
  <si>
    <t>ALL STUDENTS</t>
  </si>
  <si>
    <t>CAASPP ELA</t>
  </si>
  <si>
    <t>CAASPP Mathmatics</t>
  </si>
  <si>
    <t>Nearly/ Not Met Standards</t>
  </si>
  <si>
    <t>Met/ Exceeded Standards</t>
  </si>
  <si>
    <t>% Change
ELA</t>
  </si>
  <si>
    <t>Distance from Standard</t>
  </si>
  <si>
    <t>Change
ELA</t>
  </si>
  <si>
    <t>% Change
Math</t>
  </si>
  <si>
    <t>Change
Math</t>
  </si>
  <si>
    <t>EL STUDENTS</t>
  </si>
  <si>
    <t>LOW SES STUDENTS</t>
  </si>
  <si>
    <t>FOSTER STUDENTS</t>
  </si>
  <si>
    <t>SWD STUDENTS</t>
  </si>
  <si>
    <t>HISPANIC STUDENTS</t>
  </si>
  <si>
    <t>AFRICAN AMERICAN STUDENTS</t>
  </si>
  <si>
    <t>WHITE STUDENTS</t>
  </si>
  <si>
    <t>ASIAN STUDENTS</t>
  </si>
  <si>
    <t>Comments:</t>
  </si>
  <si>
    <t>Local Assessments (optional)</t>
  </si>
  <si>
    <t>[Insert local assessment data here if provided]</t>
  </si>
  <si>
    <t>California State Dashboard</t>
  </si>
  <si>
    <t xml:space="preserve">* Schools and districts receive one of five Status levels on each of the state measures. For the 2022 Dashboard, the Status levels are reflective of the performance achieved during the 2021–22 school year. Level ranges from 1 = Vey Low, 2 = Low, 3 = Medium, 4 = High, 5 = Very High </t>
  </si>
  <si>
    <t>Dashboard Year</t>
  </si>
  <si>
    <t>Chronic Absenteeism</t>
  </si>
  <si>
    <t>Suspension Rate</t>
  </si>
  <si>
    <t>English Learner Progress</t>
  </si>
  <si>
    <t>Graduation Rate</t>
  </si>
  <si>
    <t>English Lanuage Arts</t>
  </si>
  <si>
    <t>Mathematics</t>
  </si>
  <si>
    <t>College/Career</t>
  </si>
  <si>
    <t>Science</t>
  </si>
  <si>
    <t>Basics: Teachers, Instructional Materials, Facilities</t>
  </si>
  <si>
    <t>Implementation of Academic Standards</t>
  </si>
  <si>
    <t>Parent and Family Engagement</t>
  </si>
  <si>
    <t>Local Climate Survey</t>
  </si>
  <si>
    <t>Access to a Broad Course of Study</t>
  </si>
  <si>
    <t>Did the charter school qualify for CSI?</t>
  </si>
  <si>
    <t>If so, what progress has the charter made in implmenting a plan for improvement (plan outlined in the LCAP CSI section)?</t>
  </si>
  <si>
    <t>How is the charter school using instructional design and/or what strategies based on successful research to support students not meeting pupil outcomes?</t>
  </si>
  <si>
    <t>Based on the student academic acheivement data, what has the charter school been most focused on this school year? Why? How?</t>
  </si>
  <si>
    <r>
      <t xml:space="preserve">Please complete questions 3-7 below for charter schools serving </t>
    </r>
    <r>
      <rPr>
        <b/>
        <sz val="12"/>
        <color rgb="FFFF0000"/>
        <rFont val="Calibri"/>
        <family val="2"/>
        <scheme val="minor"/>
      </rPr>
      <t>grades 9-12</t>
    </r>
    <r>
      <rPr>
        <b/>
        <sz val="12"/>
        <color theme="1"/>
        <rFont val="Calibri"/>
        <family val="2"/>
        <scheme val="minor"/>
      </rPr>
      <t>.</t>
    </r>
  </si>
  <si>
    <t>Is the charter school's graduation rate yellow, orange or red on the California Dashboard?</t>
  </si>
  <si>
    <t>Has the charter school's graduation rate been declining multiple years?</t>
  </si>
  <si>
    <t>Note: If Grad Rate = 0.00% means less than 11 students - data not displayed for privacy</t>
  </si>
  <si>
    <t>Grad Rate</t>
  </si>
  <si>
    <t>% Change</t>
  </si>
  <si>
    <t>What strategies has the charter school implemented related to the graduation rate?</t>
  </si>
  <si>
    <t xml:space="preserve">Is the charter school's College and Career Readiness indicator yellow, orange or red on the California Dashboard? </t>
  </si>
  <si>
    <t># Pupils in College Prep</t>
  </si>
  <si>
    <t># Pupils taking AP</t>
  </si>
  <si>
    <t># Pupils in CTE</t>
  </si>
  <si>
    <t>What strategies has the charter school implemented related to the College and Career Readiness indicator?</t>
  </si>
  <si>
    <t>Serving Different Types of Students</t>
  </si>
  <si>
    <t>How has the charter school provided services for English Learner (EL) students, low income (LI) students and students in foster care (unduplicated pupils)?</t>
  </si>
  <si>
    <t>How are EL students served?</t>
  </si>
  <si>
    <t>Does the charter school have a process to identify, monitor and reclassify students who are English learners? Describe the process below:</t>
  </si>
  <si>
    <t>How are students achieving significantly above grade level served?</t>
  </si>
  <si>
    <t>How are students achieving significantly below grade level served?</t>
  </si>
  <si>
    <t>Instructional Materials</t>
  </si>
  <si>
    <t>List of Core Instructional Materials</t>
  </si>
  <si>
    <t>List of All Other Instructional Materials</t>
  </si>
  <si>
    <t>Documented process for selecting instructional materials</t>
  </si>
  <si>
    <t>EL Instructional Materials</t>
  </si>
  <si>
    <t xml:space="preserve">How were instructional materials selected? </t>
  </si>
  <si>
    <t>Have the instructional materials been board approved?</t>
  </si>
  <si>
    <t>Do the board approved instructional materials meet the needs of special education students?</t>
  </si>
  <si>
    <t>Do the board approved instructional materials meet the needs of English learner students?</t>
  </si>
  <si>
    <t>Do all students have access to the instructional materials?</t>
  </si>
  <si>
    <t>Accreditation, UC/CSU Admission Criteria and SARC</t>
  </si>
  <si>
    <t>Official notification of WASC Accreditation</t>
  </si>
  <si>
    <t>Has the charter school received WASC accreditation?</t>
  </si>
  <si>
    <t>If yes, what was the WASC term awarded?</t>
  </si>
  <si>
    <t>years</t>
  </si>
  <si>
    <t>Term:</t>
  </si>
  <si>
    <t>If not, has the charter school applied for WASC accreditation?</t>
  </si>
  <si>
    <t>Date of initial/most current WASC visit:</t>
  </si>
  <si>
    <t>Grade levels of initial/most current WASC visit:</t>
  </si>
  <si>
    <t>Are parents of high school students, aware of the accreditation status and transferability of courses?</t>
  </si>
  <si>
    <r>
      <rPr>
        <b/>
        <sz val="12"/>
        <color rgb="FFFF0000"/>
        <rFont val="Calibri"/>
        <family val="2"/>
        <scheme val="minor"/>
      </rPr>
      <t>If the charter school serves grades 9-12</t>
    </r>
    <r>
      <rPr>
        <sz val="12"/>
        <color theme="1"/>
        <rFont val="Calibri"/>
        <family val="2"/>
        <scheme val="minor"/>
      </rPr>
      <t>, do the courses offered meet the University of California (UC) and California State University (CSU) A-G admission criteria?</t>
    </r>
  </si>
  <si>
    <t>Have parents been informed of the transferability of courses by the charter school?</t>
  </si>
  <si>
    <t>List of UC A-G Courses</t>
  </si>
  <si>
    <t>Professional Development &amp; Teacher Qualifications</t>
  </si>
  <si>
    <t>The charter school staff have received legally required tranings:</t>
  </si>
  <si>
    <t>Mandated Reporter</t>
  </si>
  <si>
    <t>Date:</t>
  </si>
  <si>
    <t>Sexual Harassment</t>
  </si>
  <si>
    <t>SDCOE reviewed the following documentation while physically on campus to verify the above information:</t>
  </si>
  <si>
    <t>Training</t>
  </si>
  <si>
    <t>Documentation Reviewed</t>
  </si>
  <si>
    <t>Charter school staff are provided with professional development that aligns to the mission, vision and curriculum of the school?</t>
  </si>
  <si>
    <t>Professional Development Plan</t>
  </si>
  <si>
    <t>Cumulative File Review</t>
  </si>
  <si>
    <t>Compliance Review</t>
  </si>
  <si>
    <t>Cumulative File</t>
  </si>
  <si>
    <t>Health Records</t>
  </si>
  <si>
    <t>EL Only</t>
  </si>
  <si>
    <t>Kinder Only</t>
  </si>
  <si>
    <t>Not Allowed</t>
  </si>
  <si>
    <t>Student Name</t>
  </si>
  <si>
    <r>
      <rPr>
        <b/>
        <sz val="12"/>
        <color theme="1"/>
        <rFont val="Calibri"/>
        <family val="2"/>
        <scheme val="minor"/>
      </rPr>
      <t>Student Info</t>
    </r>
    <r>
      <rPr>
        <sz val="12"/>
        <color theme="1"/>
        <rFont val="Calibri"/>
        <family val="2"/>
        <scheme val="minor"/>
      </rPr>
      <t xml:space="preserve"> Form</t>
    </r>
  </si>
  <si>
    <r>
      <rPr>
        <b/>
        <sz val="12"/>
        <color theme="1"/>
        <rFont val="Calibri"/>
        <family val="2"/>
        <scheme val="minor"/>
      </rPr>
      <t>Birth Certificate</t>
    </r>
    <r>
      <rPr>
        <sz val="12"/>
        <color theme="1"/>
        <rFont val="Calibri"/>
        <family val="2"/>
        <scheme val="minor"/>
      </rPr>
      <t xml:space="preserve"> or other method of verification</t>
    </r>
  </si>
  <si>
    <t>Proof of Residency</t>
  </si>
  <si>
    <t>Parent/Guardian Info</t>
  </si>
  <si>
    <t>Attendance</t>
  </si>
  <si>
    <t>Behavior/Discipline</t>
  </si>
  <si>
    <t>Enrollment Dates</t>
  </si>
  <si>
    <t xml:space="preserve">Schedule </t>
  </si>
  <si>
    <t>Grades</t>
  </si>
  <si>
    <t>Testing Info</t>
  </si>
  <si>
    <r>
      <rPr>
        <b/>
        <sz val="12"/>
        <color rgb="FF000000"/>
        <rFont val="Calibri"/>
      </rPr>
      <t xml:space="preserve">504 Info
</t>
    </r>
    <r>
      <rPr>
        <sz val="12"/>
        <color rgb="FF000000"/>
        <rFont val="Calibri"/>
      </rPr>
      <t>(if applicable)</t>
    </r>
  </si>
  <si>
    <r>
      <rPr>
        <b/>
        <sz val="12"/>
        <color theme="1"/>
        <rFont val="Calibri"/>
        <family val="2"/>
        <scheme val="minor"/>
      </rPr>
      <t>SST Info</t>
    </r>
    <r>
      <rPr>
        <sz val="12"/>
        <color theme="1"/>
        <rFont val="Calibri"/>
        <family val="2"/>
        <scheme val="minor"/>
      </rPr>
      <t xml:space="preserve"> 
(if applicable)</t>
    </r>
  </si>
  <si>
    <t>Health Screening</t>
  </si>
  <si>
    <t>Immunizations Current</t>
  </si>
  <si>
    <r>
      <rPr>
        <b/>
        <sz val="12"/>
        <color theme="1"/>
        <rFont val="Calibri"/>
        <family val="2"/>
        <scheme val="minor"/>
      </rPr>
      <t>Home Language</t>
    </r>
    <r>
      <rPr>
        <sz val="12"/>
        <color theme="1"/>
        <rFont val="Calibri"/>
        <family val="2"/>
        <scheme val="minor"/>
      </rPr>
      <t xml:space="preserve"> Survey</t>
    </r>
  </si>
  <si>
    <r>
      <rPr>
        <b/>
        <sz val="12"/>
        <color theme="1"/>
        <rFont val="Calibri"/>
        <family val="2"/>
        <scheme val="minor"/>
      </rPr>
      <t>ELPAC</t>
    </r>
    <r>
      <rPr>
        <sz val="12"/>
        <color theme="1"/>
        <rFont val="Calibri"/>
        <family val="2"/>
        <scheme val="minor"/>
      </rPr>
      <t xml:space="preserve"> Results</t>
    </r>
  </si>
  <si>
    <t>5th birthday before Sept 2</t>
  </si>
  <si>
    <r>
      <t xml:space="preserve">Check </t>
    </r>
    <r>
      <rPr>
        <b/>
        <u/>
        <sz val="12"/>
        <color theme="1"/>
        <rFont val="Calibri"/>
        <family val="2"/>
        <scheme val="minor"/>
      </rPr>
      <t>If Found</t>
    </r>
    <r>
      <rPr>
        <sz val="12"/>
        <color theme="1"/>
        <rFont val="Calibri"/>
        <family val="2"/>
        <scheme val="minor"/>
      </rPr>
      <t>: IEPs, Discipline, Notes, Sensitive Info</t>
    </r>
  </si>
  <si>
    <t>Reviewer Notes</t>
  </si>
  <si>
    <t>SpEd Form Link:</t>
  </si>
  <si>
    <t xml:space="preserve">Special Education Program </t>
  </si>
  <si>
    <t>Staff Evaluating the Special Education Program</t>
  </si>
  <si>
    <t>Applicable Education Codes:</t>
  </si>
  <si>
    <t>EC 47640</t>
  </si>
  <si>
    <t>Definition of LEA to include charter schools.</t>
  </si>
  <si>
    <t>EC 47641</t>
  </si>
  <si>
    <t>Determination that charter school is either a member LEA or a school of the district for purposes of special education</t>
  </si>
  <si>
    <t>EC 47646</t>
  </si>
  <si>
    <t xml:space="preserve">Provisions specific to charter schools that are deemed a school of the district for purposes of special education. </t>
  </si>
  <si>
    <t>Use this form to complete the reivew:</t>
  </si>
  <si>
    <t>SpEd Master Form Link:</t>
  </si>
  <si>
    <t>CS Annual Site Visit SpeEd Checklist  MASTER TEMPLATE</t>
  </si>
  <si>
    <t xml:space="preserve">Additional Comments </t>
  </si>
  <si>
    <t>FACILITIES</t>
  </si>
  <si>
    <t>Indicate the status of facilities based on the most current Facitity Insepection Tool (FIT) analysis. The FIT facility status is reported on the SARC.</t>
  </si>
  <si>
    <t xml:space="preserve">Facility Status from FIT Analysis: </t>
  </si>
  <si>
    <t>Exemplary</t>
  </si>
  <si>
    <t>Good</t>
  </si>
  <si>
    <t>Fair</t>
  </si>
  <si>
    <t>Poor</t>
  </si>
  <si>
    <t>Comments (note any areas that received a rating of Fair or Poor as well as progress made to resolve those areas):</t>
  </si>
  <si>
    <t>Certificate of Occupancy is valid?</t>
  </si>
  <si>
    <t>Not Applicable</t>
  </si>
  <si>
    <t>Certificate of Occupancy</t>
  </si>
  <si>
    <t>Conditional Use Permit is valid?</t>
  </si>
  <si>
    <t>Conditional Use Permit</t>
  </si>
  <si>
    <t>The zoning of the property is valid?</t>
  </si>
  <si>
    <t>The occupancy of the facilities is within the law?</t>
  </si>
  <si>
    <t>If the property is leased, what is the current term of the lease?</t>
  </si>
  <si>
    <t>Current facility lease agreement</t>
  </si>
  <si>
    <t>When does it expire?</t>
  </si>
  <si>
    <t>If expiration is within 18 months, what is the charter school's plan in retaining or acquiring a facility for the following school year?</t>
  </si>
  <si>
    <t>The facilities are Americans with Disabilities Act (ADA) compliant?</t>
  </si>
  <si>
    <t>The charter school monitors and maintains their facilities in accordance with the Asbestos Hazard Emergency Response Act (AHERA)?</t>
  </si>
  <si>
    <t>Does the charter school has a facilities master plan?</t>
  </si>
  <si>
    <t>Instructional Design of Facilities</t>
  </si>
  <si>
    <t>The charter school facilities are conducive to instruction?</t>
  </si>
  <si>
    <t>Facilities are aligned to the instructional program described in the charter petition?</t>
  </si>
  <si>
    <t>Students are engaged in learning in the facilities?</t>
  </si>
  <si>
    <t>Prop 39 Facilities (complete only if the facility is a Prop 39 facility)</t>
  </si>
  <si>
    <t>Are the current facilities under a Prop 39 request?</t>
  </si>
  <si>
    <t>What is the term of the Prop 39 facility agreement?</t>
  </si>
  <si>
    <t>If current facility lease will expire within 12 months, what is the charter school's plan for the end of the Prop 39 term?</t>
  </si>
  <si>
    <t>SB 740 Charter School Facilities Incentive Grant</t>
  </si>
  <si>
    <t>Is the charter currently receiving SB 740 facilities funds?</t>
  </si>
  <si>
    <t>Does the charter plan to apply for the SB 740 facilities funds in the coming year?</t>
  </si>
  <si>
    <t>Proposed Change in/New/Additional Locations</t>
  </si>
  <si>
    <r>
      <t xml:space="preserve">Does the charter school plan on </t>
    </r>
    <r>
      <rPr>
        <b/>
        <sz val="12"/>
        <color theme="1"/>
        <rFont val="Calibri"/>
        <family val="2"/>
        <scheme val="minor"/>
      </rPr>
      <t>adding</t>
    </r>
    <r>
      <rPr>
        <sz val="12"/>
        <color theme="1"/>
        <rFont val="Calibri"/>
        <family val="2"/>
        <scheme val="minor"/>
      </rPr>
      <t xml:space="preserve"> a location in the next 18 months?</t>
    </r>
  </si>
  <si>
    <t>When?</t>
  </si>
  <si>
    <t>Reason:</t>
  </si>
  <si>
    <t>Has the charter school submitted a material revision for the additional location?</t>
  </si>
  <si>
    <t>Does the charter school have a proposed location?</t>
  </si>
  <si>
    <t xml:space="preserve">Address/Location: </t>
  </si>
  <si>
    <t>District(s) of Residence:</t>
  </si>
  <si>
    <t>Has the charter school received approval of their material revision?</t>
  </si>
  <si>
    <r>
      <t xml:space="preserve">Does the charter school plan to </t>
    </r>
    <r>
      <rPr>
        <b/>
        <sz val="12"/>
        <color theme="1"/>
        <rFont val="Calibri"/>
        <family val="2"/>
        <scheme val="minor"/>
      </rPr>
      <t>relocate</t>
    </r>
    <r>
      <rPr>
        <sz val="12"/>
        <color theme="1"/>
        <rFont val="Calibri"/>
        <family val="2"/>
        <scheme val="minor"/>
      </rPr>
      <t xml:space="preserve"> a location in the next 18 months?</t>
    </r>
  </si>
  <si>
    <t>Which location will be relocated?</t>
  </si>
  <si>
    <t>Does the charter school have a new proposed location?</t>
  </si>
  <si>
    <t>Has the charter school submitted the additional location to the Charter Office?</t>
  </si>
  <si>
    <t>Has the charter school received approval from the Charter Office for the new location?</t>
  </si>
  <si>
    <t>Staff Evaluating the Governance</t>
  </si>
  <si>
    <t>GOVERNANCE</t>
  </si>
  <si>
    <t>How is the charter school structured?</t>
  </si>
  <si>
    <t>Solely a charter school</t>
  </si>
  <si>
    <t>A charter school with related parties (LLCs, foundations, management organizations, etc.)</t>
  </si>
  <si>
    <t>Who are the related parties? And what is their relationship to the charter school?</t>
  </si>
  <si>
    <t>Related Party</t>
  </si>
  <si>
    <t>Relationship to Charter School</t>
  </si>
  <si>
    <t>Corporate Structure</t>
  </si>
  <si>
    <t>Is the charter school operating as a non-profit corporation?</t>
  </si>
  <si>
    <t>Articles of Incorporation</t>
  </si>
  <si>
    <t>IRS Form 1023</t>
  </si>
  <si>
    <t>Official IRS Determination Letter</t>
  </si>
  <si>
    <t>The orgainzational structure clearly defines the roles and responsibilities of the governing board and those of the charter school leadership?</t>
  </si>
  <si>
    <t>Organizational Chart</t>
  </si>
  <si>
    <t>The organization of the governing board is aligned with the charter petition?</t>
  </si>
  <si>
    <t>The board bylaws align with the charter school petition and articles of incorporation?</t>
  </si>
  <si>
    <t>Board Bylaws</t>
  </si>
  <si>
    <t>The board has received appropriate training to monitor and review the academic program and the goals of the local control and accountability plan (LCAP)?</t>
  </si>
  <si>
    <t>The board has received appropriate training to carryout its fiduciary responsibility of the charter?</t>
  </si>
  <si>
    <t>The governing board is free of real or perceived conflicts of interest?</t>
  </si>
  <si>
    <t>The governing board is compliant with Government Code 1090?</t>
  </si>
  <si>
    <t>Conflict of Interest Policy</t>
  </si>
  <si>
    <t>The governing board conducts public meetings in compliance with the Brown Act?</t>
  </si>
  <si>
    <t>The governing board has meeting minutes readily available?</t>
  </si>
  <si>
    <t>The governing board posts board meetings within the appropriate public notice?</t>
  </si>
  <si>
    <t>The governing board has resolutions/board adopted policies including, but not limited to:</t>
  </si>
  <si>
    <t>Conflict of Interest (Government Code 1090)</t>
  </si>
  <si>
    <t>Handbooks - parent, student, employee</t>
  </si>
  <si>
    <t>Studet Discipline/Due Process - student, employee</t>
  </si>
  <si>
    <t>Parent complaint resolution and due process</t>
  </si>
  <si>
    <t>Bank signature authorizations</t>
  </si>
  <si>
    <t>Sexual Harassment - student, employee (AB 34, AB 534)</t>
  </si>
  <si>
    <t>Immunization records</t>
  </si>
  <si>
    <t>Suicide Prevention Grades K-6 (AB 1767)</t>
  </si>
  <si>
    <t>Suicide Prevention Grades 7-12 (AB 1767)</t>
  </si>
  <si>
    <t>Anti-discrimination Anti-intimidation, Anti-harassment, Anti-Bullying (AB 34)</t>
  </si>
  <si>
    <t>Preventing and Responding to Hate Violence (AB 34)</t>
  </si>
  <si>
    <t>Other:</t>
  </si>
  <si>
    <t>Board Policies</t>
  </si>
  <si>
    <t>The charter school has a process in place to ensure equal access and opportunities to parents to participate in board meetings?</t>
  </si>
  <si>
    <t>If the charter school operates multiple locations, the charter school has installed appropriate hardware so all locations can participate in remote board meetings (ex. Skype from a satellite facility, two way communications from the satellite facility)?</t>
  </si>
  <si>
    <t>Staff Evaluating the Independent Study</t>
  </si>
  <si>
    <t>INDEPENDENT STUDY</t>
  </si>
  <si>
    <t xml:space="preserve">1. </t>
  </si>
  <si>
    <t>Ensure that the charter school has the following information in their adopted board policies for independent study.</t>
  </si>
  <si>
    <t>Requirement</t>
  </si>
  <si>
    <t xml:space="preserve">The maximum length of time, by grade level a type of program that may elapse between the time an independent study assignment is made and the date by which the pupil must complete the assigned work. </t>
  </si>
  <si>
    <t>The level of satisfactory educational progress and the number of missed assignments that will be allowed before an evaluation is conducted to determine whether it is in the best interests of the pupil to remain in independent study, or whether the pupil should return to the regular school program. A written record of the findings of any evaluation made pursuant to this subdivision shall be treated as a mandatory interim pupil record. The record shall be maintained for a period of three years from the date of the evaluation and, if the pupil transfers to another California public school, the record shall be forwarded to that school.</t>
  </si>
  <si>
    <t xml:space="preserve"> Satisfactory educational progress shall be determined based on all of the following indicators:</t>
  </si>
  <si>
    <t xml:space="preserve">The pupil’s achievement and engagement in the independent study program, as indicated by the pupil’s performance on applicable pupil level measures of 10 pupil achievement and pupil engagement set forth in EC 52060(d)(4) - (5). </t>
  </si>
  <si>
    <t>The completion of assignments, assessments, or other indicators that evidence that the pupil is working on assignments.</t>
  </si>
  <si>
    <t>Learning required concepts, as determined by the supervising teacher.</t>
  </si>
  <si>
    <t>Progressing toward successful completion of the course of study or individual course, as determined by the supervising teacher.</t>
  </si>
  <si>
    <t>The provision of content aligned to grade level standards that is substantially equivalent to in-person instruction.</t>
  </si>
  <si>
    <t>Procedures for tiered reengagement strategies for all pupils who are not generating attendance for more than 10 percent of required minimum instructional time over four continuous weeks of a local educational agency’s approved instructional calendar, pupils found not participatory in synchronous instruction offerings pursuant to Education Code section 51747.5 for more than 50 percent of the scheduled times of synchronous instruction in a school month as applicable by grade span, or pupils who are in violation of the written agreement pursuant to subdivision (g).</t>
  </si>
  <si>
    <t>These procedures shall include, but are not necessarily limited to, all of the following:</t>
  </si>
  <si>
    <t>Verification of current contact information for each enrolled pupil.</t>
  </si>
  <si>
    <t>Notification to parents or guardians of lack of participation within one school day of the recording of a non-attendance day.</t>
  </si>
  <si>
    <t>A plan for outreach from the school to determine pupil needs, including connection with health and social services as necessary.</t>
  </si>
  <si>
    <t>A clear standard for requiring a pupil-parent-educator conference to review a pupil’s written agreement, and reconsider the independent study program’s impact on the pupil’s achievement.</t>
  </si>
  <si>
    <t>For pupils in transitional kindergarten and grades 1 to 3, inclusive, a plan to provide opportunities for daily synchronous instruction for all pupils throughout the school year.</t>
  </si>
  <si>
    <t>For pupils in grades 4 to 8, inclusive, a plan to provide opportunities for both daily live interaction and at least weekly synchronous instruction for all pupils throughout the school year.</t>
  </si>
  <si>
    <t>For pupils in grades 9 to 12, inclusive, a plan to provide opportunities for at least weekly synchronous instruction for all pupils throughout the school year.</t>
  </si>
  <si>
    <t>A plan to transition pupils whose families wish to return to in-person instruction from independent study expeditiously, and, in no case, later than five instructional days.</t>
  </si>
  <si>
    <t>A requirement that a current written agreement for each independent study pupil shall be maintained on file.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</si>
</sst>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164" formatCode="0."/>
    <numFmt numFmtId="165" formatCode="mm/dd/yy;@"/>
    <numFmt numFmtId="166" formatCode="0.0"/>
    <numFmt numFmtId="167" formatCode="00000000000000"/>
  </numFmts>
  <fonts count="32" x14ac:knownFonts="1">
    <font>
      <sz val="11"/>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sz val="14"/>
      <color theme="1"/>
      <name val="Calibri"/>
      <family val="2"/>
      <scheme val="minor"/>
    </font>
    <font>
      <b/>
      <i/>
      <sz val="14"/>
      <color theme="1"/>
      <name val="Calibri"/>
      <family val="2"/>
      <scheme val="minor"/>
    </font>
    <font>
      <b/>
      <sz val="14"/>
      <color theme="0"/>
      <name val="Calibri"/>
      <family val="2"/>
      <scheme val="minor"/>
    </font>
    <font>
      <sz val="10"/>
      <name val="Arial"/>
      <family val="2"/>
    </font>
    <font>
      <sz val="10"/>
      <name val="Arial"/>
      <family val="2"/>
    </font>
    <font>
      <sz val="12"/>
      <color theme="1"/>
      <name val="Calibri"/>
      <family val="2"/>
      <scheme val="minor"/>
    </font>
    <font>
      <b/>
      <u/>
      <sz val="12"/>
      <color theme="1"/>
      <name val="Calibri"/>
      <family val="2"/>
      <scheme val="minor"/>
    </font>
    <font>
      <sz val="8"/>
      <name val="Calibri"/>
      <family val="2"/>
      <scheme val="minor"/>
    </font>
    <font>
      <b/>
      <i/>
      <sz val="12"/>
      <color theme="1"/>
      <name val="Calibri"/>
      <family val="2"/>
      <scheme val="minor"/>
    </font>
    <font>
      <b/>
      <sz val="12"/>
      <color theme="0"/>
      <name val="Calibri"/>
      <family val="2"/>
      <scheme val="minor"/>
    </font>
    <font>
      <i/>
      <sz val="12"/>
      <color theme="1"/>
      <name val="Calibri"/>
      <family val="2"/>
      <scheme val="minor"/>
    </font>
    <font>
      <u/>
      <sz val="11"/>
      <color theme="10"/>
      <name val="Calibri"/>
      <family val="2"/>
      <scheme val="minor"/>
    </font>
    <font>
      <b/>
      <sz val="12"/>
      <name val="Calibri"/>
      <family val="2"/>
      <scheme val="minor"/>
    </font>
    <font>
      <sz val="12"/>
      <name val="Calibri"/>
      <family val="2"/>
      <scheme val="minor"/>
    </font>
    <font>
      <u/>
      <sz val="12"/>
      <color theme="10"/>
      <name val="Calibri"/>
      <family val="2"/>
      <scheme val="minor"/>
    </font>
    <font>
      <b/>
      <sz val="12"/>
      <color rgb="FFFF0000"/>
      <name val="Calibri"/>
      <family val="2"/>
      <scheme val="minor"/>
    </font>
    <font>
      <sz val="10"/>
      <color theme="1"/>
      <name val="Calibri"/>
      <family val="2"/>
      <scheme val="minor"/>
    </font>
    <font>
      <b/>
      <i/>
      <sz val="12"/>
      <color rgb="FFFF0000"/>
      <name val="Calibri"/>
      <family val="2"/>
      <scheme val="minor"/>
    </font>
    <font>
      <b/>
      <u/>
      <sz val="11"/>
      <color theme="10"/>
      <name val="Calibri"/>
      <family val="2"/>
      <scheme val="minor"/>
    </font>
    <font>
      <sz val="9"/>
      <color theme="2" tint="-0.499984740745262"/>
      <name val="Calibri"/>
      <family val="2"/>
      <scheme val="minor"/>
    </font>
    <font>
      <b/>
      <i/>
      <sz val="11"/>
      <color rgb="FFFF0000"/>
      <name val="Calibri"/>
      <family val="2"/>
      <scheme val="minor"/>
    </font>
    <font>
      <b/>
      <sz val="9"/>
      <color theme="1"/>
      <name val="Calibri"/>
      <family val="2"/>
      <scheme val="minor"/>
    </font>
    <font>
      <b/>
      <sz val="9"/>
      <color theme="0" tint="-0.249977111117893"/>
      <name val="Calibri"/>
      <family val="2"/>
      <scheme val="minor"/>
    </font>
    <font>
      <sz val="9"/>
      <color theme="0" tint="-0.249977111117893"/>
      <name val="Calibri"/>
      <family val="2"/>
      <scheme val="minor"/>
    </font>
    <font>
      <b/>
      <sz val="12"/>
      <color rgb="FF000000"/>
      <name val="Calibri"/>
    </font>
    <font>
      <sz val="12"/>
      <color rgb="FF000000"/>
      <name val="Calibri"/>
    </font>
  </fonts>
  <fills count="31">
    <fill>
      <patternFill patternType="none"/>
    </fill>
    <fill>
      <patternFill patternType="gray125"/>
    </fill>
    <fill>
      <patternFill patternType="solid">
        <fgColor rgb="FF00B0F0"/>
        <bgColor indexed="64"/>
      </patternFill>
    </fill>
    <fill>
      <patternFill patternType="solid">
        <fgColor theme="1"/>
        <bgColor indexed="64"/>
      </patternFill>
    </fill>
    <fill>
      <patternFill patternType="solid">
        <fgColor theme="0" tint="-0.249977111117893"/>
        <bgColor indexed="64"/>
      </patternFill>
    </fill>
    <fill>
      <patternFill patternType="solid">
        <fgColor rgb="FFB7ECFF"/>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rgb="FFFF66CC"/>
        <bgColor indexed="64"/>
      </patternFill>
    </fill>
    <fill>
      <patternFill patternType="solid">
        <fgColor rgb="FF9966FF"/>
        <bgColor indexed="64"/>
      </patternFill>
    </fill>
    <fill>
      <patternFill patternType="solid">
        <fgColor rgb="FF92D050"/>
        <bgColor indexed="64"/>
      </patternFill>
    </fill>
    <fill>
      <patternFill patternType="solid">
        <fgColor rgb="FFFF0000"/>
        <bgColor indexed="64"/>
      </patternFill>
    </fill>
    <fill>
      <patternFill patternType="solid">
        <fgColor rgb="FFBCE193"/>
        <bgColor indexed="64"/>
      </patternFill>
    </fill>
    <fill>
      <patternFill patternType="solid">
        <fgColor rgb="FFFFB3E6"/>
        <bgColor indexed="64"/>
      </patternFill>
    </fill>
    <fill>
      <patternFill patternType="solid">
        <fgColor rgb="FF65D7FF"/>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2"/>
        <bgColor indexed="64"/>
      </patternFill>
    </fill>
    <fill>
      <patternFill patternType="solid">
        <fgColor theme="0"/>
        <bgColor indexed="64"/>
      </patternFill>
    </fill>
    <fill>
      <patternFill patternType="solid">
        <fgColor theme="5" tint="-0.499984740745262"/>
        <bgColor indexed="64"/>
      </patternFill>
    </fill>
    <fill>
      <patternFill patternType="solid">
        <fgColor theme="9" tint="-0.499984740745262"/>
        <bgColor indexed="64"/>
      </patternFill>
    </fill>
    <fill>
      <patternFill patternType="solid">
        <fgColor theme="9" tint="-0.249977111117893"/>
        <bgColor indexed="64"/>
      </patternFill>
    </fill>
    <fill>
      <patternFill patternType="solid">
        <fgColor theme="7" tint="-0.249977111117893"/>
        <bgColor indexed="64"/>
      </patternFill>
    </fill>
    <fill>
      <patternFill patternType="solid">
        <fgColor rgb="FFC00000"/>
        <bgColor indexed="64"/>
      </patternFill>
    </fill>
    <fill>
      <patternFill patternType="solid">
        <fgColor rgb="FFFFF7F7"/>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DAFF8F"/>
        <bgColor indexed="64"/>
      </patternFill>
    </fill>
  </fills>
  <borders count="3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top style="double">
        <color auto="1"/>
      </top>
      <bottom style="double">
        <color auto="1"/>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s>
  <cellStyleXfs count="6">
    <xf numFmtId="0" fontId="0" fillId="0" borderId="0"/>
    <xf numFmtId="44" fontId="2" fillId="0" borderId="0" applyFont="0" applyFill="0" applyBorder="0" applyAlignment="0" applyProtection="0"/>
    <xf numFmtId="9" fontId="2" fillId="0" borderId="0" applyFont="0" applyFill="0" applyBorder="0" applyAlignment="0" applyProtection="0"/>
    <xf numFmtId="0" fontId="9" fillId="0" borderId="0"/>
    <xf numFmtId="0" fontId="10" fillId="0" borderId="0"/>
    <xf numFmtId="0" fontId="17" fillId="0" borderId="0" applyNumberFormat="0" applyFill="0" applyBorder="0" applyAlignment="0" applyProtection="0"/>
  </cellStyleXfs>
  <cellXfs count="352">
    <xf numFmtId="0" fontId="0" fillId="0" borderId="0" xfId="0"/>
    <xf numFmtId="0" fontId="5" fillId="0" borderId="0" xfId="0" applyFont="1"/>
    <xf numFmtId="0" fontId="6" fillId="0" borderId="0" xfId="0" applyFont="1"/>
    <xf numFmtId="0" fontId="6" fillId="0" borderId="0" xfId="0" applyFont="1" applyAlignment="1">
      <alignment horizontal="left"/>
    </xf>
    <xf numFmtId="164" fontId="5" fillId="0" borderId="0" xfId="0" applyNumberFormat="1" applyFont="1"/>
    <xf numFmtId="0" fontId="11" fillId="0" borderId="0" xfId="0" applyFont="1"/>
    <xf numFmtId="0" fontId="4" fillId="0" borderId="0" xfId="0" applyFont="1" applyAlignment="1">
      <alignment horizontal="right"/>
    </xf>
    <xf numFmtId="0" fontId="4" fillId="0" borderId="0" xfId="0" applyFont="1"/>
    <xf numFmtId="0" fontId="4" fillId="0" borderId="0" xfId="0" applyFont="1" applyAlignment="1">
      <alignment horizontal="left"/>
    </xf>
    <xf numFmtId="164" fontId="4" fillId="0" borderId="0" xfId="0" applyNumberFormat="1" applyFont="1"/>
    <xf numFmtId="164" fontId="4" fillId="0" borderId="0" xfId="0" applyNumberFormat="1" applyFont="1" applyAlignment="1">
      <alignment vertical="top"/>
    </xf>
    <xf numFmtId="0" fontId="16" fillId="0" borderId="0" xfId="0" applyFont="1" applyAlignment="1">
      <alignment horizontal="left"/>
    </xf>
    <xf numFmtId="0" fontId="20" fillId="0" borderId="2" xfId="5" applyFont="1" applyBorder="1"/>
    <xf numFmtId="0" fontId="4" fillId="0" borderId="2" xfId="0" applyFont="1" applyBorder="1" applyAlignment="1">
      <alignment horizontal="right"/>
    </xf>
    <xf numFmtId="0" fontId="7" fillId="0" borderId="0" xfId="0" applyFont="1" applyAlignment="1">
      <alignment horizontal="left"/>
    </xf>
    <xf numFmtId="0" fontId="11" fillId="0" borderId="0" xfId="0" applyFont="1" applyAlignment="1">
      <alignment vertical="top"/>
    </xf>
    <xf numFmtId="0" fontId="6" fillId="0" borderId="0" xfId="0" applyFont="1" applyAlignment="1">
      <alignment vertical="top"/>
    </xf>
    <xf numFmtId="0" fontId="0" fillId="0" borderId="0" xfId="0" applyAlignment="1">
      <alignment vertical="top"/>
    </xf>
    <xf numFmtId="0" fontId="4" fillId="0" borderId="20" xfId="0" applyFont="1" applyBorder="1"/>
    <xf numFmtId="164" fontId="4" fillId="0" borderId="0" xfId="0" applyNumberFormat="1" applyFont="1" applyAlignment="1">
      <alignment horizontal="center" vertical="center" textRotation="90"/>
    </xf>
    <xf numFmtId="0" fontId="4" fillId="0" borderId="2" xfId="0" applyFont="1" applyBorder="1" applyAlignment="1">
      <alignment horizontal="center" wrapText="1"/>
    </xf>
    <xf numFmtId="164" fontId="4" fillId="0" borderId="0" xfId="0" applyNumberFormat="1" applyFont="1" applyAlignment="1">
      <alignment horizontal="center" vertical="center" textRotation="90" wrapText="1"/>
    </xf>
    <xf numFmtId="0" fontId="23" fillId="0" borderId="0" xfId="0" applyFont="1" applyAlignment="1">
      <alignment vertical="center"/>
    </xf>
    <xf numFmtId="0" fontId="0" fillId="18" borderId="0" xfId="0" applyFill="1"/>
    <xf numFmtId="0" fontId="5" fillId="18" borderId="0" xfId="0" applyFont="1" applyFill="1"/>
    <xf numFmtId="0" fontId="6" fillId="18" borderId="0" xfId="0" applyFont="1" applyFill="1"/>
    <xf numFmtId="0" fontId="11" fillId="18" borderId="0" xfId="0" applyFont="1" applyFill="1"/>
    <xf numFmtId="0" fontId="4" fillId="18" borderId="0" xfId="0" applyFont="1" applyFill="1" applyAlignment="1">
      <alignment horizontal="right"/>
    </xf>
    <xf numFmtId="0" fontId="4" fillId="25" borderId="12" xfId="0" applyFont="1" applyFill="1" applyBorder="1" applyAlignment="1">
      <alignment horizontal="center" textRotation="90" wrapText="1"/>
    </xf>
    <xf numFmtId="0" fontId="4" fillId="25" borderId="2" xfId="0" applyFont="1" applyFill="1" applyBorder="1" applyAlignment="1">
      <alignment horizontal="center" textRotation="90" wrapText="1"/>
    </xf>
    <xf numFmtId="0" fontId="4" fillId="28" borderId="12" xfId="0" applyFont="1" applyFill="1" applyBorder="1" applyAlignment="1">
      <alignment horizontal="center" vertical="center" wrapText="1"/>
    </xf>
    <xf numFmtId="0" fontId="4" fillId="26" borderId="11" xfId="0" applyFont="1" applyFill="1" applyBorder="1" applyAlignment="1">
      <alignment horizontal="center" textRotation="90" wrapText="1"/>
    </xf>
    <xf numFmtId="0" fontId="24" fillId="26" borderId="2" xfId="5" applyFont="1" applyFill="1" applyBorder="1" applyAlignment="1">
      <alignment horizontal="center" textRotation="90" wrapText="1"/>
    </xf>
    <xf numFmtId="0" fontId="4" fillId="6" borderId="13" xfId="0" applyFont="1" applyFill="1" applyBorder="1" applyAlignment="1">
      <alignment horizontal="center" vertical="center" wrapText="1"/>
    </xf>
    <xf numFmtId="0" fontId="15" fillId="23" borderId="13" xfId="0" applyFont="1" applyFill="1" applyBorder="1" applyAlignment="1">
      <alignment horizontal="center" vertical="center" wrapText="1"/>
    </xf>
    <xf numFmtId="0" fontId="5" fillId="0" borderId="0" xfId="0" applyFont="1" applyAlignment="1">
      <alignment horizontal="center"/>
    </xf>
    <xf numFmtId="0" fontId="4" fillId="0" borderId="13" xfId="0" applyFont="1" applyBorder="1" applyAlignment="1">
      <alignment horizontal="right"/>
    </xf>
    <xf numFmtId="164" fontId="4" fillId="18" borderId="0" xfId="0" applyNumberFormat="1" applyFont="1" applyFill="1" applyAlignment="1">
      <alignment horizontal="center" vertical="center" textRotation="90"/>
    </xf>
    <xf numFmtId="0" fontId="18" fillId="18" borderId="0" xfId="0" applyFont="1" applyFill="1" applyAlignment="1">
      <alignment horizontal="left"/>
    </xf>
    <xf numFmtId="0" fontId="19" fillId="18" borderId="0" xfId="0" applyFont="1" applyFill="1"/>
    <xf numFmtId="49" fontId="19" fillId="18" borderId="0" xfId="0" applyNumberFormat="1" applyFont="1" applyFill="1" applyAlignment="1">
      <alignment horizontal="right"/>
    </xf>
    <xf numFmtId="0" fontId="19" fillId="18" borderId="0" xfId="0" applyFont="1" applyFill="1" applyAlignment="1">
      <alignment horizontal="left"/>
    </xf>
    <xf numFmtId="49" fontId="4" fillId="18" borderId="0" xfId="0" applyNumberFormat="1" applyFont="1" applyFill="1" applyAlignment="1">
      <alignment horizontal="right"/>
    </xf>
    <xf numFmtId="49" fontId="16" fillId="18" borderId="0" xfId="0" applyNumberFormat="1" applyFont="1" applyFill="1" applyAlignment="1">
      <alignment horizontal="right"/>
    </xf>
    <xf numFmtId="0" fontId="16" fillId="18" borderId="0" xfId="0" applyFont="1" applyFill="1" applyAlignment="1">
      <alignment horizontal="left"/>
    </xf>
    <xf numFmtId="0" fontId="4" fillId="18" borderId="0" xfId="0" applyFont="1" applyFill="1"/>
    <xf numFmtId="164" fontId="4" fillId="18" borderId="0" xfId="0" applyNumberFormat="1" applyFont="1" applyFill="1"/>
    <xf numFmtId="0" fontId="25" fillId="0" borderId="0" xfId="0" applyFont="1"/>
    <xf numFmtId="0" fontId="4" fillId="28" borderId="2" xfId="0" applyFont="1" applyFill="1" applyBorder="1" applyAlignment="1">
      <alignment horizontal="center" vertical="center"/>
    </xf>
    <xf numFmtId="0" fontId="27" fillId="0" borderId="0" xfId="0" applyFont="1"/>
    <xf numFmtId="0" fontId="28" fillId="0" borderId="0" xfId="0" applyFont="1"/>
    <xf numFmtId="0" fontId="22" fillId="0" borderId="0" xfId="0" applyFont="1" applyAlignment="1">
      <alignment horizontal="center" vertical="center" wrapText="1"/>
    </xf>
    <xf numFmtId="0" fontId="22" fillId="0" borderId="0" xfId="0" applyFont="1" applyAlignment="1">
      <alignment vertical="top"/>
    </xf>
    <xf numFmtId="164" fontId="4" fillId="17" borderId="0" xfId="0" applyNumberFormat="1" applyFont="1" applyFill="1" applyAlignment="1">
      <alignment horizontal="center" vertical="center" textRotation="90"/>
    </xf>
    <xf numFmtId="164" fontId="4" fillId="17" borderId="0" xfId="0" applyNumberFormat="1" applyFont="1" applyFill="1" applyAlignment="1">
      <alignment horizontal="center" vertical="center" textRotation="90" wrapText="1"/>
    </xf>
    <xf numFmtId="0" fontId="31" fillId="25" borderId="2" xfId="0" applyFont="1" applyFill="1" applyBorder="1" applyAlignment="1">
      <alignment horizontal="center" textRotation="90" wrapText="1"/>
    </xf>
    <xf numFmtId="0" fontId="4" fillId="25" borderId="1" xfId="0" applyFont="1" applyFill="1" applyBorder="1" applyAlignment="1">
      <alignment horizontal="center" textRotation="90" wrapText="1"/>
    </xf>
    <xf numFmtId="0" fontId="1" fillId="0" borderId="0" xfId="0" applyFont="1" applyAlignment="1">
      <alignment horizontal="right"/>
    </xf>
    <xf numFmtId="0" fontId="17" fillId="0" borderId="0" xfId="5" applyFill="1" applyAlignment="1"/>
    <xf numFmtId="0" fontId="1" fillId="0" borderId="0" xfId="0" applyFont="1"/>
    <xf numFmtId="0" fontId="1" fillId="0" borderId="11" xfId="0" applyFont="1" applyBorder="1"/>
    <xf numFmtId="0" fontId="1" fillId="0" borderId="12" xfId="0" applyFont="1" applyBorder="1"/>
    <xf numFmtId="0" fontId="1" fillId="0" borderId="0" xfId="0" quotePrefix="1" applyFont="1" applyAlignment="1">
      <alignment horizontal="right"/>
    </xf>
    <xf numFmtId="0" fontId="4" fillId="30" borderId="31" xfId="0" applyFont="1" applyFill="1" applyBorder="1" applyAlignment="1">
      <alignment horizontal="center"/>
    </xf>
    <xf numFmtId="0" fontId="1" fillId="0" borderId="32" xfId="0" applyFont="1" applyBorder="1" applyAlignment="1">
      <alignment vertical="center"/>
      <extLst>
        <ext xmlns:xfpb="http://schemas.microsoft.com/office/spreadsheetml/2022/featurepropertybag" uri="{C7286773-470A-42A8-94C5-96B5CB345126}">
          <xfpb:xfComplement i="0"/>
        </ext>
      </extLst>
    </xf>
    <xf numFmtId="0" fontId="1" fillId="0" borderId="33" xfId="0" applyFont="1" applyBorder="1" applyAlignment="1">
      <alignment vertical="center"/>
      <extLst>
        <ext xmlns:xfpb="http://schemas.microsoft.com/office/spreadsheetml/2022/featurepropertybag" uri="{C7286773-470A-42A8-94C5-96B5CB345126}">
          <xfpb:xfComplement i="0"/>
        </ext>
      </extLst>
    </xf>
    <xf numFmtId="0" fontId="1" fillId="0" borderId="33" xfId="0" applyFont="1" applyBorder="1" applyAlignment="1">
      <alignment vertical="center"/>
    </xf>
    <xf numFmtId="0" fontId="1" fillId="0" borderId="34" xfId="0" applyFont="1" applyBorder="1" applyAlignment="1">
      <alignment vertical="center"/>
      <extLst>
        <ext xmlns:xfpb="http://schemas.microsoft.com/office/spreadsheetml/2022/featurepropertybag" uri="{C7286773-470A-42A8-94C5-96B5CB345126}">
          <xfpb:xfComplement i="0"/>
        </ext>
      </extLst>
    </xf>
    <xf numFmtId="0" fontId="1" fillId="0" borderId="0" xfId="0" applyFont="1" applyAlignment="1">
      <alignment horizontal="left"/>
    </xf>
    <xf numFmtId="0" fontId="1" fillId="7" borderId="11" xfId="0" applyFont="1" applyFill="1" applyBorder="1"/>
    <xf numFmtId="0" fontId="1" fillId="7" borderId="12" xfId="0" applyFont="1" applyFill="1" applyBorder="1"/>
    <xf numFmtId="164" fontId="1" fillId="0" borderId="0" xfId="0" applyNumberFormat="1" applyFont="1"/>
    <xf numFmtId="0" fontId="1" fillId="0" borderId="2" xfId="0" applyFont="1" applyBorder="1"/>
    <xf numFmtId="164" fontId="1" fillId="0" borderId="0" xfId="0" applyNumberFormat="1" applyFont="1" applyAlignment="1">
      <alignment vertical="top"/>
    </xf>
    <xf numFmtId="0" fontId="1" fillId="0" borderId="0" xfId="0" applyFont="1" applyAlignment="1">
      <alignment horizontal="left" vertical="top" wrapText="1"/>
    </xf>
    <xf numFmtId="0" fontId="1" fillId="0" borderId="0" xfId="0" applyFont="1" applyAlignment="1">
      <alignment vertical="top"/>
    </xf>
    <xf numFmtId="0" fontId="1" fillId="5" borderId="2" xfId="0" applyFont="1" applyFill="1" applyBorder="1" applyAlignment="1">
      <alignment horizontal="left" wrapText="1"/>
    </xf>
    <xf numFmtId="0" fontId="1" fillId="0" borderId="2" xfId="0" applyFont="1" applyBorder="1" applyAlignment="1">
      <alignment horizontal="center"/>
    </xf>
    <xf numFmtId="0" fontId="1" fillId="0" borderId="3" xfId="0" applyFont="1" applyBorder="1" applyAlignment="1">
      <alignment horizontal="left" vertical="top"/>
    </xf>
    <xf numFmtId="0" fontId="1" fillId="0" borderId="4" xfId="0" applyFont="1" applyBorder="1" applyAlignment="1">
      <alignment horizontal="left" vertical="top"/>
    </xf>
    <xf numFmtId="0" fontId="1" fillId="0" borderId="5" xfId="0" applyFont="1" applyBorder="1" applyAlignment="1">
      <alignment horizontal="left" vertical="top"/>
    </xf>
    <xf numFmtId="0" fontId="1" fillId="0" borderId="6" xfId="0" applyFont="1" applyBorder="1" applyAlignment="1">
      <alignment horizontal="left" vertical="top"/>
    </xf>
    <xf numFmtId="0" fontId="1" fillId="0" borderId="0" xfId="0" applyFont="1" applyAlignment="1">
      <alignment horizontal="left" vertical="top"/>
    </xf>
    <xf numFmtId="0" fontId="1" fillId="0" borderId="7" xfId="0" applyFont="1" applyBorder="1" applyAlignment="1">
      <alignment horizontal="left" vertical="top"/>
    </xf>
    <xf numFmtId="0" fontId="1" fillId="0" borderId="8" xfId="0" applyFont="1" applyBorder="1" applyAlignment="1">
      <alignment horizontal="left" vertical="top"/>
    </xf>
    <xf numFmtId="0" fontId="1" fillId="0" borderId="9" xfId="0" applyFont="1" applyBorder="1" applyAlignment="1">
      <alignment horizontal="left" vertical="top"/>
    </xf>
    <xf numFmtId="0" fontId="1" fillId="0" borderId="10" xfId="0" applyFont="1" applyBorder="1" applyAlignment="1">
      <alignment horizontal="left" vertical="top"/>
    </xf>
    <xf numFmtId="0" fontId="1" fillId="0" borderId="2" xfId="0" applyFont="1" applyBorder="1" applyAlignment="1">
      <alignment horizontal="left" wrapText="1"/>
    </xf>
    <xf numFmtId="0" fontId="1" fillId="0" borderId="0" xfId="0" applyFont="1" applyAlignment="1">
      <alignment horizontal="left" wrapText="1"/>
    </xf>
    <xf numFmtId="0" fontId="1" fillId="5" borderId="11" xfId="0" applyFont="1" applyFill="1" applyBorder="1"/>
    <xf numFmtId="0" fontId="1" fillId="5" borderId="1" xfId="0" applyFont="1" applyFill="1" applyBorder="1"/>
    <xf numFmtId="0" fontId="1" fillId="5" borderId="12" xfId="0" applyFont="1" applyFill="1" applyBorder="1"/>
    <xf numFmtId="0" fontId="1" fillId="0" borderId="0" xfId="0" applyFont="1" applyAlignment="1">
      <alignment vertical="top" wrapText="1"/>
    </xf>
    <xf numFmtId="0" fontId="1" fillId="0" borderId="0" xfId="0" applyFont="1" applyAlignment="1">
      <alignment horizontal="center"/>
    </xf>
    <xf numFmtId="0" fontId="1" fillId="15" borderId="16" xfId="0" applyFont="1" applyFill="1" applyBorder="1" applyAlignment="1">
      <alignment horizontal="center" wrapText="1"/>
    </xf>
    <xf numFmtId="0" fontId="1" fillId="0" borderId="11" xfId="0" applyFont="1" applyBorder="1" applyAlignment="1">
      <alignment horizontal="right"/>
    </xf>
    <xf numFmtId="10" fontId="1" fillId="3" borderId="14" xfId="2" applyNumberFormat="1" applyFont="1" applyFill="1" applyBorder="1" applyAlignment="1">
      <alignment horizontal="center"/>
    </xf>
    <xf numFmtId="10" fontId="1" fillId="0" borderId="2" xfId="2" applyNumberFormat="1" applyFont="1" applyBorder="1" applyAlignment="1">
      <alignment horizontal="center"/>
    </xf>
    <xf numFmtId="46" fontId="1" fillId="0" borderId="0" xfId="0" applyNumberFormat="1" applyFont="1" applyAlignment="1">
      <alignment horizontal="left"/>
    </xf>
    <xf numFmtId="0" fontId="1" fillId="0" borderId="2" xfId="0" applyFont="1" applyBorder="1" applyAlignment="1">
      <alignment vertical="center"/>
    </xf>
    <xf numFmtId="0" fontId="1" fillId="0" borderId="9" xfId="0" applyFont="1" applyBorder="1" applyAlignment="1">
      <alignment horizontal="center" wrapText="1"/>
    </xf>
    <xf numFmtId="14" fontId="1" fillId="0" borderId="2" xfId="0" applyNumberFormat="1" applyFont="1" applyBorder="1"/>
    <xf numFmtId="0" fontId="1" fillId="5" borderId="2" xfId="0" applyFont="1" applyFill="1" applyBorder="1"/>
    <xf numFmtId="0" fontId="1" fillId="0" borderId="20" xfId="0" applyFont="1" applyBorder="1"/>
    <xf numFmtId="10" fontId="1" fillId="3" borderId="2" xfId="2" applyNumberFormat="1" applyFont="1" applyFill="1" applyBorder="1" applyAlignment="1">
      <alignment horizontal="right"/>
    </xf>
    <xf numFmtId="10" fontId="1" fillId="3" borderId="2" xfId="2" applyNumberFormat="1" applyFont="1" applyFill="1" applyBorder="1"/>
    <xf numFmtId="10" fontId="1" fillId="3" borderId="21" xfId="2" applyNumberFormat="1" applyFont="1" applyFill="1" applyBorder="1"/>
    <xf numFmtId="166" fontId="1" fillId="3" borderId="2" xfId="2" applyNumberFormat="1" applyFont="1" applyFill="1" applyBorder="1" applyAlignment="1">
      <alignment horizontal="center"/>
    </xf>
    <xf numFmtId="2" fontId="1" fillId="3" borderId="2" xfId="2" applyNumberFormat="1" applyFont="1" applyFill="1" applyBorder="1"/>
    <xf numFmtId="10" fontId="1" fillId="0" borderId="2" xfId="2" applyNumberFormat="1" applyFont="1" applyFill="1" applyBorder="1" applyAlignment="1">
      <alignment horizontal="right"/>
    </xf>
    <xf numFmtId="10" fontId="1" fillId="0" borderId="2" xfId="2" applyNumberFormat="1" applyFont="1" applyFill="1" applyBorder="1"/>
    <xf numFmtId="166" fontId="1" fillId="0" borderId="2" xfId="2" applyNumberFormat="1" applyFont="1" applyFill="1" applyBorder="1" applyAlignment="1">
      <alignment horizontal="center"/>
    </xf>
    <xf numFmtId="2" fontId="1" fillId="0" borderId="2" xfId="2" applyNumberFormat="1" applyFont="1" applyFill="1" applyBorder="1"/>
    <xf numFmtId="10" fontId="1" fillId="0" borderId="0" xfId="2" applyNumberFormat="1" applyFont="1" applyFill="1" applyBorder="1" applyAlignment="1">
      <alignment horizontal="right"/>
    </xf>
    <xf numFmtId="10" fontId="1" fillId="0" borderId="0" xfId="2" applyNumberFormat="1" applyFont="1" applyFill="1" applyBorder="1"/>
    <xf numFmtId="166" fontId="1" fillId="0" borderId="0" xfId="2" applyNumberFormat="1" applyFont="1" applyFill="1" applyBorder="1" applyAlignment="1">
      <alignment horizontal="center"/>
    </xf>
    <xf numFmtId="2" fontId="1" fillId="0" borderId="0" xfId="2" applyNumberFormat="1" applyFont="1" applyFill="1" applyBorder="1"/>
    <xf numFmtId="10" fontId="1" fillId="0" borderId="0" xfId="2" applyNumberFormat="1" applyFont="1" applyBorder="1"/>
    <xf numFmtId="10" fontId="1" fillId="0" borderId="0" xfId="2" applyNumberFormat="1" applyFont="1" applyBorder="1" applyAlignment="1">
      <alignment horizontal="center"/>
    </xf>
    <xf numFmtId="2" fontId="1" fillId="0" borderId="0" xfId="2" applyNumberFormat="1" applyFont="1" applyBorder="1"/>
    <xf numFmtId="10" fontId="1" fillId="3" borderId="2" xfId="2" applyNumberFormat="1" applyFont="1" applyFill="1" applyBorder="1" applyAlignment="1">
      <alignment horizontal="center"/>
    </xf>
    <xf numFmtId="10" fontId="1" fillId="0" borderId="0" xfId="2" applyNumberFormat="1" applyFont="1" applyFill="1" applyBorder="1" applyAlignment="1">
      <alignment horizontal="center"/>
    </xf>
    <xf numFmtId="2" fontId="1" fillId="0" borderId="0" xfId="2" applyNumberFormat="1" applyFont="1" applyBorder="1" applyAlignment="1">
      <alignment horizontal="left" wrapText="1"/>
    </xf>
    <xf numFmtId="0" fontId="1" fillId="0" borderId="2" xfId="0" applyFont="1" applyBorder="1" applyAlignment="1">
      <alignment horizontal="center" wrapText="1"/>
    </xf>
    <xf numFmtId="10" fontId="1" fillId="0" borderId="0" xfId="2" applyNumberFormat="1" applyFont="1" applyBorder="1" applyAlignment="1">
      <alignment horizontal="left" wrapText="1"/>
    </xf>
    <xf numFmtId="166" fontId="1" fillId="0" borderId="0" xfId="2" applyNumberFormat="1" applyFont="1" applyBorder="1" applyAlignment="1">
      <alignment horizontal="left" wrapText="1"/>
    </xf>
    <xf numFmtId="0" fontId="1" fillId="0" borderId="2" xfId="0" applyFont="1" applyBorder="1" applyAlignment="1">
      <alignment horizontal="right"/>
    </xf>
    <xf numFmtId="10" fontId="1" fillId="0" borderId="0" xfId="2" applyNumberFormat="1" applyFont="1" applyBorder="1" applyAlignment="1">
      <alignment horizontal="left"/>
    </xf>
    <xf numFmtId="0" fontId="1" fillId="0" borderId="0" xfId="0" applyFont="1" applyAlignment="1">
      <alignment horizontal="center" wrapText="1"/>
    </xf>
    <xf numFmtId="0" fontId="1" fillId="0" borderId="4" xfId="0" applyFont="1" applyBorder="1" applyAlignment="1">
      <alignment horizontal="center"/>
    </xf>
    <xf numFmtId="0" fontId="1" fillId="0" borderId="0" xfId="0" applyFont="1" applyAlignment="1">
      <alignment wrapText="1"/>
    </xf>
    <xf numFmtId="0" fontId="1" fillId="18" borderId="0" xfId="0" applyFont="1" applyFill="1"/>
    <xf numFmtId="0" fontId="1" fillId="18" borderId="11" xfId="0" applyFont="1" applyFill="1" applyBorder="1" applyAlignment="1">
      <alignment horizontal="left"/>
    </xf>
    <xf numFmtId="0" fontId="1" fillId="18" borderId="1" xfId="0" applyFont="1" applyFill="1" applyBorder="1" applyAlignment="1">
      <alignment horizontal="center"/>
    </xf>
    <xf numFmtId="0" fontId="1" fillId="18" borderId="12" xfId="0" applyFont="1" applyFill="1" applyBorder="1" applyAlignment="1">
      <alignment horizontal="center"/>
    </xf>
    <xf numFmtId="0" fontId="1" fillId="18" borderId="0" xfId="0" applyFont="1" applyFill="1" applyAlignment="1">
      <alignment horizontal="center"/>
    </xf>
    <xf numFmtId="0" fontId="1" fillId="18" borderId="0" xfId="0" applyFont="1" applyFill="1" applyAlignment="1">
      <alignment horizontal="right"/>
    </xf>
    <xf numFmtId="0" fontId="1" fillId="18" borderId="0" xfId="0" applyFont="1" applyFill="1" applyAlignment="1">
      <alignment horizontal="left"/>
    </xf>
    <xf numFmtId="0" fontId="1" fillId="18" borderId="0" xfId="0" applyFont="1" applyFill="1" applyAlignment="1">
      <alignment wrapText="1"/>
    </xf>
    <xf numFmtId="0" fontId="1" fillId="25" borderId="2" xfId="0" applyFont="1" applyFill="1" applyBorder="1" applyAlignment="1">
      <alignment horizontal="center" textRotation="90" wrapText="1"/>
    </xf>
    <xf numFmtId="0" fontId="1" fillId="25" borderId="12" xfId="0" applyFont="1" applyFill="1" applyBorder="1" applyAlignment="1">
      <alignment horizontal="center" textRotation="90" wrapText="1"/>
    </xf>
    <xf numFmtId="0" fontId="1" fillId="7" borderId="2" xfId="0" applyFont="1" applyFill="1" applyBorder="1" applyAlignment="1">
      <alignment horizontal="center" textRotation="90" wrapText="1"/>
    </xf>
    <xf numFmtId="0" fontId="1" fillId="7" borderId="12" xfId="0" applyFont="1" applyFill="1" applyBorder="1" applyAlignment="1">
      <alignment horizontal="center" textRotation="90" wrapText="1"/>
    </xf>
    <xf numFmtId="0" fontId="1" fillId="16" borderId="2" xfId="0" applyFont="1" applyFill="1" applyBorder="1" applyAlignment="1">
      <alignment horizontal="center" textRotation="90" wrapText="1"/>
    </xf>
    <xf numFmtId="0" fontId="1" fillId="24" borderId="2" xfId="0" applyFont="1" applyFill="1" applyBorder="1" applyAlignment="1">
      <alignment horizontal="center" textRotation="90" wrapText="1"/>
    </xf>
    <xf numFmtId="0" fontId="1" fillId="18" borderId="18" xfId="0" applyFont="1" applyFill="1" applyBorder="1"/>
    <xf numFmtId="0" fontId="1" fillId="18" borderId="6" xfId="0" applyFont="1" applyFill="1" applyBorder="1"/>
    <xf numFmtId="0" fontId="1" fillId="18" borderId="7" xfId="0" applyFont="1" applyFill="1" applyBorder="1"/>
    <xf numFmtId="0" fontId="1" fillId="28" borderId="18" xfId="0" applyFont="1" applyFill="1" applyBorder="1"/>
    <xf numFmtId="0" fontId="1" fillId="28" borderId="6" xfId="0" applyFont="1" applyFill="1" applyBorder="1"/>
    <xf numFmtId="0" fontId="1" fillId="28" borderId="0" xfId="0" applyFont="1" applyFill="1"/>
    <xf numFmtId="0" fontId="1" fillId="28" borderId="7" xfId="0" applyFont="1" applyFill="1" applyBorder="1"/>
    <xf numFmtId="0" fontId="1" fillId="28" borderId="14" xfId="0" applyFont="1" applyFill="1" applyBorder="1"/>
    <xf numFmtId="0" fontId="1" fillId="28" borderId="8" xfId="0" applyFont="1" applyFill="1" applyBorder="1"/>
    <xf numFmtId="0" fontId="1" fillId="28" borderId="9" xfId="0" applyFont="1" applyFill="1" applyBorder="1"/>
    <xf numFmtId="0" fontId="1" fillId="28" borderId="10" xfId="0" applyFont="1" applyFill="1" applyBorder="1"/>
    <xf numFmtId="167" fontId="1" fillId="0" borderId="0" xfId="0" applyNumberFormat="1" applyFont="1" applyAlignment="1">
      <alignment horizontal="left"/>
    </xf>
    <xf numFmtId="165" fontId="1" fillId="0" borderId="12" xfId="0" applyNumberFormat="1" applyFont="1" applyBorder="1"/>
    <xf numFmtId="49" fontId="1" fillId="18" borderId="0" xfId="0" applyNumberFormat="1" applyFont="1" applyFill="1" applyAlignment="1">
      <alignment horizontal="right"/>
    </xf>
    <xf numFmtId="0" fontId="1" fillId="18" borderId="0" xfId="0" applyFont="1" applyFill="1" applyAlignment="1">
      <alignment horizontal="left" wrapText="1"/>
    </xf>
    <xf numFmtId="165" fontId="1" fillId="0" borderId="0" xfId="0" applyNumberFormat="1" applyFont="1" applyAlignment="1">
      <alignment horizontal="left"/>
    </xf>
    <xf numFmtId="0" fontId="1" fillId="0" borderId="18" xfId="0" applyFont="1" applyBorder="1"/>
    <xf numFmtId="0" fontId="1" fillId="0" borderId="6" xfId="0" applyFont="1" applyBorder="1"/>
    <xf numFmtId="0" fontId="1" fillId="0" borderId="9" xfId="0" applyFont="1" applyBorder="1"/>
    <xf numFmtId="0" fontId="1" fillId="0" borderId="7" xfId="0" applyFont="1" applyBorder="1" applyAlignment="1">
      <alignment wrapText="1"/>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1" fontId="1" fillId="0" borderId="14" xfId="0" applyNumberFormat="1" applyFont="1" applyBorder="1" applyAlignment="1">
      <alignment horizontal="center"/>
    </xf>
    <xf numFmtId="0" fontId="1" fillId="4" borderId="11" xfId="0" applyFont="1" applyFill="1" applyBorder="1" applyAlignment="1">
      <alignment horizontal="left"/>
    </xf>
    <xf numFmtId="0" fontId="1" fillId="4" borderId="1" xfId="0" applyFont="1" applyFill="1" applyBorder="1" applyAlignment="1">
      <alignment horizontal="left"/>
    </xf>
    <xf numFmtId="0" fontId="1" fillId="4" borderId="12" xfId="0" applyFont="1" applyFill="1" applyBorder="1" applyAlignment="1">
      <alignment horizontal="left"/>
    </xf>
    <xf numFmtId="10" fontId="1" fillId="0" borderId="14" xfId="2" applyNumberFormat="1" applyFont="1" applyBorder="1" applyAlignment="1">
      <alignment horizontal="center"/>
    </xf>
    <xf numFmtId="2" fontId="1" fillId="0" borderId="11" xfId="0" applyNumberFormat="1" applyFont="1" applyBorder="1" applyAlignment="1">
      <alignment horizontal="center"/>
    </xf>
    <xf numFmtId="2" fontId="1" fillId="0" borderId="12" xfId="0" applyNumberFormat="1" applyFont="1" applyBorder="1" applyAlignment="1">
      <alignment horizontal="center"/>
    </xf>
    <xf numFmtId="0" fontId="4" fillId="15" borderId="16" xfId="0" applyFont="1" applyFill="1" applyBorder="1" applyAlignment="1">
      <alignment horizontal="center" wrapText="1"/>
    </xf>
    <xf numFmtId="0" fontId="1" fillId="15" borderId="16" xfId="0" applyFont="1" applyFill="1" applyBorder="1" applyAlignment="1">
      <alignment horizontal="center" wrapText="1"/>
    </xf>
    <xf numFmtId="0" fontId="1" fillId="15" borderId="17" xfId="0" applyFont="1" applyFill="1" applyBorder="1" applyAlignment="1">
      <alignment horizontal="center" wrapText="1"/>
    </xf>
    <xf numFmtId="2" fontId="1" fillId="0" borderId="29" xfId="0" applyNumberFormat="1" applyFont="1" applyBorder="1" applyAlignment="1">
      <alignment horizontal="center"/>
    </xf>
    <xf numFmtId="2" fontId="1" fillId="0" borderId="25" xfId="0" applyNumberFormat="1" applyFont="1" applyBorder="1" applyAlignment="1">
      <alignment horizontal="center"/>
    </xf>
    <xf numFmtId="0" fontId="4" fillId="0" borderId="11" xfId="0" applyFont="1" applyBorder="1" applyAlignment="1">
      <alignment horizontal="left"/>
    </xf>
    <xf numFmtId="0" fontId="4" fillId="0" borderId="1" xfId="0" applyFont="1" applyBorder="1" applyAlignment="1">
      <alignment horizontal="left"/>
    </xf>
    <xf numFmtId="0" fontId="4" fillId="0" borderId="12" xfId="0" applyFont="1" applyBorder="1" applyAlignment="1">
      <alignment horizontal="left"/>
    </xf>
    <xf numFmtId="0" fontId="1" fillId="15" borderId="15" xfId="0" applyFont="1" applyFill="1" applyBorder="1" applyAlignment="1">
      <alignment horizontal="center" wrapText="1"/>
    </xf>
    <xf numFmtId="0" fontId="1" fillId="0" borderId="11" xfId="0" applyFont="1" applyBorder="1" applyAlignment="1">
      <alignment horizontal="left"/>
    </xf>
    <xf numFmtId="0" fontId="1" fillId="0" borderId="1" xfId="0" applyFont="1" applyBorder="1" applyAlignment="1">
      <alignment horizontal="left"/>
    </xf>
    <xf numFmtId="0" fontId="1" fillId="0" borderId="2" xfId="0" applyFont="1" applyBorder="1" applyAlignment="1">
      <alignment horizontal="center"/>
    </xf>
    <xf numFmtId="0" fontId="1" fillId="0" borderId="2" xfId="0" applyFont="1" applyBorder="1" applyAlignment="1">
      <alignment horizontal="left"/>
    </xf>
    <xf numFmtId="0" fontId="1" fillId="5" borderId="11" xfId="0" applyFont="1" applyFill="1" applyBorder="1" applyAlignment="1">
      <alignment horizontal="left"/>
    </xf>
    <xf numFmtId="0" fontId="1" fillId="5" borderId="1" xfId="0" applyFont="1" applyFill="1" applyBorder="1" applyAlignment="1">
      <alignment horizontal="left"/>
    </xf>
    <xf numFmtId="0" fontId="1" fillId="5" borderId="12" xfId="0" applyFont="1" applyFill="1" applyBorder="1" applyAlignment="1">
      <alignment horizontal="left"/>
    </xf>
    <xf numFmtId="0" fontId="1" fillId="0" borderId="2" xfId="0" applyFont="1" applyBorder="1" applyAlignment="1">
      <alignment horizontal="left" wrapText="1"/>
    </xf>
    <xf numFmtId="0" fontId="1" fillId="0" borderId="0" xfId="0" applyFont="1" applyAlignment="1">
      <alignment horizontal="left" wrapText="1"/>
    </xf>
    <xf numFmtId="0" fontId="1" fillId="5" borderId="2" xfId="0" applyFont="1" applyFill="1" applyBorder="1" applyAlignment="1">
      <alignment horizontal="left" wrapText="1"/>
    </xf>
    <xf numFmtId="0" fontId="1" fillId="0" borderId="0" xfId="0" applyFont="1" applyAlignment="1">
      <alignment horizontal="left" vertical="top" wrapText="1"/>
    </xf>
    <xf numFmtId="0" fontId="1" fillId="0" borderId="2" xfId="0" applyFont="1" applyBorder="1" applyAlignment="1">
      <alignment horizontal="left" vertical="top" wrapText="1"/>
    </xf>
    <xf numFmtId="0" fontId="1" fillId="0" borderId="2" xfId="0" applyFont="1" applyBorder="1" applyAlignment="1">
      <alignment horizontal="left" vertical="top"/>
    </xf>
    <xf numFmtId="0" fontId="1" fillId="0" borderId="0" xfId="0" applyFont="1" applyAlignment="1">
      <alignment horizontal="right"/>
    </xf>
    <xf numFmtId="0" fontId="1" fillId="0" borderId="0" xfId="0" applyFont="1" applyAlignment="1">
      <alignment horizontal="left" vertical="top"/>
    </xf>
    <xf numFmtId="0" fontId="17" fillId="0" borderId="2" xfId="5" applyBorder="1" applyAlignment="1">
      <alignment horizontal="center"/>
    </xf>
    <xf numFmtId="0" fontId="4" fillId="10" borderId="19" xfId="0" applyFont="1" applyFill="1" applyBorder="1" applyAlignment="1">
      <alignment horizontal="left"/>
    </xf>
    <xf numFmtId="0" fontId="14" fillId="12" borderId="1" xfId="0" applyFont="1" applyFill="1" applyBorder="1" applyAlignment="1">
      <alignment horizontal="left"/>
    </xf>
    <xf numFmtId="0" fontId="1" fillId="0" borderId="0" xfId="0" applyFont="1" applyAlignment="1">
      <alignment horizontal="left"/>
    </xf>
    <xf numFmtId="0" fontId="4" fillId="0" borderId="2" xfId="0" applyFont="1" applyBorder="1" applyAlignment="1">
      <alignment horizontal="left"/>
    </xf>
    <xf numFmtId="0" fontId="1" fillId="0" borderId="0" xfId="0" applyFont="1" applyAlignment="1">
      <alignment vertical="top"/>
    </xf>
    <xf numFmtId="0" fontId="15" fillId="11" borderId="0" xfId="0" applyFont="1" applyFill="1" applyAlignment="1">
      <alignment horizontal="center"/>
    </xf>
    <xf numFmtId="2" fontId="1" fillId="0" borderId="2" xfId="0" applyNumberFormat="1" applyFont="1" applyBorder="1" applyAlignment="1">
      <alignment horizontal="center"/>
    </xf>
    <xf numFmtId="0" fontId="1" fillId="0" borderId="12" xfId="0" applyFont="1" applyBorder="1" applyAlignment="1">
      <alignment horizontal="left"/>
    </xf>
    <xf numFmtId="0" fontId="1" fillId="4" borderId="3" xfId="0" applyFont="1" applyFill="1" applyBorder="1" applyAlignment="1">
      <alignment horizontal="left"/>
    </xf>
    <xf numFmtId="0" fontId="1" fillId="4" borderId="4" xfId="0" applyFont="1" applyFill="1" applyBorder="1" applyAlignment="1">
      <alignment horizontal="left"/>
    </xf>
    <xf numFmtId="0" fontId="1" fillId="4" borderId="5" xfId="0" applyFont="1" applyFill="1" applyBorder="1" applyAlignment="1">
      <alignment horizontal="left"/>
    </xf>
    <xf numFmtId="0" fontId="1" fillId="5" borderId="2" xfId="0" applyFont="1" applyFill="1" applyBorder="1" applyAlignment="1">
      <alignment horizontal="left"/>
    </xf>
    <xf numFmtId="0" fontId="5" fillId="0" borderId="0" xfId="0" applyFont="1" applyAlignment="1">
      <alignment horizontal="center"/>
    </xf>
    <xf numFmtId="0" fontId="1" fillId="0" borderId="11" xfId="0" applyFont="1" applyBorder="1" applyAlignment="1">
      <alignment horizontal="right"/>
    </xf>
    <xf numFmtId="0" fontId="1" fillId="0" borderId="1" xfId="0" applyFont="1" applyBorder="1" applyAlignment="1">
      <alignment horizontal="right"/>
    </xf>
    <xf numFmtId="0" fontId="1" fillId="0" borderId="12" xfId="0" applyFont="1" applyBorder="1" applyAlignment="1">
      <alignment horizontal="right"/>
    </xf>
    <xf numFmtId="0" fontId="4" fillId="10" borderId="2" xfId="0" applyFont="1" applyFill="1" applyBorder="1" applyAlignment="1">
      <alignment horizontal="left"/>
    </xf>
    <xf numFmtId="0" fontId="1" fillId="7" borderId="11" xfId="0" applyFont="1" applyFill="1" applyBorder="1" applyAlignment="1">
      <alignment horizontal="center"/>
    </xf>
    <xf numFmtId="0" fontId="1" fillId="7" borderId="1" xfId="0" applyFont="1" applyFill="1" applyBorder="1" applyAlignment="1">
      <alignment horizontal="center"/>
    </xf>
    <xf numFmtId="0" fontId="1" fillId="7" borderId="12" xfId="0" applyFont="1" applyFill="1" applyBorder="1" applyAlignment="1">
      <alignment horizontal="center"/>
    </xf>
    <xf numFmtId="1" fontId="1" fillId="7" borderId="11" xfId="0" applyNumberFormat="1" applyFont="1" applyFill="1" applyBorder="1" applyAlignment="1">
      <alignment horizontal="center"/>
    </xf>
    <xf numFmtId="1" fontId="1" fillId="7" borderId="1" xfId="0" applyNumberFormat="1" applyFont="1" applyFill="1" applyBorder="1" applyAlignment="1">
      <alignment horizontal="center"/>
    </xf>
    <xf numFmtId="1" fontId="1" fillId="7" borderId="12" xfId="0" applyNumberFormat="1" applyFont="1" applyFill="1" applyBorder="1" applyAlignment="1">
      <alignment horizontal="center"/>
    </xf>
    <xf numFmtId="0" fontId="4" fillId="12" borderId="3" xfId="0" applyFont="1" applyFill="1" applyBorder="1" applyAlignment="1">
      <alignment horizontal="left"/>
    </xf>
    <xf numFmtId="0" fontId="4" fillId="12" borderId="4" xfId="0" applyFont="1" applyFill="1" applyBorder="1" applyAlignment="1">
      <alignment horizontal="left"/>
    </xf>
    <xf numFmtId="0" fontId="4" fillId="12" borderId="5" xfId="0" applyFont="1" applyFill="1" applyBorder="1" applyAlignment="1">
      <alignment horizontal="left"/>
    </xf>
    <xf numFmtId="0" fontId="1" fillId="5" borderId="2" xfId="0" applyFont="1" applyFill="1" applyBorder="1" applyAlignment="1">
      <alignment horizontal="center" wrapText="1"/>
    </xf>
    <xf numFmtId="44" fontId="1" fillId="0" borderId="2" xfId="1" applyFont="1" applyBorder="1" applyAlignment="1">
      <alignment horizontal="left"/>
    </xf>
    <xf numFmtId="0" fontId="1" fillId="5" borderId="11" xfId="0" applyFont="1" applyFill="1" applyBorder="1" applyAlignment="1">
      <alignment horizontal="left" wrapText="1"/>
    </xf>
    <xf numFmtId="0" fontId="1" fillId="5" borderId="1" xfId="0" applyFont="1" applyFill="1" applyBorder="1" applyAlignment="1">
      <alignment horizontal="left" wrapText="1"/>
    </xf>
    <xf numFmtId="0" fontId="1" fillId="5" borderId="12" xfId="0" applyFont="1" applyFill="1" applyBorder="1" applyAlignment="1">
      <alignment horizontal="left" wrapText="1"/>
    </xf>
    <xf numFmtId="0" fontId="1" fillId="0" borderId="1" xfId="0" applyFont="1" applyBorder="1" applyAlignment="1">
      <alignment horizontal="center"/>
    </xf>
    <xf numFmtId="0" fontId="1" fillId="0" borderId="12" xfId="0" applyFont="1" applyBorder="1" applyAlignment="1">
      <alignment horizontal="center"/>
    </xf>
    <xf numFmtId="0" fontId="1" fillId="0" borderId="2" xfId="0" applyFont="1" applyBorder="1"/>
    <xf numFmtId="0" fontId="1" fillId="15" borderId="2" xfId="0" applyFont="1" applyFill="1" applyBorder="1" applyAlignment="1">
      <alignment horizontal="left"/>
    </xf>
    <xf numFmtId="0" fontId="1" fillId="15" borderId="11" xfId="0" applyFont="1" applyFill="1" applyBorder="1" applyAlignment="1">
      <alignment horizontal="left"/>
    </xf>
    <xf numFmtId="0" fontId="1" fillId="15" borderId="1" xfId="0" applyFont="1" applyFill="1" applyBorder="1" applyAlignment="1">
      <alignment horizontal="left"/>
    </xf>
    <xf numFmtId="0" fontId="1" fillId="15" borderId="12" xfId="0" applyFont="1" applyFill="1" applyBorder="1" applyAlignment="1">
      <alignment horizontal="left"/>
    </xf>
    <xf numFmtId="2" fontId="4" fillId="29" borderId="11" xfId="0" applyNumberFormat="1" applyFont="1" applyFill="1" applyBorder="1" applyAlignment="1">
      <alignment horizontal="center"/>
    </xf>
    <xf numFmtId="2" fontId="4" fillId="29" borderId="12" xfId="0" applyNumberFormat="1" applyFont="1" applyFill="1" applyBorder="1" applyAlignment="1">
      <alignment horizontal="center"/>
    </xf>
    <xf numFmtId="0" fontId="17" fillId="0" borderId="2" xfId="5" applyFill="1" applyBorder="1" applyAlignment="1">
      <alignment horizontal="center"/>
    </xf>
    <xf numFmtId="0" fontId="3" fillId="0" borderId="21" xfId="0" applyFont="1" applyBorder="1" applyAlignment="1">
      <alignment horizontal="center" wrapText="1"/>
    </xf>
    <xf numFmtId="0" fontId="3" fillId="0" borderId="21" xfId="0" applyFont="1" applyBorder="1" applyAlignment="1">
      <alignment horizontal="center"/>
    </xf>
    <xf numFmtId="10" fontId="1" fillId="0" borderId="2" xfId="2" applyNumberFormat="1" applyFont="1" applyBorder="1" applyAlignment="1">
      <alignment horizontal="left"/>
    </xf>
    <xf numFmtId="0" fontId="3" fillId="0" borderId="13" xfId="0" applyFont="1" applyBorder="1" applyAlignment="1">
      <alignment horizontal="center" wrapText="1"/>
    </xf>
    <xf numFmtId="0" fontId="3" fillId="0" borderId="14" xfId="0" applyFont="1" applyBorder="1" applyAlignment="1">
      <alignment horizontal="center" wrapText="1"/>
    </xf>
    <xf numFmtId="0" fontId="3" fillId="0" borderId="2" xfId="0" applyFont="1" applyBorder="1" applyAlignment="1">
      <alignment horizontal="center" wrapText="1"/>
    </xf>
    <xf numFmtId="0" fontId="3" fillId="0" borderId="2" xfId="0" applyFont="1" applyBorder="1" applyAlignment="1">
      <alignment horizontal="center"/>
    </xf>
    <xf numFmtId="0" fontId="4" fillId="0" borderId="2" xfId="0" applyFont="1" applyBorder="1" applyAlignment="1">
      <alignment horizontal="center" wrapText="1"/>
    </xf>
    <xf numFmtId="0" fontId="4" fillId="0" borderId="2" xfId="0" applyFont="1" applyBorder="1" applyAlignment="1">
      <alignment horizontal="center"/>
    </xf>
    <xf numFmtId="0" fontId="1" fillId="0" borderId="11" xfId="0" applyFont="1" applyBorder="1" applyAlignment="1">
      <alignment horizontal="center"/>
    </xf>
    <xf numFmtId="0" fontId="26" fillId="0" borderId="4" xfId="0" applyFont="1" applyBorder="1" applyAlignment="1">
      <alignment horizontal="left" vertical="top" wrapText="1"/>
    </xf>
    <xf numFmtId="0" fontId="1" fillId="4" borderId="13" xfId="0" applyFont="1" applyFill="1" applyBorder="1" applyAlignment="1">
      <alignment horizontal="left"/>
    </xf>
    <xf numFmtId="0" fontId="1" fillId="0" borderId="0" xfId="0" applyFont="1" applyAlignment="1">
      <alignment horizontal="left" vertical="center" wrapText="1"/>
    </xf>
    <xf numFmtId="17" fontId="1" fillId="0" borderId="2" xfId="0" applyNumberFormat="1" applyFont="1" applyBorder="1" applyAlignment="1">
      <alignment horizontal="left" vertical="top"/>
    </xf>
    <xf numFmtId="0" fontId="4" fillId="16" borderId="2" xfId="0" applyFont="1" applyFill="1" applyBorder="1" applyAlignment="1">
      <alignment horizontal="center"/>
    </xf>
    <xf numFmtId="0" fontId="1" fillId="0" borderId="2" xfId="0" applyFont="1" applyBorder="1" applyAlignment="1">
      <alignment horizontal="center" wrapText="1"/>
    </xf>
    <xf numFmtId="0" fontId="7" fillId="7" borderId="1" xfId="0" applyFont="1" applyFill="1" applyBorder="1" applyAlignment="1">
      <alignment horizontal="left"/>
    </xf>
    <xf numFmtId="164" fontId="4" fillId="15" borderId="0" xfId="0" applyNumberFormat="1" applyFont="1" applyFill="1" applyAlignment="1">
      <alignment horizontal="center"/>
    </xf>
    <xf numFmtId="164" fontId="4" fillId="17" borderId="27" xfId="0" applyNumberFormat="1" applyFont="1" applyFill="1" applyBorder="1" applyAlignment="1">
      <alignment horizontal="center" vertical="center" textRotation="90" wrapText="1"/>
    </xf>
    <xf numFmtId="164" fontId="4" fillId="17" borderId="28" xfId="0" applyNumberFormat="1" applyFont="1" applyFill="1" applyBorder="1" applyAlignment="1">
      <alignment horizontal="center" vertical="center" textRotation="90" wrapText="1"/>
    </xf>
    <xf numFmtId="0" fontId="4" fillId="13" borderId="30" xfId="0" applyFont="1" applyFill="1" applyBorder="1" applyAlignment="1">
      <alignment horizontal="center"/>
    </xf>
    <xf numFmtId="0" fontId="4" fillId="5" borderId="30" xfId="0" applyFont="1" applyFill="1" applyBorder="1" applyAlignment="1">
      <alignment horizontal="center"/>
    </xf>
    <xf numFmtId="0" fontId="4" fillId="5" borderId="26" xfId="0" applyFont="1" applyFill="1" applyBorder="1" applyAlignment="1">
      <alignment horizontal="center"/>
    </xf>
    <xf numFmtId="0" fontId="1" fillId="0" borderId="11" xfId="0" applyFont="1" applyBorder="1" applyAlignment="1">
      <alignment horizontal="left" wrapText="1"/>
    </xf>
    <xf numFmtId="0" fontId="1" fillId="0" borderId="1" xfId="0" applyFont="1" applyBorder="1" applyAlignment="1">
      <alignment horizontal="left" wrapText="1"/>
    </xf>
    <xf numFmtId="9" fontId="1" fillId="0" borderId="2" xfId="2" applyFont="1" applyBorder="1" applyAlignment="1">
      <alignment horizontal="left"/>
    </xf>
    <xf numFmtId="167" fontId="1" fillId="0" borderId="11" xfId="0" applyNumberFormat="1" applyFont="1" applyBorder="1" applyAlignment="1">
      <alignment horizontal="left"/>
    </xf>
    <xf numFmtId="167" fontId="1" fillId="0" borderId="1" xfId="0" applyNumberFormat="1" applyFont="1" applyBorder="1" applyAlignment="1">
      <alignment horizontal="left"/>
    </xf>
    <xf numFmtId="167" fontId="1" fillId="0" borderId="12" xfId="0" applyNumberFormat="1" applyFont="1" applyBorder="1" applyAlignment="1">
      <alignment horizontal="left"/>
    </xf>
    <xf numFmtId="0" fontId="5" fillId="6" borderId="19" xfId="0" applyFont="1" applyFill="1" applyBorder="1" applyAlignment="1">
      <alignment horizontal="left"/>
    </xf>
    <xf numFmtId="0" fontId="4" fillId="6" borderId="2" xfId="0" applyFont="1" applyFill="1" applyBorder="1" applyAlignment="1">
      <alignment horizontal="left"/>
    </xf>
    <xf numFmtId="0" fontId="14" fillId="16" borderId="1" xfId="0" applyFont="1" applyFill="1" applyBorder="1" applyAlignment="1">
      <alignment horizontal="left"/>
    </xf>
    <xf numFmtId="164" fontId="4" fillId="17" borderId="27" xfId="0" applyNumberFormat="1" applyFont="1" applyFill="1" applyBorder="1" applyAlignment="1">
      <alignment horizontal="center" vertical="center" textRotation="90"/>
    </xf>
    <xf numFmtId="164" fontId="4" fillId="17" borderId="28" xfId="0" applyNumberFormat="1" applyFont="1" applyFill="1" applyBorder="1" applyAlignment="1">
      <alignment horizontal="center" vertical="center" textRotation="90"/>
    </xf>
    <xf numFmtId="0" fontId="4" fillId="7" borderId="3" xfId="0" applyFont="1" applyFill="1" applyBorder="1" applyAlignment="1">
      <alignment horizontal="left"/>
    </xf>
    <xf numFmtId="0" fontId="4" fillId="7" borderId="4" xfId="0" applyFont="1" applyFill="1" applyBorder="1" applyAlignment="1">
      <alignment horizontal="left"/>
    </xf>
    <xf numFmtId="0" fontId="4" fillId="7" borderId="5" xfId="0" applyFont="1" applyFill="1" applyBorder="1" applyAlignment="1">
      <alignment horizontal="left"/>
    </xf>
    <xf numFmtId="0" fontId="1" fillId="4" borderId="13" xfId="0" applyFont="1" applyFill="1" applyBorder="1" applyAlignment="1">
      <alignment horizontal="left" vertical="top"/>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4" fillId="27" borderId="11" xfId="0" applyFont="1" applyFill="1" applyBorder="1" applyAlignment="1">
      <alignment horizontal="left"/>
    </xf>
    <xf numFmtId="0" fontId="4" fillId="27" borderId="1" xfId="0" applyFont="1" applyFill="1" applyBorder="1" applyAlignment="1">
      <alignment horizontal="left"/>
    </xf>
    <xf numFmtId="0" fontId="4" fillId="27" borderId="12" xfId="0" applyFont="1" applyFill="1" applyBorder="1" applyAlignment="1">
      <alignment horizontal="left"/>
    </xf>
    <xf numFmtId="0" fontId="4" fillId="27" borderId="11" xfId="0" applyFont="1" applyFill="1" applyBorder="1"/>
    <xf numFmtId="0" fontId="4" fillId="27" borderId="1" xfId="0" applyFont="1" applyFill="1" applyBorder="1"/>
    <xf numFmtId="0" fontId="4" fillId="27" borderId="12" xfId="0" applyFont="1" applyFill="1" applyBorder="1"/>
    <xf numFmtId="0" fontId="0" fillId="18" borderId="0" xfId="0" applyFill="1" applyAlignment="1">
      <alignment horizontal="left" wrapText="1"/>
    </xf>
    <xf numFmtId="0" fontId="1" fillId="18" borderId="11" xfId="0" applyFont="1" applyFill="1" applyBorder="1" applyAlignment="1">
      <alignment horizontal="left"/>
    </xf>
    <xf numFmtId="0" fontId="1" fillId="18" borderId="1" xfId="0" applyFont="1" applyFill="1" applyBorder="1" applyAlignment="1">
      <alignment horizontal="left"/>
    </xf>
    <xf numFmtId="0" fontId="1" fillId="18" borderId="12" xfId="0" applyFont="1" applyFill="1" applyBorder="1" applyAlignment="1">
      <alignment horizontal="left"/>
    </xf>
    <xf numFmtId="0" fontId="15" fillId="19" borderId="3" xfId="0" applyFont="1" applyFill="1" applyBorder="1" applyAlignment="1">
      <alignment horizontal="center"/>
    </xf>
    <xf numFmtId="0" fontId="15" fillId="19" borderId="4" xfId="0" applyFont="1" applyFill="1" applyBorder="1" applyAlignment="1">
      <alignment horizontal="center"/>
    </xf>
    <xf numFmtId="0" fontId="15" fillId="19" borderId="5" xfId="0" applyFont="1" applyFill="1" applyBorder="1" applyAlignment="1">
      <alignment horizontal="center"/>
    </xf>
    <xf numFmtId="0" fontId="15" fillId="20" borderId="3" xfId="0" applyFont="1" applyFill="1" applyBorder="1" applyAlignment="1">
      <alignment horizontal="center" vertical="center"/>
    </xf>
    <xf numFmtId="0" fontId="15" fillId="20" borderId="4" xfId="0" applyFont="1" applyFill="1" applyBorder="1" applyAlignment="1">
      <alignment horizontal="center" vertical="center"/>
    </xf>
    <xf numFmtId="0" fontId="15" fillId="20" borderId="5" xfId="0" applyFont="1" applyFill="1" applyBorder="1" applyAlignment="1">
      <alignment horizontal="center" vertical="center"/>
    </xf>
    <xf numFmtId="0" fontId="15" fillId="21" borderId="3" xfId="0" applyFont="1" applyFill="1" applyBorder="1" applyAlignment="1">
      <alignment horizontal="center" vertical="center" wrapText="1"/>
    </xf>
    <xf numFmtId="0" fontId="15" fillId="21" borderId="5" xfId="0" applyFont="1" applyFill="1" applyBorder="1" applyAlignment="1">
      <alignment horizontal="center" vertical="center" wrapText="1"/>
    </xf>
    <xf numFmtId="0" fontId="15" fillId="22" borderId="3" xfId="0" applyFont="1" applyFill="1" applyBorder="1" applyAlignment="1">
      <alignment horizontal="center" vertical="center" wrapText="1"/>
    </xf>
    <xf numFmtId="0" fontId="15" fillId="22" borderId="5" xfId="0" applyFont="1" applyFill="1" applyBorder="1" applyAlignment="1">
      <alignment horizontal="center" vertical="center" wrapText="1"/>
    </xf>
    <xf numFmtId="0" fontId="3" fillId="27" borderId="22" xfId="0" applyFont="1" applyFill="1" applyBorder="1" applyAlignment="1">
      <alignment horizontal="left"/>
    </xf>
    <xf numFmtId="0" fontId="3" fillId="27" borderId="23" xfId="0" applyFont="1" applyFill="1" applyBorder="1" applyAlignment="1">
      <alignment horizontal="left"/>
    </xf>
    <xf numFmtId="0" fontId="3" fillId="27" borderId="24" xfId="0" applyFont="1" applyFill="1" applyBorder="1" applyAlignment="1">
      <alignment horizontal="left"/>
    </xf>
    <xf numFmtId="0" fontId="5" fillId="18" borderId="0" xfId="0" applyFont="1" applyFill="1" applyAlignment="1">
      <alignment horizontal="center"/>
    </xf>
    <xf numFmtId="167" fontId="1" fillId="18" borderId="11" xfId="0" applyNumberFormat="1" applyFont="1" applyFill="1" applyBorder="1" applyAlignment="1">
      <alignment horizontal="left"/>
    </xf>
    <xf numFmtId="167" fontId="1" fillId="18" borderId="1" xfId="0" applyNumberFormat="1" applyFont="1" applyFill="1" applyBorder="1" applyAlignment="1">
      <alignment horizontal="left"/>
    </xf>
    <xf numFmtId="167" fontId="1" fillId="18" borderId="12" xfId="0" applyNumberFormat="1" applyFont="1" applyFill="1" applyBorder="1" applyAlignment="1">
      <alignment horizontal="left"/>
    </xf>
    <xf numFmtId="0" fontId="8" fillId="19" borderId="19" xfId="0" applyFont="1" applyFill="1" applyBorder="1" applyAlignment="1">
      <alignment horizontal="left"/>
    </xf>
    <xf numFmtId="0" fontId="1" fillId="0" borderId="12" xfId="0" applyFont="1" applyBorder="1" applyAlignment="1">
      <alignment horizontal="left" wrapText="1"/>
    </xf>
    <xf numFmtId="0" fontId="4" fillId="18" borderId="0" xfId="0" applyFont="1" applyFill="1" applyAlignment="1">
      <alignment horizontal="left"/>
    </xf>
    <xf numFmtId="0" fontId="7" fillId="18" borderId="0" xfId="0" applyFont="1" applyFill="1" applyAlignment="1">
      <alignment horizontal="left"/>
    </xf>
    <xf numFmtId="0" fontId="1" fillId="18" borderId="0" xfId="0" applyFont="1" applyFill="1" applyAlignment="1">
      <alignment horizontal="left"/>
    </xf>
    <xf numFmtId="0" fontId="1" fillId="18" borderId="0" xfId="0" applyFont="1" applyFill="1" applyAlignment="1">
      <alignment horizontal="left" wrapText="1"/>
    </xf>
    <xf numFmtId="0" fontId="29" fillId="18" borderId="0" xfId="0" applyFont="1" applyFill="1" applyAlignment="1">
      <alignment horizontal="left"/>
    </xf>
    <xf numFmtId="0" fontId="1" fillId="18" borderId="0" xfId="0" applyFont="1" applyFill="1" applyAlignment="1">
      <alignment horizontal="center"/>
    </xf>
    <xf numFmtId="0" fontId="19" fillId="18" borderId="0" xfId="0" applyFont="1" applyFill="1" applyAlignment="1">
      <alignment horizontal="left" wrapText="1"/>
    </xf>
    <xf numFmtId="0" fontId="8" fillId="9" borderId="19" xfId="0" applyFont="1" applyFill="1" applyBorder="1" applyAlignment="1">
      <alignment horizontal="left"/>
    </xf>
    <xf numFmtId="0" fontId="15" fillId="9" borderId="2" xfId="0" applyFont="1" applyFill="1" applyBorder="1" applyAlignment="1">
      <alignment horizontal="left"/>
    </xf>
    <xf numFmtId="0" fontId="5" fillId="2" borderId="19" xfId="0" applyFont="1" applyFill="1" applyBorder="1" applyAlignment="1">
      <alignment horizontal="left"/>
    </xf>
    <xf numFmtId="0" fontId="1" fillId="0" borderId="4" xfId="0" applyFont="1" applyBorder="1" applyAlignment="1">
      <alignment horizontal="center"/>
    </xf>
    <xf numFmtId="0" fontId="1" fillId="0" borderId="0" xfId="0" applyFont="1" applyAlignment="1">
      <alignment horizontal="center"/>
    </xf>
    <xf numFmtId="0" fontId="1" fillId="2" borderId="2" xfId="0" applyFont="1" applyFill="1" applyBorder="1" applyAlignment="1">
      <alignment horizontal="left"/>
    </xf>
    <xf numFmtId="0" fontId="7" fillId="5" borderId="19" xfId="0" applyFont="1" applyFill="1" applyBorder="1" applyAlignment="1">
      <alignment horizontal="left"/>
    </xf>
    <xf numFmtId="0" fontId="7" fillId="14" borderId="1" xfId="0" applyFont="1" applyFill="1" applyBorder="1" applyAlignment="1">
      <alignment horizontal="left"/>
    </xf>
    <xf numFmtId="0" fontId="4" fillId="14" borderId="3" xfId="0" applyFont="1" applyFill="1" applyBorder="1" applyAlignment="1">
      <alignment horizontal="left"/>
    </xf>
    <xf numFmtId="0" fontId="4" fillId="14" borderId="4" xfId="0" applyFont="1" applyFill="1" applyBorder="1" applyAlignment="1">
      <alignment horizontal="left"/>
    </xf>
    <xf numFmtId="0" fontId="4" fillId="14" borderId="5" xfId="0" applyFont="1" applyFill="1" applyBorder="1" applyAlignment="1">
      <alignment horizontal="left"/>
    </xf>
    <xf numFmtId="0" fontId="1" fillId="13" borderId="2" xfId="0" applyFont="1" applyFill="1" applyBorder="1" applyAlignment="1">
      <alignment horizontal="left"/>
    </xf>
    <xf numFmtId="0" fontId="5" fillId="8" borderId="19" xfId="0" applyFont="1" applyFill="1" applyBorder="1" applyAlignment="1">
      <alignment horizontal="left"/>
    </xf>
    <xf numFmtId="0" fontId="4" fillId="8" borderId="2" xfId="0" applyFont="1" applyFill="1" applyBorder="1" applyAlignment="1">
      <alignment horizontal="left"/>
    </xf>
    <xf numFmtId="0" fontId="1" fillId="0" borderId="9" xfId="0" applyFont="1" applyBorder="1" applyAlignment="1">
      <alignment horizontal="left"/>
    </xf>
    <xf numFmtId="0" fontId="4" fillId="13" borderId="3" xfId="0" applyFont="1" applyFill="1" applyBorder="1" applyAlignment="1">
      <alignment horizontal="left"/>
    </xf>
    <xf numFmtId="0" fontId="4" fillId="13" borderId="4" xfId="0" applyFont="1" applyFill="1" applyBorder="1" applyAlignment="1">
      <alignment horizontal="left"/>
    </xf>
    <xf numFmtId="0" fontId="4" fillId="13" borderId="5" xfId="0" applyFont="1" applyFill="1" applyBorder="1" applyAlignment="1">
      <alignment horizontal="left"/>
    </xf>
    <xf numFmtId="0" fontId="7" fillId="13" borderId="1" xfId="0" applyFont="1" applyFill="1" applyBorder="1" applyAlignment="1">
      <alignment horizontal="left"/>
    </xf>
    <xf numFmtId="0" fontId="1" fillId="0" borderId="33" xfId="0" applyFont="1" applyBorder="1" applyAlignment="1">
      <alignment horizontal="left" vertical="center" wrapText="1"/>
    </xf>
    <xf numFmtId="0" fontId="1" fillId="0" borderId="34" xfId="0" applyFont="1" applyBorder="1" applyAlignment="1">
      <alignment horizontal="left" vertical="center" wrapText="1"/>
    </xf>
    <xf numFmtId="0" fontId="7" fillId="30" borderId="1" xfId="0" applyFont="1" applyFill="1" applyBorder="1" applyAlignment="1">
      <alignment horizontal="left"/>
    </xf>
    <xf numFmtId="0" fontId="4" fillId="30" borderId="3" xfId="0" applyFont="1" applyFill="1" applyBorder="1" applyAlignment="1">
      <alignment horizontal="left"/>
    </xf>
    <xf numFmtId="0" fontId="4" fillId="30" borderId="4" xfId="0" applyFont="1" applyFill="1" applyBorder="1" applyAlignment="1">
      <alignment horizontal="left"/>
    </xf>
    <xf numFmtId="0" fontId="4" fillId="30" borderId="5" xfId="0" applyFont="1" applyFill="1" applyBorder="1" applyAlignment="1">
      <alignment horizontal="left"/>
    </xf>
    <xf numFmtId="0" fontId="1" fillId="0" borderId="33" xfId="0" applyFont="1" applyBorder="1" applyAlignment="1">
      <alignment horizontal="left" vertical="center" wrapText="1" indent="3"/>
    </xf>
    <xf numFmtId="0" fontId="5" fillId="30" borderId="19" xfId="0" applyFont="1" applyFill="1" applyBorder="1" applyAlignment="1">
      <alignment horizontal="left"/>
    </xf>
    <xf numFmtId="0" fontId="4" fillId="30" borderId="31" xfId="0" applyFont="1" applyFill="1" applyBorder="1" applyAlignment="1">
      <alignment horizontal="left"/>
    </xf>
    <xf numFmtId="0" fontId="1" fillId="0" borderId="32" xfId="0" applyFont="1" applyBorder="1" applyAlignment="1">
      <alignment horizontal="left" vertical="center" wrapText="1"/>
    </xf>
    <xf numFmtId="0" fontId="4" fillId="30" borderId="2" xfId="0" applyFont="1" applyFill="1" applyBorder="1" applyAlignment="1">
      <alignment horizontal="left"/>
    </xf>
  </cellXfs>
  <cellStyles count="6">
    <cellStyle name="Currency" xfId="1" builtinId="4"/>
    <cellStyle name="Hyperlink" xfId="5" builtinId="8"/>
    <cellStyle name="Normal" xfId="0" builtinId="0"/>
    <cellStyle name="Normal 2" xfId="3" xr:uid="{00000000-0005-0000-0000-000003000000}"/>
    <cellStyle name="Normal 3" xfId="4" xr:uid="{00000000-0005-0000-0000-000004000000}"/>
    <cellStyle name="Percent" xfId="2" builtinId="5"/>
  </cellStyles>
  <dxfs count="41">
    <dxf>
      <fill>
        <patternFill>
          <bgColor theme="0" tint="-0.14996795556505021"/>
        </patternFill>
      </fill>
    </dxf>
    <dxf>
      <fill>
        <patternFill>
          <bgColor rgb="FFFF0000"/>
        </patternFill>
      </fill>
    </dxf>
    <dxf>
      <fill>
        <patternFill>
          <bgColor theme="5"/>
        </patternFill>
      </fill>
    </dxf>
    <dxf>
      <fill>
        <patternFill>
          <bgColor theme="7" tint="0.39994506668294322"/>
        </patternFill>
      </fill>
    </dxf>
    <dxf>
      <fill>
        <patternFill>
          <bgColor rgb="FF00B050"/>
        </patternFill>
      </fill>
    </dxf>
    <dxf>
      <fill>
        <patternFill>
          <bgColor rgb="FF0070C0"/>
        </patternFill>
      </fill>
    </dxf>
    <dxf>
      <fill>
        <patternFill>
          <bgColor theme="0" tint="-0.14996795556505021"/>
        </patternFill>
      </fill>
    </dxf>
    <dxf>
      <fill>
        <patternFill>
          <bgColor rgb="FFFF0000"/>
        </patternFill>
      </fill>
    </dxf>
    <dxf>
      <fill>
        <patternFill>
          <bgColor theme="5"/>
        </patternFill>
      </fill>
    </dxf>
    <dxf>
      <fill>
        <patternFill>
          <bgColor theme="7" tint="0.39994506668294322"/>
        </patternFill>
      </fill>
    </dxf>
    <dxf>
      <fill>
        <patternFill>
          <bgColor rgb="FF00B050"/>
        </patternFill>
      </fill>
    </dxf>
    <dxf>
      <fill>
        <patternFill>
          <bgColor rgb="FF0070C0"/>
        </patternFill>
      </fill>
    </dxf>
    <dxf>
      <fill>
        <patternFill>
          <bgColor theme="0" tint="-0.24994659260841701"/>
        </patternFill>
      </fill>
    </dxf>
    <dxf>
      <fill>
        <patternFill>
          <bgColor theme="7" tint="0.39994506668294322"/>
        </patternFill>
      </fill>
    </dxf>
    <dxf>
      <fill>
        <patternFill>
          <bgColor rgb="FF92D050"/>
        </patternFill>
      </fill>
    </dxf>
    <dxf>
      <fill>
        <patternFill>
          <bgColor rgb="FFFF0000"/>
        </patternFill>
      </fill>
    </dxf>
    <dxf>
      <fill>
        <patternFill>
          <bgColor theme="0" tint="-0.14996795556505021"/>
        </patternFill>
      </fill>
    </dxf>
    <dxf>
      <fill>
        <patternFill>
          <bgColor rgb="FFFF0000"/>
        </patternFill>
      </fill>
    </dxf>
    <dxf>
      <fill>
        <patternFill>
          <bgColor theme="5"/>
        </patternFill>
      </fill>
    </dxf>
    <dxf>
      <fill>
        <patternFill>
          <bgColor theme="7" tint="0.39994506668294322"/>
        </patternFill>
      </fill>
    </dxf>
    <dxf>
      <fill>
        <patternFill>
          <bgColor rgb="FF00B050"/>
        </patternFill>
      </fill>
    </dxf>
    <dxf>
      <fill>
        <patternFill>
          <bgColor rgb="FF0070C0"/>
        </patternFill>
      </fill>
    </dxf>
    <dxf>
      <fill>
        <patternFill>
          <bgColor theme="1"/>
        </patternFill>
      </fill>
    </dxf>
    <dxf>
      <fill>
        <patternFill>
          <bgColor theme="0"/>
        </patternFill>
      </fill>
    </dxf>
    <dxf>
      <fill>
        <patternFill>
          <bgColor theme="0"/>
        </patternFill>
      </fill>
    </dxf>
    <dxf>
      <fill>
        <patternFill>
          <bgColor theme="0" tint="-0.14996795556505021"/>
        </patternFill>
      </fill>
    </dxf>
    <dxf>
      <fill>
        <patternFill>
          <bgColor rgb="FFFF0000"/>
        </patternFill>
      </fill>
    </dxf>
    <dxf>
      <fill>
        <patternFill>
          <bgColor theme="5"/>
        </patternFill>
      </fill>
    </dxf>
    <dxf>
      <fill>
        <patternFill>
          <bgColor theme="7" tint="0.39994506668294322"/>
        </patternFill>
      </fill>
    </dxf>
    <dxf>
      <fill>
        <patternFill>
          <bgColor rgb="FF00B050"/>
        </patternFill>
      </fill>
    </dxf>
    <dxf>
      <fill>
        <patternFill>
          <bgColor rgb="FF0070C0"/>
        </patternFill>
      </fill>
    </dxf>
    <dxf>
      <fill>
        <patternFill>
          <bgColor rgb="FFFF8F8F"/>
        </patternFill>
      </fill>
    </dxf>
    <dxf>
      <fill>
        <patternFill>
          <bgColor rgb="FFFF8F8F"/>
        </patternFill>
      </fill>
    </dxf>
    <dxf>
      <fill>
        <patternFill>
          <bgColor rgb="FFFF8F8F"/>
        </patternFill>
      </fill>
    </dxf>
    <dxf>
      <fill>
        <patternFill>
          <bgColor rgb="FFFFFF99"/>
        </patternFill>
      </fill>
    </dxf>
    <dxf>
      <fill>
        <patternFill>
          <bgColor rgb="FFFF8F8F"/>
        </patternFill>
      </fill>
    </dxf>
    <dxf>
      <fill>
        <patternFill>
          <bgColor rgb="FFFF8F8F"/>
        </patternFill>
      </fill>
    </dxf>
    <dxf>
      <fill>
        <patternFill>
          <bgColor rgb="FFFF0000"/>
        </patternFill>
      </fill>
    </dxf>
    <dxf>
      <fill>
        <patternFill>
          <bgColor rgb="FF92D050"/>
        </patternFill>
      </fill>
    </dxf>
    <dxf>
      <fill>
        <patternFill>
          <bgColor theme="7" tint="0.79998168889431442"/>
        </patternFill>
      </fill>
    </dxf>
    <dxf>
      <fill>
        <patternFill>
          <bgColor rgb="FFFF0000"/>
        </patternFill>
      </fill>
    </dxf>
  </dxfs>
  <tableStyles count="0" defaultTableStyle="TableStyleMedium2" defaultPivotStyle="PivotStyleLight16"/>
  <colors>
    <mruColors>
      <color rgb="FFFBFBFB"/>
      <color rgb="FFFFF7F7"/>
      <color rgb="FFB7ECFF"/>
      <color rgb="FFFF8F8F"/>
      <color rgb="FFFFFF99"/>
      <color rgb="FFFF9797"/>
      <color rgb="FFFFB3E6"/>
      <color rgb="FF9966FF"/>
      <color rgb="FFD0B9FF"/>
      <color rgb="FF65D7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22/11/relationships/FeaturePropertyBag" Target="featurePropertyBag/featurePropertyBag.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582084</xdr:colOff>
      <xdr:row>47</xdr:row>
      <xdr:rowOff>10583</xdr:rowOff>
    </xdr:from>
    <xdr:to>
      <xdr:col>14</xdr:col>
      <xdr:colOff>1</xdr:colOff>
      <xdr:row>50</xdr:row>
      <xdr:rowOff>63500</xdr:rowOff>
    </xdr:to>
    <xdr:sp macro="" textlink="">
      <xdr:nvSpPr>
        <xdr:cNvPr id="2" name="TextBox 1">
          <a:extLst>
            <a:ext uri="{FF2B5EF4-FFF2-40B4-BE49-F238E27FC236}">
              <a16:creationId xmlns:a16="http://schemas.microsoft.com/office/drawing/2014/main" id="{560D5386-E1CB-14A1-8FA3-F84C0DD5A1CC}"/>
            </a:ext>
          </a:extLst>
        </xdr:cNvPr>
        <xdr:cNvSpPr txBox="1"/>
      </xdr:nvSpPr>
      <xdr:spPr>
        <a:xfrm>
          <a:off x="582084" y="9747250"/>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4234</xdr:colOff>
      <xdr:row>52</xdr:row>
      <xdr:rowOff>67733</xdr:rowOff>
    </xdr:from>
    <xdr:to>
      <xdr:col>14</xdr:col>
      <xdr:colOff>14818</xdr:colOff>
      <xdr:row>55</xdr:row>
      <xdr:rowOff>120650</xdr:rowOff>
    </xdr:to>
    <xdr:sp macro="" textlink="">
      <xdr:nvSpPr>
        <xdr:cNvPr id="3" name="TextBox 2">
          <a:extLst>
            <a:ext uri="{FF2B5EF4-FFF2-40B4-BE49-F238E27FC236}">
              <a16:creationId xmlns:a16="http://schemas.microsoft.com/office/drawing/2014/main" id="{38B1A2E1-96C7-44ED-BEC4-95A700C05E3F}"/>
            </a:ext>
          </a:extLst>
        </xdr:cNvPr>
        <xdr:cNvSpPr txBox="1"/>
      </xdr:nvSpPr>
      <xdr:spPr>
        <a:xfrm>
          <a:off x="596901" y="10809816"/>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582084</xdr:colOff>
      <xdr:row>59</xdr:row>
      <xdr:rowOff>10582</xdr:rowOff>
    </xdr:from>
    <xdr:to>
      <xdr:col>14</xdr:col>
      <xdr:colOff>1</xdr:colOff>
      <xdr:row>62</xdr:row>
      <xdr:rowOff>63499</xdr:rowOff>
    </xdr:to>
    <xdr:sp macro="" textlink="">
      <xdr:nvSpPr>
        <xdr:cNvPr id="4" name="TextBox 3">
          <a:extLst>
            <a:ext uri="{FF2B5EF4-FFF2-40B4-BE49-F238E27FC236}">
              <a16:creationId xmlns:a16="http://schemas.microsoft.com/office/drawing/2014/main" id="{06DE8340-D52F-4995-A4B8-2ACF2577DACA}"/>
            </a:ext>
          </a:extLst>
        </xdr:cNvPr>
        <xdr:cNvSpPr txBox="1"/>
      </xdr:nvSpPr>
      <xdr:spPr>
        <a:xfrm>
          <a:off x="582084" y="12160249"/>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582084</xdr:colOff>
      <xdr:row>66</xdr:row>
      <xdr:rowOff>10583</xdr:rowOff>
    </xdr:from>
    <xdr:to>
      <xdr:col>14</xdr:col>
      <xdr:colOff>1</xdr:colOff>
      <xdr:row>69</xdr:row>
      <xdr:rowOff>63500</xdr:rowOff>
    </xdr:to>
    <xdr:sp macro="" textlink="">
      <xdr:nvSpPr>
        <xdr:cNvPr id="5" name="TextBox 4">
          <a:extLst>
            <a:ext uri="{FF2B5EF4-FFF2-40B4-BE49-F238E27FC236}">
              <a16:creationId xmlns:a16="http://schemas.microsoft.com/office/drawing/2014/main" id="{094A8547-9F37-4D8A-B2E9-1BF73E3EBD0A}"/>
            </a:ext>
          </a:extLst>
        </xdr:cNvPr>
        <xdr:cNvSpPr txBox="1"/>
      </xdr:nvSpPr>
      <xdr:spPr>
        <a:xfrm>
          <a:off x="582084" y="13567833"/>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Peer to Peer</a:t>
          </a:r>
        </a:p>
      </xdr:txBody>
    </xdr:sp>
    <xdr:clientData/>
  </xdr:twoCellAnchor>
  <xdr:twoCellAnchor>
    <xdr:from>
      <xdr:col>0</xdr:col>
      <xdr:colOff>586318</xdr:colOff>
      <xdr:row>77</xdr:row>
      <xdr:rowOff>14816</xdr:rowOff>
    </xdr:from>
    <xdr:to>
      <xdr:col>14</xdr:col>
      <xdr:colOff>4235</xdr:colOff>
      <xdr:row>80</xdr:row>
      <xdr:rowOff>67733</xdr:rowOff>
    </xdr:to>
    <xdr:sp macro="" textlink="">
      <xdr:nvSpPr>
        <xdr:cNvPr id="6" name="TextBox 5">
          <a:extLst>
            <a:ext uri="{FF2B5EF4-FFF2-40B4-BE49-F238E27FC236}">
              <a16:creationId xmlns:a16="http://schemas.microsoft.com/office/drawing/2014/main" id="{4ACFC5C7-25DB-4A71-8359-CB57F380C564}"/>
            </a:ext>
          </a:extLst>
        </xdr:cNvPr>
        <xdr:cNvSpPr txBox="1"/>
      </xdr:nvSpPr>
      <xdr:spPr>
        <a:xfrm>
          <a:off x="586318" y="16006233"/>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582083</xdr:colOff>
      <xdr:row>86</xdr:row>
      <xdr:rowOff>42333</xdr:rowOff>
    </xdr:from>
    <xdr:to>
      <xdr:col>14</xdr:col>
      <xdr:colOff>0</xdr:colOff>
      <xdr:row>89</xdr:row>
      <xdr:rowOff>95250</xdr:rowOff>
    </xdr:to>
    <xdr:sp macro="" textlink="">
      <xdr:nvSpPr>
        <xdr:cNvPr id="7" name="TextBox 6">
          <a:extLst>
            <a:ext uri="{FF2B5EF4-FFF2-40B4-BE49-F238E27FC236}">
              <a16:creationId xmlns:a16="http://schemas.microsoft.com/office/drawing/2014/main" id="{F4447B99-5987-4165-A5A8-E2CC317C3E5A}"/>
            </a:ext>
          </a:extLst>
        </xdr:cNvPr>
        <xdr:cNvSpPr txBox="1"/>
      </xdr:nvSpPr>
      <xdr:spPr>
        <a:xfrm>
          <a:off x="582083" y="17843500"/>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96</xdr:row>
      <xdr:rowOff>21166</xdr:rowOff>
    </xdr:from>
    <xdr:to>
      <xdr:col>14</xdr:col>
      <xdr:colOff>10584</xdr:colOff>
      <xdr:row>99</xdr:row>
      <xdr:rowOff>74083</xdr:rowOff>
    </xdr:to>
    <xdr:sp macro="" textlink="">
      <xdr:nvSpPr>
        <xdr:cNvPr id="8" name="TextBox 7">
          <a:extLst>
            <a:ext uri="{FF2B5EF4-FFF2-40B4-BE49-F238E27FC236}">
              <a16:creationId xmlns:a16="http://schemas.microsoft.com/office/drawing/2014/main" id="{7BB66BAE-360A-4B1A-AC88-55849D5937B5}"/>
            </a:ext>
          </a:extLst>
        </xdr:cNvPr>
        <xdr:cNvSpPr txBox="1"/>
      </xdr:nvSpPr>
      <xdr:spPr>
        <a:xfrm>
          <a:off x="592667" y="19833166"/>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101</xdr:row>
      <xdr:rowOff>0</xdr:rowOff>
    </xdr:from>
    <xdr:to>
      <xdr:col>14</xdr:col>
      <xdr:colOff>10584</xdr:colOff>
      <xdr:row>102</xdr:row>
      <xdr:rowOff>84667</xdr:rowOff>
    </xdr:to>
    <xdr:sp macro="" textlink="">
      <xdr:nvSpPr>
        <xdr:cNvPr id="9" name="TextBox 8">
          <a:extLst>
            <a:ext uri="{FF2B5EF4-FFF2-40B4-BE49-F238E27FC236}">
              <a16:creationId xmlns:a16="http://schemas.microsoft.com/office/drawing/2014/main" id="{B534BC84-DBB0-4AF0-B171-E2F0FB24CA38}"/>
            </a:ext>
          </a:extLst>
        </xdr:cNvPr>
        <xdr:cNvSpPr txBox="1"/>
      </xdr:nvSpPr>
      <xdr:spPr>
        <a:xfrm>
          <a:off x="592667" y="20817417"/>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104</xdr:row>
      <xdr:rowOff>0</xdr:rowOff>
    </xdr:from>
    <xdr:to>
      <xdr:col>14</xdr:col>
      <xdr:colOff>10584</xdr:colOff>
      <xdr:row>105</xdr:row>
      <xdr:rowOff>63500</xdr:rowOff>
    </xdr:to>
    <xdr:sp macro="" textlink="">
      <xdr:nvSpPr>
        <xdr:cNvPr id="10" name="TextBox 9">
          <a:extLst>
            <a:ext uri="{FF2B5EF4-FFF2-40B4-BE49-F238E27FC236}">
              <a16:creationId xmlns:a16="http://schemas.microsoft.com/office/drawing/2014/main" id="{C09AF341-2C3F-4BF9-807F-FD43ED663B76}"/>
            </a:ext>
          </a:extLst>
        </xdr:cNvPr>
        <xdr:cNvSpPr txBox="1"/>
      </xdr:nvSpPr>
      <xdr:spPr>
        <a:xfrm>
          <a:off x="592667" y="21791083"/>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107</xdr:row>
      <xdr:rowOff>0</xdr:rowOff>
    </xdr:from>
    <xdr:to>
      <xdr:col>14</xdr:col>
      <xdr:colOff>10584</xdr:colOff>
      <xdr:row>110</xdr:row>
      <xdr:rowOff>52917</xdr:rowOff>
    </xdr:to>
    <xdr:sp macro="" textlink="">
      <xdr:nvSpPr>
        <xdr:cNvPr id="11" name="TextBox 10">
          <a:extLst>
            <a:ext uri="{FF2B5EF4-FFF2-40B4-BE49-F238E27FC236}">
              <a16:creationId xmlns:a16="http://schemas.microsoft.com/office/drawing/2014/main" id="{BC20E7BC-B17C-4BCD-AB39-E4E3CC5EAC77}"/>
            </a:ext>
          </a:extLst>
        </xdr:cNvPr>
        <xdr:cNvSpPr txBox="1"/>
      </xdr:nvSpPr>
      <xdr:spPr>
        <a:xfrm>
          <a:off x="592667" y="22785917"/>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582084</xdr:colOff>
      <xdr:row>114</xdr:row>
      <xdr:rowOff>10583</xdr:rowOff>
    </xdr:from>
    <xdr:to>
      <xdr:col>14</xdr:col>
      <xdr:colOff>1</xdr:colOff>
      <xdr:row>117</xdr:row>
      <xdr:rowOff>63500</xdr:rowOff>
    </xdr:to>
    <xdr:sp macro="" textlink="">
      <xdr:nvSpPr>
        <xdr:cNvPr id="12" name="TextBox 11">
          <a:extLst>
            <a:ext uri="{FF2B5EF4-FFF2-40B4-BE49-F238E27FC236}">
              <a16:creationId xmlns:a16="http://schemas.microsoft.com/office/drawing/2014/main" id="{D22A52AB-DB51-4BCC-9C95-943B7CFF9732}"/>
            </a:ext>
          </a:extLst>
        </xdr:cNvPr>
        <xdr:cNvSpPr txBox="1"/>
      </xdr:nvSpPr>
      <xdr:spPr>
        <a:xfrm>
          <a:off x="582084" y="24532166"/>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582084</xdr:colOff>
      <xdr:row>133</xdr:row>
      <xdr:rowOff>10584</xdr:rowOff>
    </xdr:from>
    <xdr:to>
      <xdr:col>14</xdr:col>
      <xdr:colOff>1</xdr:colOff>
      <xdr:row>136</xdr:row>
      <xdr:rowOff>63501</xdr:rowOff>
    </xdr:to>
    <xdr:sp macro="" textlink="">
      <xdr:nvSpPr>
        <xdr:cNvPr id="13" name="TextBox 12">
          <a:extLst>
            <a:ext uri="{FF2B5EF4-FFF2-40B4-BE49-F238E27FC236}">
              <a16:creationId xmlns:a16="http://schemas.microsoft.com/office/drawing/2014/main" id="{1CB28125-83BF-48E5-90A5-64E305104207}"/>
            </a:ext>
          </a:extLst>
        </xdr:cNvPr>
        <xdr:cNvSpPr txBox="1"/>
      </xdr:nvSpPr>
      <xdr:spPr>
        <a:xfrm>
          <a:off x="582084" y="29051251"/>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156</xdr:row>
      <xdr:rowOff>0</xdr:rowOff>
    </xdr:from>
    <xdr:to>
      <xdr:col>14</xdr:col>
      <xdr:colOff>10584</xdr:colOff>
      <xdr:row>157</xdr:row>
      <xdr:rowOff>10584</xdr:rowOff>
    </xdr:to>
    <xdr:sp macro="" textlink="">
      <xdr:nvSpPr>
        <xdr:cNvPr id="14" name="TextBox 13">
          <a:extLst>
            <a:ext uri="{FF2B5EF4-FFF2-40B4-BE49-F238E27FC236}">
              <a16:creationId xmlns:a16="http://schemas.microsoft.com/office/drawing/2014/main" id="{1705FE0D-4285-4AB9-940C-66396C6552A2}"/>
            </a:ext>
          </a:extLst>
        </xdr:cNvPr>
        <xdr:cNvSpPr txBox="1"/>
      </xdr:nvSpPr>
      <xdr:spPr>
        <a:xfrm>
          <a:off x="592667" y="33845500"/>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159</xdr:row>
      <xdr:rowOff>0</xdr:rowOff>
    </xdr:from>
    <xdr:to>
      <xdr:col>14</xdr:col>
      <xdr:colOff>10584</xdr:colOff>
      <xdr:row>162</xdr:row>
      <xdr:rowOff>52917</xdr:rowOff>
    </xdr:to>
    <xdr:sp macro="" textlink="">
      <xdr:nvSpPr>
        <xdr:cNvPr id="17" name="TextBox 16">
          <a:extLst>
            <a:ext uri="{FF2B5EF4-FFF2-40B4-BE49-F238E27FC236}">
              <a16:creationId xmlns:a16="http://schemas.microsoft.com/office/drawing/2014/main" id="{C04EA157-EA5C-435F-9F55-2B6968D2C848}"/>
            </a:ext>
          </a:extLst>
        </xdr:cNvPr>
        <xdr:cNvSpPr txBox="1"/>
      </xdr:nvSpPr>
      <xdr:spPr>
        <a:xfrm>
          <a:off x="592667" y="34893250"/>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169</xdr:row>
      <xdr:rowOff>21166</xdr:rowOff>
    </xdr:from>
    <xdr:to>
      <xdr:col>14</xdr:col>
      <xdr:colOff>10584</xdr:colOff>
      <xdr:row>172</xdr:row>
      <xdr:rowOff>74083</xdr:rowOff>
    </xdr:to>
    <xdr:sp macro="" textlink="">
      <xdr:nvSpPr>
        <xdr:cNvPr id="18" name="TextBox 17">
          <a:extLst>
            <a:ext uri="{FF2B5EF4-FFF2-40B4-BE49-F238E27FC236}">
              <a16:creationId xmlns:a16="http://schemas.microsoft.com/office/drawing/2014/main" id="{59F46FB8-76FC-40E7-B868-3F94C614DABF}"/>
            </a:ext>
          </a:extLst>
        </xdr:cNvPr>
        <xdr:cNvSpPr txBox="1"/>
      </xdr:nvSpPr>
      <xdr:spPr>
        <a:xfrm>
          <a:off x="592667" y="36925249"/>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582083</xdr:colOff>
      <xdr:row>181</xdr:row>
      <xdr:rowOff>21167</xdr:rowOff>
    </xdr:from>
    <xdr:to>
      <xdr:col>14</xdr:col>
      <xdr:colOff>0</xdr:colOff>
      <xdr:row>184</xdr:row>
      <xdr:rowOff>74084</xdr:rowOff>
    </xdr:to>
    <xdr:sp macro="" textlink="">
      <xdr:nvSpPr>
        <xdr:cNvPr id="19" name="TextBox 18">
          <a:extLst>
            <a:ext uri="{FF2B5EF4-FFF2-40B4-BE49-F238E27FC236}">
              <a16:creationId xmlns:a16="http://schemas.microsoft.com/office/drawing/2014/main" id="{398F7FD6-6506-449B-9FD7-6BD6A8F11E7F}"/>
            </a:ext>
          </a:extLst>
        </xdr:cNvPr>
        <xdr:cNvSpPr txBox="1"/>
      </xdr:nvSpPr>
      <xdr:spPr>
        <a:xfrm>
          <a:off x="582083" y="39338250"/>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194</xdr:row>
      <xdr:rowOff>10583</xdr:rowOff>
    </xdr:from>
    <xdr:to>
      <xdr:col>14</xdr:col>
      <xdr:colOff>10584</xdr:colOff>
      <xdr:row>197</xdr:row>
      <xdr:rowOff>63500</xdr:rowOff>
    </xdr:to>
    <xdr:sp macro="" textlink="">
      <xdr:nvSpPr>
        <xdr:cNvPr id="20" name="TextBox 19">
          <a:extLst>
            <a:ext uri="{FF2B5EF4-FFF2-40B4-BE49-F238E27FC236}">
              <a16:creationId xmlns:a16="http://schemas.microsoft.com/office/drawing/2014/main" id="{F77B88EC-C961-485C-AA11-545343520B6E}"/>
            </a:ext>
          </a:extLst>
        </xdr:cNvPr>
        <xdr:cNvSpPr txBox="1"/>
      </xdr:nvSpPr>
      <xdr:spPr>
        <a:xfrm>
          <a:off x="592667" y="41783000"/>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582083</xdr:colOff>
      <xdr:row>206</xdr:row>
      <xdr:rowOff>10583</xdr:rowOff>
    </xdr:from>
    <xdr:to>
      <xdr:col>14</xdr:col>
      <xdr:colOff>0</xdr:colOff>
      <xdr:row>209</xdr:row>
      <xdr:rowOff>63500</xdr:rowOff>
    </xdr:to>
    <xdr:sp macro="" textlink="">
      <xdr:nvSpPr>
        <xdr:cNvPr id="21" name="TextBox 20">
          <a:extLst>
            <a:ext uri="{FF2B5EF4-FFF2-40B4-BE49-F238E27FC236}">
              <a16:creationId xmlns:a16="http://schemas.microsoft.com/office/drawing/2014/main" id="{22769A7E-2A4C-43A7-A4D8-6E8F3E06A344}"/>
            </a:ext>
            <a:ext uri="{147F2762-F138-4A5C-976F-8EAC2B608ADB}">
              <a16:predDERef xmlns:a16="http://schemas.microsoft.com/office/drawing/2014/main" pred="{F77B88EC-C961-485C-AA11-545343520B6E}"/>
            </a:ext>
          </a:extLst>
        </xdr:cNvPr>
        <xdr:cNvSpPr txBox="1"/>
      </xdr:nvSpPr>
      <xdr:spPr>
        <a:xfrm>
          <a:off x="582083" y="44196000"/>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endParaRPr lang="en-US" sz="1100">
            <a:solidFill>
              <a:schemeClr val="dk1"/>
            </a:solidFill>
            <a:latin typeface="+mn-lt"/>
            <a:ea typeface="+mn-lt"/>
            <a:cs typeface="+mn-lt"/>
          </a:endParaRPr>
        </a:p>
        <a:p>
          <a:pPr marL="0" indent="0"/>
          <a:endParaRPr lang="en-US" sz="1100">
            <a:solidFill>
              <a:schemeClr val="dk1"/>
            </a:solidFill>
            <a:latin typeface="+mn-lt"/>
            <a:ea typeface="+mn-lt"/>
            <a:cs typeface="+mn-lt"/>
          </a:endParaRPr>
        </a:p>
      </xdr:txBody>
    </xdr:sp>
    <xdr:clientData/>
  </xdr:twoCellAnchor>
  <xdr:twoCellAnchor>
    <xdr:from>
      <xdr:col>1</xdr:col>
      <xdr:colOff>21167</xdr:colOff>
      <xdr:row>248</xdr:row>
      <xdr:rowOff>31751</xdr:rowOff>
    </xdr:from>
    <xdr:to>
      <xdr:col>14</xdr:col>
      <xdr:colOff>31751</xdr:colOff>
      <xdr:row>249</xdr:row>
      <xdr:rowOff>74084</xdr:rowOff>
    </xdr:to>
    <xdr:sp macro="" textlink="">
      <xdr:nvSpPr>
        <xdr:cNvPr id="23" name="TextBox 22">
          <a:extLst>
            <a:ext uri="{FF2B5EF4-FFF2-40B4-BE49-F238E27FC236}">
              <a16:creationId xmlns:a16="http://schemas.microsoft.com/office/drawing/2014/main" id="{CF2A9D05-FFA0-45B2-90B4-39B5BCC1511C}"/>
            </a:ext>
            <a:ext uri="{147F2762-F138-4A5C-976F-8EAC2B608ADB}">
              <a16:predDERef xmlns:a16="http://schemas.microsoft.com/office/drawing/2014/main" pred="{C022073A-0E6D-4453-8795-5CDF84AA3132}"/>
            </a:ext>
          </a:extLst>
        </xdr:cNvPr>
        <xdr:cNvSpPr txBox="1"/>
      </xdr:nvSpPr>
      <xdr:spPr>
        <a:xfrm>
          <a:off x="613834" y="51858334"/>
          <a:ext cx="8286750" cy="50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endParaRPr lang="en-US" sz="1100">
            <a:solidFill>
              <a:schemeClr val="dk1"/>
            </a:solidFill>
            <a:latin typeface="+mn-lt"/>
            <a:ea typeface="+mn-lt"/>
            <a:cs typeface="+mn-lt"/>
          </a:endParaRPr>
        </a:p>
      </xdr:txBody>
    </xdr:sp>
    <xdr:clientData/>
  </xdr:twoCellAnchor>
  <xdr:twoCellAnchor>
    <xdr:from>
      <xdr:col>1</xdr:col>
      <xdr:colOff>0</xdr:colOff>
      <xdr:row>258</xdr:row>
      <xdr:rowOff>31750</xdr:rowOff>
    </xdr:from>
    <xdr:to>
      <xdr:col>14</xdr:col>
      <xdr:colOff>10584</xdr:colOff>
      <xdr:row>261</xdr:row>
      <xdr:rowOff>84667</xdr:rowOff>
    </xdr:to>
    <xdr:sp macro="" textlink="">
      <xdr:nvSpPr>
        <xdr:cNvPr id="24" name="TextBox 23">
          <a:extLst>
            <a:ext uri="{FF2B5EF4-FFF2-40B4-BE49-F238E27FC236}">
              <a16:creationId xmlns:a16="http://schemas.microsoft.com/office/drawing/2014/main" id="{4FD9DD33-3A13-47DE-A629-61D3CFC658B0}"/>
            </a:ext>
          </a:extLst>
        </xdr:cNvPr>
        <xdr:cNvSpPr txBox="1"/>
      </xdr:nvSpPr>
      <xdr:spPr>
        <a:xfrm>
          <a:off x="592667" y="54133750"/>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582084</xdr:colOff>
      <xdr:row>271</xdr:row>
      <xdr:rowOff>31750</xdr:rowOff>
    </xdr:from>
    <xdr:to>
      <xdr:col>14</xdr:col>
      <xdr:colOff>1</xdr:colOff>
      <xdr:row>274</xdr:row>
      <xdr:rowOff>84667</xdr:rowOff>
    </xdr:to>
    <xdr:sp macro="" textlink="">
      <xdr:nvSpPr>
        <xdr:cNvPr id="25" name="TextBox 24">
          <a:extLst>
            <a:ext uri="{FF2B5EF4-FFF2-40B4-BE49-F238E27FC236}">
              <a16:creationId xmlns:a16="http://schemas.microsoft.com/office/drawing/2014/main" id="{658E35E3-A592-4D47-8C6E-0AFD15A83443}"/>
            </a:ext>
            <a:ext uri="{147F2762-F138-4A5C-976F-8EAC2B608ADB}">
              <a16:predDERef xmlns:a16="http://schemas.microsoft.com/office/drawing/2014/main" pred="{4FD9DD33-3A13-47DE-A629-61D3CFC658B0}"/>
            </a:ext>
          </a:extLst>
        </xdr:cNvPr>
        <xdr:cNvSpPr txBox="1"/>
      </xdr:nvSpPr>
      <xdr:spPr>
        <a:xfrm>
          <a:off x="582084" y="56747833"/>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endParaRPr lang="en-US" sz="1100">
            <a:solidFill>
              <a:schemeClr val="dk1"/>
            </a:solidFill>
            <a:latin typeface="+mn-lt"/>
            <a:ea typeface="+mn-lt"/>
            <a:cs typeface="+mn-lt"/>
          </a:endParaRPr>
        </a:p>
      </xdr:txBody>
    </xdr:sp>
    <xdr:clientData/>
  </xdr:twoCellAnchor>
  <xdr:twoCellAnchor>
    <xdr:from>
      <xdr:col>0</xdr:col>
      <xdr:colOff>582083</xdr:colOff>
      <xdr:row>288</xdr:row>
      <xdr:rowOff>31750</xdr:rowOff>
    </xdr:from>
    <xdr:to>
      <xdr:col>14</xdr:col>
      <xdr:colOff>0</xdr:colOff>
      <xdr:row>291</xdr:row>
      <xdr:rowOff>84667</xdr:rowOff>
    </xdr:to>
    <xdr:sp macro="" textlink="">
      <xdr:nvSpPr>
        <xdr:cNvPr id="26" name="TextBox 25">
          <a:extLst>
            <a:ext uri="{FF2B5EF4-FFF2-40B4-BE49-F238E27FC236}">
              <a16:creationId xmlns:a16="http://schemas.microsoft.com/office/drawing/2014/main" id="{34E5F645-F71C-4D82-9488-1D85223BE131}"/>
            </a:ext>
          </a:extLst>
        </xdr:cNvPr>
        <xdr:cNvSpPr txBox="1"/>
      </xdr:nvSpPr>
      <xdr:spPr>
        <a:xfrm>
          <a:off x="582083" y="60452000"/>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582083</xdr:colOff>
      <xdr:row>328</xdr:row>
      <xdr:rowOff>31750</xdr:rowOff>
    </xdr:from>
    <xdr:to>
      <xdr:col>14</xdr:col>
      <xdr:colOff>0</xdr:colOff>
      <xdr:row>331</xdr:row>
      <xdr:rowOff>84667</xdr:rowOff>
    </xdr:to>
    <xdr:sp macro="" textlink="">
      <xdr:nvSpPr>
        <xdr:cNvPr id="27" name="TextBox 26">
          <a:extLst>
            <a:ext uri="{FF2B5EF4-FFF2-40B4-BE49-F238E27FC236}">
              <a16:creationId xmlns:a16="http://schemas.microsoft.com/office/drawing/2014/main" id="{DA957D49-F5B3-48E0-903E-FA17A18D5FB3}"/>
            </a:ext>
          </a:extLst>
        </xdr:cNvPr>
        <xdr:cNvSpPr txBox="1"/>
      </xdr:nvSpPr>
      <xdr:spPr>
        <a:xfrm>
          <a:off x="582083" y="68886917"/>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355</xdr:row>
      <xdr:rowOff>21167</xdr:rowOff>
    </xdr:from>
    <xdr:to>
      <xdr:col>14</xdr:col>
      <xdr:colOff>10584</xdr:colOff>
      <xdr:row>358</xdr:row>
      <xdr:rowOff>74084</xdr:rowOff>
    </xdr:to>
    <xdr:sp macro="" textlink="">
      <xdr:nvSpPr>
        <xdr:cNvPr id="28" name="TextBox 27">
          <a:extLst>
            <a:ext uri="{FF2B5EF4-FFF2-40B4-BE49-F238E27FC236}">
              <a16:creationId xmlns:a16="http://schemas.microsoft.com/office/drawing/2014/main" id="{0532A796-0BBD-4154-8AD3-2978438A9C39}"/>
            </a:ext>
          </a:extLst>
        </xdr:cNvPr>
        <xdr:cNvSpPr txBox="1"/>
      </xdr:nvSpPr>
      <xdr:spPr>
        <a:xfrm>
          <a:off x="592667" y="74506667"/>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571501</xdr:colOff>
      <xdr:row>371</xdr:row>
      <xdr:rowOff>31750</xdr:rowOff>
    </xdr:from>
    <xdr:to>
      <xdr:col>13</xdr:col>
      <xdr:colOff>603251</xdr:colOff>
      <xdr:row>374</xdr:row>
      <xdr:rowOff>84667</xdr:rowOff>
    </xdr:to>
    <xdr:sp macro="" textlink="">
      <xdr:nvSpPr>
        <xdr:cNvPr id="30" name="TextBox 29">
          <a:extLst>
            <a:ext uri="{FF2B5EF4-FFF2-40B4-BE49-F238E27FC236}">
              <a16:creationId xmlns:a16="http://schemas.microsoft.com/office/drawing/2014/main" id="{08E577F4-F976-4FE2-BC03-5F79C8BDA3EA}"/>
            </a:ext>
          </a:extLst>
        </xdr:cNvPr>
        <xdr:cNvSpPr txBox="1"/>
      </xdr:nvSpPr>
      <xdr:spPr>
        <a:xfrm>
          <a:off x="571501" y="77734583"/>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363</xdr:row>
      <xdr:rowOff>31750</xdr:rowOff>
    </xdr:from>
    <xdr:to>
      <xdr:col>14</xdr:col>
      <xdr:colOff>10584</xdr:colOff>
      <xdr:row>366</xdr:row>
      <xdr:rowOff>84667</xdr:rowOff>
    </xdr:to>
    <xdr:sp macro="" textlink="">
      <xdr:nvSpPr>
        <xdr:cNvPr id="31" name="TextBox 30">
          <a:extLst>
            <a:ext uri="{FF2B5EF4-FFF2-40B4-BE49-F238E27FC236}">
              <a16:creationId xmlns:a16="http://schemas.microsoft.com/office/drawing/2014/main" id="{0244C2AC-54C9-41DE-B21B-1524767FA1CD}"/>
            </a:ext>
          </a:extLst>
        </xdr:cNvPr>
        <xdr:cNvSpPr txBox="1"/>
      </xdr:nvSpPr>
      <xdr:spPr>
        <a:xfrm>
          <a:off x="592667" y="76125917"/>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582084</xdr:colOff>
      <xdr:row>382</xdr:row>
      <xdr:rowOff>31750</xdr:rowOff>
    </xdr:from>
    <xdr:to>
      <xdr:col>14</xdr:col>
      <xdr:colOff>1</xdr:colOff>
      <xdr:row>385</xdr:row>
      <xdr:rowOff>84667</xdr:rowOff>
    </xdr:to>
    <xdr:sp macro="" textlink="">
      <xdr:nvSpPr>
        <xdr:cNvPr id="32" name="TextBox 31">
          <a:extLst>
            <a:ext uri="{FF2B5EF4-FFF2-40B4-BE49-F238E27FC236}">
              <a16:creationId xmlns:a16="http://schemas.microsoft.com/office/drawing/2014/main" id="{E20CC4D9-19D7-4628-BD91-606211626470}"/>
            </a:ext>
          </a:extLst>
        </xdr:cNvPr>
        <xdr:cNvSpPr txBox="1"/>
      </xdr:nvSpPr>
      <xdr:spPr>
        <a:xfrm>
          <a:off x="582084" y="79946500"/>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391</xdr:row>
      <xdr:rowOff>31750</xdr:rowOff>
    </xdr:from>
    <xdr:to>
      <xdr:col>14</xdr:col>
      <xdr:colOff>10584</xdr:colOff>
      <xdr:row>394</xdr:row>
      <xdr:rowOff>84667</xdr:rowOff>
    </xdr:to>
    <xdr:sp macro="" textlink="">
      <xdr:nvSpPr>
        <xdr:cNvPr id="33" name="TextBox 32">
          <a:extLst>
            <a:ext uri="{FF2B5EF4-FFF2-40B4-BE49-F238E27FC236}">
              <a16:creationId xmlns:a16="http://schemas.microsoft.com/office/drawing/2014/main" id="{948C15E1-CA78-461E-90C9-771B02BB0B7F}"/>
            </a:ext>
          </a:extLst>
        </xdr:cNvPr>
        <xdr:cNvSpPr txBox="1"/>
      </xdr:nvSpPr>
      <xdr:spPr>
        <a:xfrm>
          <a:off x="592667" y="81756250"/>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582084</xdr:colOff>
      <xdr:row>400</xdr:row>
      <xdr:rowOff>21166</xdr:rowOff>
    </xdr:from>
    <xdr:to>
      <xdr:col>14</xdr:col>
      <xdr:colOff>1</xdr:colOff>
      <xdr:row>403</xdr:row>
      <xdr:rowOff>74083</xdr:rowOff>
    </xdr:to>
    <xdr:sp macro="" textlink="">
      <xdr:nvSpPr>
        <xdr:cNvPr id="34" name="TextBox 33">
          <a:extLst>
            <a:ext uri="{FF2B5EF4-FFF2-40B4-BE49-F238E27FC236}">
              <a16:creationId xmlns:a16="http://schemas.microsoft.com/office/drawing/2014/main" id="{02682F0F-167C-4362-9C93-48FFBC7D4942}"/>
            </a:ext>
          </a:extLst>
        </xdr:cNvPr>
        <xdr:cNvSpPr txBox="1"/>
      </xdr:nvSpPr>
      <xdr:spPr>
        <a:xfrm>
          <a:off x="582084" y="83555416"/>
          <a:ext cx="8286750"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582083</xdr:colOff>
      <xdr:row>407</xdr:row>
      <xdr:rowOff>10584</xdr:rowOff>
    </xdr:from>
    <xdr:to>
      <xdr:col>14</xdr:col>
      <xdr:colOff>0</xdr:colOff>
      <xdr:row>423</xdr:row>
      <xdr:rowOff>31750</xdr:rowOff>
    </xdr:to>
    <xdr:sp macro="" textlink="">
      <xdr:nvSpPr>
        <xdr:cNvPr id="35" name="TextBox 34">
          <a:extLst>
            <a:ext uri="{FF2B5EF4-FFF2-40B4-BE49-F238E27FC236}">
              <a16:creationId xmlns:a16="http://schemas.microsoft.com/office/drawing/2014/main" id="{488858D4-2841-42F8-BF61-46F382F80AF0}"/>
            </a:ext>
          </a:extLst>
        </xdr:cNvPr>
        <xdr:cNvSpPr txBox="1"/>
      </xdr:nvSpPr>
      <xdr:spPr>
        <a:xfrm>
          <a:off x="582083" y="84952417"/>
          <a:ext cx="8286750" cy="3238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582083</xdr:colOff>
      <xdr:row>425</xdr:row>
      <xdr:rowOff>21167</xdr:rowOff>
    </xdr:from>
    <xdr:to>
      <xdr:col>14</xdr:col>
      <xdr:colOff>0</xdr:colOff>
      <xdr:row>441</xdr:row>
      <xdr:rowOff>42333</xdr:rowOff>
    </xdr:to>
    <xdr:sp macro="" textlink="">
      <xdr:nvSpPr>
        <xdr:cNvPr id="38" name="TextBox 37">
          <a:extLst>
            <a:ext uri="{FF2B5EF4-FFF2-40B4-BE49-F238E27FC236}">
              <a16:creationId xmlns:a16="http://schemas.microsoft.com/office/drawing/2014/main" id="{6E071EBC-5AA4-4219-AA16-FD7BED273073}"/>
            </a:ext>
          </a:extLst>
        </xdr:cNvPr>
        <xdr:cNvSpPr txBox="1"/>
      </xdr:nvSpPr>
      <xdr:spPr>
        <a:xfrm>
          <a:off x="582083" y="88582500"/>
          <a:ext cx="8286750" cy="3238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581025</xdr:colOff>
      <xdr:row>234</xdr:row>
      <xdr:rowOff>28575</xdr:rowOff>
    </xdr:from>
    <xdr:to>
      <xdr:col>14</xdr:col>
      <xdr:colOff>1059</xdr:colOff>
      <xdr:row>236</xdr:row>
      <xdr:rowOff>137583</xdr:rowOff>
    </xdr:to>
    <xdr:sp macro="" textlink="">
      <xdr:nvSpPr>
        <xdr:cNvPr id="15" name="TextBox 14">
          <a:extLst>
            <a:ext uri="{FF2B5EF4-FFF2-40B4-BE49-F238E27FC236}">
              <a16:creationId xmlns:a16="http://schemas.microsoft.com/office/drawing/2014/main" id="{155449B0-6907-46BE-8636-4C9B07F89254}"/>
            </a:ext>
            <a:ext uri="{147F2762-F138-4A5C-976F-8EAC2B608ADB}">
              <a16:predDERef xmlns:a16="http://schemas.microsoft.com/office/drawing/2014/main" pred="{6E071EBC-5AA4-4219-AA16-FD7BED273073}"/>
            </a:ext>
          </a:extLst>
        </xdr:cNvPr>
        <xdr:cNvSpPr txBox="1"/>
      </xdr:nvSpPr>
      <xdr:spPr>
        <a:xfrm>
          <a:off x="581025" y="49120425"/>
          <a:ext cx="8411634" cy="5090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marL="0" indent="0"/>
          <a:endParaRPr lang="en-US" sz="1100">
            <a:solidFill>
              <a:schemeClr val="dk1"/>
            </a:solidFill>
            <a:latin typeface="+mn-lt"/>
            <a:ea typeface="+mn-lt"/>
            <a:cs typeface="+mn-l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613832</xdr:colOff>
      <xdr:row>202</xdr:row>
      <xdr:rowOff>10583</xdr:rowOff>
    </xdr:from>
    <xdr:to>
      <xdr:col>13</xdr:col>
      <xdr:colOff>634999</xdr:colOff>
      <xdr:row>205</xdr:row>
      <xdr:rowOff>169333</xdr:rowOff>
    </xdr:to>
    <xdr:sp macro="" textlink="">
      <xdr:nvSpPr>
        <xdr:cNvPr id="2" name="TextBox 1">
          <a:extLst>
            <a:ext uri="{FF2B5EF4-FFF2-40B4-BE49-F238E27FC236}">
              <a16:creationId xmlns:a16="http://schemas.microsoft.com/office/drawing/2014/main" id="{12DAFDA4-E0AD-4110-A9AF-18E2FB37EC09}"/>
            </a:ext>
          </a:extLst>
        </xdr:cNvPr>
        <xdr:cNvSpPr txBox="1"/>
      </xdr:nvSpPr>
      <xdr:spPr>
        <a:xfrm>
          <a:off x="613832" y="34406416"/>
          <a:ext cx="8784167"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219</xdr:row>
      <xdr:rowOff>10583</xdr:rowOff>
    </xdr:from>
    <xdr:to>
      <xdr:col>14</xdr:col>
      <xdr:colOff>0</xdr:colOff>
      <xdr:row>222</xdr:row>
      <xdr:rowOff>169333</xdr:rowOff>
    </xdr:to>
    <xdr:sp macro="" textlink="">
      <xdr:nvSpPr>
        <xdr:cNvPr id="3" name="TextBox 2">
          <a:extLst>
            <a:ext uri="{FF2B5EF4-FFF2-40B4-BE49-F238E27FC236}">
              <a16:creationId xmlns:a16="http://schemas.microsoft.com/office/drawing/2014/main" id="{CBF95CDC-831E-4199-B750-50D9A07CF46C}"/>
            </a:ext>
            <a:ext uri="{147F2762-F138-4A5C-976F-8EAC2B608ADB}">
              <a16:predDERef xmlns:a16="http://schemas.microsoft.com/office/drawing/2014/main" pred="{12DAFDA4-E0AD-4110-A9AF-18E2FB37EC09}"/>
            </a:ext>
          </a:extLst>
        </xdr:cNvPr>
        <xdr:cNvSpPr txBox="1"/>
      </xdr:nvSpPr>
      <xdr:spPr>
        <a:xfrm>
          <a:off x="613833" y="37824833"/>
          <a:ext cx="8784167"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en-US" sz="1100" b="0" i="0" u="none" strike="noStrike">
              <a:solidFill>
                <a:schemeClr val="dk1"/>
              </a:solidFill>
              <a:latin typeface="Calibri" panose="020F0502020204030204" pitchFamily="34" charset="0"/>
              <a:cs typeface="Calibri" panose="020F0502020204030204" pitchFamily="34" charset="0"/>
            </a:rPr>
            <a:t>For Local assessment data, please see Epicenter.</a:t>
          </a:r>
        </a:p>
      </xdr:txBody>
    </xdr:sp>
    <xdr:clientData/>
  </xdr:twoCellAnchor>
  <xdr:twoCellAnchor>
    <xdr:from>
      <xdr:col>1</xdr:col>
      <xdr:colOff>709083</xdr:colOff>
      <xdr:row>246</xdr:row>
      <xdr:rowOff>190500</xdr:rowOff>
    </xdr:from>
    <xdr:to>
      <xdr:col>13</xdr:col>
      <xdr:colOff>634999</xdr:colOff>
      <xdr:row>249</xdr:row>
      <xdr:rowOff>31749</xdr:rowOff>
    </xdr:to>
    <xdr:sp macro="" textlink="">
      <xdr:nvSpPr>
        <xdr:cNvPr id="4" name="TextBox 3">
          <a:extLst>
            <a:ext uri="{FF2B5EF4-FFF2-40B4-BE49-F238E27FC236}">
              <a16:creationId xmlns:a16="http://schemas.microsoft.com/office/drawing/2014/main" id="{62C50A0F-5CD1-4B37-9160-EDCCDA143053}"/>
            </a:ext>
          </a:extLst>
        </xdr:cNvPr>
        <xdr:cNvSpPr txBox="1"/>
      </xdr:nvSpPr>
      <xdr:spPr>
        <a:xfrm>
          <a:off x="1322916" y="49159583"/>
          <a:ext cx="8075083" cy="4444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251</xdr:row>
      <xdr:rowOff>10584</xdr:rowOff>
    </xdr:from>
    <xdr:to>
      <xdr:col>14</xdr:col>
      <xdr:colOff>0</xdr:colOff>
      <xdr:row>254</xdr:row>
      <xdr:rowOff>169334</xdr:rowOff>
    </xdr:to>
    <xdr:sp macro="" textlink="">
      <xdr:nvSpPr>
        <xdr:cNvPr id="5" name="TextBox 4">
          <a:extLst>
            <a:ext uri="{FF2B5EF4-FFF2-40B4-BE49-F238E27FC236}">
              <a16:creationId xmlns:a16="http://schemas.microsoft.com/office/drawing/2014/main" id="{25FF8AD7-5731-4E36-8854-8D180F048BF9}"/>
            </a:ext>
          </a:extLst>
        </xdr:cNvPr>
        <xdr:cNvSpPr txBox="1"/>
      </xdr:nvSpPr>
      <xdr:spPr>
        <a:xfrm>
          <a:off x="613833" y="44259501"/>
          <a:ext cx="8784167"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256</xdr:row>
      <xdr:rowOff>0</xdr:rowOff>
    </xdr:from>
    <xdr:to>
      <xdr:col>14</xdr:col>
      <xdr:colOff>0</xdr:colOff>
      <xdr:row>259</xdr:row>
      <xdr:rowOff>158750</xdr:rowOff>
    </xdr:to>
    <xdr:sp macro="" textlink="">
      <xdr:nvSpPr>
        <xdr:cNvPr id="6" name="TextBox 5">
          <a:extLst>
            <a:ext uri="{FF2B5EF4-FFF2-40B4-BE49-F238E27FC236}">
              <a16:creationId xmlns:a16="http://schemas.microsoft.com/office/drawing/2014/main" id="{1B77DDF3-67C0-4552-A346-B18496948603}"/>
            </a:ext>
          </a:extLst>
        </xdr:cNvPr>
        <xdr:cNvSpPr txBox="1"/>
      </xdr:nvSpPr>
      <xdr:spPr>
        <a:xfrm>
          <a:off x="613833" y="45476583"/>
          <a:ext cx="8784167"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261</xdr:row>
      <xdr:rowOff>0</xdr:rowOff>
    </xdr:from>
    <xdr:to>
      <xdr:col>14</xdr:col>
      <xdr:colOff>0</xdr:colOff>
      <xdr:row>261</xdr:row>
      <xdr:rowOff>762000</xdr:rowOff>
    </xdr:to>
    <xdr:sp macro="" textlink="">
      <xdr:nvSpPr>
        <xdr:cNvPr id="7" name="TextBox 6">
          <a:extLst>
            <a:ext uri="{FF2B5EF4-FFF2-40B4-BE49-F238E27FC236}">
              <a16:creationId xmlns:a16="http://schemas.microsoft.com/office/drawing/2014/main" id="{AB36390C-68D9-4E41-92A1-B61011A5001B}"/>
            </a:ext>
            <a:ext uri="{147F2762-F138-4A5C-976F-8EAC2B608ADB}">
              <a16:predDERef xmlns:a16="http://schemas.microsoft.com/office/drawing/2014/main" pred="{1B77DDF3-67C0-4552-A346-B18496948603}"/>
            </a:ext>
          </a:extLst>
        </xdr:cNvPr>
        <xdr:cNvSpPr txBox="1"/>
      </xdr:nvSpPr>
      <xdr:spPr>
        <a:xfrm>
          <a:off x="613833" y="46482000"/>
          <a:ext cx="8784167"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endParaRPr lang="en-US" sz="1100" b="0" i="0" u="none" strike="noStrike">
            <a:solidFill>
              <a:schemeClr val="dk1"/>
            </a:solidFill>
            <a:latin typeface="Calibri" panose="020F0502020204030204" pitchFamily="34" charset="0"/>
            <a:cs typeface="Calibri" panose="020F0502020204030204" pitchFamily="34" charset="0"/>
          </a:endParaRPr>
        </a:p>
      </xdr:txBody>
    </xdr:sp>
    <xdr:clientData/>
  </xdr:twoCellAnchor>
  <xdr:twoCellAnchor>
    <xdr:from>
      <xdr:col>1</xdr:col>
      <xdr:colOff>0</xdr:colOff>
      <xdr:row>280</xdr:row>
      <xdr:rowOff>63500</xdr:rowOff>
    </xdr:from>
    <xdr:to>
      <xdr:col>14</xdr:col>
      <xdr:colOff>0</xdr:colOff>
      <xdr:row>281</xdr:row>
      <xdr:rowOff>84667</xdr:rowOff>
    </xdr:to>
    <xdr:sp macro="" textlink="">
      <xdr:nvSpPr>
        <xdr:cNvPr id="8" name="TextBox 7">
          <a:extLst>
            <a:ext uri="{FF2B5EF4-FFF2-40B4-BE49-F238E27FC236}">
              <a16:creationId xmlns:a16="http://schemas.microsoft.com/office/drawing/2014/main" id="{54514891-242B-42D4-ABC7-16DC362D5713}"/>
            </a:ext>
            <a:ext uri="{147F2762-F138-4A5C-976F-8EAC2B608ADB}">
              <a16:predDERef xmlns:a16="http://schemas.microsoft.com/office/drawing/2014/main" pred="{AB36390C-68D9-4E41-92A1-B61011A5001B}"/>
            </a:ext>
          </a:extLst>
        </xdr:cNvPr>
        <xdr:cNvSpPr txBox="1"/>
      </xdr:nvSpPr>
      <xdr:spPr>
        <a:xfrm>
          <a:off x="613833" y="50355500"/>
          <a:ext cx="8784167" cy="5609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endParaRPr lang="en-US" sz="1100" b="0" i="0" u="none" strike="noStrike">
            <a:solidFill>
              <a:schemeClr val="dk1"/>
            </a:solidFill>
            <a:latin typeface="Calibri" panose="020F0502020204030204" pitchFamily="34" charset="0"/>
            <a:cs typeface="Calibri" panose="020F0502020204030204" pitchFamily="34" charset="0"/>
          </a:endParaRPr>
        </a:p>
      </xdr:txBody>
    </xdr:sp>
    <xdr:clientData/>
  </xdr:twoCellAnchor>
  <xdr:twoCellAnchor>
    <xdr:from>
      <xdr:col>1</xdr:col>
      <xdr:colOff>0</xdr:colOff>
      <xdr:row>296</xdr:row>
      <xdr:rowOff>52916</xdr:rowOff>
    </xdr:from>
    <xdr:to>
      <xdr:col>14</xdr:col>
      <xdr:colOff>0</xdr:colOff>
      <xdr:row>297</xdr:row>
      <xdr:rowOff>52916</xdr:rowOff>
    </xdr:to>
    <xdr:sp macro="" textlink="">
      <xdr:nvSpPr>
        <xdr:cNvPr id="9" name="TextBox 8">
          <a:extLst>
            <a:ext uri="{FF2B5EF4-FFF2-40B4-BE49-F238E27FC236}">
              <a16:creationId xmlns:a16="http://schemas.microsoft.com/office/drawing/2014/main" id="{36C2B43F-1EE0-486A-869F-BD6E204D6B3B}"/>
            </a:ext>
          </a:extLst>
        </xdr:cNvPr>
        <xdr:cNvSpPr txBox="1"/>
      </xdr:nvSpPr>
      <xdr:spPr>
        <a:xfrm>
          <a:off x="613833" y="53509333"/>
          <a:ext cx="8784167" cy="539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301</xdr:row>
      <xdr:rowOff>0</xdr:rowOff>
    </xdr:from>
    <xdr:to>
      <xdr:col>14</xdr:col>
      <xdr:colOff>0</xdr:colOff>
      <xdr:row>302</xdr:row>
      <xdr:rowOff>137584</xdr:rowOff>
    </xdr:to>
    <xdr:sp macro="" textlink="">
      <xdr:nvSpPr>
        <xdr:cNvPr id="10" name="TextBox 9">
          <a:extLst>
            <a:ext uri="{FF2B5EF4-FFF2-40B4-BE49-F238E27FC236}">
              <a16:creationId xmlns:a16="http://schemas.microsoft.com/office/drawing/2014/main" id="{086F36A8-3888-4857-9FDE-50ECE2122A76}"/>
            </a:ext>
          </a:extLst>
        </xdr:cNvPr>
        <xdr:cNvSpPr txBox="1"/>
      </xdr:nvSpPr>
      <xdr:spPr>
        <a:xfrm>
          <a:off x="613833" y="55170917"/>
          <a:ext cx="8784167"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304</xdr:row>
      <xdr:rowOff>0</xdr:rowOff>
    </xdr:from>
    <xdr:to>
      <xdr:col>14</xdr:col>
      <xdr:colOff>0</xdr:colOff>
      <xdr:row>305</xdr:row>
      <xdr:rowOff>169333</xdr:rowOff>
    </xdr:to>
    <xdr:sp macro="" textlink="">
      <xdr:nvSpPr>
        <xdr:cNvPr id="11" name="TextBox 10">
          <a:extLst>
            <a:ext uri="{FF2B5EF4-FFF2-40B4-BE49-F238E27FC236}">
              <a16:creationId xmlns:a16="http://schemas.microsoft.com/office/drawing/2014/main" id="{62FF393F-6F76-40F4-83D3-C6F697963DCA}"/>
            </a:ext>
          </a:extLst>
        </xdr:cNvPr>
        <xdr:cNvSpPr txBox="1"/>
      </xdr:nvSpPr>
      <xdr:spPr>
        <a:xfrm>
          <a:off x="613833" y="56239833"/>
          <a:ext cx="8784167"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307</xdr:row>
      <xdr:rowOff>0</xdr:rowOff>
    </xdr:from>
    <xdr:to>
      <xdr:col>14</xdr:col>
      <xdr:colOff>0</xdr:colOff>
      <xdr:row>310</xdr:row>
      <xdr:rowOff>158750</xdr:rowOff>
    </xdr:to>
    <xdr:sp macro="" textlink="">
      <xdr:nvSpPr>
        <xdr:cNvPr id="12" name="TextBox 11">
          <a:extLst>
            <a:ext uri="{FF2B5EF4-FFF2-40B4-BE49-F238E27FC236}">
              <a16:creationId xmlns:a16="http://schemas.microsoft.com/office/drawing/2014/main" id="{7EF31B6E-E006-441D-957C-5F177199605C}"/>
            </a:ext>
            <a:ext uri="{147F2762-F138-4A5C-976F-8EAC2B608ADB}">
              <a16:predDERef xmlns:a16="http://schemas.microsoft.com/office/drawing/2014/main" pred="{62FF393F-6F76-40F4-83D3-C6F697963DCA}"/>
            </a:ext>
          </a:extLst>
        </xdr:cNvPr>
        <xdr:cNvSpPr txBox="1"/>
      </xdr:nvSpPr>
      <xdr:spPr>
        <a:xfrm>
          <a:off x="613833" y="57234667"/>
          <a:ext cx="8784167"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en-US" sz="1100">
              <a:solidFill>
                <a:schemeClr val="dk1"/>
              </a:solidFill>
              <a:latin typeface="+mn-lt"/>
              <a:ea typeface="+mn-lt"/>
              <a:cs typeface="+mn-lt"/>
            </a:rPr>
            <a:t>											</a:t>
          </a:r>
        </a:p>
        <a:p>
          <a:pPr marL="0" indent="0"/>
          <a:r>
            <a:rPr lang="en-US" sz="1100">
              <a:solidFill>
                <a:schemeClr val="dk1"/>
              </a:solidFill>
              <a:latin typeface="+mn-lt"/>
              <a:ea typeface="+mn-lt"/>
              <a:cs typeface="+mn-lt"/>
            </a:rPr>
            <a:t>												</a:t>
          </a:r>
        </a:p>
        <a:p>
          <a:pPr marL="0" indent="0"/>
          <a:r>
            <a:rPr lang="en-US" sz="1100">
              <a:solidFill>
                <a:schemeClr val="dk1"/>
              </a:solidFill>
              <a:latin typeface="+mn-lt"/>
              <a:ea typeface="+mn-lt"/>
              <a:cs typeface="+mn-lt"/>
            </a:rPr>
            <a:t>												</a:t>
          </a:r>
        </a:p>
      </xdr:txBody>
    </xdr:sp>
    <xdr:clientData/>
  </xdr:twoCellAnchor>
  <xdr:twoCellAnchor>
    <xdr:from>
      <xdr:col>1</xdr:col>
      <xdr:colOff>0</xdr:colOff>
      <xdr:row>312</xdr:row>
      <xdr:rowOff>0</xdr:rowOff>
    </xdr:from>
    <xdr:to>
      <xdr:col>14</xdr:col>
      <xdr:colOff>0</xdr:colOff>
      <xdr:row>315</xdr:row>
      <xdr:rowOff>158750</xdr:rowOff>
    </xdr:to>
    <xdr:sp macro="" textlink="">
      <xdr:nvSpPr>
        <xdr:cNvPr id="13" name="TextBox 12">
          <a:extLst>
            <a:ext uri="{FF2B5EF4-FFF2-40B4-BE49-F238E27FC236}">
              <a16:creationId xmlns:a16="http://schemas.microsoft.com/office/drawing/2014/main" id="{DA38377D-F856-4CDD-9835-55F457B723C5}"/>
            </a:ext>
            <a:ext uri="{147F2762-F138-4A5C-976F-8EAC2B608ADB}">
              <a16:predDERef xmlns:a16="http://schemas.microsoft.com/office/drawing/2014/main" pred="{7EF31B6E-E006-441D-957C-5F177199605C}"/>
            </a:ext>
          </a:extLst>
        </xdr:cNvPr>
        <xdr:cNvSpPr txBox="1"/>
      </xdr:nvSpPr>
      <xdr:spPr>
        <a:xfrm>
          <a:off x="613833" y="58240083"/>
          <a:ext cx="8784167"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endParaRPr lang="en-US" sz="1100">
            <a:solidFill>
              <a:schemeClr val="dk1"/>
            </a:solidFill>
            <a:latin typeface="+mn-lt"/>
            <a:ea typeface="+mn-lt"/>
            <a:cs typeface="+mn-lt"/>
          </a:endParaRPr>
        </a:p>
      </xdr:txBody>
    </xdr:sp>
    <xdr:clientData/>
  </xdr:twoCellAnchor>
  <xdr:twoCellAnchor>
    <xdr:from>
      <xdr:col>1</xdr:col>
      <xdr:colOff>0</xdr:colOff>
      <xdr:row>318</xdr:row>
      <xdr:rowOff>0</xdr:rowOff>
    </xdr:from>
    <xdr:to>
      <xdr:col>14</xdr:col>
      <xdr:colOff>0</xdr:colOff>
      <xdr:row>321</xdr:row>
      <xdr:rowOff>158750</xdr:rowOff>
    </xdr:to>
    <xdr:sp macro="" textlink="">
      <xdr:nvSpPr>
        <xdr:cNvPr id="14" name="TextBox 13">
          <a:extLst>
            <a:ext uri="{FF2B5EF4-FFF2-40B4-BE49-F238E27FC236}">
              <a16:creationId xmlns:a16="http://schemas.microsoft.com/office/drawing/2014/main" id="{25443180-7DCE-4A00-A372-7F070BDEA1C5}"/>
            </a:ext>
            <a:ext uri="{147F2762-F138-4A5C-976F-8EAC2B608ADB}">
              <a16:predDERef xmlns:a16="http://schemas.microsoft.com/office/drawing/2014/main" pred="{DA38377D-F856-4CDD-9835-55F457B723C5}"/>
            </a:ext>
          </a:extLst>
        </xdr:cNvPr>
        <xdr:cNvSpPr txBox="1"/>
      </xdr:nvSpPr>
      <xdr:spPr>
        <a:xfrm>
          <a:off x="613833" y="59446583"/>
          <a:ext cx="8784167"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endParaRPr lang="en-US" sz="1100" b="0" i="0" u="none" strike="noStrike">
            <a:solidFill>
              <a:schemeClr val="dk1"/>
            </a:solidFill>
            <a:latin typeface="Calibri" panose="020F0502020204030204" pitchFamily="34" charset="0"/>
            <a:cs typeface="Calibri" panose="020F0502020204030204" pitchFamily="34" charset="0"/>
          </a:endParaRPr>
        </a:p>
      </xdr:txBody>
    </xdr:sp>
    <xdr:clientData/>
  </xdr:twoCellAnchor>
  <xdr:twoCellAnchor>
    <xdr:from>
      <xdr:col>1</xdr:col>
      <xdr:colOff>0</xdr:colOff>
      <xdr:row>333</xdr:row>
      <xdr:rowOff>0</xdr:rowOff>
    </xdr:from>
    <xdr:to>
      <xdr:col>14</xdr:col>
      <xdr:colOff>0</xdr:colOff>
      <xdr:row>336</xdr:row>
      <xdr:rowOff>31750</xdr:rowOff>
    </xdr:to>
    <xdr:sp macro="" textlink="">
      <xdr:nvSpPr>
        <xdr:cNvPr id="15" name="TextBox 14">
          <a:extLst>
            <a:ext uri="{FF2B5EF4-FFF2-40B4-BE49-F238E27FC236}">
              <a16:creationId xmlns:a16="http://schemas.microsoft.com/office/drawing/2014/main" id="{641EFF59-DF1D-484E-A5C9-39CCF607D166}"/>
            </a:ext>
            <a:ext uri="{147F2762-F138-4A5C-976F-8EAC2B608ADB}">
              <a16:predDERef xmlns:a16="http://schemas.microsoft.com/office/drawing/2014/main" pred="{25443180-7DCE-4A00-A372-7F070BDEA1C5}"/>
            </a:ext>
          </a:extLst>
        </xdr:cNvPr>
        <xdr:cNvSpPr txBox="1"/>
      </xdr:nvSpPr>
      <xdr:spPr>
        <a:xfrm>
          <a:off x="613833" y="62536917"/>
          <a:ext cx="8784167" cy="63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endParaRPr lang="en-US" sz="1100" b="0" i="0" u="none" strike="noStrike">
            <a:solidFill>
              <a:schemeClr val="dk1"/>
            </a:solidFill>
            <a:latin typeface="Calibri" panose="020F0502020204030204" pitchFamily="34" charset="0"/>
            <a:cs typeface="Calibri" panose="020F0502020204030204" pitchFamily="34" charset="0"/>
          </a:endParaRPr>
        </a:p>
      </xdr:txBody>
    </xdr:sp>
    <xdr:clientData/>
  </xdr:twoCellAnchor>
  <xdr:twoCellAnchor>
    <xdr:from>
      <xdr:col>1</xdr:col>
      <xdr:colOff>0</xdr:colOff>
      <xdr:row>346</xdr:row>
      <xdr:rowOff>10584</xdr:rowOff>
    </xdr:from>
    <xdr:to>
      <xdr:col>14</xdr:col>
      <xdr:colOff>0</xdr:colOff>
      <xdr:row>349</xdr:row>
      <xdr:rowOff>31751</xdr:rowOff>
    </xdr:to>
    <xdr:sp macro="" textlink="">
      <xdr:nvSpPr>
        <xdr:cNvPr id="16" name="TextBox 15">
          <a:extLst>
            <a:ext uri="{FF2B5EF4-FFF2-40B4-BE49-F238E27FC236}">
              <a16:creationId xmlns:a16="http://schemas.microsoft.com/office/drawing/2014/main" id="{3F271712-7EF3-466B-A1B7-36B7BCD5ED76}"/>
            </a:ext>
          </a:extLst>
        </xdr:cNvPr>
        <xdr:cNvSpPr txBox="1"/>
      </xdr:nvSpPr>
      <xdr:spPr>
        <a:xfrm>
          <a:off x="613833" y="65161584"/>
          <a:ext cx="8784167" cy="6244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368</xdr:row>
      <xdr:rowOff>21167</xdr:rowOff>
    </xdr:from>
    <xdr:to>
      <xdr:col>14</xdr:col>
      <xdr:colOff>0</xdr:colOff>
      <xdr:row>371</xdr:row>
      <xdr:rowOff>95250</xdr:rowOff>
    </xdr:to>
    <xdr:sp macro="" textlink="">
      <xdr:nvSpPr>
        <xdr:cNvPr id="17" name="TextBox 16">
          <a:extLst>
            <a:ext uri="{FF2B5EF4-FFF2-40B4-BE49-F238E27FC236}">
              <a16:creationId xmlns:a16="http://schemas.microsoft.com/office/drawing/2014/main" id="{AB29CEAB-A268-4D57-BA49-4197E1DB64D4}"/>
            </a:ext>
          </a:extLst>
        </xdr:cNvPr>
        <xdr:cNvSpPr txBox="1"/>
      </xdr:nvSpPr>
      <xdr:spPr>
        <a:xfrm>
          <a:off x="613833" y="69553667"/>
          <a:ext cx="8784167" cy="6773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380</xdr:row>
      <xdr:rowOff>10583</xdr:rowOff>
    </xdr:from>
    <xdr:to>
      <xdr:col>14</xdr:col>
      <xdr:colOff>0</xdr:colOff>
      <xdr:row>383</xdr:row>
      <xdr:rowOff>31750</xdr:rowOff>
    </xdr:to>
    <xdr:sp macro="" textlink="">
      <xdr:nvSpPr>
        <xdr:cNvPr id="18" name="TextBox 17">
          <a:extLst>
            <a:ext uri="{FF2B5EF4-FFF2-40B4-BE49-F238E27FC236}">
              <a16:creationId xmlns:a16="http://schemas.microsoft.com/office/drawing/2014/main" id="{6AD43DAA-663C-4876-9A98-FA21C95FAF12}"/>
            </a:ext>
            <a:ext uri="{147F2762-F138-4A5C-976F-8EAC2B608ADB}">
              <a16:predDERef xmlns:a16="http://schemas.microsoft.com/office/drawing/2014/main" pred="{AB29CEAB-A268-4D57-BA49-4197E1DB64D4}"/>
            </a:ext>
          </a:extLst>
        </xdr:cNvPr>
        <xdr:cNvSpPr txBox="1"/>
      </xdr:nvSpPr>
      <xdr:spPr>
        <a:xfrm>
          <a:off x="613833" y="72157166"/>
          <a:ext cx="8784167" cy="6244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endParaRPr lang="en-US" sz="1100" b="0" i="0" u="none" strike="noStrike">
            <a:solidFill>
              <a:schemeClr val="dk1"/>
            </a:solidFill>
            <a:latin typeface="Calibri" panose="020F0502020204030204" pitchFamily="34" charset="0"/>
            <a:cs typeface="Calibri" panose="020F0502020204030204" pitchFamily="34" charset="0"/>
          </a:endParaRPr>
        </a:p>
      </xdr:txBody>
    </xdr:sp>
    <xdr:clientData/>
  </xdr:twoCellAnchor>
  <xdr:twoCellAnchor>
    <xdr:from>
      <xdr:col>1</xdr:col>
      <xdr:colOff>0</xdr:colOff>
      <xdr:row>405</xdr:row>
      <xdr:rowOff>10583</xdr:rowOff>
    </xdr:from>
    <xdr:to>
      <xdr:col>14</xdr:col>
      <xdr:colOff>0</xdr:colOff>
      <xdr:row>408</xdr:row>
      <xdr:rowOff>63499</xdr:rowOff>
    </xdr:to>
    <xdr:sp macro="" textlink="">
      <xdr:nvSpPr>
        <xdr:cNvPr id="19" name="TextBox 18">
          <a:extLst>
            <a:ext uri="{FF2B5EF4-FFF2-40B4-BE49-F238E27FC236}">
              <a16:creationId xmlns:a16="http://schemas.microsoft.com/office/drawing/2014/main" id="{97FFE1CB-2669-430D-89DD-61BBA0FCC989}"/>
            </a:ext>
            <a:ext uri="{147F2762-F138-4A5C-976F-8EAC2B608ADB}">
              <a16:predDERef xmlns:a16="http://schemas.microsoft.com/office/drawing/2014/main" pred="{6AD43DAA-663C-4876-9A98-FA21C95FAF12}"/>
            </a:ext>
          </a:extLst>
        </xdr:cNvPr>
        <xdr:cNvSpPr txBox="1"/>
      </xdr:nvSpPr>
      <xdr:spPr>
        <a:xfrm>
          <a:off x="613833" y="77247750"/>
          <a:ext cx="8784167" cy="6561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endParaRPr lang="en-US" sz="1100" b="0" i="0" u="none" strike="noStrike">
            <a:solidFill>
              <a:schemeClr val="dk1"/>
            </a:solidFill>
            <a:latin typeface="Calibri" panose="020F0502020204030204" pitchFamily="34" charset="0"/>
            <a:cs typeface="Calibri" panose="020F0502020204030204" pitchFamily="34" charset="0"/>
          </a:endParaRPr>
        </a:p>
      </xdr:txBody>
    </xdr:sp>
    <xdr:clientData/>
  </xdr:twoCellAnchor>
  <xdr:twoCellAnchor>
    <xdr:from>
      <xdr:col>1</xdr:col>
      <xdr:colOff>0</xdr:colOff>
      <xdr:row>412</xdr:row>
      <xdr:rowOff>10582</xdr:rowOff>
    </xdr:from>
    <xdr:to>
      <xdr:col>14</xdr:col>
      <xdr:colOff>0</xdr:colOff>
      <xdr:row>428</xdr:row>
      <xdr:rowOff>31749</xdr:rowOff>
    </xdr:to>
    <xdr:sp macro="" textlink="">
      <xdr:nvSpPr>
        <xdr:cNvPr id="20" name="TextBox 19">
          <a:extLst>
            <a:ext uri="{FF2B5EF4-FFF2-40B4-BE49-F238E27FC236}">
              <a16:creationId xmlns:a16="http://schemas.microsoft.com/office/drawing/2014/main" id="{11BEDC8C-1E82-43BD-9BA9-4651C6776E3C}"/>
            </a:ext>
          </a:extLst>
        </xdr:cNvPr>
        <xdr:cNvSpPr txBox="1"/>
      </xdr:nvSpPr>
      <xdr:spPr>
        <a:xfrm>
          <a:off x="613833" y="78739999"/>
          <a:ext cx="8784167" cy="3238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430</xdr:row>
      <xdr:rowOff>10583</xdr:rowOff>
    </xdr:from>
    <xdr:to>
      <xdr:col>14</xdr:col>
      <xdr:colOff>0</xdr:colOff>
      <xdr:row>446</xdr:row>
      <xdr:rowOff>31750</xdr:rowOff>
    </xdr:to>
    <xdr:sp macro="" textlink="">
      <xdr:nvSpPr>
        <xdr:cNvPr id="21" name="TextBox 20">
          <a:extLst>
            <a:ext uri="{FF2B5EF4-FFF2-40B4-BE49-F238E27FC236}">
              <a16:creationId xmlns:a16="http://schemas.microsoft.com/office/drawing/2014/main" id="{074EE480-97FE-40A2-9AEC-CB9348460D00}"/>
            </a:ext>
          </a:extLst>
        </xdr:cNvPr>
        <xdr:cNvSpPr txBox="1"/>
      </xdr:nvSpPr>
      <xdr:spPr>
        <a:xfrm>
          <a:off x="613833" y="82359500"/>
          <a:ext cx="8784167" cy="3238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21</xdr:col>
      <xdr:colOff>339731</xdr:colOff>
      <xdr:row>24</xdr:row>
      <xdr:rowOff>352426</xdr:rowOff>
    </xdr:from>
    <xdr:to>
      <xdr:col>31</xdr:col>
      <xdr:colOff>263399</xdr:colOff>
      <xdr:row>46</xdr:row>
      <xdr:rowOff>123825</xdr:rowOff>
    </xdr:to>
    <xdr:pic>
      <xdr:nvPicPr>
        <xdr:cNvPr id="5" name="Picture 4">
          <a:extLst>
            <a:ext uri="{FF2B5EF4-FFF2-40B4-BE49-F238E27FC236}">
              <a16:creationId xmlns:a16="http://schemas.microsoft.com/office/drawing/2014/main" id="{85BA7D01-A237-E25E-7CD3-DADC16BD943B}"/>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val="0"/>
            </a:ext>
          </a:extLst>
        </a:blip>
        <a:stretch>
          <a:fillRect/>
        </a:stretch>
      </xdr:blipFill>
      <xdr:spPr>
        <a:xfrm>
          <a:off x="12626981" y="3295651"/>
          <a:ext cx="6019668" cy="8134349"/>
        </a:xfrm>
        <a:prstGeom prst="rect">
          <a:avLst/>
        </a:prstGeom>
        <a:solidFill>
          <a:srgbClr val="FFFFFF">
            <a:shade val="85000"/>
          </a:srgbClr>
        </a:solidFill>
        <a:ln w="88900" cap="sq">
          <a:solidFill>
            <a:srgbClr val="FFFFFF"/>
          </a:solidFill>
          <a:miter lim="800000"/>
        </a:ln>
        <a:effectLst>
          <a:outerShdw blurRad="55000" dist="18000" dir="5400000" algn="tl" rotWithShape="0">
            <a:srgbClr val="000000">
              <a:alpha val="40000"/>
            </a:srgbClr>
          </a:outerShdw>
        </a:effectLst>
      </xdr:spPr>
    </xdr:pic>
    <xdr:clientData/>
  </xdr:twoCellAnchor>
  <xdr:twoCellAnchor>
    <xdr:from>
      <xdr:col>0</xdr:col>
      <xdr:colOff>209550</xdr:colOff>
      <xdr:row>38</xdr:row>
      <xdr:rowOff>9525</xdr:rowOff>
    </xdr:from>
    <xdr:to>
      <xdr:col>20</xdr:col>
      <xdr:colOff>2800350</xdr:colOff>
      <xdr:row>49</xdr:row>
      <xdr:rowOff>38100</xdr:rowOff>
    </xdr:to>
    <xdr:sp macro="" textlink="">
      <xdr:nvSpPr>
        <xdr:cNvPr id="2" name="TextBox 1">
          <a:extLst>
            <a:ext uri="{FF2B5EF4-FFF2-40B4-BE49-F238E27FC236}">
              <a16:creationId xmlns:a16="http://schemas.microsoft.com/office/drawing/2014/main" id="{4A18E184-A640-7706-5679-2A2AD42847C0}"/>
            </a:ext>
            <a:ext uri="{147F2762-F138-4A5C-976F-8EAC2B608ADB}">
              <a16:predDERef xmlns:a16="http://schemas.microsoft.com/office/drawing/2014/main" pred="{85BA7D01-A237-E25E-7CD3-DADC16BD943B}"/>
            </a:ext>
          </a:extLst>
        </xdr:cNvPr>
        <xdr:cNvSpPr txBox="1"/>
      </xdr:nvSpPr>
      <xdr:spPr>
        <a:xfrm>
          <a:off x="209550" y="10458450"/>
          <a:ext cx="12058650" cy="3076575"/>
        </a:xfrm>
        <a:prstGeom prst="rect">
          <a:avLst/>
        </a:prstGeom>
        <a:solidFill>
          <a:schemeClr val="lt1"/>
        </a:solidFill>
        <a:ln w="9525" cmpd="sng">
          <a:solidFill>
            <a:schemeClr val="lt1">
              <a:shade val="50000"/>
            </a:schemeClr>
          </a:solidFill>
        </a:ln>
      </xdr:spPr>
      <xdr:txBody>
        <a:bodyPr vertOverflow="clip" horzOverflow="clip" rtlCol="0" anchor="t"/>
        <a:lstStyle/>
        <a:p>
          <a:pPr algn="l"/>
          <a:endParaRPr 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550333</xdr:colOff>
      <xdr:row>37</xdr:row>
      <xdr:rowOff>84665</xdr:rowOff>
    </xdr:from>
    <xdr:to>
      <xdr:col>13</xdr:col>
      <xdr:colOff>550333</xdr:colOff>
      <xdr:row>42</xdr:row>
      <xdr:rowOff>21166</xdr:rowOff>
    </xdr:to>
    <xdr:sp macro="" textlink="">
      <xdr:nvSpPr>
        <xdr:cNvPr id="2" name="TextBox 1">
          <a:extLst>
            <a:ext uri="{FF2B5EF4-FFF2-40B4-BE49-F238E27FC236}">
              <a16:creationId xmlns:a16="http://schemas.microsoft.com/office/drawing/2014/main" id="{DBC3CDE5-D016-4889-9B43-7669B2973A17}"/>
            </a:ext>
          </a:extLst>
        </xdr:cNvPr>
        <xdr:cNvSpPr txBox="1"/>
      </xdr:nvSpPr>
      <xdr:spPr>
        <a:xfrm>
          <a:off x="550333" y="7535332"/>
          <a:ext cx="8350250" cy="9419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79</xdr:row>
      <xdr:rowOff>10584</xdr:rowOff>
    </xdr:from>
    <xdr:to>
      <xdr:col>14</xdr:col>
      <xdr:colOff>0</xdr:colOff>
      <xdr:row>82</xdr:row>
      <xdr:rowOff>63499</xdr:rowOff>
    </xdr:to>
    <xdr:sp macro="" textlink="">
      <xdr:nvSpPr>
        <xdr:cNvPr id="3" name="TextBox 2">
          <a:extLst>
            <a:ext uri="{FF2B5EF4-FFF2-40B4-BE49-F238E27FC236}">
              <a16:creationId xmlns:a16="http://schemas.microsoft.com/office/drawing/2014/main" id="{69E47EEE-718A-4D43-AA4F-A9A9AE3F3261}"/>
            </a:ext>
          </a:extLst>
        </xdr:cNvPr>
        <xdr:cNvSpPr txBox="1"/>
      </xdr:nvSpPr>
      <xdr:spPr>
        <a:xfrm>
          <a:off x="613833" y="15494001"/>
          <a:ext cx="7979834" cy="6561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86</xdr:row>
      <xdr:rowOff>10583</xdr:rowOff>
    </xdr:from>
    <xdr:to>
      <xdr:col>14</xdr:col>
      <xdr:colOff>0</xdr:colOff>
      <xdr:row>101</xdr:row>
      <xdr:rowOff>179917</xdr:rowOff>
    </xdr:to>
    <xdr:sp macro="" textlink="">
      <xdr:nvSpPr>
        <xdr:cNvPr id="4" name="TextBox 3">
          <a:extLst>
            <a:ext uri="{FF2B5EF4-FFF2-40B4-BE49-F238E27FC236}">
              <a16:creationId xmlns:a16="http://schemas.microsoft.com/office/drawing/2014/main" id="{942A4E3D-2F22-4C02-8999-0A88A356E01D}"/>
            </a:ext>
          </a:extLst>
        </xdr:cNvPr>
        <xdr:cNvSpPr txBox="1"/>
      </xdr:nvSpPr>
      <xdr:spPr>
        <a:xfrm>
          <a:off x="613833" y="16943916"/>
          <a:ext cx="7979834" cy="31855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104</xdr:row>
      <xdr:rowOff>10583</xdr:rowOff>
    </xdr:from>
    <xdr:to>
      <xdr:col>14</xdr:col>
      <xdr:colOff>0</xdr:colOff>
      <xdr:row>119</xdr:row>
      <xdr:rowOff>179917</xdr:rowOff>
    </xdr:to>
    <xdr:sp macro="" textlink="">
      <xdr:nvSpPr>
        <xdr:cNvPr id="5" name="TextBox 4">
          <a:extLst>
            <a:ext uri="{FF2B5EF4-FFF2-40B4-BE49-F238E27FC236}">
              <a16:creationId xmlns:a16="http://schemas.microsoft.com/office/drawing/2014/main" id="{DDF682B2-B440-4FC6-9B44-4F0650FEA109}"/>
            </a:ext>
          </a:extLst>
        </xdr:cNvPr>
        <xdr:cNvSpPr txBox="1"/>
      </xdr:nvSpPr>
      <xdr:spPr>
        <a:xfrm>
          <a:off x="613833" y="20563416"/>
          <a:ext cx="7979834" cy="31855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29</xdr:row>
      <xdr:rowOff>21167</xdr:rowOff>
    </xdr:from>
    <xdr:to>
      <xdr:col>14</xdr:col>
      <xdr:colOff>0</xdr:colOff>
      <xdr:row>32</xdr:row>
      <xdr:rowOff>31751</xdr:rowOff>
    </xdr:to>
    <xdr:sp macro="" textlink="">
      <xdr:nvSpPr>
        <xdr:cNvPr id="2" name="TextBox 1">
          <a:extLst>
            <a:ext uri="{FF2B5EF4-FFF2-40B4-BE49-F238E27FC236}">
              <a16:creationId xmlns:a16="http://schemas.microsoft.com/office/drawing/2014/main" id="{F6EE8450-B298-4173-AF4A-349F1ADF3232}"/>
            </a:ext>
          </a:extLst>
        </xdr:cNvPr>
        <xdr:cNvSpPr txBox="1"/>
      </xdr:nvSpPr>
      <xdr:spPr>
        <a:xfrm>
          <a:off x="592667" y="6286500"/>
          <a:ext cx="8350250" cy="6138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55</xdr:row>
      <xdr:rowOff>0</xdr:rowOff>
    </xdr:from>
    <xdr:to>
      <xdr:col>13</xdr:col>
      <xdr:colOff>603250</xdr:colOff>
      <xdr:row>57</xdr:row>
      <xdr:rowOff>84666</xdr:rowOff>
    </xdr:to>
    <xdr:sp macro="" textlink="">
      <xdr:nvSpPr>
        <xdr:cNvPr id="3" name="TextBox 2">
          <a:extLst>
            <a:ext uri="{FF2B5EF4-FFF2-40B4-BE49-F238E27FC236}">
              <a16:creationId xmlns:a16="http://schemas.microsoft.com/office/drawing/2014/main" id="{F0DE0CB3-F55F-4692-9DA3-743CE8F80A84}"/>
            </a:ext>
          </a:extLst>
        </xdr:cNvPr>
        <xdr:cNvSpPr txBox="1"/>
      </xdr:nvSpPr>
      <xdr:spPr>
        <a:xfrm>
          <a:off x="592667" y="11525250"/>
          <a:ext cx="8339666" cy="4868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582083</xdr:colOff>
      <xdr:row>61</xdr:row>
      <xdr:rowOff>21167</xdr:rowOff>
    </xdr:from>
    <xdr:to>
      <xdr:col>13</xdr:col>
      <xdr:colOff>603250</xdr:colOff>
      <xdr:row>64</xdr:row>
      <xdr:rowOff>84667</xdr:rowOff>
    </xdr:to>
    <xdr:sp macro="" textlink="">
      <xdr:nvSpPr>
        <xdr:cNvPr id="4" name="TextBox 3">
          <a:extLst>
            <a:ext uri="{FF2B5EF4-FFF2-40B4-BE49-F238E27FC236}">
              <a16:creationId xmlns:a16="http://schemas.microsoft.com/office/drawing/2014/main" id="{1A8A15D4-EC30-494D-8E5F-9A7FC9E7AC91}"/>
            </a:ext>
          </a:extLst>
        </xdr:cNvPr>
        <xdr:cNvSpPr txBox="1"/>
      </xdr:nvSpPr>
      <xdr:spPr>
        <a:xfrm>
          <a:off x="582083" y="12752917"/>
          <a:ext cx="8350250" cy="66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77</xdr:row>
      <xdr:rowOff>10583</xdr:rowOff>
    </xdr:from>
    <xdr:to>
      <xdr:col>14</xdr:col>
      <xdr:colOff>0</xdr:colOff>
      <xdr:row>80</xdr:row>
      <xdr:rowOff>74083</xdr:rowOff>
    </xdr:to>
    <xdr:sp macro="" textlink="">
      <xdr:nvSpPr>
        <xdr:cNvPr id="6" name="TextBox 5">
          <a:extLst>
            <a:ext uri="{FF2B5EF4-FFF2-40B4-BE49-F238E27FC236}">
              <a16:creationId xmlns:a16="http://schemas.microsoft.com/office/drawing/2014/main" id="{94F78F40-6AC0-4EC4-953D-3180B4AF7867}"/>
            </a:ext>
          </a:extLst>
        </xdr:cNvPr>
        <xdr:cNvSpPr txBox="1"/>
      </xdr:nvSpPr>
      <xdr:spPr>
        <a:xfrm>
          <a:off x="592667" y="16065500"/>
          <a:ext cx="8350250" cy="66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90</xdr:row>
      <xdr:rowOff>0</xdr:rowOff>
    </xdr:from>
    <xdr:to>
      <xdr:col>14</xdr:col>
      <xdr:colOff>0</xdr:colOff>
      <xdr:row>92</xdr:row>
      <xdr:rowOff>74083</xdr:rowOff>
    </xdr:to>
    <xdr:sp macro="" textlink="">
      <xdr:nvSpPr>
        <xdr:cNvPr id="7" name="TextBox 6">
          <a:extLst>
            <a:ext uri="{FF2B5EF4-FFF2-40B4-BE49-F238E27FC236}">
              <a16:creationId xmlns:a16="http://schemas.microsoft.com/office/drawing/2014/main" id="{50400059-ACE1-44EC-844E-5CD6CB46C77C}"/>
            </a:ext>
          </a:extLst>
        </xdr:cNvPr>
        <xdr:cNvSpPr txBox="1"/>
      </xdr:nvSpPr>
      <xdr:spPr>
        <a:xfrm>
          <a:off x="592667" y="18743083"/>
          <a:ext cx="8350250"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94</xdr:row>
      <xdr:rowOff>10584</xdr:rowOff>
    </xdr:from>
    <xdr:to>
      <xdr:col>14</xdr:col>
      <xdr:colOff>0</xdr:colOff>
      <xdr:row>97</xdr:row>
      <xdr:rowOff>74084</xdr:rowOff>
    </xdr:to>
    <xdr:sp macro="" textlink="">
      <xdr:nvSpPr>
        <xdr:cNvPr id="8" name="TextBox 7">
          <a:extLst>
            <a:ext uri="{FF2B5EF4-FFF2-40B4-BE49-F238E27FC236}">
              <a16:creationId xmlns:a16="http://schemas.microsoft.com/office/drawing/2014/main" id="{4390EEEC-CBEE-4BA9-AEE5-641A71F1189C}"/>
            </a:ext>
          </a:extLst>
        </xdr:cNvPr>
        <xdr:cNvSpPr txBox="1"/>
      </xdr:nvSpPr>
      <xdr:spPr>
        <a:xfrm>
          <a:off x="592667" y="19558001"/>
          <a:ext cx="8350250" cy="66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105</xdr:row>
      <xdr:rowOff>10583</xdr:rowOff>
    </xdr:from>
    <xdr:to>
      <xdr:col>14</xdr:col>
      <xdr:colOff>0</xdr:colOff>
      <xdr:row>108</xdr:row>
      <xdr:rowOff>74083</xdr:rowOff>
    </xdr:to>
    <xdr:sp macro="" textlink="">
      <xdr:nvSpPr>
        <xdr:cNvPr id="9" name="TextBox 8">
          <a:extLst>
            <a:ext uri="{FF2B5EF4-FFF2-40B4-BE49-F238E27FC236}">
              <a16:creationId xmlns:a16="http://schemas.microsoft.com/office/drawing/2014/main" id="{FE1C8BB6-8F33-4C98-8DBF-FAD5498EF2B4}"/>
            </a:ext>
          </a:extLst>
        </xdr:cNvPr>
        <xdr:cNvSpPr txBox="1"/>
      </xdr:nvSpPr>
      <xdr:spPr>
        <a:xfrm>
          <a:off x="592667" y="21844000"/>
          <a:ext cx="8350250" cy="66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2</xdr:col>
      <xdr:colOff>0</xdr:colOff>
      <xdr:row>116</xdr:row>
      <xdr:rowOff>0</xdr:rowOff>
    </xdr:from>
    <xdr:to>
      <xdr:col>13</xdr:col>
      <xdr:colOff>592667</xdr:colOff>
      <xdr:row>118</xdr:row>
      <xdr:rowOff>74084</xdr:rowOff>
    </xdr:to>
    <xdr:sp macro="" textlink="">
      <xdr:nvSpPr>
        <xdr:cNvPr id="10" name="TextBox 9">
          <a:extLst>
            <a:ext uri="{FF2B5EF4-FFF2-40B4-BE49-F238E27FC236}">
              <a16:creationId xmlns:a16="http://schemas.microsoft.com/office/drawing/2014/main" id="{08AD64A5-E0CB-45A2-B33F-08403655C25F}"/>
            </a:ext>
          </a:extLst>
        </xdr:cNvPr>
        <xdr:cNvSpPr txBox="1"/>
      </xdr:nvSpPr>
      <xdr:spPr>
        <a:xfrm>
          <a:off x="1206500" y="24119417"/>
          <a:ext cx="7715250"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130</xdr:row>
      <xdr:rowOff>10584</xdr:rowOff>
    </xdr:from>
    <xdr:to>
      <xdr:col>14</xdr:col>
      <xdr:colOff>0</xdr:colOff>
      <xdr:row>133</xdr:row>
      <xdr:rowOff>74084</xdr:rowOff>
    </xdr:to>
    <xdr:sp macro="" textlink="">
      <xdr:nvSpPr>
        <xdr:cNvPr id="11" name="TextBox 10">
          <a:extLst>
            <a:ext uri="{FF2B5EF4-FFF2-40B4-BE49-F238E27FC236}">
              <a16:creationId xmlns:a16="http://schemas.microsoft.com/office/drawing/2014/main" id="{80B7F876-E875-4A61-A69E-3DA104B29BB3}"/>
            </a:ext>
          </a:extLst>
        </xdr:cNvPr>
        <xdr:cNvSpPr txBox="1"/>
      </xdr:nvSpPr>
      <xdr:spPr>
        <a:xfrm>
          <a:off x="592667" y="26934584"/>
          <a:ext cx="8350250" cy="66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2</xdr:col>
      <xdr:colOff>0</xdr:colOff>
      <xdr:row>139</xdr:row>
      <xdr:rowOff>0</xdr:rowOff>
    </xdr:from>
    <xdr:to>
      <xdr:col>13</xdr:col>
      <xdr:colOff>603250</xdr:colOff>
      <xdr:row>141</xdr:row>
      <xdr:rowOff>84666</xdr:rowOff>
    </xdr:to>
    <xdr:sp macro="" textlink="">
      <xdr:nvSpPr>
        <xdr:cNvPr id="12" name="TextBox 11">
          <a:extLst>
            <a:ext uri="{FF2B5EF4-FFF2-40B4-BE49-F238E27FC236}">
              <a16:creationId xmlns:a16="http://schemas.microsoft.com/office/drawing/2014/main" id="{D66EC143-37B8-4CE7-AFB3-B1509621B8C3}"/>
            </a:ext>
          </a:extLst>
        </xdr:cNvPr>
        <xdr:cNvSpPr txBox="1"/>
      </xdr:nvSpPr>
      <xdr:spPr>
        <a:xfrm>
          <a:off x="1206500" y="28733750"/>
          <a:ext cx="7725833" cy="4868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153</xdr:row>
      <xdr:rowOff>10583</xdr:rowOff>
    </xdr:from>
    <xdr:to>
      <xdr:col>14</xdr:col>
      <xdr:colOff>0</xdr:colOff>
      <xdr:row>156</xdr:row>
      <xdr:rowOff>74083</xdr:rowOff>
    </xdr:to>
    <xdr:sp macro="" textlink="">
      <xdr:nvSpPr>
        <xdr:cNvPr id="13" name="TextBox 12">
          <a:extLst>
            <a:ext uri="{FF2B5EF4-FFF2-40B4-BE49-F238E27FC236}">
              <a16:creationId xmlns:a16="http://schemas.microsoft.com/office/drawing/2014/main" id="{AF5700EB-C943-4C09-9AB2-A4FCA77A405D}"/>
            </a:ext>
          </a:extLst>
        </xdr:cNvPr>
        <xdr:cNvSpPr txBox="1"/>
      </xdr:nvSpPr>
      <xdr:spPr>
        <a:xfrm>
          <a:off x="592667" y="31538333"/>
          <a:ext cx="8350250" cy="66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160</xdr:row>
      <xdr:rowOff>10583</xdr:rowOff>
    </xdr:from>
    <xdr:to>
      <xdr:col>14</xdr:col>
      <xdr:colOff>0</xdr:colOff>
      <xdr:row>175</xdr:row>
      <xdr:rowOff>169333</xdr:rowOff>
    </xdr:to>
    <xdr:sp macro="" textlink="">
      <xdr:nvSpPr>
        <xdr:cNvPr id="14" name="TextBox 13">
          <a:extLst>
            <a:ext uri="{FF2B5EF4-FFF2-40B4-BE49-F238E27FC236}">
              <a16:creationId xmlns:a16="http://schemas.microsoft.com/office/drawing/2014/main" id="{030A8188-44C1-4123-BCB9-7C5678119CEB}"/>
            </a:ext>
          </a:extLst>
        </xdr:cNvPr>
        <xdr:cNvSpPr txBox="1"/>
      </xdr:nvSpPr>
      <xdr:spPr>
        <a:xfrm>
          <a:off x="592667" y="32988250"/>
          <a:ext cx="8350250" cy="317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178</xdr:row>
      <xdr:rowOff>10584</xdr:rowOff>
    </xdr:from>
    <xdr:to>
      <xdr:col>14</xdr:col>
      <xdr:colOff>0</xdr:colOff>
      <xdr:row>193</xdr:row>
      <xdr:rowOff>169334</xdr:rowOff>
    </xdr:to>
    <xdr:sp macro="" textlink="">
      <xdr:nvSpPr>
        <xdr:cNvPr id="15" name="TextBox 14">
          <a:extLst>
            <a:ext uri="{FF2B5EF4-FFF2-40B4-BE49-F238E27FC236}">
              <a16:creationId xmlns:a16="http://schemas.microsoft.com/office/drawing/2014/main" id="{65D2F016-EEAA-4171-B6A7-0CDA3E4CEFBB}"/>
            </a:ext>
          </a:extLst>
        </xdr:cNvPr>
        <xdr:cNvSpPr txBox="1"/>
      </xdr:nvSpPr>
      <xdr:spPr>
        <a:xfrm>
          <a:off x="592667" y="36607751"/>
          <a:ext cx="8350250" cy="317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xdr:colOff>
      <xdr:row>43</xdr:row>
      <xdr:rowOff>9525</xdr:rowOff>
    </xdr:from>
    <xdr:to>
      <xdr:col>14</xdr:col>
      <xdr:colOff>1</xdr:colOff>
      <xdr:row>46</xdr:row>
      <xdr:rowOff>66675</xdr:rowOff>
    </xdr:to>
    <xdr:sp macro="" textlink="">
      <xdr:nvSpPr>
        <xdr:cNvPr id="2" name="TextBox 1">
          <a:extLst>
            <a:ext uri="{FF2B5EF4-FFF2-40B4-BE49-F238E27FC236}">
              <a16:creationId xmlns:a16="http://schemas.microsoft.com/office/drawing/2014/main" id="{A841C1DA-ECBE-44FA-B77C-0904162E286C}"/>
            </a:ext>
          </a:extLst>
        </xdr:cNvPr>
        <xdr:cNvSpPr txBox="1"/>
      </xdr:nvSpPr>
      <xdr:spPr>
        <a:xfrm>
          <a:off x="609601" y="8763000"/>
          <a:ext cx="8324850" cy="657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55</xdr:row>
      <xdr:rowOff>9525</xdr:rowOff>
    </xdr:from>
    <xdr:to>
      <xdr:col>14</xdr:col>
      <xdr:colOff>0</xdr:colOff>
      <xdr:row>58</xdr:row>
      <xdr:rowOff>66675</xdr:rowOff>
    </xdr:to>
    <xdr:sp macro="" textlink="">
      <xdr:nvSpPr>
        <xdr:cNvPr id="3" name="TextBox 2">
          <a:extLst>
            <a:ext uri="{FF2B5EF4-FFF2-40B4-BE49-F238E27FC236}">
              <a16:creationId xmlns:a16="http://schemas.microsoft.com/office/drawing/2014/main" id="{ECD2BF9E-1CA6-4163-BCE6-8D1A5D9DDA2D}"/>
            </a:ext>
          </a:extLst>
        </xdr:cNvPr>
        <xdr:cNvSpPr txBox="1"/>
      </xdr:nvSpPr>
      <xdr:spPr>
        <a:xfrm>
          <a:off x="609600" y="11163300"/>
          <a:ext cx="8324850" cy="657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84</xdr:row>
      <xdr:rowOff>9525</xdr:rowOff>
    </xdr:from>
    <xdr:to>
      <xdr:col>14</xdr:col>
      <xdr:colOff>0</xdr:colOff>
      <xdr:row>87</xdr:row>
      <xdr:rowOff>66675</xdr:rowOff>
    </xdr:to>
    <xdr:sp macro="" textlink="">
      <xdr:nvSpPr>
        <xdr:cNvPr id="4" name="TextBox 3">
          <a:extLst>
            <a:ext uri="{FF2B5EF4-FFF2-40B4-BE49-F238E27FC236}">
              <a16:creationId xmlns:a16="http://schemas.microsoft.com/office/drawing/2014/main" id="{9DBCC39B-C3AC-4897-9A36-FE0E9471F5F0}"/>
            </a:ext>
          </a:extLst>
        </xdr:cNvPr>
        <xdr:cNvSpPr txBox="1"/>
      </xdr:nvSpPr>
      <xdr:spPr>
        <a:xfrm>
          <a:off x="609600" y="16964025"/>
          <a:ext cx="8324850" cy="657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600075</xdr:colOff>
      <xdr:row>93</xdr:row>
      <xdr:rowOff>9525</xdr:rowOff>
    </xdr:from>
    <xdr:to>
      <xdr:col>13</xdr:col>
      <xdr:colOff>600075</xdr:colOff>
      <xdr:row>96</xdr:row>
      <xdr:rowOff>66675</xdr:rowOff>
    </xdr:to>
    <xdr:sp macro="" textlink="">
      <xdr:nvSpPr>
        <xdr:cNvPr id="5" name="TextBox 4">
          <a:extLst>
            <a:ext uri="{FF2B5EF4-FFF2-40B4-BE49-F238E27FC236}">
              <a16:creationId xmlns:a16="http://schemas.microsoft.com/office/drawing/2014/main" id="{BA5B8E5A-1CCC-4CD1-A143-B1F3865FBC0E}"/>
            </a:ext>
          </a:extLst>
        </xdr:cNvPr>
        <xdr:cNvSpPr txBox="1"/>
      </xdr:nvSpPr>
      <xdr:spPr>
        <a:xfrm>
          <a:off x="600075" y="18764250"/>
          <a:ext cx="8324850" cy="657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157</xdr:row>
      <xdr:rowOff>9525</xdr:rowOff>
    </xdr:from>
    <xdr:to>
      <xdr:col>14</xdr:col>
      <xdr:colOff>0</xdr:colOff>
      <xdr:row>160</xdr:row>
      <xdr:rowOff>66675</xdr:rowOff>
    </xdr:to>
    <xdr:sp macro="" textlink="">
      <xdr:nvSpPr>
        <xdr:cNvPr id="6" name="TextBox 5">
          <a:extLst>
            <a:ext uri="{FF2B5EF4-FFF2-40B4-BE49-F238E27FC236}">
              <a16:creationId xmlns:a16="http://schemas.microsoft.com/office/drawing/2014/main" id="{2CC50C55-6EFB-4971-A991-2328B485377B}"/>
            </a:ext>
          </a:extLst>
        </xdr:cNvPr>
        <xdr:cNvSpPr txBox="1"/>
      </xdr:nvSpPr>
      <xdr:spPr>
        <a:xfrm>
          <a:off x="609600" y="31565850"/>
          <a:ext cx="8324850" cy="657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170</xdr:row>
      <xdr:rowOff>9525</xdr:rowOff>
    </xdr:from>
    <xdr:to>
      <xdr:col>14</xdr:col>
      <xdr:colOff>0</xdr:colOff>
      <xdr:row>173</xdr:row>
      <xdr:rowOff>66675</xdr:rowOff>
    </xdr:to>
    <xdr:sp macro="" textlink="">
      <xdr:nvSpPr>
        <xdr:cNvPr id="7" name="TextBox 6">
          <a:extLst>
            <a:ext uri="{FF2B5EF4-FFF2-40B4-BE49-F238E27FC236}">
              <a16:creationId xmlns:a16="http://schemas.microsoft.com/office/drawing/2014/main" id="{3982E5E6-D07A-4E3C-A9A6-A4FEE3CA41CF}"/>
            </a:ext>
          </a:extLst>
        </xdr:cNvPr>
        <xdr:cNvSpPr txBox="1"/>
      </xdr:nvSpPr>
      <xdr:spPr>
        <a:xfrm>
          <a:off x="609600" y="34451925"/>
          <a:ext cx="8324850" cy="657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0</xdr:colOff>
      <xdr:row>177</xdr:row>
      <xdr:rowOff>9525</xdr:rowOff>
    </xdr:from>
    <xdr:to>
      <xdr:col>14</xdr:col>
      <xdr:colOff>0</xdr:colOff>
      <xdr:row>193</xdr:row>
      <xdr:rowOff>19050</xdr:rowOff>
    </xdr:to>
    <xdr:sp macro="" textlink="">
      <xdr:nvSpPr>
        <xdr:cNvPr id="8" name="TextBox 7">
          <a:extLst>
            <a:ext uri="{FF2B5EF4-FFF2-40B4-BE49-F238E27FC236}">
              <a16:creationId xmlns:a16="http://schemas.microsoft.com/office/drawing/2014/main" id="{6853ECA6-E8CA-4BD5-AEC9-3CEFE76FA05C}"/>
            </a:ext>
          </a:extLst>
        </xdr:cNvPr>
        <xdr:cNvSpPr txBox="1"/>
      </xdr:nvSpPr>
      <xdr:spPr>
        <a:xfrm>
          <a:off x="609600" y="35928300"/>
          <a:ext cx="8324850" cy="3209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600075</xdr:colOff>
      <xdr:row>195</xdr:row>
      <xdr:rowOff>9525</xdr:rowOff>
    </xdr:from>
    <xdr:to>
      <xdr:col>13</xdr:col>
      <xdr:colOff>600075</xdr:colOff>
      <xdr:row>211</xdr:row>
      <xdr:rowOff>19050</xdr:rowOff>
    </xdr:to>
    <xdr:sp macro="" textlink="">
      <xdr:nvSpPr>
        <xdr:cNvPr id="9" name="TextBox 8">
          <a:extLst>
            <a:ext uri="{FF2B5EF4-FFF2-40B4-BE49-F238E27FC236}">
              <a16:creationId xmlns:a16="http://schemas.microsoft.com/office/drawing/2014/main" id="{834B048C-EB71-49AC-AD58-C8A30C7229B6}"/>
            </a:ext>
          </a:extLst>
        </xdr:cNvPr>
        <xdr:cNvSpPr txBox="1"/>
      </xdr:nvSpPr>
      <xdr:spPr>
        <a:xfrm>
          <a:off x="600075" y="39528750"/>
          <a:ext cx="8324850" cy="3209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50</xdr:row>
      <xdr:rowOff>9525</xdr:rowOff>
    </xdr:from>
    <xdr:to>
      <xdr:col>14</xdr:col>
      <xdr:colOff>0</xdr:colOff>
      <xdr:row>66</xdr:row>
      <xdr:rowOff>19050</xdr:rowOff>
    </xdr:to>
    <xdr:sp macro="" textlink="">
      <xdr:nvSpPr>
        <xdr:cNvPr id="2" name="TextBox 1">
          <a:extLst>
            <a:ext uri="{FF2B5EF4-FFF2-40B4-BE49-F238E27FC236}">
              <a16:creationId xmlns:a16="http://schemas.microsoft.com/office/drawing/2014/main" id="{EA5CB799-6E36-4173-A8A2-8E8D8310C6D8}"/>
            </a:ext>
          </a:extLst>
        </xdr:cNvPr>
        <xdr:cNvSpPr txBox="1"/>
      </xdr:nvSpPr>
      <xdr:spPr>
        <a:xfrm>
          <a:off x="609600" y="17716500"/>
          <a:ext cx="7924800" cy="3819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marL="0" indent="0"/>
          <a:endParaRPr lang="en-US" sz="1100" b="0" i="0" u="none" strike="noStrike">
            <a:solidFill>
              <a:schemeClr val="dk1"/>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xdr:from>
      <xdr:col>0</xdr:col>
      <xdr:colOff>600075</xdr:colOff>
      <xdr:row>68</xdr:row>
      <xdr:rowOff>9525</xdr:rowOff>
    </xdr:from>
    <xdr:to>
      <xdr:col>13</xdr:col>
      <xdr:colOff>600075</xdr:colOff>
      <xdr:row>84</xdr:row>
      <xdr:rowOff>19050</xdr:rowOff>
    </xdr:to>
    <xdr:sp macro="" textlink="">
      <xdr:nvSpPr>
        <xdr:cNvPr id="3" name="TextBox 2">
          <a:extLst>
            <a:ext uri="{FF2B5EF4-FFF2-40B4-BE49-F238E27FC236}">
              <a16:creationId xmlns:a16="http://schemas.microsoft.com/office/drawing/2014/main" id="{7D7DF40D-F882-4313-A81F-A9193647AAC8}"/>
            </a:ext>
            <a:ext uri="{147F2762-F138-4A5C-976F-8EAC2B608ADB}">
              <a16:predDERef xmlns:a16="http://schemas.microsoft.com/office/drawing/2014/main" pred="{EA5CB799-6E36-4173-A8A2-8E8D8310C6D8}"/>
            </a:ext>
          </a:extLst>
        </xdr:cNvPr>
        <xdr:cNvSpPr txBox="1"/>
      </xdr:nvSpPr>
      <xdr:spPr>
        <a:xfrm>
          <a:off x="600075" y="21964650"/>
          <a:ext cx="7924800" cy="3819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endParaRPr lang="en-US" sz="1100"/>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Jennifer Ferrer Fernandez" id="{D21A1B35-EF8C-41F7-953D-796AD2DB00F9}" userId="S::jennifer.fernandez@sdcoe.net::90a5a47b-04e9-40e0-ae48-5aba3edd9959"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11" dT="2023-02-21T22:02:26.43" personId="{D21A1B35-EF8C-41F7-953D-796AD2DB00F9}" id="{C17DA1B5-ADCA-43BE-9F4F-27FB73611403}">
    <text xml:space="preserve">Link to school's form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cdph.ca.gov/Programs/CID/DCDC/CDPH%20Document%20Library/Immunization/IMM-231.pdf" TargetMode="External"/></Relationships>
</file>

<file path=xl/worksheets/_rels/sheet4.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https://leginfo.legislature.ca.gov/faces/codes_displaySection.xhtml?sectionNum=47640.&amp;lawCode=EDC" TargetMode="External"/><Relationship Id="rId7" Type="http://schemas.openxmlformats.org/officeDocument/2006/relationships/vmlDrawing" Target="../drawings/vmlDrawing1.vml"/><Relationship Id="rId2" Type="http://schemas.openxmlformats.org/officeDocument/2006/relationships/hyperlink" Target="https://leginfo.legislature.ca.gov/faces/codes_displaySection.xhtml?sectionNum=47641.&amp;lawCode=EDC" TargetMode="External"/><Relationship Id="rId1" Type="http://schemas.openxmlformats.org/officeDocument/2006/relationships/hyperlink" Target="https://leginfo.legislature.ca.gov/faces/codes_displaySection.xhtml?sectionNum=47646.&amp;lawCode=EDC" TargetMode="External"/><Relationship Id="rId6" Type="http://schemas.openxmlformats.org/officeDocument/2006/relationships/drawing" Target="../drawings/drawing4.xml"/><Relationship Id="rId5" Type="http://schemas.openxmlformats.org/officeDocument/2006/relationships/printerSettings" Target="../printerSettings/printerSettings4.bin"/><Relationship Id="rId4" Type="http://schemas.openxmlformats.org/officeDocument/2006/relationships/hyperlink" Target="https://docs.google.com/document/d/10tNyMPlf17J4v252WtntecG5-IYLXKmO/edit?usp=drive_link&amp;ouid=105879960780755715309&amp;rtpof=true&amp;sd=true" TargetMode="External"/><Relationship Id="rId9"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pageSetUpPr fitToPage="1"/>
  </sheetPr>
  <dimension ref="A1:AA447"/>
  <sheetViews>
    <sheetView showGridLines="0" tabSelected="1" zoomScale="90" zoomScaleNormal="90" workbookViewId="0">
      <selection activeCell="I6" sqref="I6"/>
    </sheetView>
  </sheetViews>
  <sheetFormatPr defaultColWidth="9.140625" defaultRowHeight="15.75" x14ac:dyDescent="0.25"/>
  <cols>
    <col min="1" max="1" width="8.85546875" style="5" customWidth="1"/>
    <col min="2" max="2" width="10.42578125" style="5" customWidth="1"/>
    <col min="3" max="3" width="9.85546875" style="5" customWidth="1"/>
    <col min="4" max="4" width="11.7109375" style="5" bestFit="1" customWidth="1"/>
    <col min="5" max="5" width="10.85546875" style="5" customWidth="1"/>
    <col min="6" max="6" width="9.140625" style="5"/>
    <col min="7" max="7" width="10" style="5" customWidth="1"/>
    <col min="8" max="16384" width="9.140625" style="5"/>
  </cols>
  <sheetData>
    <row r="1" spans="1:21" x14ac:dyDescent="0.25">
      <c r="A1" s="49"/>
      <c r="B1" s="59"/>
      <c r="C1" s="59"/>
      <c r="D1" s="59"/>
      <c r="E1" s="59"/>
      <c r="F1" s="59"/>
      <c r="G1" s="59"/>
      <c r="H1" s="59"/>
      <c r="I1" s="59"/>
      <c r="J1" s="59"/>
      <c r="K1" s="59"/>
      <c r="L1" s="59"/>
      <c r="M1" s="59"/>
      <c r="N1" s="59"/>
      <c r="O1" s="59"/>
      <c r="P1" s="59"/>
      <c r="Q1" s="59"/>
      <c r="R1" s="59"/>
      <c r="S1" s="59"/>
      <c r="T1" s="59"/>
      <c r="U1" s="59"/>
    </row>
    <row r="2" spans="1:21" ht="18.75" x14ac:dyDescent="0.3">
      <c r="A2" s="211" t="s">
        <v>0</v>
      </c>
      <c r="B2" s="211"/>
      <c r="C2" s="211"/>
      <c r="D2" s="211"/>
      <c r="E2" s="211"/>
      <c r="F2" s="211"/>
      <c r="G2" s="211"/>
      <c r="H2" s="211"/>
      <c r="I2" s="211"/>
      <c r="J2" s="211"/>
      <c r="K2" s="211"/>
      <c r="L2" s="211"/>
      <c r="M2" s="211"/>
      <c r="N2" s="211"/>
      <c r="O2" s="59"/>
      <c r="P2" s="59"/>
      <c r="Q2" s="49"/>
      <c r="R2" s="7"/>
      <c r="S2" s="7"/>
      <c r="T2" s="7"/>
      <c r="U2" s="7"/>
    </row>
    <row r="4" spans="1:21" x14ac:dyDescent="0.25">
      <c r="A4" s="59"/>
      <c r="B4" s="59"/>
      <c r="C4" s="201"/>
      <c r="D4" s="201"/>
      <c r="E4" s="59"/>
      <c r="F4" s="59"/>
      <c r="G4" s="59"/>
      <c r="H4" s="59"/>
      <c r="I4" s="59"/>
      <c r="J4" s="59"/>
      <c r="K4" s="59"/>
      <c r="L4" s="59"/>
      <c r="M4" s="59"/>
      <c r="N4" s="59"/>
      <c r="O4" s="59"/>
      <c r="P4" s="59"/>
      <c r="Q4" s="59"/>
      <c r="R4" s="59"/>
      <c r="S4" s="59"/>
      <c r="T4" s="59"/>
      <c r="U4" s="59"/>
    </row>
    <row r="5" spans="1:21" x14ac:dyDescent="0.25">
      <c r="A5" s="59"/>
      <c r="B5" s="59"/>
      <c r="C5" s="6" t="s">
        <v>1</v>
      </c>
      <c r="D5" s="216"/>
      <c r="E5" s="217"/>
      <c r="F5" s="217"/>
      <c r="G5" s="217"/>
      <c r="H5" s="218"/>
      <c r="I5" s="59"/>
      <c r="J5" s="59"/>
      <c r="K5" s="59"/>
      <c r="L5" s="59"/>
      <c r="M5" s="59"/>
      <c r="N5" s="59"/>
      <c r="O5" s="59"/>
      <c r="P5" s="59"/>
      <c r="Q5" s="59"/>
      <c r="R5" s="59"/>
      <c r="S5" s="59"/>
      <c r="T5" s="59"/>
      <c r="U5" s="59"/>
    </row>
    <row r="6" spans="1:21" x14ac:dyDescent="0.25">
      <c r="A6" s="59"/>
      <c r="B6" s="59"/>
      <c r="C6" s="7"/>
      <c r="D6" s="59"/>
      <c r="E6" s="59"/>
      <c r="F6" s="59"/>
      <c r="G6" s="59"/>
      <c r="H6" s="59"/>
      <c r="I6" s="59"/>
      <c r="J6" s="59"/>
      <c r="K6" s="59"/>
      <c r="L6" s="59"/>
      <c r="M6" s="59"/>
      <c r="N6" s="59"/>
      <c r="O6" s="59"/>
      <c r="P6" s="59"/>
      <c r="Q6" s="59"/>
      <c r="R6" s="59"/>
      <c r="S6" s="59"/>
      <c r="T6" s="59"/>
      <c r="U6" s="59"/>
    </row>
    <row r="7" spans="1:21" x14ac:dyDescent="0.25">
      <c r="A7" s="59"/>
      <c r="B7" s="59"/>
      <c r="C7" s="6" t="s">
        <v>2</v>
      </c>
      <c r="D7" s="216"/>
      <c r="E7" s="217"/>
      <c r="F7" s="217"/>
      <c r="G7" s="217"/>
      <c r="H7" s="218"/>
      <c r="I7" s="59"/>
      <c r="J7" s="59"/>
      <c r="K7" s="59"/>
      <c r="L7" s="59"/>
      <c r="M7" s="59"/>
      <c r="N7" s="59"/>
      <c r="O7" s="59"/>
      <c r="P7" s="59"/>
      <c r="Q7" s="59"/>
      <c r="R7" s="59"/>
      <c r="S7" s="59"/>
      <c r="T7" s="59"/>
      <c r="U7" s="59"/>
    </row>
    <row r="8" spans="1:21" x14ac:dyDescent="0.25">
      <c r="A8" s="59"/>
      <c r="B8" s="59"/>
      <c r="C8" s="6"/>
      <c r="D8" s="59"/>
      <c r="E8" s="59"/>
      <c r="F8" s="59"/>
      <c r="G8" s="59"/>
      <c r="H8" s="59"/>
      <c r="I8" s="59"/>
      <c r="J8" s="59"/>
      <c r="K8" s="59"/>
      <c r="L8" s="59"/>
      <c r="M8" s="59"/>
      <c r="N8" s="59"/>
      <c r="O8" s="59"/>
      <c r="P8" s="59"/>
      <c r="Q8" s="59"/>
      <c r="R8" s="59"/>
      <c r="S8" s="59"/>
      <c r="T8" s="59"/>
      <c r="U8" s="59"/>
    </row>
    <row r="9" spans="1:21" x14ac:dyDescent="0.25">
      <c r="A9" s="59"/>
      <c r="B9" s="59"/>
      <c r="C9" s="6" t="s">
        <v>3</v>
      </c>
      <c r="D9" s="219"/>
      <c r="E9" s="220"/>
      <c r="F9" s="220"/>
      <c r="G9" s="220"/>
      <c r="H9" s="221"/>
      <c r="I9" s="59"/>
      <c r="J9" s="59"/>
      <c r="K9" s="59"/>
      <c r="L9" s="59"/>
      <c r="M9" s="59"/>
      <c r="N9" s="59"/>
      <c r="O9" s="59"/>
      <c r="P9" s="59"/>
      <c r="Q9" s="59"/>
      <c r="R9" s="59"/>
      <c r="S9" s="59"/>
      <c r="T9" s="59"/>
      <c r="U9" s="59"/>
    </row>
    <row r="11" spans="1:21" x14ac:dyDescent="0.25">
      <c r="A11" s="196" t="s">
        <v>4</v>
      </c>
      <c r="B11" s="196"/>
      <c r="C11" s="196"/>
      <c r="D11" s="69"/>
      <c r="E11" s="70"/>
      <c r="F11" s="59"/>
      <c r="G11" s="59"/>
      <c r="H11" s="59"/>
      <c r="I11" s="59"/>
      <c r="J11" s="59"/>
      <c r="K11" s="59"/>
      <c r="L11" s="59"/>
      <c r="M11" s="59"/>
      <c r="N11" s="59"/>
      <c r="O11" s="59"/>
      <c r="P11" s="59"/>
      <c r="Q11" s="59"/>
      <c r="R11" s="59"/>
      <c r="S11" s="59"/>
      <c r="T11" s="59"/>
      <c r="U11" s="59"/>
    </row>
    <row r="12" spans="1:21" x14ac:dyDescent="0.25">
      <c r="A12" s="196" t="s">
        <v>5</v>
      </c>
      <c r="B12" s="196"/>
      <c r="C12" s="196"/>
      <c r="D12" s="69"/>
      <c r="E12" s="70"/>
      <c r="F12" s="59"/>
      <c r="G12" s="59"/>
      <c r="H12" s="59"/>
      <c r="I12" s="59"/>
      <c r="J12" s="59"/>
      <c r="K12" s="59"/>
      <c r="L12" s="59"/>
      <c r="M12" s="59"/>
      <c r="N12" s="59"/>
      <c r="O12" s="59"/>
      <c r="P12" s="59"/>
      <c r="Q12" s="59"/>
      <c r="R12" s="59"/>
      <c r="S12" s="59"/>
      <c r="T12" s="59"/>
      <c r="U12" s="59"/>
    </row>
    <row r="13" spans="1:21" x14ac:dyDescent="0.25">
      <c r="A13" s="196" t="s">
        <v>6</v>
      </c>
      <c r="B13" s="196"/>
      <c r="C13" s="196"/>
      <c r="D13" s="69"/>
      <c r="E13" s="70"/>
      <c r="F13" s="59"/>
      <c r="G13" s="59"/>
      <c r="H13" s="59"/>
      <c r="I13" s="59"/>
      <c r="J13" s="59"/>
      <c r="K13" s="59"/>
      <c r="L13" s="59"/>
      <c r="M13" s="59"/>
      <c r="N13" s="59"/>
      <c r="O13" s="59"/>
      <c r="P13" s="59"/>
      <c r="Q13" s="59"/>
      <c r="R13" s="59"/>
      <c r="S13" s="59"/>
      <c r="T13" s="59"/>
      <c r="U13" s="59"/>
    </row>
    <row r="14" spans="1:21" x14ac:dyDescent="0.25">
      <c r="A14" s="196" t="s">
        <v>7</v>
      </c>
      <c r="B14" s="196"/>
      <c r="C14" s="196"/>
      <c r="D14" s="69"/>
      <c r="E14" s="70"/>
      <c r="F14" s="59"/>
      <c r="G14" s="59"/>
      <c r="H14" s="59"/>
      <c r="I14" s="59"/>
      <c r="J14" s="59"/>
      <c r="K14" s="59"/>
      <c r="L14" s="59"/>
      <c r="M14" s="59"/>
      <c r="N14" s="59"/>
      <c r="O14" s="59"/>
      <c r="P14" s="59"/>
      <c r="Q14" s="59"/>
      <c r="R14" s="59"/>
      <c r="S14" s="59"/>
      <c r="T14" s="59"/>
      <c r="U14" s="59"/>
    </row>
    <row r="16" spans="1:21" x14ac:dyDescent="0.25">
      <c r="A16" s="59"/>
      <c r="B16" s="7" t="s">
        <v>8</v>
      </c>
      <c r="C16" s="59"/>
      <c r="D16" s="59"/>
      <c r="E16" s="59"/>
      <c r="F16" s="59"/>
      <c r="G16" s="59"/>
      <c r="H16" s="59"/>
      <c r="I16" s="59"/>
      <c r="J16" s="59"/>
      <c r="K16" s="59"/>
      <c r="L16" s="59"/>
      <c r="M16" s="59"/>
      <c r="N16" s="59"/>
      <c r="O16" s="59"/>
      <c r="P16" s="59"/>
      <c r="Q16" s="59"/>
      <c r="R16" s="59"/>
      <c r="S16" s="59"/>
      <c r="T16" s="59"/>
      <c r="U16" s="59"/>
    </row>
    <row r="18" spans="1:14" x14ac:dyDescent="0.25">
      <c r="A18" s="59"/>
      <c r="B18" s="59"/>
      <c r="C18" s="215" t="s">
        <v>9</v>
      </c>
      <c r="D18" s="215"/>
      <c r="E18" s="215"/>
      <c r="F18" s="215"/>
      <c r="G18" s="215" t="s">
        <v>10</v>
      </c>
      <c r="H18" s="215"/>
      <c r="I18" s="215"/>
      <c r="J18" s="215"/>
      <c r="K18" s="215" t="s">
        <v>11</v>
      </c>
      <c r="L18" s="215"/>
      <c r="M18" s="215"/>
      <c r="N18" s="215"/>
    </row>
    <row r="19" spans="1:14" x14ac:dyDescent="0.25">
      <c r="A19" s="59"/>
      <c r="B19" s="59"/>
      <c r="C19" s="186"/>
      <c r="D19" s="186"/>
      <c r="E19" s="186"/>
      <c r="F19" s="186"/>
      <c r="G19" s="186"/>
      <c r="H19" s="186"/>
      <c r="I19" s="186"/>
      <c r="J19" s="186"/>
      <c r="K19" s="186"/>
      <c r="L19" s="186"/>
      <c r="M19" s="186"/>
      <c r="N19" s="186"/>
    </row>
    <row r="20" spans="1:14" x14ac:dyDescent="0.25">
      <c r="A20" s="59"/>
      <c r="B20" s="59"/>
      <c r="C20" s="186"/>
      <c r="D20" s="186"/>
      <c r="E20" s="186"/>
      <c r="F20" s="186"/>
      <c r="G20" s="186"/>
      <c r="H20" s="186"/>
      <c r="I20" s="186"/>
      <c r="J20" s="186"/>
      <c r="K20" s="186"/>
      <c r="L20" s="186"/>
      <c r="M20" s="186"/>
      <c r="N20" s="186"/>
    </row>
    <row r="21" spans="1:14" x14ac:dyDescent="0.25">
      <c r="A21" s="59"/>
      <c r="B21" s="59"/>
      <c r="C21" s="186"/>
      <c r="D21" s="186"/>
      <c r="E21" s="186"/>
      <c r="F21" s="186"/>
      <c r="G21" s="186"/>
      <c r="H21" s="186"/>
      <c r="I21" s="186"/>
      <c r="J21" s="186"/>
      <c r="K21" s="186"/>
      <c r="L21" s="186"/>
      <c r="M21" s="186"/>
      <c r="N21" s="186"/>
    </row>
    <row r="22" spans="1:14" x14ac:dyDescent="0.25">
      <c r="A22" s="59"/>
      <c r="B22" s="59"/>
      <c r="C22" s="186"/>
      <c r="D22" s="186"/>
      <c r="E22" s="186"/>
      <c r="F22" s="186"/>
      <c r="G22" s="186"/>
      <c r="H22" s="186"/>
      <c r="I22" s="186"/>
      <c r="J22" s="186"/>
      <c r="K22" s="186"/>
      <c r="L22" s="186"/>
      <c r="M22" s="186"/>
      <c r="N22" s="186"/>
    </row>
    <row r="23" spans="1:14" ht="16.5" thickBot="1" x14ac:dyDescent="0.3">
      <c r="A23" s="59"/>
      <c r="B23" s="59"/>
      <c r="C23" s="59"/>
      <c r="D23" s="59"/>
      <c r="E23" s="59"/>
      <c r="F23" s="59"/>
      <c r="G23" s="59"/>
      <c r="H23" s="59"/>
      <c r="I23" s="59"/>
      <c r="J23" s="59"/>
      <c r="K23" s="59"/>
      <c r="L23" s="59"/>
      <c r="M23" s="59"/>
      <c r="N23" s="59"/>
    </row>
    <row r="24" spans="1:14" ht="17.25" thickTop="1" thickBot="1" x14ac:dyDescent="0.3">
      <c r="A24" s="199" t="s">
        <v>12</v>
      </c>
      <c r="B24" s="199"/>
      <c r="C24" s="199"/>
      <c r="D24" s="199"/>
      <c r="E24" s="199"/>
      <c r="F24" s="199"/>
      <c r="G24" s="199"/>
      <c r="H24" s="199"/>
      <c r="I24" s="199"/>
      <c r="J24" s="199"/>
      <c r="K24" s="199"/>
      <c r="L24" s="199"/>
      <c r="M24" s="199"/>
      <c r="N24" s="199"/>
    </row>
    <row r="25" spans="1:14" ht="16.5" thickTop="1" x14ac:dyDescent="0.25">
      <c r="A25" s="68"/>
      <c r="B25" s="68"/>
      <c r="C25" s="68"/>
      <c r="D25" s="68"/>
      <c r="E25" s="68"/>
      <c r="F25" s="68"/>
      <c r="G25" s="68"/>
      <c r="H25" s="68"/>
      <c r="I25" s="68"/>
      <c r="J25" s="68"/>
      <c r="K25" s="68"/>
      <c r="L25" s="68"/>
      <c r="M25" s="68"/>
      <c r="N25" s="68"/>
    </row>
    <row r="26" spans="1:14" x14ac:dyDescent="0.25">
      <c r="A26" s="68"/>
      <c r="B26" s="68" t="s">
        <v>13</v>
      </c>
      <c r="C26" s="68"/>
      <c r="D26" s="68"/>
      <c r="E26" s="195"/>
      <c r="F26" s="195"/>
      <c r="G26" s="195"/>
      <c r="H26" s="195"/>
      <c r="I26" s="195"/>
      <c r="J26" s="195"/>
      <c r="K26" s="195"/>
      <c r="L26" s="68"/>
      <c r="M26" s="68"/>
      <c r="N26" s="68"/>
    </row>
    <row r="27" spans="1:14" x14ac:dyDescent="0.25">
      <c r="A27" s="68"/>
      <c r="B27" s="68"/>
      <c r="C27" s="68"/>
      <c r="D27" s="68"/>
      <c r="E27" s="68"/>
      <c r="F27" s="68"/>
      <c r="G27" s="68"/>
      <c r="H27" s="68"/>
      <c r="I27" s="68"/>
      <c r="J27" s="68"/>
      <c r="K27" s="68"/>
      <c r="L27" s="68"/>
      <c r="M27" s="68"/>
      <c r="N27" s="68"/>
    </row>
    <row r="28" spans="1:14" x14ac:dyDescent="0.25">
      <c r="A28" s="68"/>
      <c r="B28" s="68" t="s">
        <v>14</v>
      </c>
      <c r="C28" s="68"/>
      <c r="D28" s="68"/>
      <c r="E28" s="68"/>
      <c r="F28" s="195"/>
      <c r="G28" s="195"/>
      <c r="H28" s="195"/>
      <c r="I28" s="195"/>
      <c r="J28" s="195"/>
      <c r="K28" s="195"/>
      <c r="L28" s="195"/>
      <c r="M28" s="59"/>
      <c r="N28" s="59"/>
    </row>
    <row r="29" spans="1:14" x14ac:dyDescent="0.25">
      <c r="A29" s="68"/>
      <c r="B29" s="68"/>
      <c r="C29" s="68"/>
      <c r="D29" s="68"/>
      <c r="E29" s="68"/>
      <c r="F29" s="68"/>
      <c r="G29" s="68"/>
      <c r="H29" s="68"/>
      <c r="I29" s="68"/>
      <c r="J29" s="68"/>
      <c r="K29" s="68"/>
      <c r="L29" s="68"/>
      <c r="M29" s="68"/>
      <c r="N29" s="68"/>
    </row>
    <row r="30" spans="1:14" x14ac:dyDescent="0.25">
      <c r="A30" s="71">
        <v>1</v>
      </c>
      <c r="B30" s="71" t="s">
        <v>15</v>
      </c>
      <c r="C30" s="68"/>
      <c r="D30" s="68"/>
      <c r="E30" s="68"/>
      <c r="F30" s="68"/>
      <c r="G30" s="68"/>
      <c r="H30" s="68"/>
      <c r="I30" s="59"/>
      <c r="J30" s="72"/>
      <c r="K30" s="59" t="s">
        <v>16</v>
      </c>
      <c r="L30" s="72"/>
      <c r="M30" s="59" t="s">
        <v>17</v>
      </c>
      <c r="N30" s="68"/>
    </row>
    <row r="31" spans="1:14" x14ac:dyDescent="0.25">
      <c r="A31" s="71"/>
      <c r="B31" s="71"/>
      <c r="C31" s="68"/>
      <c r="D31" s="68"/>
      <c r="E31" s="68"/>
      <c r="F31" s="68"/>
      <c r="G31" s="68"/>
      <c r="H31" s="68"/>
      <c r="I31" s="68"/>
      <c r="J31" s="68"/>
      <c r="K31" s="68"/>
      <c r="L31" s="68"/>
      <c r="M31" s="68"/>
      <c r="N31" s="68"/>
    </row>
    <row r="32" spans="1:14" x14ac:dyDescent="0.25">
      <c r="A32" s="71"/>
      <c r="B32" s="71"/>
      <c r="C32" s="201" t="s">
        <v>18</v>
      </c>
      <c r="D32" s="201"/>
      <c r="E32" s="201"/>
      <c r="F32" s="201"/>
      <c r="G32" s="201"/>
      <c r="H32" s="201"/>
      <c r="I32" s="201"/>
      <c r="J32" s="201"/>
      <c r="K32" s="68"/>
      <c r="L32" s="68"/>
      <c r="M32" s="68"/>
      <c r="N32" s="68"/>
    </row>
    <row r="33" spans="1:27" x14ac:dyDescent="0.25">
      <c r="A33" s="71"/>
      <c r="B33" s="71"/>
      <c r="C33" s="68"/>
      <c r="D33" s="68"/>
      <c r="E33" s="68"/>
      <c r="F33" s="68"/>
      <c r="G33" s="68"/>
      <c r="H33" s="68"/>
      <c r="I33" s="68"/>
      <c r="J33" s="68"/>
      <c r="K33" s="68"/>
      <c r="L33" s="68"/>
      <c r="M33" s="68"/>
      <c r="N33" s="68"/>
      <c r="O33" s="59"/>
      <c r="P33" s="59"/>
      <c r="Q33" s="59"/>
      <c r="R33" s="59"/>
      <c r="S33" s="59"/>
      <c r="T33" s="59"/>
      <c r="U33" s="59"/>
      <c r="V33" s="59"/>
      <c r="W33" s="59"/>
      <c r="X33" s="59"/>
      <c r="Y33" s="59"/>
      <c r="Z33" s="59"/>
      <c r="AA33" s="59"/>
    </row>
    <row r="34" spans="1:27" x14ac:dyDescent="0.25">
      <c r="A34" s="9"/>
      <c r="B34" s="9"/>
      <c r="C34" s="210" t="s">
        <v>19</v>
      </c>
      <c r="D34" s="210"/>
      <c r="E34" s="210"/>
      <c r="F34" s="210"/>
      <c r="G34" s="187" t="s">
        <v>20</v>
      </c>
      <c r="H34" s="188"/>
      <c r="I34" s="188"/>
      <c r="J34" s="189"/>
      <c r="K34" s="187" t="s">
        <v>21</v>
      </c>
      <c r="L34" s="188"/>
      <c r="M34" s="188"/>
      <c r="N34" s="189"/>
      <c r="O34" s="59"/>
      <c r="P34" s="59"/>
      <c r="Q34" s="59"/>
      <c r="R34" s="59"/>
      <c r="S34" s="59"/>
      <c r="T34" s="59"/>
      <c r="U34" s="59"/>
      <c r="V34" s="59"/>
      <c r="W34" s="59"/>
      <c r="X34" s="59"/>
      <c r="Y34" s="59"/>
      <c r="Z34" s="59"/>
      <c r="AA34" s="59"/>
    </row>
    <row r="35" spans="1:27" x14ac:dyDescent="0.25">
      <c r="A35" s="9"/>
      <c r="B35" s="9"/>
      <c r="C35" s="202"/>
      <c r="D35" s="202"/>
      <c r="E35" s="202"/>
      <c r="F35" s="202"/>
      <c r="G35" s="179"/>
      <c r="H35" s="180"/>
      <c r="I35" s="180"/>
      <c r="J35" s="181"/>
      <c r="K35" s="179"/>
      <c r="L35" s="180"/>
      <c r="M35" s="180"/>
      <c r="N35" s="181"/>
      <c r="O35" s="59"/>
      <c r="P35" s="59"/>
      <c r="Q35" s="59"/>
      <c r="R35" s="59"/>
      <c r="S35" s="59"/>
      <c r="T35" s="59"/>
      <c r="U35" s="59"/>
      <c r="V35" s="59"/>
      <c r="W35" s="59"/>
      <c r="X35" s="59"/>
      <c r="Y35" s="59"/>
      <c r="Z35" s="59"/>
      <c r="AA35" s="59"/>
    </row>
    <row r="36" spans="1:27" x14ac:dyDescent="0.25">
      <c r="A36" s="9"/>
      <c r="B36" s="9"/>
      <c r="C36" s="202"/>
      <c r="D36" s="202"/>
      <c r="E36" s="202"/>
      <c r="F36" s="202"/>
      <c r="G36" s="179"/>
      <c r="H36" s="180"/>
      <c r="I36" s="180"/>
      <c r="J36" s="181"/>
      <c r="K36" s="179"/>
      <c r="L36" s="180"/>
      <c r="M36" s="180"/>
      <c r="N36" s="181"/>
      <c r="O36" s="59"/>
      <c r="P36" s="59"/>
      <c r="Q36" s="59"/>
      <c r="R36" s="59"/>
      <c r="S36" s="59"/>
      <c r="T36" s="59"/>
      <c r="U36" s="59"/>
      <c r="V36" s="59"/>
      <c r="W36" s="59"/>
      <c r="X36" s="59"/>
      <c r="Y36" s="59"/>
      <c r="Z36" s="59"/>
      <c r="AA36" s="59"/>
    </row>
    <row r="37" spans="1:27" x14ac:dyDescent="0.25">
      <c r="A37" s="9"/>
      <c r="B37" s="9"/>
      <c r="C37" s="202"/>
      <c r="D37" s="202"/>
      <c r="E37" s="202"/>
      <c r="F37" s="202"/>
      <c r="G37" s="179"/>
      <c r="H37" s="180"/>
      <c r="I37" s="180"/>
      <c r="J37" s="181"/>
      <c r="K37" s="179"/>
      <c r="L37" s="180"/>
      <c r="M37" s="180"/>
      <c r="N37" s="181"/>
      <c r="O37" s="59"/>
      <c r="P37" s="59"/>
      <c r="Q37" s="59"/>
      <c r="R37" s="59"/>
      <c r="S37" s="59"/>
      <c r="T37" s="59"/>
      <c r="U37" s="59"/>
      <c r="V37" s="59"/>
      <c r="W37" s="59"/>
      <c r="X37" s="59"/>
      <c r="Y37" s="59"/>
      <c r="Z37" s="59"/>
      <c r="AA37" s="59"/>
    </row>
    <row r="38" spans="1:27" x14ac:dyDescent="0.25">
      <c r="A38" s="9"/>
      <c r="B38" s="9"/>
      <c r="C38" s="8"/>
      <c r="D38" s="8"/>
      <c r="E38" s="8"/>
      <c r="F38" s="8"/>
      <c r="G38" s="8"/>
      <c r="H38" s="8"/>
      <c r="I38" s="8"/>
      <c r="J38" s="8"/>
      <c r="K38" s="8"/>
      <c r="L38" s="8"/>
      <c r="M38" s="8"/>
      <c r="N38" s="8"/>
      <c r="O38" s="59"/>
      <c r="P38" s="59"/>
      <c r="Q38" s="59"/>
      <c r="R38" s="59"/>
      <c r="S38" s="59"/>
      <c r="T38" s="59"/>
      <c r="U38" s="59"/>
      <c r="V38" s="59"/>
      <c r="W38" s="59"/>
      <c r="X38" s="59"/>
      <c r="Y38" s="59"/>
      <c r="Z38" s="59"/>
      <c r="AA38" s="59"/>
    </row>
    <row r="39" spans="1:27" x14ac:dyDescent="0.25">
      <c r="A39" s="200" t="s">
        <v>22</v>
      </c>
      <c r="B39" s="200"/>
      <c r="C39" s="200"/>
      <c r="D39" s="200"/>
      <c r="E39" s="200"/>
      <c r="F39" s="200"/>
      <c r="G39" s="200"/>
      <c r="H39" s="200"/>
      <c r="I39" s="200"/>
      <c r="J39" s="200"/>
      <c r="K39" s="200"/>
      <c r="L39" s="200"/>
      <c r="M39" s="200"/>
      <c r="N39" s="200"/>
      <c r="O39" s="59"/>
      <c r="P39" s="59"/>
      <c r="Q39" s="59"/>
      <c r="R39" s="59"/>
      <c r="S39" s="59"/>
      <c r="T39" s="59"/>
      <c r="U39" s="59"/>
      <c r="V39" s="59"/>
      <c r="W39" s="59"/>
      <c r="X39" s="59"/>
      <c r="Y39" s="59"/>
      <c r="Z39" s="59"/>
      <c r="AA39" s="59"/>
    </row>
    <row r="41" spans="1:27" s="15" customFormat="1" x14ac:dyDescent="0.25">
      <c r="A41" s="73">
        <v>1</v>
      </c>
      <c r="B41" s="193" t="s">
        <v>23</v>
      </c>
      <c r="C41" s="193"/>
      <c r="D41" s="193"/>
      <c r="E41" s="193"/>
      <c r="F41" s="193"/>
      <c r="G41" s="193"/>
      <c r="H41" s="193"/>
      <c r="I41" s="193"/>
      <c r="J41" s="193"/>
      <c r="K41" s="193"/>
      <c r="L41" s="193"/>
      <c r="M41" s="193"/>
      <c r="N41" s="193"/>
      <c r="O41" s="75"/>
      <c r="P41" s="75"/>
      <c r="Q41" s="75"/>
      <c r="R41" s="75"/>
      <c r="S41" s="75"/>
      <c r="T41" s="75"/>
      <c r="U41" s="75"/>
      <c r="V41" s="75"/>
      <c r="W41" s="75"/>
      <c r="X41" s="75"/>
      <c r="Y41" s="75"/>
      <c r="Z41" s="75"/>
      <c r="AA41" s="75"/>
    </row>
    <row r="42" spans="1:27" s="15" customFormat="1" x14ac:dyDescent="0.25">
      <c r="A42" s="73"/>
      <c r="B42" s="74"/>
      <c r="C42" s="74"/>
      <c r="D42" s="74"/>
      <c r="E42" s="74"/>
      <c r="F42" s="74"/>
      <c r="G42" s="74"/>
      <c r="H42" s="74"/>
      <c r="I42" s="74"/>
      <c r="J42" s="74"/>
      <c r="K42" s="74"/>
      <c r="L42" s="74"/>
      <c r="M42" s="74"/>
      <c r="N42" s="74"/>
      <c r="O42" s="75"/>
      <c r="P42" s="75"/>
      <c r="Q42" s="75"/>
      <c r="R42" s="75"/>
      <c r="S42" s="75"/>
      <c r="T42" s="75"/>
      <c r="U42" s="75"/>
      <c r="V42" s="75"/>
      <c r="W42" s="75"/>
      <c r="X42" s="75"/>
      <c r="Y42" s="75"/>
      <c r="Z42" s="75"/>
      <c r="AA42" s="75"/>
    </row>
    <row r="43" spans="1:27" s="15" customFormat="1" ht="31.5" x14ac:dyDescent="0.25">
      <c r="A43" s="73"/>
      <c r="B43" s="76" t="s">
        <v>24</v>
      </c>
      <c r="C43" s="192" t="s">
        <v>25</v>
      </c>
      <c r="D43" s="192"/>
      <c r="E43" s="192"/>
      <c r="F43" s="192"/>
      <c r="G43" s="192"/>
      <c r="H43" s="192" t="s">
        <v>26</v>
      </c>
      <c r="I43" s="192"/>
      <c r="J43" s="74"/>
      <c r="K43" s="74"/>
      <c r="L43" s="74"/>
      <c r="M43" s="74"/>
      <c r="N43" s="74"/>
      <c r="O43" s="75"/>
      <c r="P43" s="75"/>
      <c r="Q43" s="75"/>
      <c r="R43" s="59"/>
      <c r="S43" s="59"/>
      <c r="T43" s="59"/>
      <c r="U43" s="59"/>
      <c r="V43" s="59"/>
      <c r="W43" s="59"/>
      <c r="X43" s="59"/>
      <c r="Y43" s="59"/>
      <c r="Z43" s="59"/>
      <c r="AA43" s="59"/>
    </row>
    <row r="44" spans="1:27" x14ac:dyDescent="0.25">
      <c r="A44" s="71"/>
      <c r="B44" s="72" t="s">
        <v>27</v>
      </c>
      <c r="C44" s="186"/>
      <c r="D44" s="186"/>
      <c r="E44" s="186"/>
      <c r="F44" s="186"/>
      <c r="G44" s="186"/>
      <c r="H44" s="185"/>
      <c r="I44" s="185"/>
      <c r="J44" s="68"/>
      <c r="K44" s="68"/>
      <c r="L44" s="68"/>
      <c r="M44" s="68"/>
      <c r="N44" s="68"/>
      <c r="O44" s="59"/>
      <c r="P44" s="59"/>
      <c r="Q44" s="59"/>
      <c r="R44" s="59"/>
      <c r="S44" s="59"/>
      <c r="T44" s="59"/>
      <c r="U44" s="59"/>
      <c r="V44" s="59"/>
      <c r="W44" s="59"/>
      <c r="X44" s="59"/>
      <c r="Y44" s="59"/>
      <c r="Z44" s="59"/>
      <c r="AA44" s="59"/>
    </row>
    <row r="45" spans="1:27" x14ac:dyDescent="0.25">
      <c r="A45" s="71"/>
      <c r="B45" s="72" t="s">
        <v>28</v>
      </c>
      <c r="C45" s="186"/>
      <c r="D45" s="186"/>
      <c r="E45" s="186"/>
      <c r="F45" s="186"/>
      <c r="G45" s="186"/>
      <c r="H45" s="185"/>
      <c r="I45" s="185"/>
      <c r="J45" s="68"/>
      <c r="K45" s="68"/>
      <c r="L45" s="68"/>
      <c r="M45" s="68"/>
      <c r="N45" s="68"/>
      <c r="O45" s="59"/>
      <c r="P45" s="59"/>
      <c r="Q45" s="59"/>
      <c r="R45" s="59"/>
      <c r="S45" s="59"/>
      <c r="T45" s="59"/>
      <c r="U45" s="59"/>
      <c r="V45" s="59"/>
      <c r="W45" s="59"/>
      <c r="X45" s="59"/>
      <c r="Y45" s="59"/>
      <c r="Z45" s="59"/>
      <c r="AA45" s="59"/>
    </row>
    <row r="47" spans="1:27" x14ac:dyDescent="0.25">
      <c r="A47" s="71"/>
      <c r="B47" s="168" t="s">
        <v>29</v>
      </c>
      <c r="C47" s="169"/>
      <c r="D47" s="169"/>
      <c r="E47" s="169"/>
      <c r="F47" s="169"/>
      <c r="G47" s="169"/>
      <c r="H47" s="169"/>
      <c r="I47" s="169"/>
      <c r="J47" s="169"/>
      <c r="K47" s="169"/>
      <c r="L47" s="169"/>
      <c r="M47" s="169"/>
      <c r="N47" s="170"/>
      <c r="O47" s="59"/>
      <c r="P47" s="59"/>
      <c r="Q47" s="59"/>
      <c r="R47" s="59"/>
      <c r="S47" s="59"/>
      <c r="T47" s="59"/>
      <c r="U47" s="59"/>
      <c r="V47" s="59"/>
      <c r="W47" s="59"/>
      <c r="X47" s="59"/>
      <c r="Y47" s="59"/>
      <c r="Z47" s="59"/>
      <c r="AA47" s="59"/>
    </row>
    <row r="48" spans="1:27" x14ac:dyDescent="0.25">
      <c r="A48" s="71"/>
      <c r="B48" s="78"/>
      <c r="C48" s="79"/>
      <c r="D48" s="79"/>
      <c r="E48" s="79"/>
      <c r="F48" s="79"/>
      <c r="G48" s="79"/>
      <c r="H48" s="79"/>
      <c r="I48" s="79"/>
      <c r="J48" s="79"/>
      <c r="K48" s="79"/>
      <c r="L48" s="79"/>
      <c r="M48" s="79"/>
      <c r="N48" s="80"/>
      <c r="O48" s="59"/>
      <c r="P48" s="59"/>
      <c r="Q48" s="59"/>
      <c r="R48" s="59"/>
      <c r="S48" s="59"/>
      <c r="T48" s="59"/>
      <c r="U48" s="59"/>
      <c r="V48" s="59"/>
      <c r="W48" s="59"/>
      <c r="X48" s="59"/>
      <c r="Y48" s="59"/>
      <c r="Z48" s="59"/>
      <c r="AA48" s="59"/>
    </row>
    <row r="49" spans="1:14" x14ac:dyDescent="0.25">
      <c r="A49" s="71"/>
      <c r="B49" s="81"/>
      <c r="C49" s="82"/>
      <c r="D49" s="82"/>
      <c r="E49" s="82"/>
      <c r="F49" s="82"/>
      <c r="G49" s="82"/>
      <c r="H49" s="82"/>
      <c r="I49" s="82"/>
      <c r="J49" s="82"/>
      <c r="K49" s="82"/>
      <c r="L49" s="82"/>
      <c r="M49" s="82"/>
      <c r="N49" s="83"/>
    </row>
    <row r="50" spans="1:14" x14ac:dyDescent="0.25">
      <c r="A50" s="71"/>
      <c r="B50" s="84"/>
      <c r="C50" s="85"/>
      <c r="D50" s="85"/>
      <c r="E50" s="85"/>
      <c r="F50" s="85"/>
      <c r="G50" s="85"/>
      <c r="H50" s="85"/>
      <c r="I50" s="85"/>
      <c r="J50" s="85"/>
      <c r="K50" s="85"/>
      <c r="L50" s="85"/>
      <c r="M50" s="85"/>
      <c r="N50" s="86"/>
    </row>
    <row r="51" spans="1:14" x14ac:dyDescent="0.25">
      <c r="A51" s="71"/>
      <c r="B51" s="59"/>
      <c r="C51" s="59"/>
      <c r="D51" s="59"/>
      <c r="E51" s="59"/>
      <c r="F51" s="59"/>
      <c r="G51" s="59"/>
      <c r="H51" s="59"/>
      <c r="I51" s="59"/>
      <c r="J51" s="59"/>
      <c r="K51" s="59"/>
      <c r="L51" s="59"/>
      <c r="M51" s="59"/>
      <c r="N51" s="59"/>
    </row>
    <row r="52" spans="1:14" x14ac:dyDescent="0.25">
      <c r="A52" s="71">
        <v>2</v>
      </c>
      <c r="B52" s="59" t="s">
        <v>30</v>
      </c>
      <c r="C52" s="59"/>
      <c r="D52" s="59"/>
      <c r="E52" s="59"/>
      <c r="F52" s="59"/>
      <c r="G52" s="59"/>
      <c r="H52" s="59"/>
      <c r="I52" s="59"/>
      <c r="J52" s="59"/>
      <c r="K52" s="59"/>
      <c r="L52" s="59"/>
      <c r="M52" s="59"/>
      <c r="N52" s="59"/>
    </row>
    <row r="53" spans="1:14" x14ac:dyDescent="0.25">
      <c r="A53" s="71"/>
      <c r="B53" s="82"/>
      <c r="C53" s="82"/>
      <c r="D53" s="82"/>
      <c r="E53" s="82"/>
      <c r="F53" s="82"/>
      <c r="G53" s="82"/>
      <c r="H53" s="82"/>
      <c r="I53" s="82"/>
      <c r="J53" s="82"/>
      <c r="K53" s="82"/>
      <c r="L53" s="82"/>
      <c r="M53" s="82"/>
      <c r="N53" s="82"/>
    </row>
    <row r="54" spans="1:14" x14ac:dyDescent="0.25">
      <c r="A54" s="71"/>
      <c r="B54" s="82"/>
      <c r="C54" s="82"/>
      <c r="D54" s="82"/>
      <c r="E54" s="82"/>
      <c r="F54" s="82"/>
      <c r="G54" s="82"/>
      <c r="H54" s="82"/>
      <c r="I54" s="82"/>
      <c r="J54" s="82"/>
      <c r="K54" s="82"/>
      <c r="L54" s="82"/>
      <c r="M54" s="82"/>
      <c r="N54" s="82"/>
    </row>
    <row r="55" spans="1:14" x14ac:dyDescent="0.25">
      <c r="A55" s="71"/>
      <c r="B55" s="82"/>
      <c r="C55" s="82"/>
      <c r="D55" s="82"/>
      <c r="E55" s="82"/>
      <c r="F55" s="82"/>
      <c r="G55" s="82"/>
      <c r="H55" s="82"/>
      <c r="I55" s="82"/>
      <c r="J55" s="82"/>
      <c r="K55" s="82"/>
      <c r="L55" s="82"/>
      <c r="M55" s="82"/>
      <c r="N55" s="82"/>
    </row>
    <row r="56" spans="1:14" x14ac:dyDescent="0.25">
      <c r="A56" s="71"/>
      <c r="B56" s="59"/>
      <c r="C56" s="59"/>
      <c r="D56" s="59"/>
      <c r="E56" s="59"/>
      <c r="F56" s="59"/>
      <c r="G56" s="59"/>
      <c r="H56" s="59"/>
      <c r="I56" s="59"/>
      <c r="J56" s="59"/>
      <c r="K56" s="59"/>
      <c r="L56" s="59"/>
      <c r="M56" s="59"/>
      <c r="N56" s="59"/>
    </row>
    <row r="57" spans="1:14" x14ac:dyDescent="0.25">
      <c r="A57" s="71">
        <v>3</v>
      </c>
      <c r="B57" s="59" t="s">
        <v>31</v>
      </c>
      <c r="C57" s="59"/>
      <c r="D57" s="59"/>
      <c r="E57" s="59"/>
      <c r="F57" s="59"/>
      <c r="G57" s="59"/>
      <c r="H57" s="59"/>
      <c r="I57" s="59"/>
      <c r="J57" s="194"/>
      <c r="K57" s="194"/>
      <c r="L57" s="59"/>
      <c r="M57" s="59"/>
      <c r="N57" s="59"/>
    </row>
    <row r="58" spans="1:14" x14ac:dyDescent="0.25">
      <c r="A58" s="71"/>
      <c r="B58" s="59"/>
      <c r="C58" s="59"/>
      <c r="D58" s="59"/>
      <c r="E58" s="59"/>
      <c r="F58" s="59"/>
      <c r="G58" s="59"/>
      <c r="H58" s="59"/>
      <c r="I58" s="59"/>
      <c r="J58" s="59"/>
      <c r="K58" s="59"/>
      <c r="L58" s="59"/>
      <c r="M58" s="59"/>
      <c r="N58" s="59"/>
    </row>
    <row r="59" spans="1:14" x14ac:dyDescent="0.25">
      <c r="A59" s="71"/>
      <c r="B59" s="168" t="s">
        <v>29</v>
      </c>
      <c r="C59" s="169"/>
      <c r="D59" s="169"/>
      <c r="E59" s="169"/>
      <c r="F59" s="169"/>
      <c r="G59" s="169"/>
      <c r="H59" s="169"/>
      <c r="I59" s="169"/>
      <c r="J59" s="169"/>
      <c r="K59" s="169"/>
      <c r="L59" s="169"/>
      <c r="M59" s="169"/>
      <c r="N59" s="170"/>
    </row>
    <row r="60" spans="1:14" x14ac:dyDescent="0.25">
      <c r="A60" s="71"/>
      <c r="B60" s="82"/>
      <c r="C60" s="82"/>
      <c r="D60" s="82"/>
      <c r="E60" s="82"/>
      <c r="F60" s="82"/>
      <c r="G60" s="82"/>
      <c r="H60" s="82"/>
      <c r="I60" s="82"/>
      <c r="J60" s="82"/>
      <c r="K60" s="82"/>
      <c r="L60" s="82"/>
      <c r="M60" s="82"/>
      <c r="N60" s="82"/>
    </row>
    <row r="61" spans="1:14" x14ac:dyDescent="0.25">
      <c r="A61" s="71"/>
      <c r="B61" s="82"/>
      <c r="C61" s="82"/>
      <c r="D61" s="82"/>
      <c r="E61" s="82"/>
      <c r="F61" s="82"/>
      <c r="G61" s="82"/>
      <c r="H61" s="82"/>
      <c r="I61" s="82"/>
      <c r="J61" s="82"/>
      <c r="K61" s="82"/>
      <c r="L61" s="82"/>
      <c r="M61" s="82"/>
      <c r="N61" s="82"/>
    </row>
    <row r="62" spans="1:14" x14ac:dyDescent="0.25">
      <c r="A62" s="71"/>
      <c r="B62" s="82"/>
      <c r="C62" s="82"/>
      <c r="D62" s="82"/>
      <c r="E62" s="82"/>
      <c r="F62" s="82"/>
      <c r="G62" s="82"/>
      <c r="H62" s="82"/>
      <c r="I62" s="82"/>
      <c r="J62" s="82"/>
      <c r="K62" s="82"/>
      <c r="L62" s="82"/>
      <c r="M62" s="82"/>
      <c r="N62" s="82"/>
    </row>
    <row r="63" spans="1:14" x14ac:dyDescent="0.25">
      <c r="A63" s="71"/>
      <c r="B63" s="59"/>
      <c r="C63" s="59"/>
      <c r="D63" s="59"/>
      <c r="E63" s="59"/>
      <c r="F63" s="59"/>
      <c r="G63" s="59"/>
      <c r="H63" s="59"/>
      <c r="I63" s="59"/>
      <c r="J63" s="59"/>
      <c r="K63" s="59"/>
      <c r="L63" s="59"/>
      <c r="M63" s="59"/>
      <c r="N63" s="59"/>
    </row>
    <row r="64" spans="1:14" x14ac:dyDescent="0.25">
      <c r="A64" s="71">
        <v>4</v>
      </c>
      <c r="B64" s="59" t="s">
        <v>32</v>
      </c>
      <c r="C64" s="59"/>
      <c r="D64" s="59"/>
      <c r="E64" s="59"/>
      <c r="F64" s="59"/>
      <c r="G64" s="59"/>
      <c r="H64" s="59"/>
      <c r="I64" s="59"/>
      <c r="J64" s="190"/>
      <c r="K64" s="190"/>
      <c r="L64" s="59"/>
      <c r="M64" s="59"/>
      <c r="N64" s="59"/>
    </row>
    <row r="65" spans="1:14" x14ac:dyDescent="0.25">
      <c r="A65" s="71"/>
      <c r="B65" s="59"/>
      <c r="C65" s="59"/>
      <c r="D65" s="59"/>
      <c r="E65" s="59"/>
      <c r="F65" s="59"/>
      <c r="G65" s="59"/>
      <c r="H65" s="59"/>
      <c r="I65" s="59"/>
      <c r="J65" s="59"/>
      <c r="K65" s="59"/>
      <c r="L65" s="59"/>
      <c r="M65" s="59"/>
      <c r="N65" s="59"/>
    </row>
    <row r="66" spans="1:14" x14ac:dyDescent="0.25">
      <c r="A66" s="71"/>
      <c r="B66" s="168" t="s">
        <v>33</v>
      </c>
      <c r="C66" s="169"/>
      <c r="D66" s="169"/>
      <c r="E66" s="169"/>
      <c r="F66" s="169"/>
      <c r="G66" s="169"/>
      <c r="H66" s="169"/>
      <c r="I66" s="169"/>
      <c r="J66" s="169"/>
      <c r="K66" s="169"/>
      <c r="L66" s="169"/>
      <c r="M66" s="169"/>
      <c r="N66" s="170"/>
    </row>
    <row r="67" spans="1:14" x14ac:dyDescent="0.25">
      <c r="A67" s="71"/>
      <c r="B67" s="75"/>
      <c r="C67" s="75"/>
      <c r="D67" s="75"/>
      <c r="E67" s="75"/>
      <c r="F67" s="75"/>
      <c r="G67" s="75"/>
      <c r="H67" s="75"/>
      <c r="I67" s="75"/>
      <c r="J67" s="75"/>
      <c r="K67" s="75"/>
      <c r="L67" s="75"/>
      <c r="M67" s="75"/>
      <c r="N67" s="75"/>
    </row>
    <row r="68" spans="1:14" x14ac:dyDescent="0.25">
      <c r="A68" s="71"/>
      <c r="B68" s="75"/>
      <c r="C68" s="75"/>
      <c r="D68" s="75"/>
      <c r="E68" s="75"/>
      <c r="F68" s="75"/>
      <c r="G68" s="75"/>
      <c r="H68" s="75"/>
      <c r="I68" s="75"/>
      <c r="J68" s="75"/>
      <c r="K68" s="75"/>
      <c r="L68" s="75"/>
      <c r="M68" s="75"/>
      <c r="N68" s="75"/>
    </row>
    <row r="69" spans="1:14" x14ac:dyDescent="0.25">
      <c r="A69" s="71"/>
      <c r="B69" s="75"/>
      <c r="C69" s="75"/>
      <c r="D69" s="75"/>
      <c r="E69" s="75"/>
      <c r="F69" s="75"/>
      <c r="G69" s="75"/>
      <c r="H69" s="75"/>
      <c r="I69" s="75"/>
      <c r="J69" s="75"/>
      <c r="K69" s="75"/>
      <c r="L69" s="75"/>
      <c r="M69" s="75"/>
      <c r="N69" s="75"/>
    </row>
    <row r="70" spans="1:14" x14ac:dyDescent="0.25">
      <c r="A70" s="71"/>
      <c r="B70" s="59"/>
      <c r="C70" s="59"/>
      <c r="D70" s="59"/>
      <c r="E70" s="59"/>
      <c r="F70" s="59"/>
      <c r="G70" s="59"/>
      <c r="H70" s="59"/>
      <c r="I70" s="59"/>
      <c r="J70" s="59"/>
      <c r="K70" s="59"/>
      <c r="L70" s="59"/>
      <c r="M70" s="59"/>
      <c r="N70" s="59"/>
    </row>
    <row r="71" spans="1:14" x14ac:dyDescent="0.25">
      <c r="A71" s="71">
        <v>5</v>
      </c>
      <c r="B71" s="59" t="s">
        <v>34</v>
      </c>
      <c r="C71" s="59"/>
      <c r="D71" s="59"/>
      <c r="E71" s="59"/>
      <c r="F71" s="59"/>
      <c r="G71" s="59"/>
      <c r="H71" s="59"/>
      <c r="I71" s="59"/>
      <c r="J71" s="59"/>
      <c r="K71" s="59"/>
      <c r="L71" s="59"/>
      <c r="M71" s="59"/>
      <c r="N71" s="59"/>
    </row>
    <row r="72" spans="1:14" ht="33" customHeight="1" x14ac:dyDescent="0.25">
      <c r="A72" s="71"/>
      <c r="B72" s="191" t="s">
        <v>35</v>
      </c>
      <c r="C72" s="191"/>
      <c r="D72" s="191"/>
      <c r="E72" s="191"/>
      <c r="F72" s="191"/>
      <c r="G72" s="191"/>
      <c r="H72" s="191"/>
      <c r="I72" s="191"/>
      <c r="J72" s="191"/>
      <c r="K72" s="191"/>
      <c r="L72" s="191"/>
      <c r="M72" s="191"/>
      <c r="N72" s="191"/>
    </row>
    <row r="73" spans="1:14" x14ac:dyDescent="0.25">
      <c r="A73" s="71"/>
      <c r="B73" s="59"/>
      <c r="C73" s="59"/>
      <c r="D73" s="59"/>
      <c r="E73" s="59"/>
      <c r="F73" s="59"/>
      <c r="G73" s="59"/>
      <c r="H73" s="59"/>
      <c r="I73" s="59"/>
      <c r="J73" s="59"/>
      <c r="K73" s="59"/>
      <c r="L73" s="59"/>
      <c r="M73" s="59"/>
      <c r="N73" s="59"/>
    </row>
    <row r="74" spans="1:14" x14ac:dyDescent="0.25">
      <c r="A74" s="71"/>
      <c r="B74" s="89" t="s">
        <v>36</v>
      </c>
      <c r="C74" s="90"/>
      <c r="D74" s="90"/>
      <c r="E74" s="90"/>
      <c r="F74" s="90"/>
      <c r="G74" s="90"/>
      <c r="H74" s="90"/>
      <c r="I74" s="90"/>
      <c r="J74" s="90"/>
      <c r="K74" s="90"/>
      <c r="L74" s="90"/>
      <c r="M74" s="90"/>
      <c r="N74" s="91"/>
    </row>
    <row r="75" spans="1:14" x14ac:dyDescent="0.25">
      <c r="A75" s="71"/>
      <c r="B75" s="183" t="s">
        <v>37</v>
      </c>
      <c r="C75" s="184"/>
      <c r="D75" s="184"/>
      <c r="E75" s="184"/>
      <c r="F75" s="184"/>
      <c r="G75" s="198"/>
      <c r="H75" s="185"/>
      <c r="I75" s="185"/>
      <c r="J75" s="185"/>
      <c r="K75" s="185"/>
      <c r="L75" s="185"/>
      <c r="M75" s="185"/>
      <c r="N75" s="185"/>
    </row>
    <row r="76" spans="1:14" x14ac:dyDescent="0.25">
      <c r="A76" s="71"/>
      <c r="B76" s="59"/>
      <c r="C76" s="59"/>
      <c r="D76" s="59"/>
      <c r="E76" s="59"/>
      <c r="F76" s="59"/>
      <c r="G76" s="59"/>
      <c r="H76" s="59"/>
      <c r="I76" s="59"/>
      <c r="J76" s="59"/>
      <c r="K76" s="59"/>
      <c r="L76" s="59"/>
      <c r="M76" s="59"/>
      <c r="N76" s="59"/>
    </row>
    <row r="77" spans="1:14" x14ac:dyDescent="0.25">
      <c r="A77" s="71"/>
      <c r="B77" s="168" t="s">
        <v>29</v>
      </c>
      <c r="C77" s="169"/>
      <c r="D77" s="169"/>
      <c r="E77" s="169"/>
      <c r="F77" s="169"/>
      <c r="G77" s="169"/>
      <c r="H77" s="169"/>
      <c r="I77" s="169"/>
      <c r="J77" s="169"/>
      <c r="K77" s="169"/>
      <c r="L77" s="169"/>
      <c r="M77" s="169"/>
      <c r="N77" s="170"/>
    </row>
    <row r="78" spans="1:14" x14ac:dyDescent="0.25">
      <c r="A78" s="71"/>
      <c r="B78" s="197"/>
      <c r="C78" s="197"/>
      <c r="D78" s="197"/>
      <c r="E78" s="197"/>
      <c r="F78" s="197"/>
      <c r="G78" s="197"/>
      <c r="H78" s="197"/>
      <c r="I78" s="197"/>
      <c r="J78" s="197"/>
      <c r="K78" s="197"/>
      <c r="L78" s="197"/>
      <c r="M78" s="197"/>
      <c r="N78" s="197"/>
    </row>
    <row r="79" spans="1:14" x14ac:dyDescent="0.25">
      <c r="A79" s="71"/>
      <c r="B79" s="197"/>
      <c r="C79" s="197"/>
      <c r="D79" s="197"/>
      <c r="E79" s="197"/>
      <c r="F79" s="197"/>
      <c r="G79" s="197"/>
      <c r="H79" s="197"/>
      <c r="I79" s="197"/>
      <c r="J79" s="197"/>
      <c r="K79" s="197"/>
      <c r="L79" s="197"/>
      <c r="M79" s="197"/>
      <c r="N79" s="197"/>
    </row>
    <row r="80" spans="1:14" x14ac:dyDescent="0.25">
      <c r="A80" s="71"/>
      <c r="B80" s="197"/>
      <c r="C80" s="197"/>
      <c r="D80" s="197"/>
      <c r="E80" s="197"/>
      <c r="F80" s="197"/>
      <c r="G80" s="197"/>
      <c r="H80" s="197"/>
      <c r="I80" s="197"/>
      <c r="J80" s="197"/>
      <c r="K80" s="197"/>
      <c r="L80" s="197"/>
      <c r="M80" s="197"/>
      <c r="N80" s="197"/>
    </row>
    <row r="81" spans="1:14" x14ac:dyDescent="0.25">
      <c r="A81" s="71"/>
      <c r="B81" s="59"/>
      <c r="C81" s="59"/>
      <c r="D81" s="59"/>
      <c r="E81" s="59"/>
      <c r="F81" s="59"/>
      <c r="G81" s="59"/>
      <c r="H81" s="59"/>
      <c r="I81" s="59"/>
      <c r="J81" s="59"/>
      <c r="K81" s="59"/>
      <c r="L81" s="59"/>
      <c r="M81" s="59"/>
      <c r="N81" s="59"/>
    </row>
    <row r="82" spans="1:14" x14ac:dyDescent="0.25">
      <c r="A82" s="71">
        <v>10</v>
      </c>
      <c r="B82" s="59" t="s">
        <v>38</v>
      </c>
      <c r="C82" s="59"/>
      <c r="D82" s="59"/>
      <c r="E82" s="59"/>
      <c r="F82" s="186"/>
      <c r="G82" s="186"/>
      <c r="H82" s="59"/>
      <c r="I82" s="59" t="s">
        <v>39</v>
      </c>
      <c r="J82" s="59"/>
      <c r="K82" s="59"/>
      <c r="L82" s="183"/>
      <c r="M82" s="206"/>
      <c r="N82" s="59"/>
    </row>
    <row r="83" spans="1:14" x14ac:dyDescent="0.25">
      <c r="A83" s="71"/>
      <c r="B83" s="59"/>
      <c r="C83" s="59"/>
      <c r="D83" s="59"/>
      <c r="E83" s="59"/>
      <c r="F83" s="59"/>
      <c r="G83" s="59"/>
      <c r="H83" s="59"/>
      <c r="I83" s="59"/>
      <c r="J83" s="59"/>
      <c r="K83" s="59"/>
      <c r="L83" s="59"/>
      <c r="M83" s="59"/>
      <c r="N83" s="59"/>
    </row>
    <row r="84" spans="1:14" x14ac:dyDescent="0.25">
      <c r="A84" s="71">
        <v>11</v>
      </c>
      <c r="B84" s="59" t="s">
        <v>40</v>
      </c>
      <c r="C84" s="59"/>
      <c r="D84" s="59"/>
      <c r="E84" s="59"/>
      <c r="F84" s="59"/>
      <c r="G84" s="59"/>
      <c r="H84" s="59"/>
      <c r="I84" s="59"/>
      <c r="J84" s="186"/>
      <c r="K84" s="186"/>
      <c r="L84" s="59"/>
      <c r="M84" s="59"/>
      <c r="N84" s="59"/>
    </row>
    <row r="85" spans="1:14" x14ac:dyDescent="0.25">
      <c r="A85" s="71"/>
      <c r="B85" s="59"/>
      <c r="C85" s="59"/>
      <c r="D85" s="59"/>
      <c r="E85" s="59"/>
      <c r="F85" s="59"/>
      <c r="G85" s="59"/>
      <c r="H85" s="59"/>
      <c r="I85" s="59"/>
      <c r="J85" s="59"/>
      <c r="K85" s="59"/>
      <c r="L85" s="59"/>
      <c r="M85" s="59"/>
      <c r="N85" s="59"/>
    </row>
    <row r="86" spans="1:14" x14ac:dyDescent="0.25">
      <c r="A86" s="71">
        <v>12</v>
      </c>
      <c r="B86" s="59" t="s">
        <v>41</v>
      </c>
      <c r="C86" s="59"/>
      <c r="D86" s="59"/>
      <c r="E86" s="59"/>
      <c r="F86" s="59"/>
      <c r="G86" s="59"/>
      <c r="H86" s="59"/>
      <c r="I86" s="59"/>
      <c r="J86" s="59"/>
      <c r="K86" s="59"/>
      <c r="L86" s="59"/>
      <c r="M86" s="59"/>
      <c r="N86" s="59"/>
    </row>
    <row r="87" spans="1:14" x14ac:dyDescent="0.25">
      <c r="A87" s="71"/>
      <c r="B87" s="59"/>
      <c r="C87" s="59"/>
      <c r="D87" s="59"/>
      <c r="E87" s="59"/>
      <c r="F87" s="59"/>
      <c r="G87" s="59"/>
      <c r="H87" s="59"/>
      <c r="I87" s="59"/>
      <c r="J87" s="59"/>
      <c r="K87" s="59"/>
      <c r="L87" s="59"/>
      <c r="M87" s="59"/>
      <c r="N87" s="59"/>
    </row>
    <row r="88" spans="1:14" x14ac:dyDescent="0.25">
      <c r="A88" s="71"/>
      <c r="B88" s="59"/>
      <c r="C88" s="59"/>
      <c r="D88" s="59"/>
      <c r="E88" s="59"/>
      <c r="F88" s="59"/>
      <c r="G88" s="59"/>
      <c r="H88" s="59"/>
      <c r="I88" s="59"/>
      <c r="J88" s="59"/>
      <c r="K88" s="59"/>
      <c r="L88" s="59"/>
      <c r="M88" s="59"/>
      <c r="N88" s="59"/>
    </row>
    <row r="89" spans="1:14" x14ac:dyDescent="0.25">
      <c r="A89" s="71"/>
      <c r="B89" s="59"/>
      <c r="C89" s="59"/>
      <c r="D89" s="59"/>
      <c r="E89" s="59"/>
      <c r="F89" s="59"/>
      <c r="G89" s="59"/>
      <c r="H89" s="59"/>
      <c r="I89" s="59"/>
      <c r="J89" s="59"/>
      <c r="K89" s="59"/>
      <c r="L89" s="59"/>
      <c r="M89" s="59"/>
      <c r="N89" s="59"/>
    </row>
    <row r="90" spans="1:14" x14ac:dyDescent="0.25">
      <c r="A90" s="71"/>
      <c r="B90" s="59"/>
      <c r="C90" s="59"/>
      <c r="D90" s="59"/>
      <c r="E90" s="59"/>
      <c r="F90" s="59"/>
      <c r="G90" s="59"/>
      <c r="H90" s="59"/>
      <c r="I90" s="59"/>
      <c r="J90" s="59"/>
      <c r="K90" s="59"/>
      <c r="L90" s="59"/>
      <c r="M90" s="59"/>
      <c r="N90" s="59"/>
    </row>
    <row r="91" spans="1:14" x14ac:dyDescent="0.25">
      <c r="A91" s="71"/>
      <c r="B91" s="89" t="s">
        <v>36</v>
      </c>
      <c r="C91" s="90"/>
      <c r="D91" s="90"/>
      <c r="E91" s="90"/>
      <c r="F91" s="90"/>
      <c r="G91" s="90"/>
      <c r="H91" s="90"/>
      <c r="I91" s="90"/>
      <c r="J91" s="90"/>
      <c r="K91" s="90"/>
      <c r="L91" s="90"/>
      <c r="M91" s="90"/>
      <c r="N91" s="91"/>
    </row>
    <row r="92" spans="1:14" x14ac:dyDescent="0.25">
      <c r="A92" s="71"/>
      <c r="B92" s="183" t="s">
        <v>42</v>
      </c>
      <c r="C92" s="184"/>
      <c r="D92" s="184"/>
      <c r="E92" s="184"/>
      <c r="F92" s="184"/>
      <c r="G92" s="185"/>
      <c r="H92" s="185"/>
      <c r="I92" s="185"/>
      <c r="J92" s="185"/>
      <c r="K92" s="185"/>
      <c r="L92" s="185"/>
      <c r="M92" s="185"/>
      <c r="N92" s="185"/>
    </row>
    <row r="93" spans="1:14" x14ac:dyDescent="0.25">
      <c r="A93" s="71"/>
      <c r="B93" s="59"/>
      <c r="C93" s="59"/>
      <c r="D93" s="59"/>
      <c r="E93" s="59"/>
      <c r="F93" s="59"/>
      <c r="G93" s="59"/>
      <c r="H93" s="59"/>
      <c r="I93" s="59"/>
      <c r="J93" s="59"/>
      <c r="K93" s="59"/>
      <c r="L93" s="59"/>
      <c r="M93" s="59"/>
      <c r="N93" s="59"/>
    </row>
    <row r="94" spans="1:14" x14ac:dyDescent="0.25">
      <c r="A94" s="71">
        <v>13</v>
      </c>
      <c r="B94" s="59" t="s">
        <v>43</v>
      </c>
      <c r="C94" s="59"/>
      <c r="D94" s="59"/>
      <c r="E94" s="59"/>
      <c r="F94" s="59"/>
      <c r="G94" s="59"/>
      <c r="H94" s="59"/>
      <c r="I94" s="59"/>
      <c r="J94" s="59"/>
      <c r="K94" s="59"/>
      <c r="L94" s="186"/>
      <c r="M94" s="186"/>
      <c r="N94" s="59"/>
    </row>
    <row r="95" spans="1:14" x14ac:dyDescent="0.25">
      <c r="A95" s="71"/>
      <c r="B95" s="59"/>
      <c r="C95" s="59"/>
      <c r="D95" s="59"/>
      <c r="E95" s="59"/>
      <c r="F95" s="59"/>
      <c r="G95" s="59"/>
      <c r="H95" s="59"/>
      <c r="I95" s="59"/>
      <c r="J95" s="59"/>
      <c r="K95" s="59"/>
      <c r="L95" s="59"/>
      <c r="M95" s="59"/>
      <c r="N95" s="59"/>
    </row>
    <row r="96" spans="1:14" x14ac:dyDescent="0.25">
      <c r="A96" s="71"/>
      <c r="B96" s="168" t="s">
        <v>29</v>
      </c>
      <c r="C96" s="169"/>
      <c r="D96" s="169"/>
      <c r="E96" s="169"/>
      <c r="F96" s="169"/>
      <c r="G96" s="169"/>
      <c r="H96" s="169"/>
      <c r="I96" s="169"/>
      <c r="J96" s="169"/>
      <c r="K96" s="169"/>
      <c r="L96" s="169"/>
      <c r="M96" s="169"/>
      <c r="N96" s="170"/>
    </row>
    <row r="97" spans="1:27" x14ac:dyDescent="0.25">
      <c r="A97" s="71"/>
      <c r="B97" s="82"/>
      <c r="C97" s="82"/>
      <c r="D97" s="82"/>
      <c r="E97" s="82"/>
      <c r="F97" s="82"/>
      <c r="G97" s="82"/>
      <c r="H97" s="82"/>
      <c r="I97" s="82"/>
      <c r="J97" s="82"/>
      <c r="K97" s="82"/>
      <c r="L97" s="82"/>
      <c r="M97" s="82"/>
      <c r="N97" s="82"/>
      <c r="O97" s="59"/>
      <c r="P97" s="59"/>
      <c r="Q97" s="59"/>
      <c r="R97" s="59"/>
      <c r="S97" s="59"/>
      <c r="T97" s="59"/>
      <c r="U97" s="59"/>
      <c r="V97" s="59"/>
      <c r="W97" s="59"/>
      <c r="X97" s="59"/>
      <c r="Y97" s="59"/>
      <c r="Z97" s="59"/>
      <c r="AA97" s="59"/>
    </row>
    <row r="98" spans="1:27" x14ac:dyDescent="0.25">
      <c r="A98" s="71"/>
      <c r="B98" s="82"/>
      <c r="C98" s="82"/>
      <c r="D98" s="82"/>
      <c r="E98" s="82"/>
      <c r="F98" s="82"/>
      <c r="G98" s="82"/>
      <c r="H98" s="82"/>
      <c r="I98" s="82"/>
      <c r="J98" s="82"/>
      <c r="K98" s="82"/>
      <c r="L98" s="82"/>
      <c r="M98" s="82"/>
      <c r="N98" s="82"/>
      <c r="O98" s="59"/>
      <c r="P98" s="59"/>
      <c r="Q98" s="59"/>
      <c r="R98" s="59"/>
      <c r="S98" s="59"/>
      <c r="T98" s="59"/>
      <c r="U98" s="59"/>
      <c r="V98" s="59"/>
      <c r="W98" s="59"/>
      <c r="X98" s="59"/>
      <c r="Y98" s="59"/>
      <c r="Z98" s="59"/>
      <c r="AA98" s="59"/>
    </row>
    <row r="99" spans="1:27" x14ac:dyDescent="0.25">
      <c r="A99" s="71"/>
      <c r="B99" s="82"/>
      <c r="C99" s="82"/>
      <c r="D99" s="82"/>
      <c r="E99" s="82"/>
      <c r="F99" s="82"/>
      <c r="G99" s="82"/>
      <c r="H99" s="82"/>
      <c r="I99" s="82"/>
      <c r="J99" s="82"/>
      <c r="K99" s="82"/>
      <c r="L99" s="82"/>
      <c r="M99" s="82"/>
      <c r="N99" s="82"/>
      <c r="O99" s="59"/>
      <c r="P99" s="59"/>
      <c r="Q99" s="59"/>
      <c r="R99" s="75"/>
      <c r="S99" s="75"/>
      <c r="T99" s="75"/>
      <c r="U99" s="75"/>
      <c r="V99" s="75"/>
      <c r="W99" s="75"/>
      <c r="X99" s="75"/>
      <c r="Y99" s="75"/>
      <c r="Z99" s="75"/>
      <c r="AA99" s="75"/>
    </row>
    <row r="100" spans="1:27" x14ac:dyDescent="0.25">
      <c r="A100" s="71"/>
      <c r="B100" s="59"/>
      <c r="C100" s="59"/>
      <c r="D100" s="59"/>
      <c r="E100" s="59"/>
      <c r="F100" s="59"/>
      <c r="G100" s="59"/>
      <c r="H100" s="59"/>
      <c r="I100" s="59"/>
      <c r="J100" s="59"/>
      <c r="K100" s="59"/>
      <c r="L100" s="59"/>
      <c r="M100" s="59"/>
      <c r="N100" s="59"/>
      <c r="O100" s="59"/>
      <c r="P100" s="59"/>
      <c r="Q100" s="59"/>
      <c r="R100" s="59"/>
      <c r="S100" s="59"/>
      <c r="T100" s="59"/>
      <c r="U100" s="59"/>
      <c r="V100" s="59"/>
      <c r="W100" s="59"/>
      <c r="X100" s="59"/>
      <c r="Y100" s="59"/>
      <c r="Z100" s="59"/>
      <c r="AA100" s="59"/>
    </row>
    <row r="101" spans="1:27" x14ac:dyDescent="0.25">
      <c r="A101" s="71">
        <v>14</v>
      </c>
      <c r="B101" s="59" t="s">
        <v>44</v>
      </c>
      <c r="C101" s="59"/>
      <c r="D101" s="59"/>
      <c r="E101" s="59"/>
      <c r="F101" s="59"/>
      <c r="G101" s="59"/>
      <c r="H101" s="59"/>
      <c r="I101" s="59"/>
      <c r="J101" s="59"/>
      <c r="K101" s="59"/>
      <c r="L101" s="59"/>
      <c r="M101" s="59"/>
      <c r="N101" s="59"/>
      <c r="O101" s="59"/>
      <c r="P101" s="59"/>
      <c r="Q101" s="59"/>
      <c r="R101" s="59"/>
      <c r="S101" s="59"/>
      <c r="T101" s="59"/>
      <c r="U101" s="59"/>
      <c r="V101" s="59"/>
      <c r="W101" s="59"/>
      <c r="X101" s="59"/>
      <c r="Y101" s="59"/>
      <c r="Z101" s="59"/>
      <c r="AA101" s="59"/>
    </row>
    <row r="102" spans="1:27" ht="45" customHeight="1" x14ac:dyDescent="0.25">
      <c r="A102" s="71"/>
      <c r="B102" s="74"/>
      <c r="C102" s="74"/>
      <c r="D102" s="74"/>
      <c r="E102" s="74"/>
      <c r="F102" s="74"/>
      <c r="G102" s="74"/>
      <c r="H102" s="74"/>
      <c r="I102" s="74"/>
      <c r="J102" s="74"/>
      <c r="K102" s="74"/>
      <c r="L102" s="74"/>
      <c r="M102" s="74"/>
      <c r="N102" s="74"/>
      <c r="O102" s="59"/>
      <c r="P102" s="59"/>
      <c r="Q102" s="59"/>
      <c r="R102" s="59"/>
      <c r="S102" s="59"/>
      <c r="T102" s="59"/>
      <c r="U102" s="59"/>
      <c r="V102" s="59"/>
      <c r="W102" s="59"/>
      <c r="X102" s="59"/>
      <c r="Y102" s="59"/>
      <c r="Z102" s="59"/>
      <c r="AA102" s="59"/>
    </row>
    <row r="103" spans="1:27" x14ac:dyDescent="0.25">
      <c r="A103" s="71"/>
      <c r="B103" s="59"/>
      <c r="C103" s="59"/>
      <c r="D103" s="59"/>
      <c r="E103" s="59"/>
      <c r="F103" s="59"/>
      <c r="G103" s="59"/>
      <c r="H103" s="59"/>
      <c r="I103" s="59"/>
      <c r="J103" s="59"/>
      <c r="K103" s="59"/>
      <c r="L103" s="59"/>
      <c r="M103" s="59"/>
      <c r="N103" s="59"/>
      <c r="O103" s="59"/>
      <c r="P103" s="59"/>
      <c r="Q103" s="59"/>
      <c r="R103" s="59"/>
      <c r="S103" s="59"/>
      <c r="T103" s="59"/>
      <c r="U103" s="59"/>
      <c r="V103" s="59"/>
      <c r="W103" s="59"/>
      <c r="X103" s="59"/>
      <c r="Y103" s="59"/>
      <c r="Z103" s="59"/>
      <c r="AA103" s="59"/>
    </row>
    <row r="104" spans="1:27" x14ac:dyDescent="0.25">
      <c r="A104" s="71">
        <v>15</v>
      </c>
      <c r="B104" s="59" t="s">
        <v>45</v>
      </c>
      <c r="C104" s="59"/>
      <c r="D104" s="59"/>
      <c r="E104" s="59"/>
      <c r="F104" s="59"/>
      <c r="G104" s="59"/>
      <c r="H104" s="59"/>
      <c r="I104" s="59"/>
      <c r="J104" s="59"/>
      <c r="K104" s="59"/>
      <c r="L104" s="59"/>
      <c r="M104" s="59"/>
      <c r="N104" s="59"/>
      <c r="O104" s="59"/>
      <c r="P104" s="59"/>
      <c r="Q104" s="59"/>
      <c r="R104" s="59"/>
      <c r="S104" s="59"/>
      <c r="T104" s="59"/>
      <c r="U104" s="59"/>
      <c r="V104" s="59"/>
      <c r="W104" s="59"/>
      <c r="X104" s="59"/>
      <c r="Y104" s="59"/>
      <c r="Z104" s="59"/>
      <c r="AA104" s="59"/>
    </row>
    <row r="105" spans="1:27" ht="46.5" customHeight="1" x14ac:dyDescent="0.25">
      <c r="A105" s="71"/>
      <c r="B105" s="88"/>
      <c r="C105" s="88"/>
      <c r="D105" s="88"/>
      <c r="E105" s="88"/>
      <c r="F105" s="88"/>
      <c r="G105" s="88"/>
      <c r="H105" s="88"/>
      <c r="I105" s="88"/>
      <c r="J105" s="88"/>
      <c r="K105" s="88"/>
      <c r="L105" s="88"/>
      <c r="M105" s="88"/>
      <c r="N105" s="88"/>
      <c r="O105" s="59"/>
      <c r="P105" s="59"/>
      <c r="Q105" s="59"/>
      <c r="R105" s="59"/>
      <c r="S105" s="59"/>
      <c r="T105" s="59"/>
      <c r="U105" s="59"/>
      <c r="V105" s="59"/>
      <c r="W105" s="59"/>
      <c r="X105" s="59"/>
      <c r="Y105" s="59"/>
      <c r="Z105" s="59"/>
      <c r="AA105" s="59"/>
    </row>
    <row r="106" spans="1:27" x14ac:dyDescent="0.25">
      <c r="A106" s="71"/>
      <c r="B106" s="59"/>
      <c r="C106" s="59"/>
      <c r="D106" s="59"/>
      <c r="E106" s="59"/>
      <c r="F106" s="59"/>
      <c r="G106" s="59"/>
      <c r="H106" s="59"/>
      <c r="I106" s="59"/>
      <c r="J106" s="59"/>
      <c r="K106" s="59"/>
      <c r="L106" s="59"/>
      <c r="M106" s="59"/>
      <c r="N106" s="59"/>
      <c r="O106" s="59"/>
      <c r="P106" s="59"/>
      <c r="Q106" s="59"/>
      <c r="R106" s="59"/>
      <c r="S106" s="59"/>
      <c r="T106" s="59"/>
      <c r="U106" s="59"/>
      <c r="V106" s="59"/>
      <c r="W106" s="59"/>
      <c r="X106" s="59"/>
      <c r="Y106" s="59"/>
      <c r="Z106" s="59"/>
      <c r="AA106" s="59"/>
    </row>
    <row r="107" spans="1:27" x14ac:dyDescent="0.25">
      <c r="A107" s="71">
        <v>16</v>
      </c>
      <c r="B107" s="59" t="s">
        <v>46</v>
      </c>
      <c r="C107" s="59"/>
      <c r="D107" s="59"/>
      <c r="E107" s="59"/>
      <c r="F107" s="59"/>
      <c r="G107" s="59"/>
      <c r="H107" s="59"/>
      <c r="I107" s="59"/>
      <c r="J107" s="59"/>
      <c r="K107" s="59"/>
      <c r="L107" s="59"/>
      <c r="M107" s="59"/>
      <c r="N107" s="59"/>
      <c r="O107" s="59"/>
      <c r="P107" s="59"/>
      <c r="Q107" s="59"/>
      <c r="R107" s="59"/>
      <c r="S107" s="59"/>
      <c r="T107" s="59"/>
      <c r="U107" s="59"/>
      <c r="V107" s="59"/>
      <c r="W107" s="59"/>
      <c r="X107" s="59"/>
      <c r="Y107" s="59"/>
      <c r="Z107" s="59"/>
      <c r="AA107" s="59"/>
    </row>
    <row r="108" spans="1:27" x14ac:dyDescent="0.25">
      <c r="A108" s="71"/>
      <c r="B108" s="82"/>
      <c r="C108" s="82"/>
      <c r="D108" s="82"/>
      <c r="E108" s="82"/>
      <c r="F108" s="82"/>
      <c r="G108" s="82"/>
      <c r="H108" s="82"/>
      <c r="I108" s="82"/>
      <c r="J108" s="82"/>
      <c r="K108" s="82"/>
      <c r="L108" s="82"/>
      <c r="M108" s="82"/>
      <c r="N108" s="82"/>
      <c r="O108" s="59"/>
      <c r="P108" s="59"/>
      <c r="Q108" s="59"/>
      <c r="R108" s="59"/>
      <c r="S108" s="59"/>
      <c r="T108" s="59"/>
      <c r="U108" s="59"/>
      <c r="V108" s="59"/>
      <c r="W108" s="59"/>
      <c r="X108" s="59"/>
      <c r="Y108" s="59"/>
      <c r="Z108" s="59"/>
      <c r="AA108" s="59"/>
    </row>
    <row r="109" spans="1:27" x14ac:dyDescent="0.25">
      <c r="A109" s="71"/>
      <c r="B109" s="82"/>
      <c r="C109" s="82"/>
      <c r="D109" s="82"/>
      <c r="E109" s="82"/>
      <c r="F109" s="82"/>
      <c r="G109" s="82"/>
      <c r="H109" s="82"/>
      <c r="I109" s="82"/>
      <c r="J109" s="82"/>
      <c r="K109" s="82"/>
      <c r="L109" s="82"/>
      <c r="M109" s="82"/>
      <c r="N109" s="82"/>
      <c r="O109" s="59"/>
      <c r="P109" s="59"/>
      <c r="Q109" s="59"/>
      <c r="R109" s="59"/>
      <c r="S109" s="59"/>
      <c r="T109" s="59"/>
      <c r="U109" s="59"/>
      <c r="V109" s="59"/>
      <c r="W109" s="59"/>
      <c r="X109" s="59"/>
      <c r="Y109" s="59"/>
      <c r="Z109" s="59"/>
      <c r="AA109" s="59"/>
    </row>
    <row r="110" spans="1:27" x14ac:dyDescent="0.25">
      <c r="A110" s="71"/>
      <c r="B110" s="82"/>
      <c r="C110" s="82"/>
      <c r="D110" s="82"/>
      <c r="E110" s="82"/>
      <c r="F110" s="82"/>
      <c r="G110" s="82"/>
      <c r="H110" s="82"/>
      <c r="I110" s="82"/>
      <c r="J110" s="82"/>
      <c r="K110" s="82"/>
      <c r="L110" s="82"/>
      <c r="M110" s="82"/>
      <c r="N110" s="82"/>
      <c r="O110" s="59"/>
      <c r="P110" s="59"/>
      <c r="Q110" s="59"/>
      <c r="R110" s="59"/>
      <c r="S110" s="59"/>
      <c r="T110" s="59"/>
      <c r="U110" s="59"/>
      <c r="V110" s="59"/>
      <c r="W110" s="59"/>
      <c r="X110" s="59"/>
      <c r="Y110" s="59"/>
      <c r="Z110" s="59"/>
      <c r="AA110" s="59"/>
    </row>
    <row r="111" spans="1:27" x14ac:dyDescent="0.25">
      <c r="A111" s="71"/>
      <c r="B111" s="59"/>
      <c r="C111" s="59"/>
      <c r="D111" s="59"/>
      <c r="E111" s="59"/>
      <c r="F111" s="59"/>
      <c r="G111" s="59"/>
      <c r="H111" s="59"/>
      <c r="I111" s="59"/>
      <c r="J111" s="59"/>
      <c r="K111" s="59"/>
      <c r="L111" s="59"/>
      <c r="M111" s="59"/>
      <c r="N111" s="59"/>
      <c r="O111" s="59"/>
      <c r="P111" s="59"/>
      <c r="Q111" s="59"/>
      <c r="R111" s="59"/>
      <c r="S111" s="59"/>
      <c r="T111" s="59"/>
      <c r="U111" s="59"/>
      <c r="V111" s="59"/>
      <c r="W111" s="59"/>
      <c r="X111" s="59"/>
      <c r="Y111" s="59"/>
      <c r="Z111" s="59"/>
      <c r="AA111" s="59"/>
    </row>
    <row r="112" spans="1:27" ht="41.25" customHeight="1" x14ac:dyDescent="0.25">
      <c r="A112" s="73">
        <v>17</v>
      </c>
      <c r="B112" s="193" t="s">
        <v>47</v>
      </c>
      <c r="C112" s="193"/>
      <c r="D112" s="193"/>
      <c r="E112" s="193"/>
      <c r="F112" s="193"/>
      <c r="G112" s="193"/>
      <c r="H112" s="193"/>
      <c r="I112" s="193"/>
      <c r="J112" s="193"/>
      <c r="K112" s="193"/>
      <c r="L112" s="194"/>
      <c r="M112" s="194"/>
      <c r="N112" s="92"/>
      <c r="O112" s="59"/>
      <c r="P112" s="59"/>
      <c r="Q112" s="59"/>
      <c r="R112" s="59"/>
      <c r="S112" s="59"/>
      <c r="T112" s="59"/>
      <c r="U112" s="59"/>
      <c r="V112" s="59"/>
      <c r="W112" s="59"/>
      <c r="X112" s="59"/>
      <c r="Y112" s="59"/>
      <c r="Z112" s="59"/>
      <c r="AA112" s="59"/>
    </row>
    <row r="113" spans="1:14" x14ac:dyDescent="0.25">
      <c r="A113" s="71"/>
      <c r="B113" s="59"/>
      <c r="C113" s="59"/>
      <c r="D113" s="59"/>
      <c r="E113" s="59"/>
      <c r="F113" s="59"/>
      <c r="G113" s="59"/>
      <c r="H113" s="59"/>
      <c r="I113" s="59"/>
      <c r="J113" s="59"/>
      <c r="K113" s="59"/>
      <c r="L113" s="59"/>
      <c r="M113" s="59"/>
      <c r="N113" s="59"/>
    </row>
    <row r="114" spans="1:14" x14ac:dyDescent="0.25">
      <c r="A114" s="71"/>
      <c r="B114" s="168" t="s">
        <v>48</v>
      </c>
      <c r="C114" s="169"/>
      <c r="D114" s="169"/>
      <c r="E114" s="169"/>
      <c r="F114" s="169"/>
      <c r="G114" s="169"/>
      <c r="H114" s="169"/>
      <c r="I114" s="169"/>
      <c r="J114" s="169"/>
      <c r="K114" s="169"/>
      <c r="L114" s="169"/>
      <c r="M114" s="169"/>
      <c r="N114" s="170"/>
    </row>
    <row r="115" spans="1:14" x14ac:dyDescent="0.25">
      <c r="A115" s="71"/>
      <c r="B115" s="82"/>
      <c r="C115" s="82"/>
      <c r="D115" s="82"/>
      <c r="E115" s="82"/>
      <c r="F115" s="82"/>
      <c r="G115" s="82"/>
      <c r="H115" s="82"/>
      <c r="I115" s="82"/>
      <c r="J115" s="82"/>
      <c r="K115" s="82"/>
      <c r="L115" s="82"/>
      <c r="M115" s="82"/>
      <c r="N115" s="82"/>
    </row>
    <row r="116" spans="1:14" x14ac:dyDescent="0.25">
      <c r="A116" s="71"/>
      <c r="B116" s="82"/>
      <c r="C116" s="82"/>
      <c r="D116" s="82"/>
      <c r="E116" s="82"/>
      <c r="F116" s="82"/>
      <c r="G116" s="82"/>
      <c r="H116" s="82"/>
      <c r="I116" s="82"/>
      <c r="J116" s="82"/>
      <c r="K116" s="82"/>
      <c r="L116" s="82"/>
      <c r="M116" s="82"/>
      <c r="N116" s="82"/>
    </row>
    <row r="117" spans="1:14" x14ac:dyDescent="0.25">
      <c r="A117" s="71"/>
      <c r="B117" s="82"/>
      <c r="C117" s="82"/>
      <c r="D117" s="82"/>
      <c r="E117" s="82"/>
      <c r="F117" s="82"/>
      <c r="G117" s="82"/>
      <c r="H117" s="82"/>
      <c r="I117" s="82"/>
      <c r="J117" s="82"/>
      <c r="K117" s="82"/>
      <c r="L117" s="82"/>
      <c r="M117" s="82"/>
      <c r="N117" s="82"/>
    </row>
    <row r="118" spans="1:14" x14ac:dyDescent="0.25">
      <c r="A118" s="71"/>
      <c r="B118" s="93"/>
      <c r="C118" s="93"/>
      <c r="D118" s="93"/>
      <c r="E118" s="93"/>
      <c r="F118" s="93"/>
      <c r="G118" s="93"/>
      <c r="H118" s="93"/>
      <c r="I118" s="93"/>
      <c r="J118" s="93"/>
      <c r="K118" s="93"/>
      <c r="L118" s="93"/>
      <c r="M118" s="93"/>
      <c r="N118" s="93"/>
    </row>
    <row r="119" spans="1:14" x14ac:dyDescent="0.25">
      <c r="A119" s="71">
        <v>18</v>
      </c>
      <c r="B119" s="68" t="s">
        <v>49</v>
      </c>
      <c r="C119" s="93"/>
      <c r="D119" s="93"/>
      <c r="E119" s="93"/>
      <c r="F119" s="93"/>
      <c r="G119" s="195"/>
      <c r="H119" s="195"/>
      <c r="I119" s="59"/>
      <c r="J119" s="59"/>
      <c r="K119" s="59"/>
      <c r="L119" s="93"/>
      <c r="M119" s="93"/>
      <c r="N119" s="93"/>
    </row>
    <row r="120" spans="1:14" ht="16.5" thickBot="1" x14ac:dyDescent="0.3">
      <c r="A120" s="71"/>
      <c r="B120" s="68"/>
      <c r="C120" s="93"/>
      <c r="D120" s="93"/>
      <c r="E120" s="93"/>
      <c r="F120" s="93"/>
      <c r="G120" s="59"/>
      <c r="H120" s="59"/>
      <c r="I120" s="59"/>
      <c r="J120" s="59"/>
      <c r="K120" s="93"/>
      <c r="L120" s="93"/>
      <c r="M120" s="93"/>
      <c r="N120" s="93"/>
    </row>
    <row r="121" spans="1:14" ht="70.5" customHeight="1" thickBot="1" x14ac:dyDescent="0.3">
      <c r="A121" s="71"/>
      <c r="B121" s="68"/>
      <c r="C121" s="182" t="s">
        <v>50</v>
      </c>
      <c r="D121" s="175"/>
      <c r="E121" s="94" t="s">
        <v>51</v>
      </c>
      <c r="F121" s="174" t="s">
        <v>52</v>
      </c>
      <c r="G121" s="174"/>
      <c r="H121" s="94" t="s">
        <v>53</v>
      </c>
      <c r="I121" s="175" t="s">
        <v>54</v>
      </c>
      <c r="J121" s="176"/>
      <c r="K121" s="93"/>
      <c r="L121" s="93"/>
      <c r="M121" s="93"/>
      <c r="N121" s="93"/>
    </row>
    <row r="122" spans="1:14" ht="22.5" hidden="1" customHeight="1" x14ac:dyDescent="0.25">
      <c r="A122" s="71"/>
      <c r="B122" s="95" t="s">
        <v>55</v>
      </c>
      <c r="C122" s="167" t="str">
        <f>IFERROR(VLOOKUP(#REF!,#REF!,5,FALSE),"**")</f>
        <v>**</v>
      </c>
      <c r="D122" s="167"/>
      <c r="E122" s="96"/>
      <c r="F122" s="177" t="str">
        <f>IFERROR(VLOOKUP(#REF!,#REF!,4,FALSE),"**")</f>
        <v>**</v>
      </c>
      <c r="G122" s="178"/>
      <c r="H122" s="96"/>
      <c r="I122" s="171" t="str">
        <f>IFERROR(F122/C122,"**")</f>
        <v>**</v>
      </c>
      <c r="J122" s="171"/>
      <c r="K122" s="93"/>
      <c r="L122" s="93"/>
      <c r="M122" s="93"/>
      <c r="N122" s="93"/>
    </row>
    <row r="123" spans="1:14" ht="22.5" hidden="1" customHeight="1" x14ac:dyDescent="0.25">
      <c r="A123" s="71"/>
      <c r="B123" s="95" t="s">
        <v>56</v>
      </c>
      <c r="C123" s="167" t="str">
        <f>IFERROR(VLOOKUP(#REF!,#REF!,5,FALSE),"**")</f>
        <v>**</v>
      </c>
      <c r="D123" s="167"/>
      <c r="E123" s="97" t="str">
        <f>IFERROR((C123-C122)/C122,"**")</f>
        <v>**</v>
      </c>
      <c r="F123" s="172" t="str">
        <f>IFERROR(VLOOKUP(#REF!,#REF!,4,FALSE),"**")</f>
        <v>**</v>
      </c>
      <c r="G123" s="173"/>
      <c r="H123" s="97" t="str">
        <f>IFERROR((F123-F122)/F122,"**")</f>
        <v>**</v>
      </c>
      <c r="I123" s="171" t="str">
        <f t="shared" ref="I123:I127" si="0">IFERROR(F123/C123,"**")</f>
        <v>**</v>
      </c>
      <c r="J123" s="171"/>
      <c r="K123" s="93"/>
      <c r="L123" s="93"/>
      <c r="M123" s="93"/>
      <c r="N123" s="93"/>
    </row>
    <row r="124" spans="1:14" ht="22.5" hidden="1" customHeight="1" x14ac:dyDescent="0.25">
      <c r="A124" s="71"/>
      <c r="B124" s="95" t="s">
        <v>57</v>
      </c>
      <c r="C124" s="167" t="str">
        <f>IFERROR(VLOOKUP(#REF!,#REF!,5,FALSE),"**")</f>
        <v>**</v>
      </c>
      <c r="D124" s="167"/>
      <c r="E124" s="97" t="str">
        <f t="shared" ref="E124:E131" si="1">IFERROR((C124-C123)/C123,"**")</f>
        <v>**</v>
      </c>
      <c r="F124" s="172" t="str">
        <f>IFERROR(VLOOKUP(#REF!,#REF!,4,FALSE),"**")</f>
        <v>**</v>
      </c>
      <c r="G124" s="173"/>
      <c r="H124" s="97" t="str">
        <f t="shared" ref="H124:H131" si="2">IFERROR((F124-F123)/F123,"**")</f>
        <v>**</v>
      </c>
      <c r="I124" s="171" t="str">
        <f t="shared" si="0"/>
        <v>**</v>
      </c>
      <c r="J124" s="171"/>
      <c r="K124" s="93"/>
      <c r="L124" s="93"/>
      <c r="M124" s="93"/>
      <c r="N124" s="93"/>
    </row>
    <row r="125" spans="1:14" ht="22.5" hidden="1" customHeight="1" x14ac:dyDescent="0.25">
      <c r="A125" s="71"/>
      <c r="B125" s="95" t="s">
        <v>58</v>
      </c>
      <c r="C125" s="167" t="str">
        <f>IFERROR(VLOOKUP(#REF!,#REF!,5,FALSE),"**")</f>
        <v>**</v>
      </c>
      <c r="D125" s="167"/>
      <c r="E125" s="97" t="str">
        <f t="shared" si="1"/>
        <v>**</v>
      </c>
      <c r="F125" s="172" t="str">
        <f>IFERROR(VLOOKUP(#REF!,#REF!,4,FALSE),"**")</f>
        <v>**</v>
      </c>
      <c r="G125" s="173"/>
      <c r="H125" s="97" t="str">
        <f t="shared" si="2"/>
        <v>**</v>
      </c>
      <c r="I125" s="171" t="str">
        <f t="shared" si="0"/>
        <v>**</v>
      </c>
      <c r="J125" s="171"/>
      <c r="K125" s="93"/>
      <c r="L125" s="93"/>
      <c r="M125" s="93"/>
      <c r="N125" s="93"/>
    </row>
    <row r="126" spans="1:14" ht="22.5" customHeight="1" x14ac:dyDescent="0.25">
      <c r="A126" s="71"/>
      <c r="B126" s="95" t="s">
        <v>59</v>
      </c>
      <c r="C126" s="167"/>
      <c r="D126" s="167"/>
      <c r="E126" s="97" t="str">
        <f t="shared" si="1"/>
        <v>**</v>
      </c>
      <c r="F126" s="172"/>
      <c r="G126" s="173"/>
      <c r="H126" s="97" t="str">
        <f t="shared" si="2"/>
        <v>**</v>
      </c>
      <c r="I126" s="171" t="str">
        <f t="shared" si="0"/>
        <v>**</v>
      </c>
      <c r="J126" s="171"/>
      <c r="K126" s="93"/>
      <c r="L126" s="93"/>
      <c r="M126" s="93"/>
      <c r="N126" s="93"/>
    </row>
    <row r="127" spans="1:14" ht="22.5" customHeight="1" x14ac:dyDescent="0.25">
      <c r="A127" s="71"/>
      <c r="B127" s="95" t="s">
        <v>60</v>
      </c>
      <c r="C127" s="167"/>
      <c r="D127" s="167"/>
      <c r="E127" s="97" t="str">
        <f t="shared" si="1"/>
        <v>**</v>
      </c>
      <c r="F127" s="172"/>
      <c r="G127" s="173"/>
      <c r="H127" s="97" t="str">
        <f t="shared" si="2"/>
        <v>**</v>
      </c>
      <c r="I127" s="171" t="str">
        <f t="shared" si="0"/>
        <v>**</v>
      </c>
      <c r="J127" s="171"/>
      <c r="K127" s="93"/>
      <c r="L127" s="93"/>
      <c r="M127" s="93"/>
      <c r="N127" s="93"/>
    </row>
    <row r="128" spans="1:14" ht="22.5" customHeight="1" x14ac:dyDescent="0.25">
      <c r="A128" s="71"/>
      <c r="B128" s="95" t="s">
        <v>61</v>
      </c>
      <c r="C128" s="167"/>
      <c r="D128" s="167"/>
      <c r="E128" s="97" t="str">
        <f t="shared" si="1"/>
        <v>**</v>
      </c>
      <c r="F128" s="172"/>
      <c r="G128" s="173"/>
      <c r="H128" s="97" t="str">
        <f t="shared" si="2"/>
        <v>**</v>
      </c>
      <c r="I128" s="171" t="str">
        <f t="shared" ref="I128:I131" si="3">IFERROR(F128/C128,"**")</f>
        <v>**</v>
      </c>
      <c r="J128" s="171"/>
      <c r="K128" s="93"/>
      <c r="L128" s="93"/>
      <c r="M128" s="93"/>
      <c r="N128" s="93"/>
    </row>
    <row r="129" spans="1:14" ht="22.5" customHeight="1" x14ac:dyDescent="0.25">
      <c r="A129" s="71"/>
      <c r="B129" s="95" t="s">
        <v>62</v>
      </c>
      <c r="C129" s="167"/>
      <c r="D129" s="167"/>
      <c r="E129" s="97" t="str">
        <f t="shared" si="1"/>
        <v>**</v>
      </c>
      <c r="F129" s="172"/>
      <c r="G129" s="173"/>
      <c r="H129" s="97" t="str">
        <f t="shared" si="2"/>
        <v>**</v>
      </c>
      <c r="I129" s="171" t="str">
        <f t="shared" si="3"/>
        <v>**</v>
      </c>
      <c r="J129" s="171"/>
      <c r="K129" s="93"/>
      <c r="L129" s="93"/>
      <c r="M129" s="93"/>
      <c r="N129" s="93"/>
    </row>
    <row r="130" spans="1:14" ht="22.5" customHeight="1" x14ac:dyDescent="0.25">
      <c r="A130" s="71"/>
      <c r="B130" s="95" t="s">
        <v>27</v>
      </c>
      <c r="C130" s="167"/>
      <c r="D130" s="167"/>
      <c r="E130" s="97" t="str">
        <f t="shared" si="1"/>
        <v>**</v>
      </c>
      <c r="F130" s="172"/>
      <c r="G130" s="173"/>
      <c r="H130" s="97" t="str">
        <f t="shared" si="2"/>
        <v>**</v>
      </c>
      <c r="I130" s="171" t="str">
        <f t="shared" si="3"/>
        <v>**</v>
      </c>
      <c r="J130" s="171"/>
      <c r="K130" s="93"/>
      <c r="L130" s="93"/>
      <c r="M130" s="93"/>
      <c r="N130" s="93"/>
    </row>
    <row r="131" spans="1:14" ht="22.5" customHeight="1" x14ac:dyDescent="0.25">
      <c r="A131" s="71"/>
      <c r="B131" s="95" t="s">
        <v>28</v>
      </c>
      <c r="C131" s="167"/>
      <c r="D131" s="167"/>
      <c r="E131" s="97" t="str">
        <f t="shared" si="1"/>
        <v>**</v>
      </c>
      <c r="F131" s="237"/>
      <c r="G131" s="238"/>
      <c r="H131" s="97" t="str">
        <f t="shared" si="2"/>
        <v>**</v>
      </c>
      <c r="I131" s="171" t="str">
        <f t="shared" si="3"/>
        <v>**</v>
      </c>
      <c r="J131" s="171"/>
      <c r="K131" s="93"/>
      <c r="L131" s="93"/>
      <c r="M131" s="93"/>
      <c r="N131" s="93"/>
    </row>
    <row r="132" spans="1:14" x14ac:dyDescent="0.25">
      <c r="A132" s="71"/>
      <c r="B132" s="68"/>
      <c r="C132" s="93"/>
      <c r="D132" s="93"/>
      <c r="E132" s="93"/>
      <c r="F132" s="93"/>
      <c r="G132" s="59"/>
      <c r="H132" s="59"/>
      <c r="I132" s="59"/>
      <c r="J132" s="59"/>
      <c r="K132" s="93"/>
      <c r="L132" s="93"/>
      <c r="M132" s="93"/>
      <c r="N132" s="93"/>
    </row>
    <row r="133" spans="1:14" x14ac:dyDescent="0.25">
      <c r="A133" s="71"/>
      <c r="B133" s="168" t="s">
        <v>29</v>
      </c>
      <c r="C133" s="169"/>
      <c r="D133" s="169"/>
      <c r="E133" s="169"/>
      <c r="F133" s="169"/>
      <c r="G133" s="169"/>
      <c r="H133" s="169"/>
      <c r="I133" s="169"/>
      <c r="J133" s="169"/>
      <c r="K133" s="169"/>
      <c r="L133" s="169"/>
      <c r="M133" s="169"/>
      <c r="N133" s="170"/>
    </row>
    <row r="134" spans="1:14" x14ac:dyDescent="0.25">
      <c r="A134" s="71"/>
      <c r="B134" s="78"/>
      <c r="C134" s="79"/>
      <c r="D134" s="79"/>
      <c r="E134" s="79"/>
      <c r="F134" s="79"/>
      <c r="G134" s="79"/>
      <c r="H134" s="79"/>
      <c r="I134" s="79"/>
      <c r="J134" s="79"/>
      <c r="K134" s="79"/>
      <c r="L134" s="79"/>
      <c r="M134" s="79"/>
      <c r="N134" s="80"/>
    </row>
    <row r="135" spans="1:14" x14ac:dyDescent="0.25">
      <c r="A135" s="71"/>
      <c r="B135" s="81"/>
      <c r="C135" s="82"/>
      <c r="D135" s="82"/>
      <c r="E135" s="82"/>
      <c r="F135" s="82"/>
      <c r="G135" s="82"/>
      <c r="H135" s="82"/>
      <c r="I135" s="82"/>
      <c r="J135" s="82"/>
      <c r="K135" s="82"/>
      <c r="L135" s="82"/>
      <c r="M135" s="82"/>
      <c r="N135" s="83"/>
    </row>
    <row r="136" spans="1:14" x14ac:dyDescent="0.25">
      <c r="A136" s="71"/>
      <c r="B136" s="84"/>
      <c r="C136" s="85"/>
      <c r="D136" s="85"/>
      <c r="E136" s="85"/>
      <c r="F136" s="85"/>
      <c r="G136" s="85"/>
      <c r="H136" s="85"/>
      <c r="I136" s="85"/>
      <c r="J136" s="85"/>
      <c r="K136" s="85"/>
      <c r="L136" s="85"/>
      <c r="M136" s="85"/>
      <c r="N136" s="86"/>
    </row>
    <row r="137" spans="1:14" x14ac:dyDescent="0.25">
      <c r="A137" s="71"/>
      <c r="B137" s="68"/>
      <c r="C137" s="93"/>
      <c r="D137" s="93"/>
      <c r="E137" s="93"/>
      <c r="F137" s="93"/>
      <c r="G137" s="59"/>
      <c r="H137" s="59"/>
      <c r="I137" s="59"/>
      <c r="J137" s="59"/>
      <c r="K137" s="93"/>
      <c r="L137" s="93"/>
      <c r="M137" s="93"/>
      <c r="N137" s="93"/>
    </row>
    <row r="138" spans="1:14" x14ac:dyDescent="0.25">
      <c r="A138" s="204" t="s">
        <v>63</v>
      </c>
      <c r="B138" s="204"/>
      <c r="C138" s="204"/>
      <c r="D138" s="204"/>
      <c r="E138" s="204"/>
      <c r="F138" s="204"/>
      <c r="G138" s="204"/>
      <c r="H138" s="204"/>
      <c r="I138" s="204"/>
      <c r="J138" s="204"/>
      <c r="K138" s="204"/>
      <c r="L138" s="204"/>
      <c r="M138" s="204"/>
      <c r="N138" s="204"/>
    </row>
    <row r="139" spans="1:14" x14ac:dyDescent="0.25">
      <c r="A139" s="71"/>
      <c r="B139" s="68"/>
      <c r="C139" s="93"/>
      <c r="D139" s="93"/>
      <c r="E139" s="93"/>
      <c r="F139" s="93"/>
      <c r="G139" s="59"/>
      <c r="H139" s="59"/>
      <c r="I139" s="59"/>
      <c r="J139" s="59"/>
      <c r="K139" s="93"/>
      <c r="L139" s="93"/>
      <c r="M139" s="93"/>
      <c r="N139" s="93"/>
    </row>
    <row r="140" spans="1:14" ht="30" customHeight="1" x14ac:dyDescent="0.25">
      <c r="A140" s="73">
        <v>19</v>
      </c>
      <c r="B140" s="193" t="s">
        <v>64</v>
      </c>
      <c r="C140" s="193"/>
      <c r="D140" s="193"/>
      <c r="E140" s="193"/>
      <c r="F140" s="193"/>
      <c r="G140" s="193"/>
      <c r="H140" s="193"/>
      <c r="I140" s="193"/>
      <c r="J140" s="193"/>
      <c r="K140" s="193"/>
      <c r="L140" s="193"/>
      <c r="M140" s="193"/>
      <c r="N140" s="193"/>
    </row>
    <row r="141" spans="1:14" x14ac:dyDescent="0.25">
      <c r="A141" s="73"/>
      <c r="B141" s="74"/>
      <c r="C141" s="74"/>
      <c r="D141" s="74"/>
      <c r="E141" s="72"/>
      <c r="F141" s="59" t="s">
        <v>16</v>
      </c>
      <c r="G141" s="72"/>
      <c r="H141" s="59" t="s">
        <v>17</v>
      </c>
      <c r="I141" s="74"/>
      <c r="J141" s="74"/>
      <c r="K141" s="74"/>
      <c r="L141" s="74"/>
      <c r="M141" s="74"/>
      <c r="N141" s="74"/>
    </row>
    <row r="142" spans="1:14" x14ac:dyDescent="0.25">
      <c r="A142" s="71"/>
      <c r="B142" s="68"/>
      <c r="C142" s="93"/>
      <c r="D142" s="93"/>
      <c r="E142" s="93"/>
      <c r="F142" s="93"/>
      <c r="G142" s="59"/>
      <c r="H142" s="59"/>
      <c r="I142" s="59"/>
      <c r="J142" s="59"/>
      <c r="K142" s="93"/>
      <c r="L142" s="93"/>
      <c r="M142" s="93"/>
      <c r="N142" s="93"/>
    </row>
    <row r="143" spans="1:14" x14ac:dyDescent="0.25">
      <c r="A143" s="71">
        <v>20</v>
      </c>
      <c r="B143" s="59" t="s">
        <v>65</v>
      </c>
      <c r="C143" s="93"/>
      <c r="D143" s="93"/>
      <c r="E143" s="93"/>
      <c r="F143" s="93"/>
      <c r="G143" s="59"/>
      <c r="H143" s="59"/>
      <c r="I143" s="59"/>
      <c r="J143" s="93"/>
      <c r="K143" s="59"/>
      <c r="L143" s="59"/>
      <c r="M143" s="59"/>
      <c r="N143" s="59"/>
    </row>
    <row r="144" spans="1:14" x14ac:dyDescent="0.25">
      <c r="A144" s="71"/>
      <c r="B144" s="59"/>
      <c r="C144" s="93"/>
      <c r="D144" s="93"/>
      <c r="E144" s="93"/>
      <c r="F144" s="93"/>
      <c r="G144" s="59"/>
      <c r="H144" s="59"/>
      <c r="I144" s="59"/>
      <c r="J144" s="93"/>
      <c r="K144" s="59"/>
      <c r="L144" s="59"/>
      <c r="M144" s="59"/>
      <c r="N144" s="59"/>
    </row>
    <row r="145" spans="1:26" x14ac:dyDescent="0.25">
      <c r="A145" s="71"/>
      <c r="B145" s="59"/>
      <c r="C145" s="68" t="s">
        <v>66</v>
      </c>
      <c r="D145" s="93"/>
      <c r="E145" s="205">
        <f>F131</f>
        <v>0</v>
      </c>
      <c r="F145" s="205"/>
      <c r="G145" s="59"/>
      <c r="H145" s="59" t="s">
        <v>67</v>
      </c>
      <c r="I145" s="59"/>
      <c r="J145" s="59"/>
      <c r="K145" s="185"/>
      <c r="L145" s="185"/>
      <c r="M145" s="59"/>
      <c r="N145" s="59"/>
      <c r="O145" s="59"/>
      <c r="P145" s="59"/>
      <c r="Q145" s="59"/>
      <c r="R145" s="59"/>
      <c r="S145" s="59"/>
      <c r="T145" s="59"/>
      <c r="U145" s="59"/>
      <c r="V145" s="59"/>
      <c r="W145" s="59"/>
      <c r="X145" s="59"/>
      <c r="Y145" s="59"/>
      <c r="Z145" s="59"/>
    </row>
    <row r="146" spans="1:26" x14ac:dyDescent="0.25">
      <c r="A146" s="71"/>
      <c r="B146" s="59"/>
      <c r="C146" s="93"/>
      <c r="D146" s="93"/>
      <c r="E146" s="93"/>
      <c r="F146" s="93"/>
      <c r="G146" s="59"/>
      <c r="H146" s="59"/>
      <c r="I146" s="59"/>
      <c r="J146" s="93"/>
      <c r="K146" s="59"/>
      <c r="L146" s="59"/>
      <c r="M146" s="59"/>
      <c r="N146" s="59"/>
      <c r="O146" s="59"/>
      <c r="P146" s="59"/>
      <c r="Q146" s="59"/>
      <c r="R146" s="59"/>
      <c r="S146" s="59"/>
      <c r="T146" s="59"/>
      <c r="U146" s="59"/>
      <c r="V146" s="59"/>
      <c r="W146" s="59"/>
      <c r="X146" s="59"/>
      <c r="Y146" s="59"/>
      <c r="Z146" s="59"/>
    </row>
    <row r="147" spans="1:26" x14ac:dyDescent="0.25">
      <c r="A147" s="71"/>
      <c r="B147" s="59"/>
      <c r="C147" s="59" t="s">
        <v>68</v>
      </c>
      <c r="D147" s="93"/>
      <c r="E147" s="93"/>
      <c r="F147" s="93"/>
      <c r="G147" s="59"/>
      <c r="H147" s="185"/>
      <c r="I147" s="185"/>
      <c r="J147" s="93"/>
      <c r="K147" s="59"/>
      <c r="L147" s="59"/>
      <c r="M147" s="59"/>
      <c r="N147" s="59"/>
      <c r="O147" s="59"/>
      <c r="P147" s="59"/>
      <c r="Q147" s="59"/>
      <c r="R147" s="59"/>
      <c r="S147" s="59"/>
      <c r="T147" s="59"/>
      <c r="U147" s="59"/>
      <c r="V147" s="59"/>
      <c r="W147" s="59"/>
      <c r="X147" s="59"/>
      <c r="Y147" s="59"/>
      <c r="Z147" s="59"/>
    </row>
    <row r="148" spans="1:26" x14ac:dyDescent="0.25">
      <c r="A148" s="71"/>
      <c r="B148" s="59"/>
      <c r="C148" s="93"/>
      <c r="D148" s="93"/>
      <c r="E148" s="93"/>
      <c r="F148" s="93"/>
      <c r="G148" s="59"/>
      <c r="H148" s="59"/>
      <c r="I148" s="59"/>
      <c r="J148" s="93"/>
      <c r="K148" s="59"/>
      <c r="L148" s="59"/>
      <c r="M148" s="59"/>
      <c r="N148" s="59"/>
      <c r="O148" s="59"/>
      <c r="P148" s="59"/>
      <c r="Q148" s="59"/>
      <c r="R148" s="59"/>
      <c r="S148" s="59"/>
      <c r="T148" s="59"/>
      <c r="U148" s="59"/>
      <c r="V148" s="59"/>
      <c r="W148" s="59"/>
      <c r="X148" s="59"/>
      <c r="Y148" s="59"/>
      <c r="Z148" s="59"/>
    </row>
    <row r="149" spans="1:26" ht="15.75" customHeight="1" x14ac:dyDescent="0.25">
      <c r="A149" s="71">
        <v>21</v>
      </c>
      <c r="B149" s="193" t="s">
        <v>69</v>
      </c>
      <c r="C149" s="193"/>
      <c r="D149" s="193"/>
      <c r="E149" s="193"/>
      <c r="F149" s="193"/>
      <c r="G149" s="193"/>
      <c r="H149" s="193"/>
      <c r="I149" s="193"/>
      <c r="J149" s="193"/>
      <c r="K149" s="193"/>
      <c r="L149" s="193"/>
      <c r="M149" s="193"/>
      <c r="N149" s="193"/>
      <c r="O149" s="59"/>
      <c r="P149" s="59"/>
      <c r="Q149" s="59"/>
      <c r="R149" s="59"/>
      <c r="S149" s="59"/>
      <c r="T149" s="59"/>
      <c r="U149" s="59"/>
      <c r="V149" s="59"/>
      <c r="W149" s="59"/>
      <c r="X149" s="59"/>
      <c r="Y149" s="59"/>
      <c r="Z149" s="59"/>
    </row>
    <row r="150" spans="1:26" x14ac:dyDescent="0.25">
      <c r="A150" s="71"/>
      <c r="B150" s="68"/>
      <c r="C150" s="93"/>
      <c r="D150" s="93"/>
      <c r="E150" s="93"/>
      <c r="F150" s="93"/>
      <c r="G150" s="59"/>
      <c r="H150" s="59"/>
      <c r="I150" s="59"/>
      <c r="J150" s="59"/>
      <c r="K150" s="93"/>
      <c r="L150" s="93"/>
      <c r="M150" s="93"/>
      <c r="N150" s="93"/>
      <c r="O150" s="59"/>
      <c r="P150" s="59"/>
      <c r="Q150" s="59"/>
      <c r="R150" s="59"/>
      <c r="S150" s="59"/>
      <c r="T150" s="59"/>
      <c r="U150" s="59"/>
      <c r="V150" s="59"/>
      <c r="W150" s="59"/>
      <c r="X150" s="59"/>
      <c r="Y150" s="59"/>
      <c r="Z150" s="59"/>
    </row>
    <row r="151" spans="1:26" x14ac:dyDescent="0.25">
      <c r="A151" s="71"/>
      <c r="B151" s="98"/>
      <c r="C151" s="98" t="s">
        <v>70</v>
      </c>
      <c r="D151" s="93"/>
      <c r="E151" s="93" t="str">
        <f>IF(H147&lt;=25,"MET","NOT MET")</f>
        <v>MET</v>
      </c>
      <c r="F151" s="93" t="s">
        <v>71</v>
      </c>
      <c r="G151" s="191" t="s">
        <v>72</v>
      </c>
      <c r="H151" s="191"/>
      <c r="I151" s="191"/>
      <c r="J151" s="191"/>
      <c r="K151" s="191"/>
      <c r="L151" s="191"/>
      <c r="M151" s="77"/>
      <c r="N151" s="93" t="str">
        <f>IF(H147&lt;=M151,"MET","NOT MET")</f>
        <v>MET</v>
      </c>
      <c r="O151" s="59"/>
      <c r="P151" s="59"/>
      <c r="Q151" s="59"/>
      <c r="R151" s="59"/>
      <c r="S151" s="59"/>
      <c r="T151" s="59"/>
      <c r="U151" s="59"/>
      <c r="V151" s="59"/>
      <c r="W151" s="59"/>
      <c r="X151" s="59"/>
      <c r="Y151" s="59"/>
      <c r="Z151" s="59"/>
    </row>
    <row r="152" spans="1:26" x14ac:dyDescent="0.25">
      <c r="A152" s="71"/>
      <c r="B152" s="68"/>
      <c r="C152" s="93"/>
      <c r="D152" s="93"/>
      <c r="E152" s="93"/>
      <c r="F152" s="93"/>
      <c r="G152" s="191"/>
      <c r="H152" s="191"/>
      <c r="I152" s="191"/>
      <c r="J152" s="191"/>
      <c r="K152" s="191"/>
      <c r="L152" s="191"/>
      <c r="M152" s="93"/>
      <c r="N152" s="93"/>
      <c r="O152" s="59"/>
      <c r="P152" s="59"/>
      <c r="Q152" s="59"/>
      <c r="R152" s="59"/>
      <c r="S152" s="59"/>
      <c r="T152" s="59"/>
      <c r="U152" s="59"/>
      <c r="V152" s="59"/>
      <c r="W152" s="59"/>
      <c r="X152" s="59"/>
      <c r="Y152" s="59"/>
      <c r="Z152" s="59"/>
    </row>
    <row r="153" spans="1:26" x14ac:dyDescent="0.25">
      <c r="A153" s="71"/>
      <c r="B153" s="68"/>
      <c r="C153" s="93"/>
      <c r="D153" s="93"/>
      <c r="E153" s="93"/>
      <c r="F153" s="93"/>
      <c r="G153" s="191"/>
      <c r="H153" s="191"/>
      <c r="I153" s="191"/>
      <c r="J153" s="191"/>
      <c r="K153" s="191"/>
      <c r="L153" s="191"/>
      <c r="M153" s="93"/>
      <c r="N153" s="93"/>
      <c r="O153" s="59"/>
      <c r="P153" s="59"/>
      <c r="Q153" s="59"/>
      <c r="R153" s="59"/>
      <c r="S153" s="59"/>
      <c r="T153" s="59"/>
      <c r="U153" s="59"/>
      <c r="V153" s="59"/>
      <c r="W153" s="59"/>
      <c r="X153" s="59"/>
      <c r="Y153" s="59"/>
      <c r="Z153" s="59"/>
    </row>
    <row r="154" spans="1:26" x14ac:dyDescent="0.25">
      <c r="A154" s="71"/>
      <c r="B154" s="93"/>
      <c r="C154" s="93"/>
      <c r="D154" s="93"/>
      <c r="E154" s="93"/>
      <c r="F154" s="93"/>
      <c r="G154" s="191"/>
      <c r="H154" s="191"/>
      <c r="I154" s="191"/>
      <c r="J154" s="191"/>
      <c r="K154" s="191"/>
      <c r="L154" s="191"/>
      <c r="M154" s="93"/>
      <c r="N154" s="93"/>
      <c r="O154" s="59"/>
      <c r="P154" s="59"/>
      <c r="Q154" s="59"/>
      <c r="R154" s="59"/>
      <c r="S154" s="59"/>
      <c r="T154" s="59"/>
      <c r="U154" s="59"/>
      <c r="V154" s="59"/>
      <c r="W154" s="59"/>
      <c r="X154" s="59"/>
      <c r="Y154" s="59"/>
      <c r="Z154" s="59"/>
    </row>
    <row r="155" spans="1:26" x14ac:dyDescent="0.25">
      <c r="A155" s="71"/>
      <c r="B155" s="59"/>
      <c r="C155" s="59"/>
      <c r="D155" s="59"/>
      <c r="E155" s="59"/>
      <c r="F155" s="59"/>
      <c r="G155" s="59"/>
      <c r="H155" s="59"/>
      <c r="I155" s="59"/>
      <c r="J155" s="59"/>
      <c r="K155" s="59"/>
      <c r="L155" s="59"/>
      <c r="M155" s="59"/>
      <c r="N155" s="59"/>
      <c r="O155" s="59"/>
      <c r="P155" s="59"/>
      <c r="Q155" s="59"/>
      <c r="R155" s="59"/>
      <c r="S155" s="59"/>
      <c r="T155" s="59"/>
      <c r="U155" s="59"/>
      <c r="V155" s="59"/>
      <c r="W155" s="59"/>
      <c r="X155" s="59"/>
      <c r="Y155" s="59"/>
      <c r="Z155" s="59"/>
    </row>
    <row r="156" spans="1:26" x14ac:dyDescent="0.25">
      <c r="A156" s="71">
        <v>22</v>
      </c>
      <c r="B156" s="59" t="s">
        <v>73</v>
      </c>
      <c r="C156" s="59"/>
      <c r="D156" s="59"/>
      <c r="E156" s="59"/>
      <c r="F156" s="59"/>
      <c r="G156" s="59"/>
      <c r="H156" s="59"/>
      <c r="I156" s="59"/>
      <c r="J156" s="59"/>
      <c r="K156" s="59"/>
      <c r="L156" s="59"/>
      <c r="M156" s="59"/>
      <c r="N156" s="59"/>
      <c r="O156" s="59"/>
      <c r="P156" s="59"/>
      <c r="Q156" s="59"/>
      <c r="R156" s="59"/>
      <c r="S156" s="59"/>
      <c r="T156" s="59"/>
      <c r="U156" s="59"/>
      <c r="V156" s="59"/>
      <c r="W156" s="59"/>
      <c r="X156" s="59"/>
      <c r="Y156" s="59"/>
      <c r="Z156" s="59"/>
    </row>
    <row r="157" spans="1:26" ht="51" customHeight="1" x14ac:dyDescent="0.25">
      <c r="A157" s="71"/>
      <c r="B157" s="82"/>
      <c r="C157" s="82"/>
      <c r="D157" s="82"/>
      <c r="E157" s="82"/>
      <c r="F157" s="82"/>
      <c r="G157" s="82"/>
      <c r="H157" s="82"/>
      <c r="I157" s="82"/>
      <c r="J157" s="82"/>
      <c r="K157" s="82"/>
      <c r="L157" s="82"/>
      <c r="M157" s="82"/>
      <c r="N157" s="82"/>
      <c r="O157" s="59"/>
      <c r="P157" s="59"/>
      <c r="Q157" s="75"/>
      <c r="R157" s="75"/>
      <c r="S157" s="75"/>
      <c r="T157" s="75"/>
      <c r="U157" s="75"/>
      <c r="V157" s="75"/>
      <c r="W157" s="75"/>
      <c r="X157" s="75"/>
      <c r="Y157" s="75"/>
      <c r="Z157" s="75"/>
    </row>
    <row r="158" spans="1:26" x14ac:dyDescent="0.25">
      <c r="A158" s="71"/>
      <c r="B158" s="59"/>
      <c r="C158" s="59"/>
      <c r="D158" s="59"/>
      <c r="E158" s="59"/>
      <c r="F158" s="59"/>
      <c r="G158" s="59"/>
      <c r="H158" s="59"/>
      <c r="I158" s="59"/>
      <c r="J158" s="59"/>
      <c r="K158" s="59"/>
      <c r="L158" s="59"/>
      <c r="M158" s="59"/>
      <c r="N158" s="59"/>
      <c r="O158" s="59"/>
      <c r="P158" s="59"/>
      <c r="Q158" s="59"/>
      <c r="R158" s="59"/>
      <c r="S158" s="59"/>
      <c r="T158" s="59"/>
      <c r="U158" s="59"/>
      <c r="V158" s="59"/>
      <c r="W158" s="59"/>
      <c r="X158" s="59"/>
      <c r="Y158" s="59"/>
      <c r="Z158" s="59"/>
    </row>
    <row r="159" spans="1:26" ht="15.75" customHeight="1" x14ac:dyDescent="0.25">
      <c r="A159" s="71">
        <v>23</v>
      </c>
      <c r="B159" s="59" t="s">
        <v>74</v>
      </c>
      <c r="C159" s="59"/>
      <c r="D159" s="59"/>
      <c r="E159" s="59"/>
      <c r="F159" s="59"/>
      <c r="G159" s="59"/>
      <c r="H159" s="59"/>
      <c r="I159" s="59"/>
      <c r="J159" s="59"/>
      <c r="K159" s="59"/>
      <c r="L159" s="59"/>
      <c r="M159" s="59"/>
      <c r="N159" s="59"/>
      <c r="O159" s="59"/>
      <c r="P159" s="59"/>
      <c r="Q159" s="59"/>
      <c r="R159" s="59"/>
      <c r="S159" s="59"/>
      <c r="T159" s="59"/>
      <c r="U159" s="59"/>
      <c r="V159" s="59"/>
      <c r="W159" s="59"/>
      <c r="X159" s="59"/>
      <c r="Y159" s="59"/>
      <c r="Z159" s="59"/>
    </row>
    <row r="160" spans="1:26" x14ac:dyDescent="0.25">
      <c r="A160" s="71"/>
      <c r="B160" s="203"/>
      <c r="C160" s="203"/>
      <c r="D160" s="203"/>
      <c r="E160" s="203"/>
      <c r="F160" s="203"/>
      <c r="G160" s="203"/>
      <c r="H160" s="203"/>
      <c r="I160" s="203"/>
      <c r="J160" s="203"/>
      <c r="K160" s="203"/>
      <c r="L160" s="203"/>
      <c r="M160" s="203"/>
      <c r="N160" s="203"/>
      <c r="O160" s="59"/>
      <c r="P160" s="59"/>
      <c r="Q160" s="59"/>
      <c r="R160" s="59"/>
      <c r="S160" s="59"/>
      <c r="T160" s="59"/>
      <c r="U160" s="59"/>
      <c r="V160" s="59"/>
      <c r="W160" s="59"/>
      <c r="X160" s="59"/>
      <c r="Y160" s="59"/>
      <c r="Z160" s="59"/>
    </row>
    <row r="161" spans="1:14" x14ac:dyDescent="0.25">
      <c r="A161" s="71"/>
      <c r="B161" s="203"/>
      <c r="C161" s="203"/>
      <c r="D161" s="203"/>
      <c r="E161" s="203"/>
      <c r="F161" s="203"/>
      <c r="G161" s="203"/>
      <c r="H161" s="203"/>
      <c r="I161" s="203"/>
      <c r="J161" s="203"/>
      <c r="K161" s="203"/>
      <c r="L161" s="203"/>
      <c r="M161" s="203"/>
      <c r="N161" s="203"/>
    </row>
    <row r="162" spans="1:14" x14ac:dyDescent="0.25">
      <c r="A162" s="71"/>
      <c r="B162" s="203"/>
      <c r="C162" s="203"/>
      <c r="D162" s="203"/>
      <c r="E162" s="203"/>
      <c r="F162" s="203"/>
      <c r="G162" s="203"/>
      <c r="H162" s="203"/>
      <c r="I162" s="203"/>
      <c r="J162" s="203"/>
      <c r="K162" s="203"/>
      <c r="L162" s="203"/>
      <c r="M162" s="203"/>
      <c r="N162" s="203"/>
    </row>
    <row r="163" spans="1:14" x14ac:dyDescent="0.25">
      <c r="A163" s="71"/>
      <c r="B163" s="59"/>
      <c r="C163" s="59"/>
      <c r="D163" s="59"/>
      <c r="E163" s="59"/>
      <c r="F163" s="59"/>
      <c r="G163" s="59"/>
      <c r="H163" s="59"/>
      <c r="I163" s="59"/>
      <c r="J163" s="59"/>
      <c r="K163" s="59"/>
      <c r="L163" s="59"/>
      <c r="M163" s="59"/>
      <c r="N163" s="59"/>
    </row>
    <row r="164" spans="1:14" x14ac:dyDescent="0.25">
      <c r="A164" s="71">
        <v>24</v>
      </c>
      <c r="B164" s="59" t="s">
        <v>75</v>
      </c>
      <c r="C164" s="59"/>
      <c r="D164" s="59"/>
      <c r="E164" s="59"/>
      <c r="F164" s="59"/>
      <c r="G164" s="59"/>
      <c r="H164" s="59"/>
      <c r="I164" s="59"/>
      <c r="J164" s="59"/>
      <c r="K164" s="186"/>
      <c r="L164" s="186"/>
      <c r="M164" s="59"/>
      <c r="N164" s="59"/>
    </row>
    <row r="165" spans="1:14" x14ac:dyDescent="0.25">
      <c r="A165" s="71"/>
      <c r="B165" s="59"/>
      <c r="C165" s="59"/>
      <c r="D165" s="59"/>
      <c r="E165" s="59"/>
      <c r="F165" s="59"/>
      <c r="G165" s="59"/>
      <c r="H165" s="59"/>
      <c r="I165" s="59"/>
      <c r="J165" s="59"/>
      <c r="K165" s="59"/>
      <c r="L165" s="59"/>
      <c r="M165" s="59"/>
      <c r="N165" s="59"/>
    </row>
    <row r="166" spans="1:14" x14ac:dyDescent="0.25">
      <c r="A166" s="71"/>
      <c r="B166" s="89" t="s">
        <v>36</v>
      </c>
      <c r="C166" s="90"/>
      <c r="D166" s="90"/>
      <c r="E166" s="90"/>
      <c r="F166" s="90"/>
      <c r="G166" s="90"/>
      <c r="H166" s="90"/>
      <c r="I166" s="90"/>
      <c r="J166" s="90"/>
      <c r="K166" s="90"/>
      <c r="L166" s="90"/>
      <c r="M166" s="90"/>
      <c r="N166" s="91"/>
    </row>
    <row r="167" spans="1:14" x14ac:dyDescent="0.25">
      <c r="A167" s="71"/>
      <c r="B167" s="186" t="s">
        <v>76</v>
      </c>
      <c r="C167" s="186"/>
      <c r="D167" s="186"/>
      <c r="E167" s="186"/>
      <c r="F167" s="186"/>
      <c r="G167" s="198"/>
      <c r="H167" s="185"/>
      <c r="I167" s="185"/>
      <c r="J167" s="185"/>
      <c r="K167" s="185"/>
      <c r="L167" s="185"/>
      <c r="M167" s="185"/>
      <c r="N167" s="185"/>
    </row>
    <row r="168" spans="1:14" x14ac:dyDescent="0.25">
      <c r="A168" s="71"/>
      <c r="B168" s="59"/>
      <c r="C168" s="59"/>
      <c r="D168" s="59"/>
      <c r="E168" s="59"/>
      <c r="F168" s="59"/>
      <c r="G168" s="59"/>
      <c r="H168" s="59"/>
      <c r="I168" s="59"/>
      <c r="J168" s="59"/>
      <c r="K168" s="59"/>
      <c r="L168" s="59"/>
      <c r="M168" s="59"/>
      <c r="N168" s="59"/>
    </row>
    <row r="169" spans="1:14" x14ac:dyDescent="0.25">
      <c r="A169" s="71"/>
      <c r="B169" s="168" t="s">
        <v>29</v>
      </c>
      <c r="C169" s="169"/>
      <c r="D169" s="169"/>
      <c r="E169" s="169"/>
      <c r="F169" s="169"/>
      <c r="G169" s="169"/>
      <c r="H169" s="169"/>
      <c r="I169" s="169"/>
      <c r="J169" s="169"/>
      <c r="K169" s="169"/>
      <c r="L169" s="169"/>
      <c r="M169" s="169"/>
      <c r="N169" s="170"/>
    </row>
    <row r="170" spans="1:14" x14ac:dyDescent="0.25">
      <c r="A170" s="71"/>
      <c r="B170" s="82"/>
      <c r="C170" s="82"/>
      <c r="D170" s="82"/>
      <c r="E170" s="82"/>
      <c r="F170" s="82"/>
      <c r="G170" s="82"/>
      <c r="H170" s="82"/>
      <c r="I170" s="82"/>
      <c r="J170" s="82"/>
      <c r="K170" s="82"/>
      <c r="L170" s="82"/>
      <c r="M170" s="82"/>
      <c r="N170" s="82"/>
    </row>
    <row r="171" spans="1:14" x14ac:dyDescent="0.25">
      <c r="A171" s="71"/>
      <c r="B171" s="82"/>
      <c r="C171" s="82"/>
      <c r="D171" s="82"/>
      <c r="E171" s="82"/>
      <c r="F171" s="82"/>
      <c r="G171" s="82"/>
      <c r="H171" s="82"/>
      <c r="I171" s="82"/>
      <c r="J171" s="82"/>
      <c r="K171" s="82"/>
      <c r="L171" s="82"/>
      <c r="M171" s="82"/>
      <c r="N171" s="82"/>
    </row>
    <row r="172" spans="1:14" x14ac:dyDescent="0.25">
      <c r="A172" s="71"/>
      <c r="B172" s="82"/>
      <c r="C172" s="82"/>
      <c r="D172" s="82"/>
      <c r="E172" s="82"/>
      <c r="F172" s="82"/>
      <c r="G172" s="82"/>
      <c r="H172" s="82"/>
      <c r="I172" s="82"/>
      <c r="J172" s="82"/>
      <c r="K172" s="82"/>
      <c r="L172" s="82"/>
      <c r="M172" s="82"/>
      <c r="N172" s="82"/>
    </row>
    <row r="173" spans="1:14" x14ac:dyDescent="0.25">
      <c r="A173" s="9"/>
      <c r="B173" s="59"/>
      <c r="C173" s="59"/>
      <c r="D173" s="59"/>
      <c r="E173" s="59"/>
      <c r="F173" s="59"/>
      <c r="G173" s="59"/>
      <c r="H173" s="59"/>
      <c r="I173" s="59"/>
      <c r="J173" s="59"/>
      <c r="K173" s="59"/>
      <c r="L173" s="59"/>
      <c r="M173" s="59"/>
      <c r="N173" s="59"/>
    </row>
    <row r="174" spans="1:14" x14ac:dyDescent="0.25">
      <c r="A174" s="200" t="s">
        <v>77</v>
      </c>
      <c r="B174" s="200"/>
      <c r="C174" s="200"/>
      <c r="D174" s="200"/>
      <c r="E174" s="200"/>
      <c r="F174" s="200"/>
      <c r="G174" s="200"/>
      <c r="H174" s="200"/>
      <c r="I174" s="200"/>
      <c r="J174" s="200"/>
      <c r="K174" s="200"/>
      <c r="L174" s="200"/>
      <c r="M174" s="200"/>
      <c r="N174" s="200"/>
    </row>
    <row r="175" spans="1:14" x14ac:dyDescent="0.25">
      <c r="A175" s="71"/>
      <c r="B175" s="59"/>
      <c r="C175" s="59"/>
      <c r="D175" s="59"/>
      <c r="E175" s="59"/>
      <c r="F175" s="59"/>
      <c r="G175" s="59"/>
      <c r="H175" s="59"/>
      <c r="I175" s="59"/>
      <c r="J175" s="59"/>
      <c r="K175" s="59"/>
      <c r="L175" s="59"/>
      <c r="M175" s="59"/>
      <c r="N175" s="59"/>
    </row>
    <row r="176" spans="1:14" x14ac:dyDescent="0.25">
      <c r="A176" s="71">
        <v>1</v>
      </c>
      <c r="B176" s="59" t="s">
        <v>78</v>
      </c>
      <c r="C176" s="59"/>
      <c r="D176" s="59"/>
      <c r="E176" s="59"/>
      <c r="F176" s="59"/>
      <c r="G176" s="59"/>
      <c r="H176" s="185"/>
      <c r="I176" s="185"/>
      <c r="J176" s="59"/>
      <c r="K176" s="59"/>
      <c r="L176" s="59"/>
      <c r="M176" s="59"/>
      <c r="N176" s="59"/>
    </row>
    <row r="177" spans="1:27" x14ac:dyDescent="0.25">
      <c r="A177" s="71"/>
      <c r="B177" s="59"/>
      <c r="C177" s="59"/>
      <c r="D177" s="59"/>
      <c r="E177" s="59"/>
      <c r="F177" s="93"/>
      <c r="G177" s="93"/>
      <c r="H177" s="93"/>
      <c r="I177" s="93"/>
      <c r="J177" s="93"/>
      <c r="K177" s="93"/>
      <c r="L177" s="93"/>
      <c r="M177" s="93"/>
      <c r="N177" s="93"/>
      <c r="O177" s="59"/>
      <c r="P177" s="59"/>
      <c r="Q177" s="59"/>
      <c r="R177" s="59"/>
      <c r="S177" s="59"/>
      <c r="T177" s="59"/>
      <c r="U177" s="59"/>
      <c r="V177" s="59"/>
      <c r="W177" s="59"/>
      <c r="X177" s="59"/>
      <c r="Y177" s="59"/>
      <c r="Z177" s="59"/>
      <c r="AA177" s="59"/>
    </row>
    <row r="178" spans="1:27" x14ac:dyDescent="0.25">
      <c r="A178" s="71"/>
      <c r="B178" s="89" t="s">
        <v>36</v>
      </c>
      <c r="C178" s="90"/>
      <c r="D178" s="90"/>
      <c r="E178" s="90"/>
      <c r="F178" s="90"/>
      <c r="G178" s="90"/>
      <c r="H178" s="90"/>
      <c r="I178" s="90"/>
      <c r="J178" s="90"/>
      <c r="K178" s="90"/>
      <c r="L178" s="90"/>
      <c r="M178" s="90"/>
      <c r="N178" s="91"/>
      <c r="O178" s="59"/>
      <c r="P178" s="59"/>
      <c r="Q178" s="59"/>
      <c r="R178" s="59"/>
      <c r="S178" s="59"/>
      <c r="T178" s="59"/>
      <c r="U178" s="59"/>
      <c r="V178" s="59"/>
      <c r="W178" s="59"/>
      <c r="X178" s="59"/>
      <c r="Y178" s="59"/>
      <c r="Z178" s="59"/>
      <c r="AA178" s="59"/>
    </row>
    <row r="179" spans="1:27" x14ac:dyDescent="0.25">
      <c r="A179" s="71"/>
      <c r="B179" s="183" t="s">
        <v>79</v>
      </c>
      <c r="C179" s="184"/>
      <c r="D179" s="184"/>
      <c r="E179" s="184"/>
      <c r="F179" s="184"/>
      <c r="G179" s="198"/>
      <c r="H179" s="185"/>
      <c r="I179" s="185"/>
      <c r="J179" s="185"/>
      <c r="K179" s="185"/>
      <c r="L179" s="185"/>
      <c r="M179" s="185"/>
      <c r="N179" s="185"/>
      <c r="O179" s="59"/>
      <c r="P179" s="59"/>
      <c r="Q179" s="59"/>
      <c r="R179" s="59"/>
      <c r="S179" s="59"/>
      <c r="T179" s="59"/>
      <c r="U179" s="59"/>
      <c r="V179" s="59"/>
      <c r="W179" s="59"/>
      <c r="X179" s="59"/>
      <c r="Y179" s="59"/>
      <c r="Z179" s="59"/>
      <c r="AA179" s="59"/>
    </row>
    <row r="180" spans="1:27" x14ac:dyDescent="0.25">
      <c r="A180" s="71"/>
      <c r="B180" s="59"/>
      <c r="C180" s="59"/>
      <c r="D180" s="59"/>
      <c r="E180" s="59"/>
      <c r="F180" s="59"/>
      <c r="G180" s="59"/>
      <c r="H180" s="59"/>
      <c r="I180" s="59"/>
      <c r="J180" s="59"/>
      <c r="K180" s="59"/>
      <c r="L180" s="59"/>
      <c r="M180" s="59"/>
      <c r="N180" s="59"/>
      <c r="O180" s="59"/>
      <c r="P180" s="59"/>
      <c r="Q180" s="59"/>
      <c r="R180" s="59"/>
      <c r="S180" s="59"/>
      <c r="T180" s="59"/>
      <c r="U180" s="59"/>
      <c r="V180" s="59"/>
      <c r="W180" s="59"/>
      <c r="X180" s="59"/>
      <c r="Y180" s="59"/>
      <c r="Z180" s="59"/>
      <c r="AA180" s="59"/>
    </row>
    <row r="181" spans="1:27" x14ac:dyDescent="0.25">
      <c r="A181" s="71"/>
      <c r="B181" s="207" t="s">
        <v>29</v>
      </c>
      <c r="C181" s="208"/>
      <c r="D181" s="208"/>
      <c r="E181" s="208"/>
      <c r="F181" s="208"/>
      <c r="G181" s="208"/>
      <c r="H181" s="208"/>
      <c r="I181" s="208"/>
      <c r="J181" s="208"/>
      <c r="K181" s="208"/>
      <c r="L181" s="208"/>
      <c r="M181" s="208"/>
      <c r="N181" s="209"/>
      <c r="O181" s="59"/>
      <c r="P181" s="59"/>
      <c r="Q181" s="59"/>
      <c r="R181" s="59"/>
      <c r="S181" s="59"/>
      <c r="T181" s="59"/>
      <c r="U181" s="59"/>
      <c r="V181" s="59"/>
      <c r="W181" s="59"/>
      <c r="X181" s="59"/>
      <c r="Y181" s="59"/>
      <c r="Z181" s="59"/>
      <c r="AA181" s="59"/>
    </row>
    <row r="182" spans="1:27" x14ac:dyDescent="0.25">
      <c r="A182" s="71"/>
      <c r="B182" s="79"/>
      <c r="C182" s="79"/>
      <c r="D182" s="79"/>
      <c r="E182" s="79"/>
      <c r="F182" s="79"/>
      <c r="G182" s="79"/>
      <c r="H182" s="79"/>
      <c r="I182" s="79"/>
      <c r="J182" s="79"/>
      <c r="K182" s="79"/>
      <c r="L182" s="79"/>
      <c r="M182" s="79"/>
      <c r="N182" s="79"/>
      <c r="O182" s="59"/>
      <c r="P182" s="59"/>
      <c r="Q182" s="59"/>
      <c r="R182" s="59"/>
      <c r="S182" s="59"/>
      <c r="T182" s="59"/>
      <c r="U182" s="59"/>
      <c r="V182" s="59"/>
      <c r="W182" s="59"/>
      <c r="X182" s="59"/>
      <c r="Y182" s="59"/>
      <c r="Z182" s="59"/>
      <c r="AA182" s="59"/>
    </row>
    <row r="183" spans="1:27" x14ac:dyDescent="0.25">
      <c r="A183" s="71"/>
      <c r="B183" s="82"/>
      <c r="C183" s="82"/>
      <c r="D183" s="82"/>
      <c r="E183" s="82"/>
      <c r="F183" s="82"/>
      <c r="G183" s="82"/>
      <c r="H183" s="82"/>
      <c r="I183" s="82"/>
      <c r="J183" s="82"/>
      <c r="K183" s="82"/>
      <c r="L183" s="82"/>
      <c r="M183" s="82"/>
      <c r="N183" s="82"/>
      <c r="O183" s="59"/>
      <c r="P183" s="59"/>
      <c r="Q183" s="59"/>
      <c r="R183" s="59"/>
      <c r="S183" s="59"/>
      <c r="T183" s="59"/>
      <c r="U183" s="59"/>
      <c r="V183" s="59"/>
      <c r="W183" s="59"/>
      <c r="X183" s="59"/>
      <c r="Y183" s="59"/>
      <c r="Z183" s="59"/>
      <c r="AA183" s="59"/>
    </row>
    <row r="184" spans="1:27" x14ac:dyDescent="0.25">
      <c r="A184" s="71"/>
      <c r="B184" s="82"/>
      <c r="C184" s="82"/>
      <c r="D184" s="82"/>
      <c r="E184" s="82"/>
      <c r="F184" s="82"/>
      <c r="G184" s="82"/>
      <c r="H184" s="82"/>
      <c r="I184" s="82"/>
      <c r="J184" s="82"/>
      <c r="K184" s="82"/>
      <c r="L184" s="82"/>
      <c r="M184" s="82"/>
      <c r="N184" s="82"/>
      <c r="O184" s="59"/>
      <c r="P184" s="59"/>
      <c r="Q184" s="59"/>
      <c r="R184" s="59"/>
      <c r="S184" s="59"/>
      <c r="T184" s="59"/>
      <c r="U184" s="59"/>
      <c r="V184" s="59"/>
      <c r="W184" s="59"/>
      <c r="X184" s="59"/>
      <c r="Y184" s="59"/>
      <c r="Z184" s="59"/>
      <c r="AA184" s="59"/>
    </row>
    <row r="185" spans="1:27" x14ac:dyDescent="0.25">
      <c r="A185" s="71"/>
      <c r="B185" s="59"/>
      <c r="C185" s="59"/>
      <c r="D185" s="59"/>
      <c r="E185" s="59"/>
      <c r="F185" s="59"/>
      <c r="G185" s="59"/>
      <c r="H185" s="59"/>
      <c r="I185" s="59"/>
      <c r="J185" s="59"/>
      <c r="K185" s="59"/>
      <c r="L185" s="59"/>
      <c r="M185" s="59"/>
      <c r="N185" s="59"/>
      <c r="O185" s="59"/>
      <c r="P185" s="59"/>
      <c r="Q185" s="59"/>
      <c r="R185" s="59"/>
      <c r="S185" s="59"/>
      <c r="T185" s="59"/>
      <c r="U185" s="59"/>
      <c r="V185" s="59"/>
      <c r="W185" s="59"/>
      <c r="X185" s="59"/>
      <c r="Y185" s="59"/>
      <c r="Z185" s="59"/>
      <c r="AA185" s="59"/>
    </row>
    <row r="186" spans="1:27" x14ac:dyDescent="0.25">
      <c r="A186" s="71">
        <v>2</v>
      </c>
      <c r="B186" s="59" t="s">
        <v>80</v>
      </c>
      <c r="C186" s="59"/>
      <c r="D186" s="59"/>
      <c r="E186" s="59"/>
      <c r="F186" s="59"/>
      <c r="G186" s="59"/>
      <c r="H186" s="59"/>
      <c r="I186" s="59"/>
      <c r="J186" s="185"/>
      <c r="K186" s="185"/>
      <c r="L186" s="59"/>
      <c r="M186" s="59"/>
      <c r="N186" s="59"/>
      <c r="O186" s="59"/>
      <c r="P186" s="59"/>
      <c r="Q186" s="59"/>
      <c r="R186" s="59"/>
      <c r="S186" s="59"/>
      <c r="T186" s="59"/>
      <c r="U186" s="59"/>
      <c r="V186" s="59"/>
      <c r="W186" s="59"/>
      <c r="X186" s="59"/>
      <c r="Y186" s="59"/>
      <c r="Z186" s="59"/>
      <c r="AA186" s="59"/>
    </row>
    <row r="187" spans="1:27" x14ac:dyDescent="0.25">
      <c r="A187" s="71"/>
      <c r="B187" s="59"/>
      <c r="C187" s="59"/>
      <c r="D187" s="59"/>
      <c r="E187" s="59"/>
      <c r="F187" s="59"/>
      <c r="G187" s="59"/>
      <c r="H187" s="59"/>
      <c r="I187" s="59"/>
      <c r="J187" s="59"/>
      <c r="K187" s="59"/>
      <c r="L187" s="59"/>
      <c r="M187" s="59"/>
      <c r="N187" s="59"/>
      <c r="O187" s="59"/>
      <c r="P187" s="59"/>
      <c r="Q187" s="59"/>
      <c r="R187" s="59"/>
      <c r="S187" s="59"/>
      <c r="T187" s="59"/>
      <c r="U187" s="59"/>
      <c r="V187" s="59"/>
      <c r="W187" s="59"/>
      <c r="X187" s="59"/>
      <c r="Y187" s="59"/>
      <c r="Z187" s="59"/>
      <c r="AA187" s="59"/>
    </row>
    <row r="188" spans="1:27" x14ac:dyDescent="0.25">
      <c r="A188" s="71">
        <v>3</v>
      </c>
      <c r="B188" s="59" t="s">
        <v>81</v>
      </c>
      <c r="C188" s="59"/>
      <c r="D188" s="59"/>
      <c r="E188" s="59"/>
      <c r="F188" s="59"/>
      <c r="G188" s="59"/>
      <c r="H188" s="59"/>
      <c r="I188" s="59"/>
      <c r="J188" s="59"/>
      <c r="K188" s="59"/>
      <c r="L188" s="59"/>
      <c r="M188" s="59"/>
      <c r="N188" s="59"/>
      <c r="O188" s="59"/>
      <c r="P188" s="59"/>
      <c r="Q188" s="59"/>
      <c r="R188" s="59"/>
      <c r="S188" s="59"/>
      <c r="T188" s="59"/>
      <c r="U188" s="59"/>
      <c r="V188" s="59"/>
      <c r="W188" s="59"/>
      <c r="X188" s="59"/>
      <c r="Y188" s="59"/>
      <c r="Z188" s="59"/>
      <c r="AA188" s="59"/>
    </row>
    <row r="189" spans="1:27" ht="9.75" customHeight="1" x14ac:dyDescent="0.25">
      <c r="A189" s="71"/>
      <c r="B189" s="59"/>
      <c r="C189" s="59"/>
      <c r="D189" s="59"/>
      <c r="E189" s="59"/>
      <c r="F189" s="59"/>
      <c r="G189" s="59"/>
      <c r="H189" s="59"/>
      <c r="I189" s="59"/>
      <c r="J189" s="59"/>
      <c r="K189" s="59"/>
      <c r="L189" s="59"/>
      <c r="M189" s="59"/>
      <c r="N189" s="59"/>
      <c r="O189" s="59"/>
      <c r="P189" s="59"/>
      <c r="Q189" s="59"/>
      <c r="R189" s="59"/>
      <c r="S189" s="59"/>
      <c r="T189" s="59"/>
      <c r="U189" s="59"/>
      <c r="V189" s="59"/>
      <c r="W189" s="59"/>
      <c r="X189" s="59"/>
      <c r="Y189" s="59"/>
      <c r="Z189" s="59"/>
      <c r="AA189" s="59"/>
    </row>
    <row r="190" spans="1:27" x14ac:dyDescent="0.25">
      <c r="A190" s="71"/>
      <c r="B190" s="212" t="s">
        <v>82</v>
      </c>
      <c r="C190" s="213"/>
      <c r="D190" s="213"/>
      <c r="E190" s="213"/>
      <c r="F190" s="214"/>
      <c r="G190" s="185"/>
      <c r="H190" s="185"/>
      <c r="I190" s="185"/>
      <c r="J190" s="185"/>
      <c r="K190" s="185"/>
      <c r="L190" s="185"/>
      <c r="M190" s="59"/>
      <c r="N190" s="59"/>
      <c r="O190" s="59"/>
      <c r="P190" s="59"/>
      <c r="Q190" s="59"/>
      <c r="R190" s="59"/>
      <c r="S190" s="59"/>
      <c r="T190" s="59"/>
      <c r="U190" s="59"/>
      <c r="V190" s="59"/>
      <c r="W190" s="59"/>
      <c r="X190" s="59"/>
      <c r="Y190" s="59"/>
      <c r="Z190" s="59"/>
      <c r="AA190" s="59"/>
    </row>
    <row r="191" spans="1:27" x14ac:dyDescent="0.25">
      <c r="A191" s="71"/>
      <c r="B191" s="212" t="s">
        <v>83</v>
      </c>
      <c r="C191" s="213"/>
      <c r="D191" s="213"/>
      <c r="E191" s="213"/>
      <c r="F191" s="214"/>
      <c r="G191" s="185"/>
      <c r="H191" s="185"/>
      <c r="I191" s="185"/>
      <c r="J191" s="185"/>
      <c r="K191" s="185"/>
      <c r="L191" s="185"/>
      <c r="M191" s="59"/>
      <c r="N191" s="59"/>
      <c r="O191" s="59"/>
      <c r="P191" s="59"/>
      <c r="Q191" s="59"/>
      <c r="R191" s="59"/>
      <c r="S191" s="59"/>
      <c r="T191" s="59"/>
      <c r="U191" s="59"/>
      <c r="V191" s="59"/>
      <c r="W191" s="59"/>
      <c r="X191" s="59"/>
      <c r="Y191" s="59"/>
      <c r="Z191" s="59"/>
      <c r="AA191" s="59"/>
    </row>
    <row r="192" spans="1:27" x14ac:dyDescent="0.25">
      <c r="A192" s="71"/>
      <c r="B192" s="212" t="s">
        <v>84</v>
      </c>
      <c r="C192" s="213"/>
      <c r="D192" s="213"/>
      <c r="E192" s="213"/>
      <c r="F192" s="214"/>
      <c r="G192" s="185"/>
      <c r="H192" s="185"/>
      <c r="I192" s="185"/>
      <c r="J192" s="185"/>
      <c r="K192" s="185"/>
      <c r="L192" s="185"/>
      <c r="M192" s="59"/>
      <c r="N192" s="59"/>
      <c r="O192" s="59"/>
      <c r="P192" s="59"/>
      <c r="Q192" s="59"/>
      <c r="R192" s="59"/>
      <c r="S192" s="59"/>
      <c r="T192" s="59"/>
      <c r="U192" s="59"/>
      <c r="V192" s="59"/>
      <c r="W192" s="59"/>
      <c r="X192" s="59"/>
      <c r="Y192" s="59"/>
      <c r="Z192" s="59"/>
      <c r="AA192" s="59"/>
    </row>
    <row r="193" spans="1:27" ht="9" customHeight="1" x14ac:dyDescent="0.25">
      <c r="A193" s="71"/>
      <c r="B193" s="59"/>
      <c r="C193" s="59"/>
      <c r="D193" s="59"/>
      <c r="E193" s="59"/>
      <c r="F193" s="59"/>
      <c r="G193" s="59"/>
      <c r="H193" s="59"/>
      <c r="I193" s="59"/>
      <c r="J193" s="59"/>
      <c r="K193" s="59"/>
      <c r="L193" s="59"/>
      <c r="M193" s="59"/>
      <c r="N193" s="59"/>
      <c r="O193" s="59"/>
      <c r="P193" s="59"/>
      <c r="Q193" s="59"/>
      <c r="R193" s="59"/>
      <c r="S193" s="59"/>
      <c r="T193" s="59"/>
      <c r="U193" s="59"/>
      <c r="V193" s="59"/>
      <c r="W193" s="59"/>
      <c r="X193" s="59"/>
      <c r="Y193" s="59"/>
      <c r="Z193" s="59"/>
      <c r="AA193" s="59"/>
    </row>
    <row r="194" spans="1:27" x14ac:dyDescent="0.25">
      <c r="A194" s="71"/>
      <c r="B194" s="168" t="s">
        <v>29</v>
      </c>
      <c r="C194" s="169"/>
      <c r="D194" s="169"/>
      <c r="E194" s="169"/>
      <c r="F194" s="169"/>
      <c r="G194" s="169"/>
      <c r="H194" s="169"/>
      <c r="I194" s="169"/>
      <c r="J194" s="169"/>
      <c r="K194" s="169"/>
      <c r="L194" s="169"/>
      <c r="M194" s="169"/>
      <c r="N194" s="170"/>
      <c r="O194" s="59"/>
      <c r="P194" s="59"/>
      <c r="Q194" s="59"/>
      <c r="R194" s="59"/>
      <c r="S194" s="59"/>
      <c r="T194" s="59"/>
      <c r="U194" s="59"/>
      <c r="V194" s="59"/>
      <c r="W194" s="59"/>
      <c r="X194" s="59"/>
      <c r="Y194" s="59"/>
      <c r="Z194" s="59"/>
      <c r="AA194" s="59"/>
    </row>
    <row r="195" spans="1:27" x14ac:dyDescent="0.25">
      <c r="A195" s="71"/>
      <c r="B195" s="78"/>
      <c r="C195" s="79"/>
      <c r="D195" s="79"/>
      <c r="E195" s="79"/>
      <c r="F195" s="79"/>
      <c r="G195" s="79"/>
      <c r="H195" s="79"/>
      <c r="I195" s="79"/>
      <c r="J195" s="79"/>
      <c r="K195" s="79"/>
      <c r="L195" s="79"/>
      <c r="M195" s="79"/>
      <c r="N195" s="80"/>
      <c r="O195" s="59"/>
      <c r="P195" s="59"/>
      <c r="Q195" s="59"/>
      <c r="R195" s="59"/>
      <c r="S195" s="59"/>
      <c r="T195" s="59"/>
      <c r="U195" s="59"/>
      <c r="V195" s="59"/>
      <c r="W195" s="59"/>
      <c r="X195" s="59"/>
      <c r="Y195" s="59"/>
      <c r="Z195" s="59"/>
      <c r="AA195" s="59"/>
    </row>
    <row r="196" spans="1:27" x14ac:dyDescent="0.25">
      <c r="A196" s="71"/>
      <c r="B196" s="81"/>
      <c r="C196" s="82"/>
      <c r="D196" s="82"/>
      <c r="E196" s="82"/>
      <c r="F196" s="82"/>
      <c r="G196" s="82"/>
      <c r="H196" s="82"/>
      <c r="I196" s="82"/>
      <c r="J196" s="82"/>
      <c r="K196" s="82"/>
      <c r="L196" s="82"/>
      <c r="M196" s="82"/>
      <c r="N196" s="83"/>
      <c r="O196" s="59"/>
      <c r="P196" s="59"/>
      <c r="Q196" s="59"/>
      <c r="R196" s="59"/>
      <c r="S196" s="59"/>
      <c r="T196" s="59"/>
      <c r="U196" s="59"/>
      <c r="V196" s="59"/>
      <c r="W196" s="59"/>
      <c r="X196" s="59"/>
      <c r="Y196" s="59"/>
      <c r="Z196" s="59"/>
      <c r="AA196" s="59"/>
    </row>
    <row r="197" spans="1:27" x14ac:dyDescent="0.25">
      <c r="A197" s="71"/>
      <c r="B197" s="84"/>
      <c r="C197" s="85"/>
      <c r="D197" s="85"/>
      <c r="E197" s="85"/>
      <c r="F197" s="85"/>
      <c r="G197" s="85"/>
      <c r="H197" s="85"/>
      <c r="I197" s="85"/>
      <c r="J197" s="85"/>
      <c r="K197" s="85"/>
      <c r="L197" s="85"/>
      <c r="M197" s="85"/>
      <c r="N197" s="86"/>
      <c r="O197" s="59"/>
      <c r="P197" s="59"/>
      <c r="Q197" s="59"/>
      <c r="R197" s="59"/>
      <c r="S197" s="59"/>
      <c r="T197" s="59"/>
      <c r="U197" s="59"/>
      <c r="V197" s="59"/>
      <c r="W197" s="59"/>
      <c r="X197" s="59"/>
      <c r="Y197" s="59"/>
      <c r="Z197" s="59"/>
      <c r="AA197" s="59"/>
    </row>
    <row r="198" spans="1:27" x14ac:dyDescent="0.25">
      <c r="A198" s="9"/>
      <c r="B198" s="59"/>
      <c r="C198" s="59"/>
      <c r="D198" s="59"/>
      <c r="E198" s="59"/>
      <c r="F198" s="59"/>
      <c r="G198" s="59"/>
      <c r="H198" s="59"/>
      <c r="I198" s="59"/>
      <c r="J198" s="59"/>
      <c r="K198" s="59"/>
      <c r="L198" s="59"/>
      <c r="M198" s="59"/>
      <c r="N198" s="59"/>
      <c r="O198" s="59"/>
      <c r="P198" s="59"/>
      <c r="Q198" s="59"/>
      <c r="R198" s="59"/>
      <c r="S198" s="59"/>
      <c r="T198" s="59"/>
      <c r="U198" s="59"/>
      <c r="V198" s="59"/>
      <c r="W198" s="59"/>
      <c r="X198" s="59"/>
      <c r="Y198" s="59"/>
      <c r="Z198" s="59"/>
      <c r="AA198" s="59"/>
    </row>
    <row r="199" spans="1:27" x14ac:dyDescent="0.25">
      <c r="A199" s="200" t="s">
        <v>85</v>
      </c>
      <c r="B199" s="200"/>
      <c r="C199" s="200"/>
      <c r="D199" s="200"/>
      <c r="E199" s="200"/>
      <c r="F199" s="200"/>
      <c r="G199" s="200"/>
      <c r="H199" s="200"/>
      <c r="I199" s="200"/>
      <c r="J199" s="200"/>
      <c r="K199" s="200"/>
      <c r="L199" s="200"/>
      <c r="M199" s="200"/>
      <c r="N199" s="200"/>
      <c r="O199" s="59"/>
      <c r="P199" s="59"/>
      <c r="Q199" s="59"/>
      <c r="R199" s="59"/>
      <c r="S199" s="59"/>
      <c r="T199" s="59"/>
      <c r="U199" s="59"/>
      <c r="V199" s="59"/>
      <c r="W199" s="59"/>
      <c r="X199" s="59"/>
      <c r="Y199" s="59"/>
      <c r="Z199" s="59"/>
      <c r="AA199" s="59"/>
    </row>
    <row r="200" spans="1:27" x14ac:dyDescent="0.25">
      <c r="A200" s="71"/>
      <c r="B200" s="59"/>
      <c r="C200" s="59"/>
      <c r="D200" s="59"/>
      <c r="E200" s="59"/>
      <c r="F200" s="59"/>
      <c r="G200" s="59"/>
      <c r="H200" s="59"/>
      <c r="I200" s="59"/>
      <c r="J200" s="59"/>
      <c r="K200" s="59"/>
      <c r="L200" s="59"/>
      <c r="M200" s="59"/>
      <c r="N200" s="59"/>
      <c r="O200" s="59"/>
      <c r="P200" s="59"/>
      <c r="Q200" s="59"/>
      <c r="R200" s="59"/>
      <c r="S200" s="59"/>
      <c r="T200" s="59"/>
      <c r="U200" s="59"/>
      <c r="V200" s="59"/>
      <c r="W200" s="59"/>
      <c r="X200" s="59"/>
      <c r="Y200" s="59"/>
      <c r="Z200" s="59"/>
      <c r="AA200" s="59"/>
    </row>
    <row r="201" spans="1:27" x14ac:dyDescent="0.25">
      <c r="A201" s="71">
        <v>1</v>
      </c>
      <c r="B201" s="59" t="s">
        <v>86</v>
      </c>
      <c r="C201" s="59"/>
      <c r="D201" s="59"/>
      <c r="E201" s="59"/>
      <c r="F201" s="59"/>
      <c r="G201" s="59"/>
      <c r="H201" s="186"/>
      <c r="I201" s="186"/>
      <c r="J201" s="59"/>
      <c r="K201" s="59"/>
      <c r="L201" s="59"/>
      <c r="M201" s="59"/>
      <c r="N201" s="59"/>
      <c r="O201" s="59"/>
      <c r="P201" s="59"/>
      <c r="Q201" s="59"/>
      <c r="R201" s="59"/>
      <c r="S201" s="59"/>
      <c r="T201" s="59"/>
      <c r="U201" s="59"/>
      <c r="V201" s="59"/>
      <c r="W201" s="59"/>
      <c r="X201" s="59"/>
      <c r="Y201" s="59"/>
      <c r="Z201" s="59"/>
      <c r="AA201" s="59"/>
    </row>
    <row r="202" spans="1:27" x14ac:dyDescent="0.25">
      <c r="A202" s="71"/>
      <c r="B202" s="59"/>
      <c r="C202" s="59"/>
      <c r="D202" s="59"/>
      <c r="E202" s="59"/>
      <c r="F202" s="59"/>
      <c r="G202" s="59"/>
      <c r="H202" s="59"/>
      <c r="I202" s="59"/>
      <c r="J202" s="59"/>
      <c r="K202" s="59"/>
      <c r="L202" s="59"/>
      <c r="M202" s="59"/>
      <c r="N202" s="59"/>
      <c r="O202" s="59"/>
      <c r="P202" s="59"/>
      <c r="Q202" s="59"/>
      <c r="R202" s="59"/>
      <c r="S202" s="59"/>
      <c r="T202" s="59"/>
      <c r="U202" s="59"/>
      <c r="V202" s="59"/>
      <c r="W202" s="59"/>
      <c r="X202" s="59"/>
      <c r="Y202" s="59"/>
      <c r="Z202" s="59"/>
      <c r="AA202" s="59"/>
    </row>
    <row r="203" spans="1:27" x14ac:dyDescent="0.25">
      <c r="A203" s="71"/>
      <c r="B203" s="89" t="s">
        <v>36</v>
      </c>
      <c r="C203" s="90"/>
      <c r="D203" s="90"/>
      <c r="E203" s="90"/>
      <c r="F203" s="90"/>
      <c r="G203" s="90"/>
      <c r="H203" s="90"/>
      <c r="I203" s="90"/>
      <c r="J203" s="90"/>
      <c r="K203" s="90"/>
      <c r="L203" s="90"/>
      <c r="M203" s="90"/>
      <c r="N203" s="91"/>
      <c r="O203" s="59"/>
      <c r="P203" s="59"/>
      <c r="Q203" s="59"/>
      <c r="R203" s="59"/>
      <c r="S203" s="59"/>
      <c r="T203" s="59"/>
      <c r="U203" s="59"/>
      <c r="V203" s="59"/>
      <c r="W203" s="59"/>
      <c r="X203" s="59"/>
      <c r="Y203" s="59"/>
      <c r="Z203" s="59"/>
      <c r="AA203" s="59"/>
    </row>
    <row r="204" spans="1:27" x14ac:dyDescent="0.25">
      <c r="A204" s="71"/>
      <c r="B204" s="183" t="s">
        <v>87</v>
      </c>
      <c r="C204" s="184"/>
      <c r="D204" s="184"/>
      <c r="E204" s="184"/>
      <c r="F204" s="184"/>
      <c r="G204" s="198"/>
      <c r="H204" s="185"/>
      <c r="I204" s="185"/>
      <c r="J204" s="185"/>
      <c r="K204" s="185"/>
      <c r="L204" s="185"/>
      <c r="M204" s="185"/>
      <c r="N204" s="185"/>
      <c r="O204" s="59"/>
      <c r="P204" s="59"/>
      <c r="Q204" s="59"/>
      <c r="R204" s="59"/>
      <c r="S204" s="59"/>
      <c r="T204" s="59"/>
      <c r="U204" s="59"/>
      <c r="V204" s="59"/>
      <c r="W204" s="59"/>
      <c r="X204" s="59"/>
      <c r="Y204" s="59"/>
      <c r="Z204" s="59"/>
      <c r="AA204" s="59"/>
    </row>
    <row r="205" spans="1:27" x14ac:dyDescent="0.25">
      <c r="A205" s="71"/>
      <c r="B205" s="59"/>
      <c r="C205" s="59"/>
      <c r="D205" s="59"/>
      <c r="E205" s="59"/>
      <c r="F205" s="59"/>
      <c r="G205" s="59"/>
      <c r="H205" s="59"/>
      <c r="I205" s="59"/>
      <c r="J205" s="59"/>
      <c r="K205" s="59"/>
      <c r="L205" s="59"/>
      <c r="M205" s="59"/>
      <c r="N205" s="59"/>
      <c r="O205" s="59"/>
      <c r="P205" s="59"/>
      <c r="Q205" s="59"/>
      <c r="R205" s="59"/>
      <c r="S205" s="59"/>
      <c r="T205" s="59"/>
      <c r="U205" s="59"/>
      <c r="V205" s="59"/>
      <c r="W205" s="59"/>
      <c r="X205" s="59"/>
      <c r="Y205" s="59"/>
      <c r="Z205" s="59"/>
      <c r="AA205" s="59"/>
    </row>
    <row r="206" spans="1:27" x14ac:dyDescent="0.25">
      <c r="A206" s="71"/>
      <c r="B206" s="207" t="s">
        <v>29</v>
      </c>
      <c r="C206" s="208"/>
      <c r="D206" s="208"/>
      <c r="E206" s="208"/>
      <c r="F206" s="208"/>
      <c r="G206" s="208"/>
      <c r="H206" s="208"/>
      <c r="I206" s="208"/>
      <c r="J206" s="208"/>
      <c r="K206" s="208"/>
      <c r="L206" s="208"/>
      <c r="M206" s="208"/>
      <c r="N206" s="209"/>
      <c r="O206" s="59"/>
      <c r="P206" s="59"/>
      <c r="Q206" s="59"/>
      <c r="R206" s="59"/>
      <c r="S206" s="59"/>
      <c r="T206" s="59"/>
      <c r="U206" s="59"/>
      <c r="V206" s="59"/>
      <c r="W206" s="59"/>
      <c r="X206" s="59"/>
      <c r="Y206" s="59"/>
      <c r="Z206" s="59"/>
      <c r="AA206" s="59"/>
    </row>
    <row r="207" spans="1:27" x14ac:dyDescent="0.25">
      <c r="A207" s="71"/>
      <c r="B207" s="79"/>
      <c r="C207" s="79"/>
      <c r="D207" s="79"/>
      <c r="E207" s="79"/>
      <c r="F207" s="79"/>
      <c r="G207" s="79"/>
      <c r="H207" s="79"/>
      <c r="I207" s="79"/>
      <c r="J207" s="79"/>
      <c r="K207" s="79"/>
      <c r="L207" s="79"/>
      <c r="M207" s="79"/>
      <c r="N207" s="79"/>
      <c r="O207" s="59"/>
      <c r="P207" s="59"/>
      <c r="Q207" s="59"/>
      <c r="R207" s="59"/>
      <c r="S207" s="59"/>
      <c r="T207" s="59"/>
      <c r="U207" s="59"/>
      <c r="V207" s="59"/>
      <c r="W207" s="59"/>
      <c r="X207" s="59"/>
      <c r="Y207" s="59"/>
      <c r="Z207" s="59"/>
      <c r="AA207" s="59"/>
    </row>
    <row r="208" spans="1:27" x14ac:dyDescent="0.25">
      <c r="A208" s="71"/>
      <c r="B208" s="82"/>
      <c r="C208" s="82"/>
      <c r="D208" s="82"/>
      <c r="E208" s="82"/>
      <c r="F208" s="82"/>
      <c r="G208" s="82"/>
      <c r="H208" s="82"/>
      <c r="I208" s="82"/>
      <c r="J208" s="82"/>
      <c r="K208" s="82"/>
      <c r="L208" s="82"/>
      <c r="M208" s="82"/>
      <c r="N208" s="82"/>
      <c r="O208" s="59"/>
      <c r="P208" s="59"/>
      <c r="Q208" s="59"/>
      <c r="R208" s="59"/>
      <c r="S208" s="59"/>
      <c r="T208" s="59"/>
      <c r="U208" s="59"/>
      <c r="V208" s="59"/>
      <c r="W208" s="59"/>
      <c r="X208" s="59"/>
      <c r="Y208" s="59"/>
      <c r="Z208" s="59"/>
      <c r="AA208" s="59"/>
    </row>
    <row r="209" spans="1:27" x14ac:dyDescent="0.25">
      <c r="A209" s="71"/>
      <c r="B209" s="82"/>
      <c r="C209" s="82"/>
      <c r="D209" s="82"/>
      <c r="E209" s="82"/>
      <c r="F209" s="82"/>
      <c r="G209" s="82"/>
      <c r="H209" s="82"/>
      <c r="I209" s="82"/>
      <c r="J209" s="82"/>
      <c r="K209" s="82"/>
      <c r="L209" s="82"/>
      <c r="M209" s="82"/>
      <c r="N209" s="82"/>
      <c r="O209" s="59"/>
      <c r="P209" s="59"/>
      <c r="Q209" s="59"/>
      <c r="R209" s="59"/>
      <c r="S209" s="59"/>
      <c r="T209" s="59"/>
      <c r="U209" s="59"/>
      <c r="V209" s="59"/>
      <c r="W209" s="59"/>
      <c r="X209" s="59"/>
      <c r="Y209" s="59"/>
      <c r="Z209" s="59"/>
      <c r="AA209" s="59"/>
    </row>
    <row r="210" spans="1:27" x14ac:dyDescent="0.25">
      <c r="A210" s="71"/>
      <c r="B210" s="59"/>
      <c r="C210" s="59"/>
      <c r="D210" s="59"/>
      <c r="E210" s="59"/>
      <c r="F210" s="59"/>
      <c r="G210" s="59"/>
      <c r="H210" s="59"/>
      <c r="I210" s="59"/>
      <c r="J210" s="59"/>
      <c r="K210" s="59"/>
      <c r="L210" s="59"/>
      <c r="M210" s="59"/>
      <c r="N210" s="59"/>
      <c r="O210" s="59"/>
      <c r="P210" s="59"/>
      <c r="Q210" s="59"/>
      <c r="R210" s="59"/>
      <c r="S210" s="59"/>
      <c r="T210" s="59"/>
      <c r="U210" s="59"/>
      <c r="V210" s="59"/>
      <c r="W210" s="59"/>
      <c r="X210" s="59"/>
      <c r="Y210" s="59"/>
      <c r="Z210" s="59"/>
      <c r="AA210" s="59"/>
    </row>
    <row r="211" spans="1:27" x14ac:dyDescent="0.25">
      <c r="A211" s="71">
        <v>2</v>
      </c>
      <c r="B211" s="59" t="s">
        <v>88</v>
      </c>
      <c r="C211" s="59"/>
      <c r="D211" s="59"/>
      <c r="E211" s="59"/>
      <c r="F211" s="59"/>
      <c r="G211" s="186"/>
      <c r="H211" s="186"/>
      <c r="I211" s="59"/>
      <c r="J211" s="59"/>
      <c r="K211" s="59"/>
      <c r="L211" s="59"/>
      <c r="M211" s="59"/>
      <c r="N211" s="59"/>
      <c r="O211" s="59"/>
      <c r="P211" s="59"/>
      <c r="Q211" s="59"/>
      <c r="R211" s="59"/>
      <c r="S211" s="59"/>
      <c r="T211" s="59"/>
      <c r="U211" s="59"/>
      <c r="V211" s="59"/>
      <c r="W211" s="59"/>
      <c r="X211" s="59"/>
      <c r="Y211" s="59"/>
      <c r="Z211" s="59"/>
      <c r="AA211" s="59"/>
    </row>
    <row r="212" spans="1:27" x14ac:dyDescent="0.25">
      <c r="A212" s="71"/>
      <c r="B212" s="59"/>
      <c r="C212" s="59"/>
      <c r="D212" s="59"/>
      <c r="E212" s="59"/>
      <c r="F212" s="59"/>
      <c r="G212" s="59"/>
      <c r="H212" s="59"/>
      <c r="I212" s="59"/>
      <c r="J212" s="59"/>
      <c r="K212" s="59"/>
      <c r="L212" s="59"/>
      <c r="M212" s="59"/>
      <c r="N212" s="59"/>
      <c r="O212" s="59"/>
      <c r="P212" s="59"/>
      <c r="Q212" s="59"/>
      <c r="R212" s="59"/>
      <c r="S212" s="59"/>
      <c r="T212" s="59"/>
      <c r="U212" s="59"/>
      <c r="V212" s="59"/>
      <c r="W212" s="59"/>
      <c r="X212" s="59"/>
      <c r="Y212" s="59"/>
      <c r="Z212" s="59"/>
      <c r="AA212" s="59"/>
    </row>
    <row r="213" spans="1:27" x14ac:dyDescent="0.25">
      <c r="A213" s="71"/>
      <c r="B213" s="59"/>
      <c r="C213" s="59" t="s">
        <v>89</v>
      </c>
      <c r="D213" s="59"/>
      <c r="E213" s="59"/>
      <c r="F213" s="59"/>
      <c r="G213" s="59"/>
      <c r="H213" s="59"/>
      <c r="I213" s="59"/>
      <c r="J213" s="59"/>
      <c r="K213" s="59"/>
      <c r="L213" s="59"/>
      <c r="M213" s="59"/>
      <c r="N213" s="59"/>
      <c r="O213" s="59"/>
      <c r="P213" s="59"/>
      <c r="Q213" s="59"/>
      <c r="R213" s="59"/>
      <c r="S213" s="59"/>
      <c r="T213" s="59"/>
      <c r="U213" s="59"/>
      <c r="V213" s="59"/>
      <c r="W213" s="59"/>
      <c r="X213" s="59"/>
      <c r="Y213" s="59"/>
      <c r="Z213" s="59"/>
      <c r="AA213" s="59"/>
    </row>
    <row r="214" spans="1:27" x14ac:dyDescent="0.25">
      <c r="A214" s="71"/>
      <c r="B214" s="59"/>
      <c r="C214" s="59"/>
      <c r="D214" s="59"/>
      <c r="E214" s="59"/>
      <c r="F214" s="59"/>
      <c r="G214" s="59"/>
      <c r="H214" s="59"/>
      <c r="I214" s="59"/>
      <c r="J214" s="59"/>
      <c r="K214" s="59"/>
      <c r="L214" s="59"/>
      <c r="M214" s="59"/>
      <c r="N214" s="59"/>
      <c r="O214" s="59"/>
      <c r="P214" s="59"/>
      <c r="Q214" s="59"/>
      <c r="R214" s="59"/>
      <c r="S214" s="59"/>
      <c r="T214" s="59"/>
      <c r="U214" s="59"/>
      <c r="V214" s="59"/>
      <c r="W214" s="59"/>
      <c r="X214" s="59"/>
      <c r="Y214" s="59"/>
      <c r="Z214" s="59"/>
      <c r="AA214" s="59"/>
    </row>
    <row r="215" spans="1:27" x14ac:dyDescent="0.25">
      <c r="A215" s="71"/>
      <c r="B215" s="59"/>
      <c r="C215" s="210" t="s">
        <v>9</v>
      </c>
      <c r="D215" s="210"/>
      <c r="E215" s="210"/>
      <c r="F215" s="210"/>
      <c r="G215" s="187" t="s">
        <v>10</v>
      </c>
      <c r="H215" s="188"/>
      <c r="I215" s="188"/>
      <c r="J215" s="189"/>
      <c r="K215" s="210" t="s">
        <v>11</v>
      </c>
      <c r="L215" s="210"/>
      <c r="M215" s="210"/>
      <c r="N215" s="210"/>
      <c r="O215" s="59"/>
      <c r="P215" s="59"/>
      <c r="Q215" s="59"/>
      <c r="R215" s="59"/>
      <c r="S215" s="59"/>
      <c r="T215" s="59"/>
      <c r="U215" s="59"/>
      <c r="V215" s="59"/>
      <c r="W215" s="59"/>
      <c r="X215" s="59"/>
      <c r="Y215" s="59"/>
      <c r="Z215" s="59"/>
      <c r="AA215" s="59"/>
    </row>
    <row r="216" spans="1:27" x14ac:dyDescent="0.25">
      <c r="A216" s="71"/>
      <c r="B216" s="59"/>
      <c r="C216" s="186"/>
      <c r="D216" s="186"/>
      <c r="E216" s="186"/>
      <c r="F216" s="186"/>
      <c r="G216" s="183"/>
      <c r="H216" s="184"/>
      <c r="I216" s="184"/>
      <c r="J216" s="206"/>
      <c r="K216" s="186"/>
      <c r="L216" s="186"/>
      <c r="M216" s="186"/>
      <c r="N216" s="186"/>
      <c r="O216" s="59"/>
      <c r="P216" s="59"/>
      <c r="Q216" s="59"/>
      <c r="R216" s="59"/>
      <c r="S216" s="59"/>
      <c r="T216" s="59"/>
      <c r="U216" s="59"/>
      <c r="V216" s="59"/>
      <c r="W216" s="59"/>
      <c r="X216" s="59"/>
      <c r="Y216" s="59"/>
      <c r="Z216" s="59"/>
      <c r="AA216" s="59"/>
    </row>
    <row r="217" spans="1:27" x14ac:dyDescent="0.25">
      <c r="A217" s="71"/>
      <c r="B217" s="59"/>
      <c r="C217" s="183"/>
      <c r="D217" s="184"/>
      <c r="E217" s="184"/>
      <c r="F217" s="206"/>
      <c r="G217" s="183"/>
      <c r="H217" s="184"/>
      <c r="I217" s="184"/>
      <c r="J217" s="206"/>
      <c r="K217" s="186"/>
      <c r="L217" s="186"/>
      <c r="M217" s="186"/>
      <c r="N217" s="186"/>
      <c r="O217" s="59"/>
      <c r="P217" s="59"/>
      <c r="Q217" s="59"/>
      <c r="R217" s="59"/>
      <c r="S217" s="59"/>
      <c r="T217" s="59"/>
      <c r="U217" s="59"/>
      <c r="V217" s="59"/>
      <c r="W217" s="59"/>
      <c r="X217" s="59"/>
      <c r="Y217" s="59"/>
      <c r="Z217" s="59"/>
      <c r="AA217" s="59"/>
    </row>
    <row r="218" spans="1:27" x14ac:dyDescent="0.25">
      <c r="A218" s="71"/>
      <c r="B218" s="59"/>
      <c r="C218" s="186"/>
      <c r="D218" s="186"/>
      <c r="E218" s="186"/>
      <c r="F218" s="186"/>
      <c r="G218" s="183"/>
      <c r="H218" s="184"/>
      <c r="I218" s="184"/>
      <c r="J218" s="206"/>
      <c r="K218" s="186"/>
      <c r="L218" s="186"/>
      <c r="M218" s="186"/>
      <c r="N218" s="186"/>
      <c r="O218" s="59"/>
      <c r="P218" s="59"/>
      <c r="Q218" s="59"/>
      <c r="R218" s="59"/>
      <c r="S218" s="59"/>
      <c r="T218" s="59"/>
      <c r="U218" s="59"/>
      <c r="V218" s="59"/>
      <c r="W218" s="59"/>
      <c r="X218" s="59"/>
      <c r="Y218" s="59"/>
      <c r="Z218" s="59"/>
      <c r="AA218" s="59"/>
    </row>
    <row r="219" spans="1:27" x14ac:dyDescent="0.25">
      <c r="A219" s="71"/>
      <c r="B219" s="59"/>
      <c r="C219" s="186"/>
      <c r="D219" s="186"/>
      <c r="E219" s="186"/>
      <c r="F219" s="186"/>
      <c r="G219" s="183"/>
      <c r="H219" s="184"/>
      <c r="I219" s="184"/>
      <c r="J219" s="206"/>
      <c r="K219" s="186"/>
      <c r="L219" s="186"/>
      <c r="M219" s="186"/>
      <c r="N219" s="186"/>
      <c r="O219" s="59"/>
      <c r="P219" s="59"/>
      <c r="Q219" s="59"/>
      <c r="R219" s="59"/>
      <c r="S219" s="59"/>
      <c r="T219" s="59"/>
      <c r="U219" s="59"/>
      <c r="V219" s="59"/>
      <c r="W219" s="59"/>
      <c r="X219" s="59"/>
      <c r="Y219" s="59"/>
      <c r="Z219" s="59"/>
      <c r="AA219" s="59"/>
    </row>
    <row r="220" spans="1:27" x14ac:dyDescent="0.25">
      <c r="A220" s="71"/>
      <c r="B220" s="59"/>
      <c r="C220" s="186"/>
      <c r="D220" s="186"/>
      <c r="E220" s="186"/>
      <c r="F220" s="186"/>
      <c r="G220" s="183"/>
      <c r="H220" s="184"/>
      <c r="I220" s="184"/>
      <c r="J220" s="206"/>
      <c r="K220" s="186"/>
      <c r="L220" s="186"/>
      <c r="M220" s="186"/>
      <c r="N220" s="186"/>
      <c r="O220" s="59"/>
      <c r="P220" s="59"/>
      <c r="Q220" s="59"/>
      <c r="R220" s="59"/>
      <c r="S220" s="59"/>
      <c r="T220" s="59"/>
      <c r="U220" s="59"/>
      <c r="V220" s="59"/>
      <c r="W220" s="59"/>
      <c r="X220" s="59"/>
      <c r="Y220" s="59"/>
      <c r="Z220" s="59"/>
      <c r="AA220" s="59"/>
    </row>
    <row r="221" spans="1:27" x14ac:dyDescent="0.25">
      <c r="A221" s="71"/>
      <c r="B221" s="59"/>
      <c r="C221" s="186"/>
      <c r="D221" s="186"/>
      <c r="E221" s="186"/>
      <c r="F221" s="186"/>
      <c r="G221" s="183"/>
      <c r="H221" s="184"/>
      <c r="I221" s="184"/>
      <c r="J221" s="206"/>
      <c r="K221" s="186"/>
      <c r="L221" s="186"/>
      <c r="M221" s="186"/>
      <c r="N221" s="186"/>
      <c r="O221" s="59"/>
      <c r="P221" s="59"/>
      <c r="Q221" s="59"/>
      <c r="R221" s="59"/>
      <c r="S221" s="59"/>
      <c r="T221" s="59"/>
      <c r="U221" s="59"/>
      <c r="V221" s="59"/>
      <c r="W221" s="59"/>
      <c r="X221" s="59"/>
      <c r="Y221" s="59"/>
      <c r="Z221" s="59"/>
      <c r="AA221" s="59"/>
    </row>
    <row r="222" spans="1:27" x14ac:dyDescent="0.25">
      <c r="A222" s="71"/>
      <c r="B222" s="59"/>
      <c r="C222" s="186"/>
      <c r="D222" s="186"/>
      <c r="E222" s="186"/>
      <c r="F222" s="186"/>
      <c r="G222" s="183"/>
      <c r="H222" s="184"/>
      <c r="I222" s="184"/>
      <c r="J222" s="206"/>
      <c r="K222" s="186"/>
      <c r="L222" s="186"/>
      <c r="M222" s="186"/>
      <c r="N222" s="186"/>
      <c r="O222" s="59"/>
      <c r="P222" s="59"/>
      <c r="Q222" s="59"/>
      <c r="R222" s="59"/>
      <c r="S222" s="59"/>
      <c r="T222" s="59"/>
      <c r="U222" s="59"/>
      <c r="V222" s="59"/>
      <c r="W222" s="59"/>
      <c r="X222" s="59"/>
      <c r="Y222" s="59"/>
      <c r="Z222" s="59"/>
      <c r="AA222" s="59"/>
    </row>
    <row r="223" spans="1:27" x14ac:dyDescent="0.25">
      <c r="A223" s="71"/>
      <c r="B223" s="59"/>
      <c r="C223" s="186"/>
      <c r="D223" s="186"/>
      <c r="E223" s="186"/>
      <c r="F223" s="186"/>
      <c r="G223" s="183"/>
      <c r="H223" s="184"/>
      <c r="I223" s="184"/>
      <c r="J223" s="206"/>
      <c r="K223" s="186"/>
      <c r="L223" s="186"/>
      <c r="M223" s="186"/>
      <c r="N223" s="186"/>
      <c r="O223" s="59"/>
      <c r="P223" s="59"/>
      <c r="Q223" s="59"/>
      <c r="R223" s="59"/>
      <c r="S223" s="59"/>
      <c r="T223" s="59"/>
      <c r="U223" s="59"/>
      <c r="V223" s="59"/>
      <c r="W223" s="59"/>
      <c r="X223" s="59"/>
      <c r="Y223" s="59"/>
      <c r="Z223" s="59"/>
      <c r="AA223" s="59"/>
    </row>
    <row r="224" spans="1:27" x14ac:dyDescent="0.25">
      <c r="A224" s="71"/>
      <c r="B224" s="59"/>
      <c r="C224" s="59"/>
      <c r="D224" s="59"/>
      <c r="E224" s="59"/>
      <c r="F224" s="59"/>
      <c r="G224" s="59"/>
      <c r="H224" s="59"/>
      <c r="I224" s="59"/>
      <c r="J224" s="59"/>
      <c r="K224" s="59"/>
      <c r="L224" s="59"/>
      <c r="M224" s="59"/>
      <c r="N224" s="59"/>
      <c r="O224" s="59"/>
      <c r="P224" s="59"/>
      <c r="Q224" s="59"/>
      <c r="R224" s="59"/>
      <c r="S224" s="59"/>
      <c r="T224" s="59"/>
      <c r="U224" s="59"/>
      <c r="V224" s="59"/>
      <c r="W224" s="59"/>
      <c r="X224" s="59"/>
      <c r="Y224" s="59"/>
      <c r="Z224" s="59"/>
      <c r="AA224" s="59"/>
    </row>
    <row r="225" spans="1:27" x14ac:dyDescent="0.25">
      <c r="A225" s="71">
        <v>3</v>
      </c>
      <c r="B225" s="59" t="s">
        <v>90</v>
      </c>
      <c r="C225" s="59"/>
      <c r="D225" s="59"/>
      <c r="E225" s="59"/>
      <c r="F225" s="59"/>
      <c r="G225" s="59"/>
      <c r="H225" s="183"/>
      <c r="I225" s="206"/>
      <c r="J225" s="59"/>
      <c r="K225" s="59"/>
      <c r="L225" s="59"/>
      <c r="M225" s="59"/>
      <c r="N225" s="59"/>
      <c r="O225" s="59"/>
      <c r="P225" s="59"/>
      <c r="Q225" s="59"/>
      <c r="R225" s="59"/>
      <c r="S225" s="59"/>
      <c r="T225" s="59"/>
      <c r="U225" s="59"/>
      <c r="V225" s="59"/>
      <c r="W225" s="59"/>
      <c r="X225" s="59"/>
      <c r="Y225" s="59"/>
      <c r="Z225" s="59"/>
      <c r="AA225" s="59"/>
    </row>
    <row r="226" spans="1:27" x14ac:dyDescent="0.25">
      <c r="A226" s="71"/>
      <c r="B226" s="59"/>
      <c r="C226" s="59"/>
      <c r="D226" s="59"/>
      <c r="E226" s="59"/>
      <c r="F226" s="59"/>
      <c r="G226" s="59"/>
      <c r="H226" s="59"/>
      <c r="I226" s="59"/>
      <c r="J226" s="59"/>
      <c r="K226" s="59"/>
      <c r="L226" s="59"/>
      <c r="M226" s="59"/>
      <c r="N226" s="59"/>
      <c r="O226" s="59"/>
      <c r="P226" s="59"/>
      <c r="Q226" s="59"/>
      <c r="R226" s="59"/>
      <c r="S226" s="59"/>
      <c r="T226" s="59"/>
      <c r="U226" s="59"/>
      <c r="V226" s="59"/>
      <c r="W226" s="59"/>
      <c r="X226" s="59"/>
      <c r="Y226" s="59"/>
      <c r="Z226" s="59"/>
      <c r="AA226" s="59"/>
    </row>
    <row r="227" spans="1:27" x14ac:dyDescent="0.25">
      <c r="A227" s="71">
        <v>4</v>
      </c>
      <c r="B227" s="59" t="s">
        <v>91</v>
      </c>
      <c r="C227" s="59"/>
      <c r="D227" s="59"/>
      <c r="E227" s="59"/>
      <c r="F227" s="59"/>
      <c r="G227" s="59"/>
      <c r="H227" s="59"/>
      <c r="I227" s="186"/>
      <c r="J227" s="186"/>
      <c r="K227" s="59"/>
      <c r="L227" s="186"/>
      <c r="M227" s="186"/>
      <c r="N227" s="186"/>
      <c r="O227" s="59"/>
      <c r="P227" s="59"/>
      <c r="Q227" s="59"/>
      <c r="R227" s="59"/>
      <c r="S227" s="59"/>
      <c r="T227" s="59"/>
      <c r="U227" s="59"/>
      <c r="V227" s="59"/>
      <c r="W227" s="59"/>
      <c r="X227" s="59"/>
      <c r="Y227" s="59"/>
      <c r="Z227" s="59"/>
      <c r="AA227" s="59"/>
    </row>
    <row r="228" spans="1:27" x14ac:dyDescent="0.25">
      <c r="A228" s="71"/>
      <c r="B228" s="59"/>
      <c r="C228" s="59"/>
      <c r="D228" s="59"/>
      <c r="E228" s="59"/>
      <c r="F228" s="59"/>
      <c r="G228" s="59"/>
      <c r="H228" s="59"/>
      <c r="I228" s="59"/>
      <c r="J228" s="59"/>
      <c r="K228" s="59"/>
      <c r="L228" s="59"/>
      <c r="M228" s="59"/>
      <c r="N228" s="59"/>
      <c r="O228" s="59"/>
      <c r="P228" s="59"/>
      <c r="Q228" s="59"/>
      <c r="R228" s="59"/>
      <c r="S228" s="59"/>
      <c r="T228" s="59"/>
      <c r="U228" s="59"/>
      <c r="V228" s="59"/>
      <c r="W228" s="59"/>
      <c r="X228" s="59"/>
      <c r="Y228" s="59"/>
      <c r="Z228" s="59"/>
      <c r="AA228" s="59"/>
    </row>
    <row r="229" spans="1:27" x14ac:dyDescent="0.25">
      <c r="A229" s="71">
        <v>5</v>
      </c>
      <c r="B229" s="59" t="s">
        <v>92</v>
      </c>
      <c r="C229" s="59"/>
      <c r="D229" s="59"/>
      <c r="E229" s="59"/>
      <c r="F229" s="59"/>
      <c r="G229" s="59"/>
      <c r="H229" s="59"/>
      <c r="I229" s="59"/>
      <c r="J229" s="59"/>
      <c r="K229" s="59"/>
      <c r="L229" s="59"/>
      <c r="M229" s="59"/>
      <c r="N229" s="59"/>
      <c r="O229" s="59"/>
      <c r="P229" s="59"/>
      <c r="Q229" s="59"/>
      <c r="R229" s="59"/>
      <c r="S229" s="59"/>
      <c r="T229" s="59"/>
      <c r="U229" s="59"/>
      <c r="V229" s="59"/>
      <c r="W229" s="59"/>
      <c r="X229" s="59"/>
      <c r="Y229" s="59"/>
      <c r="Z229" s="59"/>
      <c r="AA229" s="59"/>
    </row>
    <row r="230" spans="1:27" x14ac:dyDescent="0.25">
      <c r="A230" s="71"/>
      <c r="B230" s="59"/>
      <c r="C230" s="59"/>
      <c r="D230" s="59"/>
      <c r="E230" s="59"/>
      <c r="F230" s="59"/>
      <c r="G230" s="59"/>
      <c r="H230" s="59"/>
      <c r="I230" s="59"/>
      <c r="J230" s="59"/>
      <c r="K230" s="59"/>
      <c r="L230" s="59"/>
      <c r="M230" s="59"/>
      <c r="N230" s="59"/>
      <c r="O230" s="59"/>
      <c r="P230" s="59"/>
      <c r="Q230" s="59"/>
      <c r="R230" s="59"/>
      <c r="S230" s="59"/>
      <c r="T230" s="59"/>
      <c r="U230" s="59"/>
      <c r="V230" s="59"/>
      <c r="W230" s="59"/>
      <c r="X230" s="59"/>
      <c r="Y230" s="59"/>
      <c r="Z230" s="59"/>
      <c r="AA230" s="59"/>
    </row>
    <row r="231" spans="1:27" x14ac:dyDescent="0.25">
      <c r="A231" s="71"/>
      <c r="B231" s="89" t="s">
        <v>36</v>
      </c>
      <c r="C231" s="90"/>
      <c r="D231" s="90"/>
      <c r="E231" s="90"/>
      <c r="F231" s="90"/>
      <c r="G231" s="90"/>
      <c r="H231" s="90"/>
      <c r="I231" s="90"/>
      <c r="J231" s="90"/>
      <c r="K231" s="90"/>
      <c r="L231" s="90"/>
      <c r="M231" s="90"/>
      <c r="N231" s="91"/>
      <c r="O231" s="59"/>
      <c r="P231" s="59"/>
      <c r="Q231" s="59"/>
      <c r="R231" s="59"/>
      <c r="S231" s="59"/>
      <c r="T231" s="59"/>
      <c r="U231" s="59"/>
      <c r="V231" s="59"/>
      <c r="W231" s="59"/>
      <c r="X231" s="59"/>
      <c r="Y231" s="59"/>
      <c r="Z231" s="59"/>
      <c r="AA231" s="59"/>
    </row>
    <row r="232" spans="1:27" x14ac:dyDescent="0.25">
      <c r="A232" s="71"/>
      <c r="B232" s="183" t="s">
        <v>93</v>
      </c>
      <c r="C232" s="184"/>
      <c r="D232" s="184"/>
      <c r="E232" s="184"/>
      <c r="F232" s="184"/>
      <c r="G232" s="184"/>
      <c r="H232" s="186"/>
      <c r="I232" s="186"/>
      <c r="J232" s="186"/>
      <c r="K232" s="186"/>
      <c r="L232" s="186"/>
      <c r="M232" s="186"/>
      <c r="N232" s="186"/>
      <c r="O232" s="59"/>
      <c r="P232" s="59"/>
      <c r="Q232" s="59"/>
      <c r="R232" s="59"/>
      <c r="S232" s="59"/>
      <c r="T232" s="59"/>
      <c r="U232" s="59"/>
      <c r="V232" s="59"/>
      <c r="W232" s="59"/>
      <c r="X232" s="59"/>
      <c r="Y232" s="59"/>
      <c r="Z232" s="59"/>
      <c r="AA232" s="59"/>
    </row>
    <row r="233" spans="1:27" x14ac:dyDescent="0.25">
      <c r="A233" s="71"/>
      <c r="B233" s="59"/>
      <c r="C233" s="59"/>
      <c r="D233" s="59"/>
      <c r="E233" s="59"/>
      <c r="F233" s="59"/>
      <c r="G233" s="59"/>
      <c r="H233" s="59"/>
      <c r="I233" s="59"/>
      <c r="J233" s="59"/>
      <c r="K233" s="59"/>
      <c r="L233" s="59"/>
      <c r="M233" s="59"/>
      <c r="N233" s="59"/>
      <c r="O233" s="59"/>
      <c r="P233" s="59"/>
      <c r="Q233" s="59"/>
      <c r="R233" s="59"/>
      <c r="S233" s="59"/>
      <c r="T233" s="59"/>
      <c r="U233" s="59"/>
      <c r="V233" s="59"/>
      <c r="W233" s="59"/>
      <c r="X233" s="59"/>
      <c r="Y233" s="59"/>
      <c r="Z233" s="59"/>
      <c r="AA233" s="59"/>
    </row>
    <row r="234" spans="1:27" x14ac:dyDescent="0.25">
      <c r="A234" s="71"/>
      <c r="B234" s="207" t="s">
        <v>29</v>
      </c>
      <c r="C234" s="208"/>
      <c r="D234" s="208"/>
      <c r="E234" s="208"/>
      <c r="F234" s="208"/>
      <c r="G234" s="208"/>
      <c r="H234" s="208"/>
      <c r="I234" s="208"/>
      <c r="J234" s="208"/>
      <c r="K234" s="208"/>
      <c r="L234" s="208"/>
      <c r="M234" s="208"/>
      <c r="N234" s="209"/>
      <c r="O234" s="59"/>
      <c r="P234" s="59"/>
      <c r="Q234" s="59"/>
      <c r="R234" s="59"/>
      <c r="S234" s="59"/>
      <c r="T234" s="59"/>
      <c r="U234" s="59"/>
      <c r="V234" s="59"/>
      <c r="W234" s="59"/>
      <c r="X234" s="59"/>
      <c r="Y234" s="59"/>
      <c r="Z234" s="59"/>
      <c r="AA234" s="59"/>
    </row>
    <row r="235" spans="1:27" x14ac:dyDescent="0.25">
      <c r="A235" s="71"/>
      <c r="B235" s="79"/>
      <c r="C235" s="79"/>
      <c r="D235" s="79"/>
      <c r="E235" s="79"/>
      <c r="F235" s="79"/>
      <c r="G235" s="79"/>
      <c r="H235" s="79"/>
      <c r="I235" s="79"/>
      <c r="J235" s="79"/>
      <c r="K235" s="79"/>
      <c r="L235" s="79"/>
      <c r="M235" s="79"/>
      <c r="N235" s="79"/>
      <c r="O235" s="59"/>
      <c r="P235" s="59"/>
      <c r="Q235" s="59"/>
      <c r="R235" s="59"/>
      <c r="S235" s="59"/>
      <c r="T235" s="59"/>
      <c r="U235" s="59"/>
      <c r="V235" s="59"/>
      <c r="W235" s="59"/>
      <c r="X235" s="59"/>
      <c r="Y235" s="59"/>
      <c r="Z235" s="59"/>
      <c r="AA235" s="59"/>
    </row>
    <row r="236" spans="1:27" x14ac:dyDescent="0.25">
      <c r="A236" s="71"/>
      <c r="B236" s="82"/>
      <c r="C236" s="82"/>
      <c r="D236" s="82"/>
      <c r="E236" s="82"/>
      <c r="F236" s="82"/>
      <c r="G236" s="82"/>
      <c r="H236" s="82"/>
      <c r="I236" s="82"/>
      <c r="J236" s="82"/>
      <c r="K236" s="82"/>
      <c r="L236" s="82"/>
      <c r="M236" s="82"/>
      <c r="N236" s="82"/>
      <c r="O236" s="59"/>
      <c r="P236" s="59"/>
      <c r="Q236" s="59"/>
      <c r="R236" s="59"/>
      <c r="S236" s="59"/>
      <c r="T236" s="59"/>
      <c r="U236" s="59"/>
      <c r="V236" s="59"/>
      <c r="W236" s="59"/>
      <c r="X236" s="59"/>
      <c r="Y236" s="59"/>
      <c r="Z236" s="59"/>
      <c r="AA236" s="59"/>
    </row>
    <row r="237" spans="1:27" x14ac:dyDescent="0.25">
      <c r="A237" s="71"/>
      <c r="B237" s="82"/>
      <c r="C237" s="82"/>
      <c r="D237" s="82"/>
      <c r="E237" s="82"/>
      <c r="F237" s="82"/>
      <c r="G237" s="82"/>
      <c r="H237" s="82"/>
      <c r="I237" s="82"/>
      <c r="J237" s="82"/>
      <c r="K237" s="82"/>
      <c r="L237" s="82"/>
      <c r="M237" s="82"/>
      <c r="N237" s="82"/>
      <c r="O237" s="59"/>
      <c r="P237" s="59"/>
      <c r="Q237" s="59"/>
      <c r="R237" s="59"/>
      <c r="S237" s="59"/>
      <c r="T237" s="59"/>
      <c r="U237" s="59"/>
      <c r="V237" s="59"/>
      <c r="W237" s="59"/>
      <c r="X237" s="59"/>
      <c r="Y237" s="59"/>
      <c r="Z237" s="59"/>
      <c r="AA237" s="59"/>
    </row>
    <row r="238" spans="1:27" x14ac:dyDescent="0.25">
      <c r="A238" s="71"/>
      <c r="B238" s="82"/>
      <c r="C238" s="82"/>
      <c r="D238" s="82"/>
      <c r="E238" s="82"/>
      <c r="F238" s="82"/>
      <c r="G238" s="82"/>
      <c r="H238" s="82"/>
      <c r="I238" s="82"/>
      <c r="J238" s="82"/>
      <c r="K238" s="82"/>
      <c r="L238" s="82"/>
      <c r="M238" s="82"/>
      <c r="N238" s="82"/>
      <c r="O238" s="59"/>
      <c r="P238" s="59"/>
      <c r="Q238" s="59"/>
      <c r="R238" s="59"/>
      <c r="S238" s="59"/>
      <c r="T238" s="59"/>
      <c r="U238" s="59"/>
      <c r="V238" s="59"/>
      <c r="W238" s="59"/>
      <c r="X238" s="59"/>
      <c r="Y238" s="59"/>
      <c r="Z238" s="59"/>
      <c r="AA238" s="59"/>
    </row>
    <row r="239" spans="1:27" x14ac:dyDescent="0.25">
      <c r="A239" s="71">
        <v>6</v>
      </c>
      <c r="B239" s="59" t="s">
        <v>94</v>
      </c>
      <c r="C239" s="59"/>
      <c r="D239" s="59"/>
      <c r="E239" s="59"/>
      <c r="F239" s="59"/>
      <c r="G239" s="59"/>
      <c r="H239" s="59"/>
      <c r="I239" s="59"/>
      <c r="J239" s="185"/>
      <c r="K239" s="185"/>
      <c r="L239" s="59"/>
      <c r="M239" s="59"/>
      <c r="N239" s="59"/>
      <c r="O239" s="59"/>
      <c r="P239" s="59"/>
      <c r="Q239" s="59"/>
      <c r="R239" s="59"/>
      <c r="S239" s="59"/>
      <c r="T239" s="59"/>
      <c r="U239" s="59"/>
      <c r="V239" s="59"/>
      <c r="W239" s="59"/>
      <c r="X239" s="59"/>
      <c r="Y239" s="59"/>
      <c r="Z239" s="59"/>
      <c r="AA239" s="59"/>
    </row>
    <row r="240" spans="1:27" x14ac:dyDescent="0.25">
      <c r="A240" s="71"/>
      <c r="B240" s="59"/>
      <c r="C240" s="59"/>
      <c r="D240" s="59"/>
      <c r="E240" s="59"/>
      <c r="F240" s="59"/>
      <c r="G240" s="59"/>
      <c r="H240" s="59"/>
      <c r="I240" s="59"/>
      <c r="J240" s="59"/>
      <c r="K240" s="59"/>
      <c r="L240" s="59"/>
      <c r="M240" s="59"/>
      <c r="N240" s="59"/>
      <c r="O240" s="59"/>
      <c r="P240" s="59"/>
      <c r="Q240" s="59"/>
      <c r="R240" s="59"/>
      <c r="S240" s="59"/>
      <c r="T240" s="59"/>
      <c r="U240" s="59"/>
      <c r="V240" s="59"/>
      <c r="W240" s="59"/>
      <c r="X240" s="59"/>
      <c r="Y240" s="59"/>
      <c r="Z240" s="59"/>
      <c r="AA240" s="59"/>
    </row>
    <row r="241" spans="1:27" x14ac:dyDescent="0.25">
      <c r="A241" s="71"/>
      <c r="B241" s="59"/>
      <c r="C241" s="59" t="s">
        <v>95</v>
      </c>
      <c r="D241" s="59"/>
      <c r="E241" s="59"/>
      <c r="F241" s="59"/>
      <c r="G241" s="59"/>
      <c r="H241" s="59"/>
      <c r="I241" s="59"/>
      <c r="J241" s="59"/>
      <c r="K241" s="59"/>
      <c r="L241" s="59"/>
      <c r="M241" s="59"/>
      <c r="N241" s="59"/>
      <c r="O241" s="59"/>
      <c r="P241" s="59"/>
      <c r="Q241" s="59"/>
      <c r="R241" s="59"/>
      <c r="S241" s="59"/>
      <c r="T241" s="59"/>
      <c r="U241" s="59"/>
      <c r="V241" s="59"/>
      <c r="W241" s="59"/>
      <c r="X241" s="59"/>
      <c r="Y241" s="59"/>
      <c r="Z241" s="59"/>
      <c r="AA241" s="59"/>
    </row>
    <row r="242" spans="1:27" x14ac:dyDescent="0.25">
      <c r="A242" s="71"/>
      <c r="B242" s="59"/>
      <c r="C242" s="59"/>
      <c r="D242" s="59"/>
      <c r="E242" s="59"/>
      <c r="F242" s="59"/>
      <c r="G242" s="59"/>
      <c r="H242" s="59"/>
      <c r="I242" s="59"/>
      <c r="J242" s="59"/>
      <c r="K242" s="59"/>
      <c r="L242" s="59"/>
      <c r="M242" s="59"/>
      <c r="N242" s="59"/>
      <c r="O242" s="59"/>
      <c r="P242" s="59"/>
      <c r="Q242" s="59"/>
      <c r="R242" s="59"/>
      <c r="S242" s="59"/>
      <c r="T242" s="59"/>
      <c r="U242" s="59"/>
      <c r="V242" s="59"/>
      <c r="W242" s="59"/>
      <c r="X242" s="59"/>
      <c r="Y242" s="59"/>
      <c r="Z242" s="59"/>
      <c r="AA242" s="59"/>
    </row>
    <row r="243" spans="1:27" x14ac:dyDescent="0.25">
      <c r="A243" s="71"/>
      <c r="B243" s="59"/>
      <c r="C243" s="233" t="s">
        <v>9</v>
      </c>
      <c r="D243" s="233"/>
      <c r="E243" s="233"/>
      <c r="F243" s="233"/>
      <c r="G243" s="234" t="s">
        <v>10</v>
      </c>
      <c r="H243" s="235"/>
      <c r="I243" s="235"/>
      <c r="J243" s="236"/>
      <c r="K243" s="233" t="s">
        <v>11</v>
      </c>
      <c r="L243" s="233"/>
      <c r="M243" s="233"/>
      <c r="N243" s="233"/>
      <c r="O243" s="59"/>
      <c r="P243" s="59"/>
      <c r="Q243" s="59"/>
      <c r="R243" s="59"/>
      <c r="S243" s="59"/>
      <c r="T243" s="59"/>
      <c r="U243" s="59"/>
      <c r="V243" s="59"/>
      <c r="W243" s="59"/>
      <c r="X243" s="59"/>
      <c r="Y243" s="59"/>
      <c r="Z243" s="59"/>
      <c r="AA243" s="59"/>
    </row>
    <row r="244" spans="1:27" x14ac:dyDescent="0.25">
      <c r="A244" s="71"/>
      <c r="B244" s="59"/>
      <c r="C244" s="186"/>
      <c r="D244" s="186"/>
      <c r="E244" s="186"/>
      <c r="F244" s="186"/>
      <c r="G244" s="183"/>
      <c r="H244" s="184"/>
      <c r="I244" s="184"/>
      <c r="J244" s="206"/>
      <c r="K244" s="186"/>
      <c r="L244" s="186"/>
      <c r="M244" s="186"/>
      <c r="N244" s="186"/>
      <c r="O244" s="59"/>
      <c r="P244" s="59"/>
      <c r="Q244" s="59"/>
      <c r="R244" s="59"/>
      <c r="S244" s="59"/>
      <c r="T244" s="59"/>
      <c r="U244" s="59"/>
      <c r="V244" s="59"/>
      <c r="W244" s="59"/>
      <c r="X244" s="59"/>
      <c r="Y244" s="59"/>
      <c r="Z244" s="59"/>
      <c r="AA244" s="59"/>
    </row>
    <row r="245" spans="1:27" x14ac:dyDescent="0.25">
      <c r="A245" s="71"/>
      <c r="B245" s="59"/>
      <c r="C245" s="186"/>
      <c r="D245" s="186"/>
      <c r="E245" s="186"/>
      <c r="F245" s="186"/>
      <c r="G245" s="183"/>
      <c r="H245" s="184"/>
      <c r="I245" s="184"/>
      <c r="J245" s="206"/>
      <c r="K245" s="186"/>
      <c r="L245" s="186"/>
      <c r="M245" s="186"/>
      <c r="N245" s="186"/>
      <c r="O245" s="59"/>
      <c r="P245" s="59"/>
      <c r="Q245" s="59"/>
      <c r="R245" s="59"/>
      <c r="S245" s="59"/>
      <c r="T245" s="59"/>
      <c r="U245" s="59"/>
      <c r="V245" s="59"/>
      <c r="W245" s="59"/>
      <c r="X245" s="59"/>
      <c r="Y245" s="59"/>
      <c r="Z245" s="59"/>
      <c r="AA245" s="59"/>
    </row>
    <row r="246" spans="1:27" x14ac:dyDescent="0.25">
      <c r="A246" s="71"/>
      <c r="B246" s="59"/>
      <c r="C246" s="186"/>
      <c r="D246" s="186"/>
      <c r="E246" s="186"/>
      <c r="F246" s="186"/>
      <c r="G246" s="183"/>
      <c r="H246" s="184"/>
      <c r="I246" s="184"/>
      <c r="J246" s="206"/>
      <c r="K246" s="186"/>
      <c r="L246" s="186"/>
      <c r="M246" s="186"/>
      <c r="N246" s="186"/>
      <c r="O246" s="59"/>
      <c r="P246" s="59"/>
      <c r="Q246" s="59"/>
      <c r="R246" s="59"/>
      <c r="S246" s="59"/>
      <c r="T246" s="59"/>
      <c r="U246" s="59"/>
      <c r="V246" s="59"/>
      <c r="W246" s="59"/>
      <c r="X246" s="59"/>
      <c r="Y246" s="59"/>
      <c r="Z246" s="59"/>
      <c r="AA246" s="59"/>
    </row>
    <row r="247" spans="1:27" x14ac:dyDescent="0.25">
      <c r="A247" s="71"/>
      <c r="B247" s="59"/>
      <c r="C247" s="68"/>
      <c r="D247" s="68"/>
      <c r="E247" s="68"/>
      <c r="F247" s="68"/>
      <c r="G247" s="68"/>
      <c r="H247" s="68"/>
      <c r="I247" s="68"/>
      <c r="J247" s="68"/>
      <c r="K247" s="68"/>
      <c r="L247" s="68"/>
      <c r="M247" s="68"/>
      <c r="N247" s="68"/>
      <c r="O247" s="59"/>
      <c r="P247" s="59"/>
      <c r="Q247" s="59"/>
      <c r="R247" s="59"/>
      <c r="S247" s="59"/>
      <c r="T247" s="59"/>
      <c r="U247" s="59"/>
      <c r="V247" s="59"/>
      <c r="W247" s="59"/>
      <c r="X247" s="59"/>
      <c r="Y247" s="59"/>
      <c r="Z247" s="59"/>
      <c r="AA247" s="59"/>
    </row>
    <row r="248" spans="1:27" x14ac:dyDescent="0.25">
      <c r="A248" s="71">
        <v>7</v>
      </c>
      <c r="B248" s="59" t="s">
        <v>96</v>
      </c>
      <c r="C248" s="68"/>
      <c r="D248" s="68"/>
      <c r="E248" s="68"/>
      <c r="F248" s="68"/>
      <c r="G248" s="68"/>
      <c r="H248" s="68"/>
      <c r="I248" s="68"/>
      <c r="J248" s="68"/>
      <c r="K248" s="68"/>
      <c r="L248" s="68"/>
      <c r="M248" s="68"/>
      <c r="N248" s="68"/>
      <c r="O248" s="59"/>
      <c r="P248" s="59"/>
      <c r="Q248" s="59"/>
      <c r="R248" s="59"/>
      <c r="S248" s="59"/>
      <c r="T248" s="59"/>
      <c r="U248" s="59"/>
      <c r="V248" s="59"/>
      <c r="W248" s="59"/>
      <c r="X248" s="59"/>
      <c r="Y248" s="59"/>
      <c r="Z248" s="59"/>
      <c r="AA248" s="59"/>
    </row>
    <row r="249" spans="1:27" ht="36.75" customHeight="1" x14ac:dyDescent="0.25">
      <c r="A249" s="71"/>
      <c r="B249" s="82"/>
      <c r="C249" s="82"/>
      <c r="D249" s="82"/>
      <c r="E249" s="82"/>
      <c r="F249" s="82"/>
      <c r="G249" s="82"/>
      <c r="H249" s="82"/>
      <c r="I249" s="82"/>
      <c r="J249" s="82"/>
      <c r="K249" s="82"/>
      <c r="L249" s="82"/>
      <c r="M249" s="82"/>
      <c r="N249" s="82"/>
      <c r="O249" s="59"/>
      <c r="P249" s="59"/>
      <c r="Q249" s="59"/>
      <c r="R249" s="59"/>
      <c r="S249" s="59"/>
      <c r="T249" s="59"/>
      <c r="U249" s="59"/>
      <c r="V249" s="59"/>
      <c r="W249" s="59"/>
      <c r="X249" s="59"/>
      <c r="Y249" s="59"/>
      <c r="Z249" s="59"/>
      <c r="AA249" s="59"/>
    </row>
    <row r="250" spans="1:27" x14ac:dyDescent="0.25">
      <c r="A250" s="71"/>
      <c r="B250" s="59"/>
      <c r="C250" s="68"/>
      <c r="D250" s="68"/>
      <c r="E250" s="68"/>
      <c r="F250" s="68"/>
      <c r="G250" s="68"/>
      <c r="H250" s="68"/>
      <c r="I250" s="68"/>
      <c r="J250" s="68"/>
      <c r="K250" s="68"/>
      <c r="L250" s="68"/>
      <c r="M250" s="68"/>
      <c r="N250" s="68"/>
      <c r="O250" s="59"/>
      <c r="P250" s="59"/>
      <c r="Q250" s="59"/>
      <c r="R250" s="59"/>
      <c r="S250" s="59"/>
      <c r="T250" s="59"/>
      <c r="U250" s="59"/>
      <c r="V250" s="59"/>
      <c r="W250" s="59"/>
      <c r="X250" s="59"/>
      <c r="Y250" s="59"/>
      <c r="Z250" s="59"/>
      <c r="AA250" s="59"/>
    </row>
    <row r="251" spans="1:27" x14ac:dyDescent="0.25">
      <c r="A251" s="71">
        <v>8</v>
      </c>
      <c r="B251" s="59" t="s">
        <v>97</v>
      </c>
      <c r="C251" s="59"/>
      <c r="D251" s="59"/>
      <c r="E251" s="59"/>
      <c r="F251" s="59"/>
      <c r="G251" s="59"/>
      <c r="H251" s="59"/>
      <c r="I251" s="59"/>
      <c r="J251" s="59"/>
      <c r="K251" s="186"/>
      <c r="L251" s="186"/>
      <c r="M251" s="59"/>
      <c r="N251" s="59"/>
      <c r="O251" s="59"/>
      <c r="P251" s="59"/>
      <c r="Q251" s="59"/>
      <c r="R251" s="59"/>
      <c r="S251" s="59"/>
      <c r="T251" s="59"/>
      <c r="U251" s="59"/>
      <c r="V251" s="59"/>
      <c r="W251" s="59"/>
      <c r="X251" s="59"/>
      <c r="Y251" s="59"/>
      <c r="Z251" s="59"/>
      <c r="AA251" s="59"/>
    </row>
    <row r="252" spans="1:27" x14ac:dyDescent="0.25">
      <c r="A252" s="71"/>
      <c r="B252" s="59"/>
      <c r="C252" s="59"/>
      <c r="D252" s="59"/>
      <c r="E252" s="59"/>
      <c r="F252" s="59"/>
      <c r="G252" s="59"/>
      <c r="H252" s="59"/>
      <c r="I252" s="59"/>
      <c r="J252" s="59"/>
      <c r="K252" s="59"/>
      <c r="L252" s="59"/>
      <c r="M252" s="59"/>
      <c r="N252" s="59"/>
      <c r="O252" s="59"/>
      <c r="P252" s="59"/>
      <c r="Q252" s="59"/>
      <c r="R252" s="59"/>
      <c r="S252" s="59"/>
      <c r="T252" s="59"/>
      <c r="U252" s="59"/>
      <c r="V252" s="59"/>
      <c r="W252" s="59"/>
      <c r="X252" s="59"/>
      <c r="Y252" s="59"/>
      <c r="Z252" s="59"/>
      <c r="AA252" s="59"/>
    </row>
    <row r="253" spans="1:27" x14ac:dyDescent="0.25">
      <c r="A253" s="71">
        <v>9</v>
      </c>
      <c r="B253" s="59" t="s">
        <v>98</v>
      </c>
      <c r="C253" s="59"/>
      <c r="D253" s="59"/>
      <c r="E253" s="59"/>
      <c r="F253" s="59"/>
      <c r="G253" s="59"/>
      <c r="H253" s="59"/>
      <c r="I253" s="59"/>
      <c r="J253" s="59"/>
      <c r="K253" s="59"/>
      <c r="L253" s="59"/>
      <c r="M253" s="59"/>
      <c r="N253" s="59"/>
      <c r="O253" s="59"/>
      <c r="P253" s="59"/>
      <c r="Q253" s="59"/>
      <c r="R253" s="59"/>
      <c r="S253" s="59"/>
      <c r="T253" s="59"/>
      <c r="U253" s="59"/>
      <c r="V253" s="59"/>
      <c r="W253" s="59"/>
      <c r="X253" s="59"/>
      <c r="Y253" s="59"/>
      <c r="Z253" s="59"/>
      <c r="AA253" s="59"/>
    </row>
    <row r="254" spans="1:27" x14ac:dyDescent="0.25">
      <c r="A254" s="71"/>
      <c r="B254" s="59"/>
      <c r="C254" s="59"/>
      <c r="D254" s="59"/>
      <c r="E254" s="59"/>
      <c r="F254" s="59"/>
      <c r="G254" s="59"/>
      <c r="H254" s="59"/>
      <c r="I254" s="59"/>
      <c r="J254" s="59"/>
      <c r="K254" s="59"/>
      <c r="L254" s="59"/>
      <c r="M254" s="59"/>
      <c r="N254" s="59"/>
      <c r="O254" s="59"/>
      <c r="P254" s="59"/>
      <c r="Q254" s="59"/>
      <c r="R254" s="59"/>
      <c r="S254" s="59"/>
      <c r="T254" s="59"/>
      <c r="U254" s="59"/>
      <c r="V254" s="59"/>
      <c r="W254" s="59"/>
      <c r="X254" s="59"/>
      <c r="Y254" s="59"/>
      <c r="Z254" s="59"/>
      <c r="AA254" s="59"/>
    </row>
    <row r="255" spans="1:27" x14ac:dyDescent="0.25">
      <c r="A255" s="71"/>
      <c r="B255" s="89" t="s">
        <v>36</v>
      </c>
      <c r="C255" s="90"/>
      <c r="D255" s="90"/>
      <c r="E255" s="90"/>
      <c r="F255" s="90"/>
      <c r="G255" s="90"/>
      <c r="H255" s="90"/>
      <c r="I255" s="90"/>
      <c r="J255" s="90"/>
      <c r="K255" s="90"/>
      <c r="L255" s="90"/>
      <c r="M255" s="90"/>
      <c r="N255" s="91"/>
      <c r="O255" s="59"/>
      <c r="P255" s="59"/>
      <c r="Q255" s="59"/>
      <c r="R255" s="59"/>
      <c r="S255" s="59"/>
      <c r="T255" s="59"/>
      <c r="U255" s="59"/>
      <c r="V255" s="59"/>
      <c r="W255" s="59"/>
      <c r="X255" s="59"/>
      <c r="Y255" s="59"/>
      <c r="Z255" s="59"/>
      <c r="AA255" s="59"/>
    </row>
    <row r="256" spans="1:27" x14ac:dyDescent="0.25">
      <c r="A256" s="71"/>
      <c r="B256" s="183" t="s">
        <v>99</v>
      </c>
      <c r="C256" s="184"/>
      <c r="D256" s="184"/>
      <c r="E256" s="184"/>
      <c r="F256" s="184"/>
      <c r="G256" s="184"/>
      <c r="H256" s="186"/>
      <c r="I256" s="186"/>
      <c r="J256" s="186"/>
      <c r="K256" s="186"/>
      <c r="L256" s="186"/>
      <c r="M256" s="186"/>
      <c r="N256" s="186"/>
      <c r="O256" s="59"/>
      <c r="P256" s="59"/>
      <c r="Q256" s="59"/>
      <c r="R256" s="59"/>
      <c r="S256" s="59"/>
      <c r="T256" s="59"/>
      <c r="U256" s="59"/>
      <c r="V256" s="59"/>
      <c r="W256" s="59"/>
      <c r="X256" s="59"/>
      <c r="Y256" s="59"/>
      <c r="Z256" s="59"/>
      <c r="AA256" s="59"/>
    </row>
    <row r="257" spans="1:27" x14ac:dyDescent="0.25">
      <c r="A257" s="71"/>
      <c r="B257" s="59"/>
      <c r="C257" s="59"/>
      <c r="D257" s="59"/>
      <c r="E257" s="59"/>
      <c r="F257" s="59"/>
      <c r="G257" s="59"/>
      <c r="H257" s="59"/>
      <c r="I257" s="59"/>
      <c r="J257" s="59"/>
      <c r="K257" s="59"/>
      <c r="L257" s="59"/>
      <c r="M257" s="59"/>
      <c r="N257" s="59"/>
      <c r="O257" s="59"/>
      <c r="P257" s="59"/>
      <c r="Q257" s="59"/>
      <c r="R257" s="59"/>
      <c r="S257" s="59"/>
      <c r="T257" s="59"/>
      <c r="U257" s="59"/>
      <c r="V257" s="59"/>
      <c r="W257" s="59"/>
      <c r="X257" s="59"/>
      <c r="Y257" s="59"/>
      <c r="Z257" s="59"/>
      <c r="AA257" s="59"/>
    </row>
    <row r="258" spans="1:27" x14ac:dyDescent="0.25">
      <c r="A258" s="71"/>
      <c r="B258" s="207" t="s">
        <v>29</v>
      </c>
      <c r="C258" s="208"/>
      <c r="D258" s="208"/>
      <c r="E258" s="208"/>
      <c r="F258" s="208"/>
      <c r="G258" s="208"/>
      <c r="H258" s="208"/>
      <c r="I258" s="208"/>
      <c r="J258" s="208"/>
      <c r="K258" s="208"/>
      <c r="L258" s="208"/>
      <c r="M258" s="208"/>
      <c r="N258" s="209"/>
      <c r="O258" s="59"/>
      <c r="P258" s="59"/>
      <c r="Q258" s="59"/>
      <c r="R258" s="59"/>
      <c r="S258" s="59"/>
      <c r="T258" s="59"/>
      <c r="U258" s="59"/>
      <c r="V258" s="59"/>
      <c r="W258" s="59"/>
      <c r="X258" s="59"/>
      <c r="Y258" s="59"/>
      <c r="Z258" s="59"/>
      <c r="AA258" s="59"/>
    </row>
    <row r="259" spans="1:27" x14ac:dyDescent="0.25">
      <c r="A259" s="71"/>
      <c r="B259" s="79"/>
      <c r="C259" s="79"/>
      <c r="D259" s="79"/>
      <c r="E259" s="79"/>
      <c r="F259" s="79"/>
      <c r="G259" s="79"/>
      <c r="H259" s="79"/>
      <c r="I259" s="79"/>
      <c r="J259" s="79"/>
      <c r="K259" s="79"/>
      <c r="L259" s="79"/>
      <c r="M259" s="79"/>
      <c r="N259" s="79"/>
      <c r="O259" s="59"/>
      <c r="P259" s="59"/>
      <c r="Q259" s="59"/>
      <c r="R259" s="59"/>
      <c r="S259" s="59"/>
      <c r="T259" s="59"/>
      <c r="U259" s="59"/>
      <c r="V259" s="59"/>
      <c r="W259" s="59"/>
      <c r="X259" s="59"/>
      <c r="Y259" s="59"/>
      <c r="Z259" s="59"/>
      <c r="AA259" s="59"/>
    </row>
    <row r="260" spans="1:27" x14ac:dyDescent="0.25">
      <c r="A260" s="71"/>
      <c r="B260" s="82"/>
      <c r="C260" s="82"/>
      <c r="D260" s="82"/>
      <c r="E260" s="82"/>
      <c r="F260" s="82"/>
      <c r="G260" s="82"/>
      <c r="H260" s="82"/>
      <c r="I260" s="82"/>
      <c r="J260" s="82"/>
      <c r="K260" s="82"/>
      <c r="L260" s="82"/>
      <c r="M260" s="82"/>
      <c r="N260" s="82"/>
      <c r="O260" s="59"/>
      <c r="P260" s="59"/>
      <c r="Q260" s="59"/>
      <c r="R260" s="59"/>
      <c r="S260" s="59"/>
      <c r="T260" s="59"/>
      <c r="U260" s="59"/>
      <c r="V260" s="59"/>
      <c r="W260" s="59"/>
      <c r="X260" s="59"/>
      <c r="Y260" s="59"/>
      <c r="Z260" s="59"/>
      <c r="AA260" s="59"/>
    </row>
    <row r="261" spans="1:27" x14ac:dyDescent="0.25">
      <c r="A261" s="71"/>
      <c r="B261" s="82"/>
      <c r="C261" s="82"/>
      <c r="D261" s="82"/>
      <c r="E261" s="82"/>
      <c r="F261" s="82"/>
      <c r="G261" s="82"/>
      <c r="H261" s="82"/>
      <c r="I261" s="82"/>
      <c r="J261" s="82"/>
      <c r="K261" s="82"/>
      <c r="L261" s="82"/>
      <c r="M261" s="82"/>
      <c r="N261" s="82"/>
      <c r="O261" s="59"/>
      <c r="P261" s="59"/>
      <c r="Q261" s="59"/>
      <c r="R261" s="59"/>
      <c r="S261" s="59"/>
      <c r="T261" s="59"/>
      <c r="U261" s="59"/>
      <c r="V261" s="59"/>
      <c r="W261" s="59"/>
      <c r="X261" s="59"/>
      <c r="Y261" s="59"/>
      <c r="Z261" s="59"/>
      <c r="AA261" s="59"/>
    </row>
    <row r="262" spans="1:27" x14ac:dyDescent="0.25">
      <c r="A262" s="9"/>
      <c r="B262" s="59"/>
      <c r="C262" s="59"/>
      <c r="D262" s="59"/>
      <c r="E262" s="59"/>
      <c r="F262" s="59"/>
      <c r="G262" s="59"/>
      <c r="H262" s="59"/>
      <c r="I262" s="59"/>
      <c r="J262" s="59"/>
      <c r="K262" s="59"/>
      <c r="L262" s="59"/>
      <c r="M262" s="59"/>
      <c r="N262" s="59"/>
      <c r="O262" s="59"/>
      <c r="P262" s="59"/>
      <c r="Q262" s="59"/>
      <c r="R262" s="59"/>
      <c r="S262" s="59"/>
      <c r="T262" s="59"/>
      <c r="U262" s="59"/>
      <c r="V262" s="59"/>
      <c r="W262" s="59"/>
      <c r="X262" s="59"/>
      <c r="Y262" s="59"/>
      <c r="Z262" s="59"/>
      <c r="AA262" s="59"/>
    </row>
    <row r="263" spans="1:27" x14ac:dyDescent="0.25">
      <c r="A263" s="200" t="s">
        <v>100</v>
      </c>
      <c r="B263" s="200"/>
      <c r="C263" s="200"/>
      <c r="D263" s="200"/>
      <c r="E263" s="200"/>
      <c r="F263" s="200"/>
      <c r="G263" s="200"/>
      <c r="H263" s="200"/>
      <c r="I263" s="200"/>
      <c r="J263" s="200"/>
      <c r="K263" s="200"/>
      <c r="L263" s="200"/>
      <c r="M263" s="200"/>
      <c r="N263" s="200"/>
      <c r="O263" s="59"/>
      <c r="P263" s="59"/>
      <c r="Q263" s="59"/>
      <c r="R263" s="59"/>
      <c r="S263" s="59"/>
      <c r="T263" s="59"/>
      <c r="U263" s="59"/>
      <c r="V263" s="59"/>
      <c r="W263" s="59"/>
      <c r="X263" s="59"/>
      <c r="Y263" s="59"/>
      <c r="Z263" s="59"/>
      <c r="AA263" s="59"/>
    </row>
    <row r="264" spans="1:27" x14ac:dyDescent="0.25">
      <c r="A264" s="71"/>
      <c r="B264" s="59"/>
      <c r="C264" s="59"/>
      <c r="D264" s="59"/>
      <c r="E264" s="59"/>
      <c r="F264" s="59"/>
      <c r="G264" s="59"/>
      <c r="H264" s="59"/>
      <c r="I264" s="59"/>
      <c r="J264" s="59"/>
      <c r="K264" s="59"/>
      <c r="L264" s="59"/>
      <c r="M264" s="59"/>
      <c r="N264" s="59"/>
      <c r="O264" s="59"/>
      <c r="P264" s="59"/>
      <c r="Q264" s="59"/>
      <c r="R264" s="59"/>
      <c r="S264" s="59"/>
      <c r="T264" s="59"/>
      <c r="U264" s="59"/>
      <c r="V264" s="59"/>
      <c r="W264" s="59"/>
      <c r="X264" s="59"/>
      <c r="Y264" s="59"/>
      <c r="Z264" s="59"/>
      <c r="AA264" s="59"/>
    </row>
    <row r="265" spans="1:27" x14ac:dyDescent="0.25">
      <c r="A265" s="71">
        <v>1</v>
      </c>
      <c r="B265" s="59" t="s">
        <v>101</v>
      </c>
      <c r="C265" s="59"/>
      <c r="D265" s="59"/>
      <c r="E265" s="59"/>
      <c r="F265" s="59"/>
      <c r="G265" s="59"/>
      <c r="H265" s="59"/>
      <c r="I265" s="59"/>
      <c r="J265" s="72"/>
      <c r="K265" s="59" t="s">
        <v>16</v>
      </c>
      <c r="L265" s="72"/>
      <c r="M265" s="59" t="s">
        <v>17</v>
      </c>
      <c r="N265" s="59"/>
      <c r="O265" s="59"/>
      <c r="P265" s="59"/>
      <c r="Q265" s="59"/>
      <c r="R265" s="59"/>
      <c r="S265" s="59"/>
      <c r="T265" s="59"/>
      <c r="U265" s="59"/>
      <c r="V265" s="59"/>
      <c r="W265" s="59"/>
      <c r="X265" s="59"/>
      <c r="Y265" s="59"/>
      <c r="Z265" s="59"/>
      <c r="AA265" s="59"/>
    </row>
    <row r="266" spans="1:27" x14ac:dyDescent="0.25">
      <c r="A266" s="71"/>
      <c r="B266" s="59"/>
      <c r="C266" s="59"/>
      <c r="D266" s="59"/>
      <c r="E266" s="59"/>
      <c r="F266" s="59"/>
      <c r="G266" s="59"/>
      <c r="H266" s="59"/>
      <c r="I266" s="59"/>
      <c r="J266" s="59"/>
      <c r="K266" s="59"/>
      <c r="L266" s="59"/>
      <c r="M266" s="59"/>
      <c r="N266" s="59"/>
      <c r="O266" s="59"/>
      <c r="P266" s="59"/>
      <c r="Q266" s="59"/>
      <c r="R266" s="59"/>
      <c r="S266" s="59"/>
      <c r="T266" s="59"/>
      <c r="U266" s="59"/>
      <c r="V266" s="59"/>
      <c r="W266" s="59"/>
      <c r="X266" s="59"/>
      <c r="Y266" s="59"/>
      <c r="Z266" s="59"/>
      <c r="AA266" s="59"/>
    </row>
    <row r="267" spans="1:27" x14ac:dyDescent="0.25">
      <c r="A267" s="71"/>
      <c r="B267" s="89" t="s">
        <v>36</v>
      </c>
      <c r="C267" s="90"/>
      <c r="D267" s="90"/>
      <c r="E267" s="90"/>
      <c r="F267" s="90"/>
      <c r="G267" s="90"/>
      <c r="H267" s="90"/>
      <c r="I267" s="90"/>
      <c r="J267" s="90"/>
      <c r="K267" s="90"/>
      <c r="L267" s="90"/>
      <c r="M267" s="90"/>
      <c r="N267" s="91"/>
      <c r="O267" s="59"/>
      <c r="P267" s="59"/>
      <c r="Q267" s="59"/>
      <c r="R267" s="59"/>
      <c r="S267" s="59"/>
      <c r="T267" s="59"/>
      <c r="U267" s="59"/>
      <c r="V267" s="59"/>
      <c r="W267" s="59"/>
      <c r="X267" s="59"/>
      <c r="Y267" s="59"/>
      <c r="Z267" s="59"/>
      <c r="AA267" s="59"/>
    </row>
    <row r="268" spans="1:27" x14ac:dyDescent="0.25">
      <c r="A268" s="71"/>
      <c r="B268" s="183" t="s">
        <v>102</v>
      </c>
      <c r="C268" s="184"/>
      <c r="D268" s="184"/>
      <c r="E268" s="184"/>
      <c r="F268" s="184"/>
      <c r="G268" s="185"/>
      <c r="H268" s="185"/>
      <c r="I268" s="185"/>
      <c r="J268" s="185"/>
      <c r="K268" s="185"/>
      <c r="L268" s="185"/>
      <c r="M268" s="185"/>
      <c r="N268" s="185"/>
      <c r="O268" s="59"/>
      <c r="P268" s="59"/>
      <c r="Q268" s="59"/>
      <c r="R268" s="59"/>
      <c r="S268" s="59"/>
      <c r="T268" s="59"/>
      <c r="U268" s="59"/>
      <c r="V268" s="59"/>
      <c r="W268" s="59"/>
      <c r="X268" s="59"/>
      <c r="Y268" s="59"/>
      <c r="Z268" s="59"/>
      <c r="AA268" s="59"/>
    </row>
    <row r="269" spans="1:27" x14ac:dyDescent="0.25">
      <c r="A269" s="71"/>
      <c r="B269" s="183" t="s">
        <v>103</v>
      </c>
      <c r="C269" s="184"/>
      <c r="D269" s="184"/>
      <c r="E269" s="184"/>
      <c r="F269" s="184"/>
      <c r="G269" s="239"/>
      <c r="H269" s="185"/>
      <c r="I269" s="185"/>
      <c r="J269" s="185"/>
      <c r="K269" s="185"/>
      <c r="L269" s="185"/>
      <c r="M269" s="185"/>
      <c r="N269" s="185"/>
      <c r="O269" s="59"/>
      <c r="P269" s="59"/>
      <c r="Q269" s="59"/>
      <c r="R269" s="59"/>
      <c r="S269" s="59"/>
      <c r="T269" s="59"/>
      <c r="U269" s="59"/>
      <c r="V269" s="59"/>
      <c r="W269" s="59"/>
      <c r="X269" s="59"/>
      <c r="Y269" s="59"/>
      <c r="Z269" s="59"/>
      <c r="AA269" s="59"/>
    </row>
    <row r="270" spans="1:27" x14ac:dyDescent="0.25">
      <c r="A270" s="71"/>
      <c r="B270" s="59"/>
      <c r="C270" s="59"/>
      <c r="D270" s="59"/>
      <c r="E270" s="59"/>
      <c r="F270" s="59"/>
      <c r="G270" s="59"/>
      <c r="H270" s="59"/>
      <c r="I270" s="59"/>
      <c r="J270" s="59"/>
      <c r="K270" s="59"/>
      <c r="L270" s="59"/>
      <c r="M270" s="59"/>
      <c r="N270" s="59"/>
      <c r="O270" s="59"/>
      <c r="P270" s="59"/>
      <c r="Q270" s="59"/>
      <c r="R270" s="59"/>
      <c r="S270" s="59"/>
      <c r="T270" s="59"/>
      <c r="U270" s="59"/>
      <c r="V270" s="59"/>
      <c r="W270" s="59"/>
      <c r="X270" s="59"/>
      <c r="Y270" s="59"/>
      <c r="Z270" s="59"/>
      <c r="AA270" s="59"/>
    </row>
    <row r="271" spans="1:27" x14ac:dyDescent="0.25">
      <c r="A271" s="71"/>
      <c r="B271" s="207" t="s">
        <v>29</v>
      </c>
      <c r="C271" s="208"/>
      <c r="D271" s="208"/>
      <c r="E271" s="208"/>
      <c r="F271" s="208"/>
      <c r="G271" s="208"/>
      <c r="H271" s="208"/>
      <c r="I271" s="208"/>
      <c r="J271" s="208"/>
      <c r="K271" s="208"/>
      <c r="L271" s="208"/>
      <c r="M271" s="208"/>
      <c r="N271" s="209"/>
      <c r="O271" s="59"/>
      <c r="P271" s="59"/>
      <c r="Q271" s="59"/>
      <c r="R271" s="59"/>
      <c r="S271" s="59"/>
      <c r="T271" s="59"/>
      <c r="U271" s="59"/>
      <c r="V271" s="59"/>
      <c r="W271" s="59"/>
      <c r="X271" s="59"/>
      <c r="Y271" s="59"/>
      <c r="Z271" s="59"/>
      <c r="AA271" s="59"/>
    </row>
    <row r="272" spans="1:27" x14ac:dyDescent="0.25">
      <c r="A272" s="71"/>
      <c r="B272" s="79"/>
      <c r="C272" s="79"/>
      <c r="D272" s="79"/>
      <c r="E272" s="79"/>
      <c r="F272" s="79"/>
      <c r="G272" s="79"/>
      <c r="H272" s="79"/>
      <c r="I272" s="79"/>
      <c r="J272" s="79"/>
      <c r="K272" s="79"/>
      <c r="L272" s="79"/>
      <c r="M272" s="79"/>
      <c r="N272" s="79"/>
      <c r="O272" s="59"/>
      <c r="P272" s="59"/>
      <c r="Q272" s="59"/>
      <c r="R272" s="59"/>
      <c r="S272" s="59"/>
      <c r="T272" s="59"/>
      <c r="U272" s="59"/>
      <c r="V272" s="59"/>
      <c r="W272" s="59"/>
      <c r="X272" s="59"/>
      <c r="Y272" s="59"/>
      <c r="Z272" s="59"/>
      <c r="AA272" s="59"/>
    </row>
    <row r="273" spans="1:27" x14ac:dyDescent="0.25">
      <c r="A273" s="71"/>
      <c r="B273" s="82"/>
      <c r="C273" s="82"/>
      <c r="D273" s="82"/>
      <c r="E273" s="82"/>
      <c r="F273" s="82"/>
      <c r="G273" s="82"/>
      <c r="H273" s="82"/>
      <c r="I273" s="82"/>
      <c r="J273" s="82"/>
      <c r="K273" s="82"/>
      <c r="L273" s="82"/>
      <c r="M273" s="82"/>
      <c r="N273" s="82"/>
      <c r="O273" s="59"/>
      <c r="P273" s="59"/>
      <c r="Q273" s="59"/>
      <c r="R273" s="59"/>
      <c r="S273" s="59"/>
      <c r="T273" s="59"/>
      <c r="U273" s="59"/>
      <c r="V273" s="59"/>
      <c r="W273" s="59"/>
      <c r="X273" s="59"/>
      <c r="Y273" s="59"/>
      <c r="Z273" s="59"/>
      <c r="AA273" s="59"/>
    </row>
    <row r="274" spans="1:27" x14ac:dyDescent="0.25">
      <c r="A274" s="71"/>
      <c r="B274" s="82"/>
      <c r="C274" s="82"/>
      <c r="D274" s="82"/>
      <c r="E274" s="82"/>
      <c r="F274" s="82"/>
      <c r="G274" s="82"/>
      <c r="H274" s="82"/>
      <c r="I274" s="82"/>
      <c r="J274" s="82"/>
      <c r="K274" s="82"/>
      <c r="L274" s="82"/>
      <c r="M274" s="82"/>
      <c r="N274" s="82"/>
      <c r="O274" s="59"/>
      <c r="P274" s="59"/>
      <c r="Q274" s="59"/>
      <c r="R274" s="59"/>
      <c r="S274" s="59"/>
      <c r="T274" s="59"/>
      <c r="U274" s="59"/>
      <c r="V274" s="59"/>
      <c r="W274" s="59"/>
      <c r="X274" s="59"/>
      <c r="Y274" s="59"/>
      <c r="Z274" s="59"/>
      <c r="AA274" s="59"/>
    </row>
    <row r="275" spans="1:27" x14ac:dyDescent="0.25">
      <c r="A275" s="71"/>
      <c r="B275" s="82"/>
      <c r="C275" s="82"/>
      <c r="D275" s="82"/>
      <c r="E275" s="82"/>
      <c r="F275" s="82"/>
      <c r="G275" s="82"/>
      <c r="H275" s="82"/>
      <c r="I275" s="82"/>
      <c r="J275" s="82"/>
      <c r="K275" s="82"/>
      <c r="L275" s="82"/>
      <c r="M275" s="82"/>
      <c r="N275" s="82"/>
      <c r="O275" s="59"/>
      <c r="P275" s="59"/>
      <c r="Q275" s="59"/>
      <c r="R275" s="59"/>
      <c r="S275" s="59"/>
      <c r="T275" s="59"/>
      <c r="U275" s="59"/>
      <c r="V275" s="59"/>
      <c r="W275" s="59"/>
      <c r="X275" s="59"/>
      <c r="Y275" s="59"/>
      <c r="Z275" s="59"/>
      <c r="AA275" s="59"/>
    </row>
    <row r="276" spans="1:27" x14ac:dyDescent="0.25">
      <c r="A276" s="71">
        <v>2</v>
      </c>
      <c r="B276" s="82" t="s">
        <v>104</v>
      </c>
      <c r="C276" s="82"/>
      <c r="D276" s="82"/>
      <c r="E276" s="82"/>
      <c r="F276" s="82"/>
      <c r="G276" s="82"/>
      <c r="H276" s="82"/>
      <c r="I276" s="82"/>
      <c r="J276" s="82"/>
      <c r="K276" s="82"/>
      <c r="L276" s="82"/>
      <c r="M276" s="82"/>
      <c r="N276" s="82"/>
      <c r="O276" s="59"/>
      <c r="P276" s="59"/>
      <c r="Q276" s="59"/>
      <c r="R276" s="59"/>
      <c r="S276" s="59"/>
      <c r="T276" s="59"/>
      <c r="U276" s="59"/>
      <c r="V276" s="59"/>
      <c r="W276" s="59"/>
      <c r="X276" s="59"/>
      <c r="Y276" s="59"/>
      <c r="Z276" s="59"/>
      <c r="AA276" s="59"/>
    </row>
    <row r="277" spans="1:27" x14ac:dyDescent="0.25">
      <c r="A277" s="71"/>
      <c r="B277" s="195" t="s">
        <v>105</v>
      </c>
      <c r="C277" s="195"/>
      <c r="D277" s="195"/>
      <c r="E277" s="194"/>
      <c r="F277" s="194"/>
      <c r="G277" s="194"/>
      <c r="H277" s="194"/>
      <c r="I277" s="194"/>
      <c r="J277" s="82"/>
      <c r="K277" s="82"/>
      <c r="L277" s="82"/>
      <c r="M277" s="82"/>
      <c r="N277" s="82"/>
      <c r="O277" s="59"/>
      <c r="P277" s="59"/>
      <c r="Q277" s="59"/>
      <c r="R277" s="59"/>
      <c r="S277" s="59"/>
      <c r="T277" s="59"/>
      <c r="U277" s="59"/>
      <c r="V277" s="59"/>
      <c r="W277" s="59"/>
      <c r="X277" s="59"/>
      <c r="Y277" s="59"/>
      <c r="Z277" s="59"/>
      <c r="AA277" s="59"/>
    </row>
    <row r="278" spans="1:27" x14ac:dyDescent="0.25">
      <c r="A278" s="71"/>
      <c r="B278" s="195" t="s">
        <v>106</v>
      </c>
      <c r="C278" s="195"/>
      <c r="D278" s="195"/>
      <c r="E278" s="194"/>
      <c r="F278" s="194"/>
      <c r="G278" s="194"/>
      <c r="H278" s="194"/>
      <c r="I278" s="194"/>
      <c r="J278" s="82"/>
      <c r="K278" s="82"/>
      <c r="L278" s="82"/>
      <c r="M278" s="82"/>
      <c r="N278" s="82"/>
      <c r="O278" s="59"/>
      <c r="P278" s="59"/>
      <c r="Q278" s="59"/>
      <c r="R278" s="59"/>
      <c r="S278" s="59"/>
      <c r="T278" s="59"/>
      <c r="U278" s="59"/>
      <c r="V278" s="59"/>
      <c r="W278" s="59"/>
      <c r="X278" s="59"/>
      <c r="Y278" s="59"/>
      <c r="Z278" s="59"/>
      <c r="AA278" s="59"/>
    </row>
    <row r="279" spans="1:27" x14ac:dyDescent="0.25">
      <c r="A279" s="71"/>
      <c r="B279" s="195" t="s">
        <v>107</v>
      </c>
      <c r="C279" s="195"/>
      <c r="D279" s="195"/>
      <c r="E279" s="194"/>
      <c r="F279" s="194"/>
      <c r="G279" s="194"/>
      <c r="H279" s="194"/>
      <c r="I279" s="194"/>
      <c r="J279" s="82"/>
      <c r="K279" s="82"/>
      <c r="L279" s="82"/>
      <c r="M279" s="82"/>
      <c r="N279" s="82"/>
      <c r="O279" s="59"/>
      <c r="P279" s="59"/>
      <c r="Q279" s="59"/>
      <c r="R279" s="59"/>
      <c r="S279" s="59"/>
      <c r="T279" s="59"/>
      <c r="U279" s="59"/>
      <c r="V279" s="59"/>
      <c r="W279" s="59"/>
      <c r="X279" s="59"/>
      <c r="Y279" s="59"/>
      <c r="Z279" s="59"/>
      <c r="AA279" s="59"/>
    </row>
    <row r="280" spans="1:27" x14ac:dyDescent="0.25">
      <c r="A280" s="71"/>
      <c r="B280" s="82"/>
      <c r="C280" s="82"/>
      <c r="D280" s="82"/>
      <c r="E280" s="82"/>
      <c r="F280" s="82"/>
      <c r="G280" s="82"/>
      <c r="H280" s="82"/>
      <c r="I280" s="82"/>
      <c r="J280" s="82"/>
      <c r="K280" s="82"/>
      <c r="L280" s="82"/>
      <c r="M280" s="82"/>
      <c r="N280" s="82"/>
      <c r="O280" s="59"/>
      <c r="P280" s="59"/>
      <c r="Q280" s="59"/>
      <c r="R280" s="59"/>
      <c r="S280" s="59"/>
      <c r="T280" s="59"/>
      <c r="U280" s="59"/>
      <c r="V280" s="59"/>
      <c r="W280" s="59"/>
      <c r="X280" s="59"/>
      <c r="Y280" s="59"/>
      <c r="Z280" s="59"/>
      <c r="AA280" s="59"/>
    </row>
    <row r="281" spans="1:27" x14ac:dyDescent="0.25">
      <c r="A281" s="71"/>
      <c r="B281" s="59"/>
      <c r="C281" s="59"/>
      <c r="D281" s="59"/>
      <c r="E281" s="59"/>
      <c r="F281" s="59"/>
      <c r="G281" s="59"/>
      <c r="H281" s="59"/>
      <c r="I281" s="59"/>
      <c r="J281" s="59"/>
      <c r="K281" s="59"/>
      <c r="L281" s="59"/>
      <c r="M281" s="59"/>
      <c r="N281" s="59"/>
      <c r="O281" s="59"/>
      <c r="P281" s="59"/>
      <c r="Q281" s="59"/>
      <c r="R281" s="59"/>
      <c r="S281" s="59"/>
      <c r="T281" s="59"/>
      <c r="U281" s="59"/>
      <c r="V281" s="59"/>
      <c r="W281" s="59"/>
      <c r="X281" s="59"/>
      <c r="Y281" s="59"/>
      <c r="Z281" s="59"/>
      <c r="AA281" s="59"/>
    </row>
    <row r="282" spans="1:27" x14ac:dyDescent="0.25">
      <c r="A282" s="71">
        <v>2</v>
      </c>
      <c r="B282" s="59" t="s">
        <v>108</v>
      </c>
      <c r="C282" s="59"/>
      <c r="D282" s="59"/>
      <c r="E282" s="59"/>
      <c r="F282" s="59"/>
      <c r="G282" s="59"/>
      <c r="H282" s="59"/>
      <c r="I282" s="59"/>
      <c r="J282" s="72"/>
      <c r="K282" s="59" t="s">
        <v>16</v>
      </c>
      <c r="L282" s="72"/>
      <c r="M282" s="59" t="s">
        <v>17</v>
      </c>
      <c r="N282" s="59"/>
      <c r="O282" s="59"/>
      <c r="P282" s="59"/>
      <c r="Q282" s="59"/>
      <c r="R282" s="59"/>
      <c r="S282" s="59"/>
      <c r="T282" s="59"/>
      <c r="U282" s="59"/>
      <c r="V282" s="59"/>
      <c r="W282" s="59"/>
      <c r="X282" s="59"/>
      <c r="Y282" s="59"/>
      <c r="Z282" s="59"/>
      <c r="AA282" s="59"/>
    </row>
    <row r="283" spans="1:27" x14ac:dyDescent="0.25">
      <c r="A283" s="71"/>
      <c r="B283" s="59"/>
      <c r="C283" s="59"/>
      <c r="D283" s="59"/>
      <c r="E283" s="59"/>
      <c r="F283" s="59"/>
      <c r="G283" s="59"/>
      <c r="H283" s="59"/>
      <c r="I283" s="59"/>
      <c r="J283" s="59"/>
      <c r="K283" s="59"/>
      <c r="L283" s="59"/>
      <c r="M283" s="59"/>
      <c r="N283" s="59"/>
      <c r="O283" s="59"/>
      <c r="P283" s="59"/>
      <c r="Q283" s="59"/>
      <c r="R283" s="59"/>
      <c r="S283" s="59"/>
      <c r="T283" s="59"/>
      <c r="U283" s="59"/>
      <c r="V283" s="59"/>
      <c r="W283" s="59"/>
      <c r="X283" s="59"/>
      <c r="Y283" s="59"/>
      <c r="Z283" s="59"/>
      <c r="AA283" s="59"/>
    </row>
    <row r="284" spans="1:27" x14ac:dyDescent="0.25">
      <c r="A284" s="71">
        <v>3</v>
      </c>
      <c r="B284" s="59" t="s">
        <v>109</v>
      </c>
      <c r="C284" s="59"/>
      <c r="D284" s="59"/>
      <c r="E284" s="59"/>
      <c r="F284" s="59"/>
      <c r="G284" s="59"/>
      <c r="H284" s="59"/>
      <c r="I284" s="59"/>
      <c r="J284" s="72"/>
      <c r="K284" s="59" t="s">
        <v>16</v>
      </c>
      <c r="L284" s="72"/>
      <c r="M284" s="59" t="s">
        <v>17</v>
      </c>
      <c r="N284" s="59"/>
      <c r="O284" s="59"/>
      <c r="P284" s="59"/>
      <c r="Q284" s="59"/>
      <c r="R284" s="59"/>
      <c r="S284" s="59"/>
      <c r="T284" s="59"/>
      <c r="U284" s="59"/>
      <c r="V284" s="59"/>
      <c r="W284" s="59"/>
      <c r="X284" s="59"/>
      <c r="Y284" s="59"/>
      <c r="Z284" s="59"/>
      <c r="AA284" s="59"/>
    </row>
    <row r="285" spans="1:27" x14ac:dyDescent="0.25">
      <c r="A285" s="71"/>
      <c r="B285" s="59"/>
      <c r="C285" s="59"/>
      <c r="D285" s="59"/>
      <c r="E285" s="59"/>
      <c r="F285" s="59"/>
      <c r="G285" s="59"/>
      <c r="H285" s="59"/>
      <c r="I285" s="59"/>
      <c r="J285" s="59"/>
      <c r="K285" s="59"/>
      <c r="L285" s="59"/>
      <c r="M285" s="59"/>
      <c r="N285" s="59"/>
      <c r="O285" s="59"/>
      <c r="P285" s="59"/>
      <c r="Q285" s="59"/>
      <c r="R285" s="59"/>
      <c r="S285" s="59"/>
      <c r="T285" s="59"/>
      <c r="U285" s="59"/>
      <c r="V285" s="59"/>
      <c r="W285" s="59"/>
      <c r="X285" s="59"/>
      <c r="Y285" s="59"/>
      <c r="Z285" s="59"/>
      <c r="AA285" s="59"/>
    </row>
    <row r="286" spans="1:27" ht="40.5" customHeight="1" x14ac:dyDescent="0.25">
      <c r="A286" s="71">
        <v>4</v>
      </c>
      <c r="B286" s="59" t="s">
        <v>110</v>
      </c>
      <c r="C286" s="59"/>
      <c r="D286" s="59"/>
      <c r="E286" s="59"/>
      <c r="F286" s="59"/>
      <c r="G286" s="59"/>
      <c r="H286" s="59"/>
      <c r="I286" s="59"/>
      <c r="J286" s="99"/>
      <c r="K286" s="51" t="s">
        <v>111</v>
      </c>
      <c r="L286" s="99"/>
      <c r="M286" s="165" t="s">
        <v>112</v>
      </c>
      <c r="N286" s="166"/>
      <c r="O286" s="59"/>
      <c r="P286" s="59"/>
      <c r="Q286" s="59"/>
      <c r="R286" s="59"/>
      <c r="S286" s="59"/>
      <c r="T286" s="59"/>
      <c r="U286" s="59"/>
      <c r="V286" s="59"/>
      <c r="W286" s="59"/>
      <c r="X286" s="59"/>
      <c r="Y286" s="59"/>
      <c r="Z286" s="59"/>
      <c r="AA286" s="59"/>
    </row>
    <row r="287" spans="1:27" x14ac:dyDescent="0.25">
      <c r="A287" s="71"/>
      <c r="B287" s="59"/>
      <c r="C287" s="59"/>
      <c r="D287" s="59"/>
      <c r="E287" s="59"/>
      <c r="F287" s="59"/>
      <c r="G287" s="59"/>
      <c r="H287" s="59"/>
      <c r="I287" s="59"/>
      <c r="J287" s="59"/>
      <c r="K287" s="59"/>
      <c r="L287" s="59"/>
      <c r="M287" s="59"/>
      <c r="N287" s="59"/>
      <c r="O287" s="59"/>
      <c r="P287" s="59"/>
      <c r="Q287" s="59"/>
      <c r="R287" s="59"/>
      <c r="S287" s="59"/>
      <c r="T287" s="59"/>
      <c r="U287" s="59"/>
      <c r="V287" s="59"/>
      <c r="W287" s="59"/>
      <c r="X287" s="59"/>
      <c r="Y287" s="59"/>
      <c r="Z287" s="59"/>
      <c r="AA287" s="59"/>
    </row>
    <row r="288" spans="1:27" x14ac:dyDescent="0.25">
      <c r="A288" s="71"/>
      <c r="B288" s="207" t="s">
        <v>29</v>
      </c>
      <c r="C288" s="208"/>
      <c r="D288" s="208"/>
      <c r="E288" s="208"/>
      <c r="F288" s="208"/>
      <c r="G288" s="208"/>
      <c r="H288" s="208"/>
      <c r="I288" s="208"/>
      <c r="J288" s="208"/>
      <c r="K288" s="208"/>
      <c r="L288" s="208"/>
      <c r="M288" s="208"/>
      <c r="N288" s="209"/>
      <c r="O288" s="59"/>
      <c r="P288" s="59"/>
      <c r="Q288" s="59"/>
      <c r="R288" s="59"/>
      <c r="S288" s="59"/>
      <c r="T288" s="59"/>
      <c r="U288" s="59"/>
      <c r="V288" s="59"/>
      <c r="W288" s="59"/>
      <c r="X288" s="59"/>
      <c r="Y288" s="59"/>
      <c r="Z288" s="59"/>
      <c r="AA288" s="59"/>
    </row>
    <row r="289" spans="1:27" x14ac:dyDescent="0.25">
      <c r="A289" s="71"/>
      <c r="B289" s="79"/>
      <c r="C289" s="79"/>
      <c r="D289" s="79"/>
      <c r="E289" s="79"/>
      <c r="F289" s="79"/>
      <c r="G289" s="79"/>
      <c r="H289" s="79"/>
      <c r="I289" s="79"/>
      <c r="J289" s="79"/>
      <c r="K289" s="79"/>
      <c r="L289" s="79"/>
      <c r="M289" s="79"/>
      <c r="N289" s="79"/>
      <c r="O289" s="59"/>
      <c r="P289" s="59"/>
      <c r="Q289" s="59"/>
      <c r="R289" s="59"/>
      <c r="S289" s="59"/>
      <c r="T289" s="59"/>
      <c r="U289" s="59"/>
      <c r="V289" s="59"/>
      <c r="W289" s="59"/>
      <c r="X289" s="59"/>
      <c r="Y289" s="59"/>
      <c r="Z289" s="59"/>
      <c r="AA289" s="59"/>
    </row>
    <row r="290" spans="1:27" x14ac:dyDescent="0.25">
      <c r="A290" s="71"/>
      <c r="B290" s="82"/>
      <c r="C290" s="82"/>
      <c r="D290" s="82"/>
      <c r="E290" s="82"/>
      <c r="F290" s="82"/>
      <c r="G290" s="82"/>
      <c r="H290" s="82"/>
      <c r="I290" s="82"/>
      <c r="J290" s="82"/>
      <c r="K290" s="82"/>
      <c r="L290" s="82"/>
      <c r="M290" s="82"/>
      <c r="N290" s="82"/>
      <c r="O290" s="59"/>
      <c r="P290" s="59"/>
      <c r="Q290" s="59"/>
      <c r="R290" s="59"/>
      <c r="S290" s="59"/>
      <c r="T290" s="59"/>
      <c r="U290" s="59"/>
      <c r="V290" s="59"/>
      <c r="W290" s="59"/>
      <c r="X290" s="59"/>
      <c r="Y290" s="59"/>
      <c r="Z290" s="59"/>
      <c r="AA290" s="59"/>
    </row>
    <row r="291" spans="1:27" x14ac:dyDescent="0.25">
      <c r="A291" s="71"/>
      <c r="B291" s="82"/>
      <c r="C291" s="82"/>
      <c r="D291" s="82"/>
      <c r="E291" s="82"/>
      <c r="F291" s="82"/>
      <c r="G291" s="82"/>
      <c r="H291" s="82"/>
      <c r="I291" s="82"/>
      <c r="J291" s="82"/>
      <c r="K291" s="82"/>
      <c r="L291" s="82"/>
      <c r="M291" s="82"/>
      <c r="N291" s="82"/>
      <c r="O291" s="59"/>
      <c r="P291" s="59"/>
      <c r="Q291" s="59"/>
      <c r="R291" s="59"/>
      <c r="S291" s="59"/>
      <c r="T291" s="59"/>
      <c r="U291" s="59"/>
      <c r="V291" s="59"/>
      <c r="W291" s="59"/>
      <c r="X291" s="59"/>
      <c r="Y291" s="59"/>
      <c r="Z291" s="59"/>
      <c r="AA291" s="59"/>
    </row>
    <row r="292" spans="1:27" x14ac:dyDescent="0.25">
      <c r="A292" s="71"/>
      <c r="B292" s="59"/>
      <c r="C292" s="59"/>
      <c r="D292" s="59"/>
      <c r="E292" s="59"/>
      <c r="F292" s="59"/>
      <c r="G292" s="59"/>
      <c r="H292" s="59"/>
      <c r="I292" s="59"/>
      <c r="J292" s="59"/>
      <c r="K292" s="59"/>
      <c r="L292" s="59"/>
      <c r="M292" s="59"/>
      <c r="N292" s="59"/>
      <c r="O292" s="59"/>
      <c r="P292" s="59"/>
      <c r="Q292" s="59"/>
      <c r="R292" s="59"/>
      <c r="S292" s="59"/>
      <c r="T292" s="59"/>
      <c r="U292" s="59"/>
      <c r="V292" s="59"/>
      <c r="W292" s="59"/>
      <c r="X292" s="59"/>
      <c r="Y292" s="59"/>
      <c r="Z292" s="59"/>
      <c r="AA292" s="59"/>
    </row>
    <row r="293" spans="1:27" x14ac:dyDescent="0.25">
      <c r="A293" s="71">
        <v>5</v>
      </c>
      <c r="B293" s="59" t="s">
        <v>113</v>
      </c>
      <c r="C293" s="59"/>
      <c r="D293" s="59"/>
      <c r="E293" s="59"/>
      <c r="F293" s="59"/>
      <c r="G293" s="59"/>
      <c r="H293" s="59"/>
      <c r="I293" s="59"/>
      <c r="J293" s="72"/>
      <c r="K293" s="59" t="s">
        <v>16</v>
      </c>
      <c r="L293" s="72"/>
      <c r="M293" s="59" t="s">
        <v>17</v>
      </c>
      <c r="N293" s="59"/>
      <c r="O293" s="59"/>
      <c r="P293" s="59"/>
      <c r="Q293" s="59"/>
      <c r="R293" s="59"/>
      <c r="S293" s="59"/>
      <c r="T293" s="59"/>
      <c r="U293" s="59"/>
      <c r="V293" s="59"/>
      <c r="W293" s="59"/>
      <c r="X293" s="59"/>
      <c r="Y293" s="59"/>
      <c r="Z293" s="59"/>
      <c r="AA293" s="59"/>
    </row>
    <row r="294" spans="1:27" x14ac:dyDescent="0.25">
      <c r="A294" s="71"/>
      <c r="B294" s="59"/>
      <c r="C294" s="59"/>
      <c r="D294" s="59"/>
      <c r="E294" s="59"/>
      <c r="F294" s="59"/>
      <c r="G294" s="59"/>
      <c r="H294" s="59"/>
      <c r="I294" s="59"/>
      <c r="J294" s="59"/>
      <c r="K294" s="59"/>
      <c r="L294" s="59"/>
      <c r="M294" s="59"/>
      <c r="N294" s="59"/>
      <c r="O294" s="59"/>
      <c r="P294" s="59"/>
      <c r="Q294" s="59"/>
      <c r="R294" s="59"/>
      <c r="S294" s="59"/>
      <c r="T294" s="59"/>
      <c r="U294" s="59"/>
      <c r="V294" s="59"/>
      <c r="W294" s="59"/>
      <c r="X294" s="59"/>
      <c r="Y294" s="59"/>
      <c r="Z294" s="59"/>
      <c r="AA294" s="59"/>
    </row>
    <row r="295" spans="1:27" x14ac:dyDescent="0.25">
      <c r="A295" s="71"/>
      <c r="B295" s="89" t="s">
        <v>36</v>
      </c>
      <c r="C295" s="90"/>
      <c r="D295" s="90"/>
      <c r="E295" s="90"/>
      <c r="F295" s="90"/>
      <c r="G295" s="90"/>
      <c r="H295" s="90"/>
      <c r="I295" s="90"/>
      <c r="J295" s="90"/>
      <c r="K295" s="90"/>
      <c r="L295" s="90"/>
      <c r="M295" s="90"/>
      <c r="N295" s="91"/>
      <c r="O295" s="59"/>
      <c r="P295" s="59"/>
      <c r="Q295" s="59"/>
      <c r="R295" s="59"/>
      <c r="S295" s="59"/>
      <c r="T295" s="59"/>
      <c r="U295" s="59"/>
      <c r="V295" s="59"/>
      <c r="W295" s="59"/>
      <c r="X295" s="59"/>
      <c r="Y295" s="59"/>
      <c r="Z295" s="59"/>
      <c r="AA295" s="59"/>
    </row>
    <row r="296" spans="1:27" x14ac:dyDescent="0.25">
      <c r="A296" s="71"/>
      <c r="B296" s="183" t="s">
        <v>114</v>
      </c>
      <c r="C296" s="184"/>
      <c r="D296" s="184"/>
      <c r="E296" s="184"/>
      <c r="F296" s="184"/>
      <c r="G296" s="198"/>
      <c r="H296" s="185"/>
      <c r="I296" s="185"/>
      <c r="J296" s="185"/>
      <c r="K296" s="185"/>
      <c r="L296" s="185"/>
      <c r="M296" s="185"/>
      <c r="N296" s="185"/>
      <c r="O296" s="59"/>
      <c r="P296" s="59"/>
      <c r="Q296" s="59"/>
      <c r="R296" s="59"/>
      <c r="S296" s="59"/>
      <c r="T296" s="59"/>
      <c r="U296" s="59"/>
      <c r="V296" s="59"/>
      <c r="W296" s="59"/>
      <c r="X296" s="59"/>
      <c r="Y296" s="59"/>
      <c r="Z296" s="59"/>
      <c r="AA296" s="59"/>
    </row>
    <row r="297" spans="1:27" x14ac:dyDescent="0.25">
      <c r="A297" s="71"/>
      <c r="B297" s="59"/>
      <c r="C297" s="59"/>
      <c r="D297" s="59"/>
      <c r="E297" s="59"/>
      <c r="F297" s="59"/>
      <c r="G297" s="59"/>
      <c r="H297" s="59"/>
      <c r="I297" s="59"/>
      <c r="J297" s="59"/>
      <c r="K297" s="59"/>
      <c r="L297" s="59"/>
      <c r="M297" s="59"/>
      <c r="N297" s="59"/>
      <c r="O297" s="59"/>
      <c r="P297" s="59"/>
      <c r="Q297" s="59"/>
      <c r="R297" s="59"/>
      <c r="S297" s="59"/>
      <c r="T297" s="59"/>
      <c r="U297" s="59"/>
      <c r="V297" s="59"/>
      <c r="W297" s="59"/>
      <c r="X297" s="59"/>
      <c r="Y297" s="59"/>
      <c r="Z297" s="59"/>
      <c r="AA297" s="59"/>
    </row>
    <row r="298" spans="1:27" x14ac:dyDescent="0.25">
      <c r="A298" s="200" t="s">
        <v>115</v>
      </c>
      <c r="B298" s="200"/>
      <c r="C298" s="200"/>
      <c r="D298" s="200"/>
      <c r="E298" s="200"/>
      <c r="F298" s="200"/>
      <c r="G298" s="200"/>
      <c r="H298" s="200"/>
      <c r="I298" s="200"/>
      <c r="J298" s="200"/>
      <c r="K298" s="200"/>
      <c r="L298" s="200"/>
      <c r="M298" s="200"/>
      <c r="N298" s="200"/>
      <c r="O298" s="59"/>
      <c r="P298" s="59"/>
      <c r="Q298" s="59"/>
      <c r="R298" s="59"/>
      <c r="S298" s="59"/>
      <c r="T298" s="59"/>
      <c r="U298" s="59"/>
      <c r="V298" s="59"/>
      <c r="W298" s="59"/>
      <c r="X298" s="59"/>
      <c r="Y298" s="59"/>
      <c r="Z298" s="59"/>
      <c r="AA298" s="59"/>
    </row>
    <row r="299" spans="1:27" x14ac:dyDescent="0.25">
      <c r="A299" s="9"/>
      <c r="B299" s="59"/>
      <c r="C299" s="59"/>
      <c r="D299" s="59"/>
      <c r="E299" s="59"/>
      <c r="F299" s="59"/>
      <c r="G299" s="59"/>
      <c r="H299" s="59"/>
      <c r="I299" s="59"/>
      <c r="J299" s="59"/>
      <c r="K299" s="59"/>
      <c r="L299" s="59"/>
      <c r="M299" s="59"/>
      <c r="N299" s="59"/>
      <c r="O299" s="59"/>
      <c r="P299" s="59"/>
      <c r="Q299" s="59"/>
      <c r="R299" s="59"/>
      <c r="S299" s="59"/>
      <c r="T299" s="59"/>
      <c r="U299" s="59"/>
      <c r="V299" s="59"/>
      <c r="W299" s="59"/>
      <c r="X299" s="59"/>
      <c r="Y299" s="59"/>
      <c r="Z299" s="59"/>
      <c r="AA299" s="59"/>
    </row>
    <row r="300" spans="1:27" x14ac:dyDescent="0.25">
      <c r="A300" s="71" t="s">
        <v>116</v>
      </c>
      <c r="B300" s="59"/>
      <c r="C300" s="59"/>
      <c r="D300" s="59"/>
      <c r="E300" s="59"/>
      <c r="F300" s="59"/>
      <c r="G300" s="59"/>
      <c r="H300" s="59"/>
      <c r="I300" s="59"/>
      <c r="J300" s="59"/>
      <c r="K300" s="59"/>
      <c r="L300" s="59"/>
      <c r="M300" s="59"/>
      <c r="N300" s="59"/>
      <c r="O300" s="59"/>
      <c r="P300" s="59"/>
      <c r="Q300" s="59"/>
      <c r="R300" s="59"/>
      <c r="S300" s="59"/>
      <c r="T300" s="59"/>
      <c r="U300" s="59"/>
      <c r="V300" s="59"/>
      <c r="W300" s="59"/>
      <c r="X300" s="59"/>
      <c r="Y300" s="59"/>
      <c r="Z300" s="59"/>
      <c r="AA300" s="59"/>
    </row>
    <row r="301" spans="1:27" x14ac:dyDescent="0.25">
      <c r="A301" s="9"/>
      <c r="B301" s="59"/>
      <c r="C301" s="59"/>
      <c r="D301" s="59"/>
      <c r="E301" s="59"/>
      <c r="F301" s="59"/>
      <c r="G301" s="59"/>
      <c r="H301" s="59"/>
      <c r="I301" s="59"/>
      <c r="J301" s="59"/>
      <c r="K301" s="59"/>
      <c r="L301" s="59"/>
      <c r="M301" s="59"/>
      <c r="N301" s="59"/>
      <c r="O301" s="59"/>
      <c r="P301" s="59"/>
      <c r="Q301" s="59"/>
      <c r="R301" s="59"/>
      <c r="S301" s="59"/>
      <c r="T301" s="59"/>
      <c r="U301" s="59"/>
      <c r="V301" s="59"/>
      <c r="W301" s="59"/>
      <c r="X301" s="59"/>
      <c r="Y301" s="59"/>
      <c r="Z301" s="59"/>
      <c r="AA301" s="59"/>
    </row>
    <row r="302" spans="1:27" ht="15.6" customHeight="1" x14ac:dyDescent="0.25">
      <c r="A302" s="9"/>
      <c r="B302" s="227" t="s">
        <v>117</v>
      </c>
      <c r="C302" s="228"/>
      <c r="D302" s="228"/>
      <c r="E302" s="228"/>
      <c r="F302" s="228"/>
      <c r="G302" s="228"/>
      <c r="H302" s="228"/>
      <c r="I302" s="228"/>
      <c r="J302" s="228"/>
      <c r="K302" s="228"/>
      <c r="L302" s="228"/>
      <c r="M302" s="229"/>
      <c r="N302" s="59"/>
      <c r="O302" s="59"/>
      <c r="P302" s="59"/>
      <c r="Q302" s="59"/>
      <c r="R302" s="59"/>
      <c r="S302" s="59"/>
      <c r="T302" s="59"/>
      <c r="U302" s="59"/>
      <c r="V302" s="59"/>
      <c r="W302" s="59"/>
      <c r="X302" s="59"/>
      <c r="Y302" s="59"/>
      <c r="Z302" s="59"/>
      <c r="AA302" s="59"/>
    </row>
    <row r="303" spans="1:27" x14ac:dyDescent="0.25">
      <c r="A303" s="9"/>
      <c r="B303" s="232" t="s">
        <v>118</v>
      </c>
      <c r="C303" s="232"/>
      <c r="D303" s="232"/>
      <c r="E303" s="232"/>
      <c r="F303" s="232"/>
      <c r="G303" s="190"/>
      <c r="H303" s="190"/>
      <c r="I303" s="190"/>
      <c r="J303" s="190"/>
      <c r="K303" s="190"/>
      <c r="L303" s="190"/>
      <c r="M303" s="190"/>
      <c r="N303" s="59"/>
      <c r="O303" s="59"/>
      <c r="P303" s="59"/>
      <c r="Q303" s="59"/>
      <c r="R303" s="59"/>
      <c r="S303" s="59"/>
      <c r="T303" s="59"/>
      <c r="U303" s="59"/>
      <c r="V303" s="59"/>
      <c r="W303" s="59"/>
      <c r="X303" s="59"/>
      <c r="Y303" s="59"/>
      <c r="Z303" s="59"/>
      <c r="AA303" s="59"/>
    </row>
    <row r="304" spans="1:27" x14ac:dyDescent="0.25">
      <c r="A304" s="9"/>
      <c r="B304" s="186" t="s">
        <v>119</v>
      </c>
      <c r="C304" s="186"/>
      <c r="D304" s="186"/>
      <c r="E304" s="186"/>
      <c r="F304" s="186"/>
      <c r="G304" s="190"/>
      <c r="H304" s="190"/>
      <c r="I304" s="190"/>
      <c r="J304" s="190"/>
      <c r="K304" s="190"/>
      <c r="L304" s="190"/>
      <c r="M304" s="190"/>
      <c r="N304" s="59"/>
      <c r="O304" s="59"/>
      <c r="P304" s="59"/>
      <c r="Q304" s="59"/>
      <c r="R304" s="59"/>
      <c r="S304" s="59"/>
      <c r="T304" s="59"/>
      <c r="U304" s="59"/>
      <c r="V304" s="59"/>
      <c r="W304" s="59"/>
      <c r="X304" s="59"/>
      <c r="Y304" s="59"/>
      <c r="Z304" s="59"/>
      <c r="AA304" s="59"/>
    </row>
    <row r="305" spans="1:27" x14ac:dyDescent="0.25">
      <c r="A305" s="9"/>
      <c r="B305" s="59"/>
      <c r="C305" s="59"/>
      <c r="D305" s="59"/>
      <c r="E305" s="59"/>
      <c r="F305" s="59"/>
      <c r="G305" s="59"/>
      <c r="H305" s="59"/>
      <c r="I305" s="59"/>
      <c r="J305" s="59"/>
      <c r="K305" s="59"/>
      <c r="L305" s="59"/>
      <c r="M305" s="59"/>
      <c r="N305" s="59"/>
      <c r="O305" s="59"/>
      <c r="P305" s="59"/>
      <c r="Q305" s="59"/>
      <c r="R305" s="59"/>
      <c r="S305" s="59"/>
      <c r="T305" s="59"/>
      <c r="U305" s="59"/>
      <c r="V305" s="59"/>
      <c r="W305" s="59"/>
      <c r="X305" s="59"/>
      <c r="Y305" s="59"/>
      <c r="Z305" s="59"/>
      <c r="AA305" s="59"/>
    </row>
    <row r="306" spans="1:27" x14ac:dyDescent="0.25">
      <c r="A306" s="200" t="s">
        <v>120</v>
      </c>
      <c r="B306" s="200"/>
      <c r="C306" s="200"/>
      <c r="D306" s="200"/>
      <c r="E306" s="200"/>
      <c r="F306" s="200"/>
      <c r="G306" s="200"/>
      <c r="H306" s="200"/>
      <c r="I306" s="200"/>
      <c r="J306" s="200"/>
      <c r="K306" s="200"/>
      <c r="L306" s="200"/>
      <c r="M306" s="200"/>
      <c r="N306" s="200"/>
      <c r="O306" s="59"/>
      <c r="P306" s="59"/>
      <c r="Q306" s="59"/>
      <c r="R306" s="59"/>
      <c r="S306" s="59"/>
      <c r="T306" s="59"/>
      <c r="U306" s="59"/>
      <c r="V306" s="59"/>
      <c r="W306" s="59"/>
      <c r="X306" s="59"/>
      <c r="Y306" s="59"/>
      <c r="Z306" s="59"/>
      <c r="AA306" s="59"/>
    </row>
    <row r="307" spans="1:27" x14ac:dyDescent="0.25">
      <c r="A307" s="9"/>
      <c r="B307" s="59"/>
      <c r="C307" s="59"/>
      <c r="D307" s="59"/>
      <c r="E307" s="59"/>
      <c r="F307" s="59"/>
      <c r="G307" s="59"/>
      <c r="H307" s="59"/>
      <c r="I307" s="59"/>
      <c r="J307" s="59"/>
      <c r="K307" s="59"/>
      <c r="L307" s="59"/>
      <c r="M307" s="59"/>
      <c r="N307" s="59"/>
      <c r="O307" s="59"/>
      <c r="P307" s="59"/>
      <c r="Q307" s="59"/>
      <c r="R307" s="59"/>
      <c r="S307" s="59"/>
      <c r="T307" s="59"/>
      <c r="U307" s="59"/>
      <c r="V307" s="59"/>
      <c r="W307" s="59"/>
      <c r="X307" s="59"/>
      <c r="Y307" s="59"/>
      <c r="Z307" s="59"/>
      <c r="AA307" s="59"/>
    </row>
    <row r="308" spans="1:27" x14ac:dyDescent="0.25">
      <c r="A308" s="71">
        <v>1</v>
      </c>
      <c r="B308" s="59" t="s">
        <v>121</v>
      </c>
      <c r="C308" s="59"/>
      <c r="D308" s="59"/>
      <c r="E308" s="59"/>
      <c r="F308" s="59"/>
      <c r="G308" s="59"/>
      <c r="H308" s="59"/>
      <c r="I308" s="183"/>
      <c r="J308" s="184"/>
      <c r="K308" s="184"/>
      <c r="L308" s="184"/>
      <c r="M308" s="184"/>
      <c r="N308" s="206"/>
      <c r="O308" s="59"/>
      <c r="P308" s="59"/>
      <c r="Q308" s="59"/>
      <c r="R308" s="59"/>
      <c r="S308" s="59"/>
      <c r="T308" s="59"/>
      <c r="U308" s="59"/>
      <c r="V308" s="59"/>
      <c r="W308" s="59"/>
      <c r="X308" s="59"/>
      <c r="Y308" s="59"/>
      <c r="Z308" s="59"/>
      <c r="AA308" s="59"/>
    </row>
    <row r="309" spans="1:27" x14ac:dyDescent="0.25">
      <c r="A309" s="71"/>
      <c r="B309" s="59"/>
      <c r="C309" s="59"/>
      <c r="D309" s="59"/>
      <c r="E309" s="59"/>
      <c r="F309" s="59"/>
      <c r="G309" s="59"/>
      <c r="H309" s="59"/>
      <c r="I309" s="59"/>
      <c r="J309" s="59"/>
      <c r="K309" s="59"/>
      <c r="L309" s="59"/>
      <c r="M309" s="59"/>
      <c r="N309" s="59"/>
      <c r="O309" s="59"/>
      <c r="P309" s="59"/>
      <c r="Q309" s="59"/>
      <c r="R309" s="59"/>
      <c r="S309" s="59"/>
      <c r="T309" s="59"/>
      <c r="U309" s="59"/>
      <c r="V309" s="59"/>
      <c r="W309" s="59"/>
      <c r="X309" s="59"/>
      <c r="Y309" s="59"/>
      <c r="Z309" s="59"/>
      <c r="AA309" s="59"/>
    </row>
    <row r="310" spans="1:27" x14ac:dyDescent="0.25">
      <c r="A310" s="71">
        <v>2</v>
      </c>
      <c r="B310" s="59" t="s">
        <v>122</v>
      </c>
      <c r="C310" s="59"/>
      <c r="D310" s="59"/>
      <c r="E310" s="59"/>
      <c r="F310" s="59"/>
      <c r="G310" s="59"/>
      <c r="H310" s="59"/>
      <c r="I310" s="59"/>
      <c r="J310" s="59"/>
      <c r="K310" s="72"/>
      <c r="L310" s="59" t="s">
        <v>16</v>
      </c>
      <c r="M310" s="72"/>
      <c r="N310" s="59" t="s">
        <v>17</v>
      </c>
      <c r="O310" s="59"/>
      <c r="P310" s="59"/>
      <c r="Q310" s="59"/>
      <c r="R310" s="59"/>
      <c r="S310" s="59"/>
      <c r="T310" s="59"/>
      <c r="U310" s="59"/>
      <c r="V310" s="59"/>
      <c r="W310" s="59"/>
      <c r="X310" s="59"/>
      <c r="Y310" s="59"/>
      <c r="Z310" s="59"/>
      <c r="AA310" s="59"/>
    </row>
    <row r="311" spans="1:27" x14ac:dyDescent="0.25">
      <c r="A311" s="71"/>
      <c r="B311" s="59"/>
      <c r="C311" s="59"/>
      <c r="D311" s="59"/>
      <c r="E311" s="59"/>
      <c r="F311" s="59"/>
      <c r="G311" s="59"/>
      <c r="H311" s="59"/>
      <c r="I311" s="59"/>
      <c r="J311" s="59"/>
      <c r="K311" s="59"/>
      <c r="L311" s="59"/>
      <c r="M311" s="59"/>
      <c r="N311" s="59"/>
      <c r="O311" s="59"/>
      <c r="P311" s="59"/>
      <c r="Q311" s="59"/>
      <c r="R311" s="59"/>
      <c r="S311" s="59"/>
      <c r="T311" s="59"/>
      <c r="U311" s="59"/>
      <c r="V311" s="59"/>
      <c r="W311" s="59"/>
      <c r="X311" s="59"/>
      <c r="Y311" s="59"/>
      <c r="Z311" s="59"/>
      <c r="AA311" s="59"/>
    </row>
    <row r="312" spans="1:27" ht="18.75" customHeight="1" x14ac:dyDescent="0.25">
      <c r="A312" s="73">
        <v>3</v>
      </c>
      <c r="B312" s="193" t="s">
        <v>123</v>
      </c>
      <c r="C312" s="193"/>
      <c r="D312" s="193"/>
      <c r="E312" s="193"/>
      <c r="F312" s="193"/>
      <c r="G312" s="193"/>
      <c r="H312" s="193"/>
      <c r="I312" s="193"/>
      <c r="J312" s="193"/>
      <c r="K312" s="193"/>
      <c r="L312" s="193"/>
      <c r="M312" s="193"/>
      <c r="N312" s="193"/>
      <c r="O312" s="59"/>
      <c r="P312" s="59"/>
      <c r="Q312" s="59"/>
      <c r="R312" s="59"/>
      <c r="S312" s="59"/>
      <c r="T312" s="59"/>
      <c r="U312" s="59"/>
      <c r="V312" s="59"/>
      <c r="W312" s="59"/>
      <c r="X312" s="59"/>
      <c r="Y312" s="59"/>
      <c r="Z312" s="59"/>
      <c r="AA312" s="59"/>
    </row>
    <row r="313" spans="1:27" ht="19.5" customHeight="1" x14ac:dyDescent="0.25">
      <c r="A313" s="71"/>
      <c r="B313" s="193"/>
      <c r="C313" s="193"/>
      <c r="D313" s="193"/>
      <c r="E313" s="193"/>
      <c r="F313" s="193"/>
      <c r="G313" s="193"/>
      <c r="H313" s="193"/>
      <c r="I313" s="193"/>
      <c r="J313" s="193"/>
      <c r="K313" s="193"/>
      <c r="L313" s="193"/>
      <c r="M313" s="193"/>
      <c r="N313" s="193"/>
      <c r="O313" s="59"/>
      <c r="P313" s="59"/>
      <c r="Q313" s="59"/>
      <c r="R313" s="59"/>
      <c r="S313" s="59"/>
      <c r="T313" s="59"/>
      <c r="U313" s="59"/>
      <c r="V313" s="59"/>
      <c r="W313" s="59"/>
      <c r="X313" s="59"/>
      <c r="Y313" s="59"/>
      <c r="Z313" s="59"/>
      <c r="AA313" s="59"/>
    </row>
    <row r="314" spans="1:27" x14ac:dyDescent="0.25">
      <c r="A314" s="71"/>
      <c r="B314" s="59"/>
      <c r="C314" s="59"/>
      <c r="D314" s="59"/>
      <c r="E314" s="59"/>
      <c r="F314" s="59"/>
      <c r="G314" s="59"/>
      <c r="H314" s="59"/>
      <c r="I314" s="59"/>
      <c r="J314" s="59"/>
      <c r="K314" s="59"/>
      <c r="L314" s="59"/>
      <c r="M314" s="59"/>
      <c r="N314" s="59"/>
      <c r="O314" s="59"/>
      <c r="P314" s="59"/>
      <c r="Q314" s="59"/>
      <c r="R314" s="59"/>
      <c r="S314" s="59"/>
      <c r="T314" s="59"/>
      <c r="U314" s="59"/>
      <c r="V314" s="59"/>
      <c r="W314" s="59"/>
      <c r="X314" s="59"/>
      <c r="Y314" s="59"/>
      <c r="Z314" s="59"/>
      <c r="AA314" s="59"/>
    </row>
    <row r="315" spans="1:27" x14ac:dyDescent="0.25">
      <c r="A315" s="71"/>
      <c r="B315" s="59"/>
      <c r="C315" s="72"/>
      <c r="D315" s="59" t="s">
        <v>16</v>
      </c>
      <c r="E315" s="72"/>
      <c r="F315" s="59" t="s">
        <v>17</v>
      </c>
      <c r="G315" s="59"/>
      <c r="H315" s="59"/>
      <c r="I315" s="59"/>
      <c r="J315" s="59"/>
      <c r="K315" s="59"/>
      <c r="L315" s="59"/>
      <c r="M315" s="59"/>
      <c r="N315" s="59"/>
      <c r="O315" s="59"/>
      <c r="P315" s="59"/>
      <c r="Q315" s="59"/>
      <c r="R315" s="59"/>
      <c r="S315" s="59"/>
      <c r="T315" s="59"/>
      <c r="U315" s="59"/>
      <c r="V315" s="59"/>
      <c r="W315" s="59"/>
      <c r="X315" s="59"/>
      <c r="Y315" s="59"/>
      <c r="Z315" s="59"/>
      <c r="AA315" s="59"/>
    </row>
    <row r="316" spans="1:27" x14ac:dyDescent="0.25">
      <c r="A316" s="71"/>
      <c r="B316" s="59"/>
      <c r="C316" s="59"/>
      <c r="D316" s="59"/>
      <c r="E316" s="59"/>
      <c r="F316" s="59"/>
      <c r="G316" s="59"/>
      <c r="H316" s="59"/>
      <c r="I316" s="59"/>
      <c r="J316" s="59"/>
      <c r="K316" s="59"/>
      <c r="L316" s="59"/>
      <c r="M316" s="59"/>
      <c r="N316" s="59"/>
      <c r="O316" s="59"/>
      <c r="P316" s="59"/>
      <c r="Q316" s="59"/>
      <c r="R316" s="59"/>
      <c r="S316" s="59"/>
      <c r="T316" s="59"/>
      <c r="U316" s="59"/>
      <c r="V316" s="59"/>
      <c r="W316" s="59"/>
      <c r="X316" s="59"/>
      <c r="Y316" s="59"/>
      <c r="Z316" s="59"/>
      <c r="AA316" s="59"/>
    </row>
    <row r="317" spans="1:27" x14ac:dyDescent="0.25">
      <c r="A317" s="9"/>
      <c r="B317" s="59"/>
      <c r="C317" s="59" t="s">
        <v>124</v>
      </c>
      <c r="D317" s="59"/>
      <c r="E317" s="59"/>
      <c r="F317" s="59"/>
      <c r="G317" s="59"/>
      <c r="H317" s="59"/>
      <c r="I317" s="59"/>
      <c r="J317" s="59"/>
      <c r="K317" s="59"/>
      <c r="L317" s="59"/>
      <c r="M317" s="59"/>
      <c r="N317" s="59"/>
      <c r="O317" s="59"/>
      <c r="P317" s="59"/>
      <c r="Q317" s="59"/>
      <c r="R317" s="59"/>
      <c r="S317" s="59"/>
      <c r="T317" s="59"/>
      <c r="U317" s="59"/>
      <c r="V317" s="59"/>
      <c r="W317" s="59"/>
      <c r="X317" s="59"/>
      <c r="Y317" s="59"/>
      <c r="Z317" s="59"/>
      <c r="AA317" s="59"/>
    </row>
    <row r="318" spans="1:27" ht="16.350000000000001" customHeight="1" x14ac:dyDescent="0.25">
      <c r="A318" s="9"/>
      <c r="B318" s="59"/>
      <c r="C318" s="59"/>
      <c r="D318" s="59"/>
      <c r="E318" s="59"/>
      <c r="F318" s="59"/>
      <c r="G318" s="59"/>
      <c r="H318" s="59"/>
      <c r="I318" s="59"/>
      <c r="J318" s="59"/>
      <c r="K318" s="59"/>
      <c r="L318" s="59"/>
      <c r="M318" s="59"/>
      <c r="N318" s="59"/>
      <c r="O318" s="59"/>
      <c r="P318" s="59"/>
      <c r="Q318" s="59"/>
      <c r="R318" s="59"/>
      <c r="S318" s="59"/>
      <c r="T318" s="59"/>
      <c r="U318" s="59"/>
      <c r="V318" s="59"/>
      <c r="W318" s="59"/>
      <c r="X318" s="59"/>
      <c r="Y318" s="59"/>
      <c r="Z318" s="59"/>
      <c r="AA318" s="59"/>
    </row>
    <row r="319" spans="1:27" ht="30.6" customHeight="1" x14ac:dyDescent="0.25">
      <c r="A319" s="9"/>
      <c r="B319" s="59"/>
      <c r="C319" s="100" t="s">
        <v>125</v>
      </c>
      <c r="D319" s="100" t="s">
        <v>126</v>
      </c>
      <c r="E319" s="59"/>
      <c r="F319" s="59"/>
      <c r="G319" s="59"/>
      <c r="H319" s="59"/>
      <c r="I319" s="59"/>
      <c r="J319" s="59"/>
      <c r="K319" s="59"/>
      <c r="L319" s="59"/>
      <c r="M319" s="59"/>
      <c r="N319" s="59"/>
      <c r="O319" s="59"/>
      <c r="P319" s="59"/>
      <c r="Q319" s="59"/>
      <c r="R319" s="59"/>
      <c r="S319" s="59"/>
      <c r="T319" s="59"/>
      <c r="U319" s="59"/>
      <c r="V319" s="59"/>
      <c r="W319" s="59"/>
      <c r="X319" s="59"/>
      <c r="Y319" s="59"/>
      <c r="Z319" s="59"/>
      <c r="AA319" s="59"/>
    </row>
    <row r="320" spans="1:27" x14ac:dyDescent="0.25">
      <c r="A320" s="9"/>
      <c r="B320" s="59"/>
      <c r="C320" s="72"/>
      <c r="D320" s="101"/>
      <c r="E320" s="59"/>
      <c r="F320" s="59" t="s">
        <v>127</v>
      </c>
      <c r="G320" s="59"/>
      <c r="H320" s="59"/>
      <c r="I320" s="59"/>
      <c r="J320" s="59"/>
      <c r="K320" s="59"/>
      <c r="L320" s="59"/>
      <c r="M320" s="59"/>
      <c r="N320" s="59"/>
      <c r="O320" s="59"/>
      <c r="P320" s="59"/>
      <c r="Q320" s="59"/>
      <c r="R320" s="59"/>
      <c r="S320" s="59"/>
      <c r="T320" s="59"/>
      <c r="U320" s="59"/>
      <c r="V320" s="59"/>
      <c r="W320" s="59"/>
      <c r="X320" s="59"/>
      <c r="Y320" s="59"/>
      <c r="Z320" s="59"/>
      <c r="AA320" s="59"/>
    </row>
    <row r="321" spans="1:27" x14ac:dyDescent="0.25">
      <c r="A321" s="9"/>
      <c r="B321" s="59"/>
      <c r="C321" s="72"/>
      <c r="D321" s="101"/>
      <c r="E321" s="59"/>
      <c r="F321" s="59" t="s">
        <v>128</v>
      </c>
      <c r="G321" s="59"/>
      <c r="H321" s="59"/>
      <c r="I321" s="59"/>
      <c r="J321" s="59"/>
      <c r="K321" s="59"/>
      <c r="L321" s="59"/>
      <c r="M321" s="59"/>
      <c r="N321" s="59"/>
      <c r="O321" s="59"/>
      <c r="P321" s="59"/>
      <c r="Q321" s="59"/>
      <c r="R321" s="59"/>
      <c r="S321" s="59"/>
      <c r="T321" s="59"/>
      <c r="U321" s="59"/>
      <c r="V321" s="59"/>
      <c r="W321" s="59"/>
      <c r="X321" s="59"/>
      <c r="Y321" s="59"/>
      <c r="Z321" s="59"/>
      <c r="AA321" s="59"/>
    </row>
    <row r="322" spans="1:27" x14ac:dyDescent="0.25">
      <c r="A322" s="9"/>
      <c r="B322" s="59"/>
      <c r="C322" s="72"/>
      <c r="D322" s="101"/>
      <c r="E322" s="59"/>
      <c r="F322" s="59" t="s">
        <v>129</v>
      </c>
      <c r="G322" s="59"/>
      <c r="H322" s="59"/>
      <c r="I322" s="59"/>
      <c r="J322" s="59"/>
      <c r="K322" s="59"/>
      <c r="L322" s="59"/>
      <c r="M322" s="59"/>
      <c r="N322" s="59"/>
      <c r="O322" s="59"/>
      <c r="P322" s="59"/>
      <c r="Q322" s="59"/>
      <c r="R322" s="59"/>
      <c r="S322" s="59"/>
      <c r="T322" s="59"/>
      <c r="U322" s="59"/>
      <c r="V322" s="59"/>
      <c r="W322" s="59"/>
      <c r="X322" s="59"/>
      <c r="Y322" s="59"/>
      <c r="Z322" s="59"/>
      <c r="AA322" s="59"/>
    </row>
    <row r="323" spans="1:27" x14ac:dyDescent="0.25">
      <c r="A323" s="9"/>
      <c r="B323" s="59"/>
      <c r="C323" s="72"/>
      <c r="D323" s="101"/>
      <c r="E323" s="59"/>
      <c r="F323" s="59" t="s">
        <v>130</v>
      </c>
      <c r="G323" s="59"/>
      <c r="H323" s="59"/>
      <c r="I323" s="59"/>
      <c r="J323" s="59"/>
      <c r="K323" s="59"/>
      <c r="L323" s="59"/>
      <c r="M323" s="59"/>
      <c r="N323" s="59"/>
      <c r="O323" s="59"/>
      <c r="P323" s="59"/>
      <c r="Q323" s="59"/>
      <c r="R323" s="59"/>
      <c r="S323" s="59"/>
      <c r="T323" s="59"/>
      <c r="U323" s="59"/>
      <c r="V323" s="59"/>
      <c r="W323" s="59"/>
      <c r="X323" s="59"/>
      <c r="Y323" s="59"/>
      <c r="Z323" s="59"/>
      <c r="AA323" s="59"/>
    </row>
    <row r="324" spans="1:27" x14ac:dyDescent="0.25">
      <c r="A324" s="9"/>
      <c r="B324" s="59"/>
      <c r="C324" s="59"/>
      <c r="D324" s="59"/>
      <c r="E324" s="59"/>
      <c r="F324" s="59"/>
      <c r="G324" s="59"/>
      <c r="H324" s="59"/>
      <c r="I324" s="59"/>
      <c r="J324" s="59"/>
      <c r="K324" s="59"/>
      <c r="L324" s="59"/>
      <c r="M324" s="59"/>
      <c r="N324" s="59"/>
      <c r="O324" s="59"/>
      <c r="P324" s="59"/>
      <c r="Q324" s="59"/>
      <c r="R324" s="59"/>
      <c r="S324" s="59"/>
      <c r="T324" s="59"/>
      <c r="U324" s="59"/>
      <c r="V324" s="59"/>
      <c r="W324" s="59"/>
      <c r="X324" s="59"/>
      <c r="Y324" s="59"/>
      <c r="Z324" s="59"/>
      <c r="AA324" s="59"/>
    </row>
    <row r="325" spans="1:27" x14ac:dyDescent="0.25">
      <c r="A325" s="9"/>
      <c r="B325" s="89" t="s">
        <v>36</v>
      </c>
      <c r="C325" s="90"/>
      <c r="D325" s="90"/>
      <c r="E325" s="90"/>
      <c r="F325" s="90"/>
      <c r="G325" s="90"/>
      <c r="H325" s="90"/>
      <c r="I325" s="90"/>
      <c r="J325" s="90"/>
      <c r="K325" s="90"/>
      <c r="L325" s="90"/>
      <c r="M325" s="90"/>
      <c r="N325" s="91"/>
      <c r="O325" s="59"/>
      <c r="P325" s="59"/>
      <c r="Q325" s="59"/>
      <c r="R325" s="59"/>
      <c r="S325" s="59"/>
      <c r="T325" s="59"/>
      <c r="U325" s="59"/>
      <c r="V325" s="59"/>
      <c r="W325" s="59"/>
      <c r="X325" s="59"/>
      <c r="Y325" s="59"/>
      <c r="Z325" s="59"/>
      <c r="AA325" s="59"/>
    </row>
    <row r="326" spans="1:27" x14ac:dyDescent="0.25">
      <c r="A326" s="9"/>
      <c r="B326" s="183" t="s">
        <v>131</v>
      </c>
      <c r="C326" s="184"/>
      <c r="D326" s="184"/>
      <c r="E326" s="184"/>
      <c r="F326" s="206"/>
      <c r="G326" s="230"/>
      <c r="H326" s="230"/>
      <c r="I326" s="230"/>
      <c r="J326" s="230"/>
      <c r="K326" s="230"/>
      <c r="L326" s="230"/>
      <c r="M326" s="230"/>
      <c r="N326" s="231"/>
      <c r="O326" s="59"/>
      <c r="P326" s="59"/>
      <c r="Q326" s="59"/>
      <c r="R326" s="59"/>
      <c r="S326" s="59"/>
      <c r="T326" s="59"/>
      <c r="U326" s="59"/>
      <c r="V326" s="59"/>
      <c r="W326" s="59"/>
      <c r="X326" s="59"/>
      <c r="Y326" s="59"/>
      <c r="Z326" s="59"/>
      <c r="AA326" s="59"/>
    </row>
    <row r="327" spans="1:27" x14ac:dyDescent="0.25">
      <c r="A327" s="9"/>
      <c r="B327" s="59"/>
      <c r="C327" s="59"/>
      <c r="D327" s="59"/>
      <c r="E327" s="59"/>
      <c r="F327" s="59"/>
      <c r="G327" s="59"/>
      <c r="H327" s="59"/>
      <c r="I327" s="59"/>
      <c r="J327" s="59"/>
      <c r="K327" s="59"/>
      <c r="L327" s="59"/>
      <c r="M327" s="59"/>
      <c r="N327" s="59"/>
      <c r="O327" s="59"/>
      <c r="P327" s="59"/>
      <c r="Q327" s="59"/>
      <c r="R327" s="59"/>
      <c r="S327" s="59"/>
      <c r="T327" s="59"/>
      <c r="U327" s="59"/>
      <c r="V327" s="59"/>
      <c r="W327" s="59"/>
      <c r="X327" s="59"/>
      <c r="Y327" s="59"/>
      <c r="Z327" s="59"/>
      <c r="AA327" s="59"/>
    </row>
    <row r="328" spans="1:27" x14ac:dyDescent="0.25">
      <c r="A328" s="9"/>
      <c r="B328" s="207" t="s">
        <v>29</v>
      </c>
      <c r="C328" s="208"/>
      <c r="D328" s="208"/>
      <c r="E328" s="208"/>
      <c r="F328" s="208"/>
      <c r="G328" s="208"/>
      <c r="H328" s="208"/>
      <c r="I328" s="208"/>
      <c r="J328" s="208"/>
      <c r="K328" s="208"/>
      <c r="L328" s="208"/>
      <c r="M328" s="208"/>
      <c r="N328" s="209"/>
      <c r="O328" s="59"/>
      <c r="P328" s="59"/>
      <c r="Q328" s="59"/>
      <c r="R328" s="59"/>
      <c r="S328" s="59"/>
      <c r="T328" s="59"/>
      <c r="U328" s="59"/>
      <c r="V328" s="59"/>
      <c r="W328" s="59"/>
      <c r="X328" s="59"/>
      <c r="Y328" s="59"/>
      <c r="Z328" s="59"/>
      <c r="AA328" s="59"/>
    </row>
    <row r="329" spans="1:27" x14ac:dyDescent="0.25">
      <c r="A329" s="9"/>
      <c r="B329" s="79"/>
      <c r="C329" s="79"/>
      <c r="D329" s="79"/>
      <c r="E329" s="79"/>
      <c r="F329" s="79"/>
      <c r="G329" s="79"/>
      <c r="H329" s="79"/>
      <c r="I329" s="79"/>
      <c r="J329" s="79"/>
      <c r="K329" s="79"/>
      <c r="L329" s="79"/>
      <c r="M329" s="79"/>
      <c r="N329" s="79"/>
      <c r="O329" s="59"/>
      <c r="P329" s="59"/>
      <c r="Q329" s="59"/>
      <c r="R329" s="59"/>
      <c r="S329" s="59"/>
      <c r="T329" s="59"/>
      <c r="U329" s="59"/>
      <c r="V329" s="59"/>
      <c r="W329" s="59"/>
      <c r="X329" s="59"/>
      <c r="Y329" s="59"/>
      <c r="Z329" s="59"/>
      <c r="AA329" s="59"/>
    </row>
    <row r="330" spans="1:27" x14ac:dyDescent="0.25">
      <c r="A330" s="9"/>
      <c r="B330" s="82"/>
      <c r="C330" s="82"/>
      <c r="D330" s="82"/>
      <c r="E330" s="82"/>
      <c r="F330" s="82"/>
      <c r="G330" s="82"/>
      <c r="H330" s="82"/>
      <c r="I330" s="82"/>
      <c r="J330" s="82"/>
      <c r="K330" s="82"/>
      <c r="L330" s="82"/>
      <c r="M330" s="82"/>
      <c r="N330" s="82"/>
      <c r="O330" s="59"/>
      <c r="P330" s="59"/>
      <c r="Q330" s="59"/>
      <c r="R330" s="59"/>
      <c r="S330" s="59"/>
      <c r="T330" s="59"/>
      <c r="U330" s="59"/>
      <c r="V330" s="59"/>
      <c r="W330" s="59"/>
      <c r="X330" s="59"/>
      <c r="Y330" s="59"/>
      <c r="Z330" s="59"/>
      <c r="AA330" s="59"/>
    </row>
    <row r="331" spans="1:27" x14ac:dyDescent="0.25">
      <c r="A331" s="9"/>
      <c r="B331" s="82"/>
      <c r="C331" s="82"/>
      <c r="D331" s="82"/>
      <c r="E331" s="82"/>
      <c r="F331" s="82"/>
      <c r="G331" s="82"/>
      <c r="H331" s="82"/>
      <c r="I331" s="82"/>
      <c r="J331" s="82"/>
      <c r="K331" s="82"/>
      <c r="L331" s="82"/>
      <c r="M331" s="82"/>
      <c r="N331" s="82"/>
      <c r="O331" s="59"/>
      <c r="P331" s="59"/>
      <c r="Q331" s="59"/>
      <c r="R331" s="59"/>
      <c r="S331" s="59"/>
      <c r="T331" s="59"/>
      <c r="U331" s="59"/>
      <c r="V331" s="59"/>
      <c r="W331" s="59"/>
      <c r="X331" s="59"/>
      <c r="Y331" s="59"/>
      <c r="Z331" s="59"/>
      <c r="AA331" s="59"/>
    </row>
    <row r="332" spans="1:27" x14ac:dyDescent="0.25">
      <c r="A332" s="9"/>
      <c r="B332" s="59"/>
      <c r="C332" s="59"/>
      <c r="D332" s="59"/>
      <c r="E332" s="59"/>
      <c r="F332" s="59"/>
      <c r="G332" s="59"/>
      <c r="H332" s="59"/>
      <c r="I332" s="59"/>
      <c r="J332" s="59"/>
      <c r="K332" s="59"/>
      <c r="L332" s="59"/>
      <c r="M332" s="59"/>
      <c r="N332" s="59"/>
      <c r="O332" s="59"/>
      <c r="P332" s="59"/>
      <c r="Q332" s="59"/>
      <c r="R332" s="59"/>
      <c r="S332" s="59"/>
      <c r="T332" s="59"/>
      <c r="U332" s="59"/>
      <c r="V332" s="59"/>
      <c r="W332" s="59"/>
      <c r="X332" s="59"/>
      <c r="Y332" s="59"/>
      <c r="Z332" s="59"/>
      <c r="AA332" s="59"/>
    </row>
    <row r="333" spans="1:27" x14ac:dyDescent="0.25">
      <c r="A333" s="71">
        <v>4</v>
      </c>
      <c r="B333" s="59" t="s">
        <v>132</v>
      </c>
      <c r="C333" s="59"/>
      <c r="D333" s="59"/>
      <c r="E333" s="59"/>
      <c r="F333" s="59"/>
      <c r="G333" s="59"/>
      <c r="H333" s="59"/>
      <c r="I333" s="59"/>
      <c r="J333" s="59"/>
      <c r="K333" s="72"/>
      <c r="L333" s="59" t="s">
        <v>16</v>
      </c>
      <c r="M333" s="72"/>
      <c r="N333" s="59" t="s">
        <v>17</v>
      </c>
      <c r="O333" s="59"/>
      <c r="P333" s="59"/>
      <c r="Q333" s="59"/>
      <c r="R333" s="59"/>
      <c r="S333" s="59"/>
      <c r="T333" s="59"/>
      <c r="U333" s="59"/>
      <c r="V333" s="59"/>
      <c r="W333" s="59"/>
      <c r="X333" s="59"/>
      <c r="Y333" s="59"/>
      <c r="Z333" s="59"/>
      <c r="AA333" s="59"/>
    </row>
    <row r="334" spans="1:27" x14ac:dyDescent="0.25">
      <c r="A334" s="9"/>
      <c r="B334" s="59"/>
      <c r="C334" s="59"/>
      <c r="D334" s="59"/>
      <c r="E334" s="59"/>
      <c r="F334" s="59"/>
      <c r="G334" s="59"/>
      <c r="H334" s="59"/>
      <c r="I334" s="59"/>
      <c r="J334" s="59"/>
      <c r="K334" s="59"/>
      <c r="L334" s="59"/>
      <c r="M334" s="59"/>
      <c r="N334" s="59"/>
      <c r="O334" s="59"/>
      <c r="P334" s="59"/>
      <c r="Q334" s="59"/>
      <c r="R334" s="59"/>
      <c r="S334" s="59"/>
      <c r="T334" s="59"/>
      <c r="U334" s="59"/>
      <c r="V334" s="59"/>
      <c r="W334" s="59"/>
      <c r="X334" s="59"/>
      <c r="Y334" s="59"/>
      <c r="Z334" s="59"/>
      <c r="AA334" s="59"/>
    </row>
    <row r="335" spans="1:27" ht="32.1" customHeight="1" x14ac:dyDescent="0.25">
      <c r="A335" s="9"/>
      <c r="B335" s="59"/>
      <c r="C335" s="210" t="s">
        <v>133</v>
      </c>
      <c r="D335" s="210"/>
      <c r="E335" s="225" t="s">
        <v>134</v>
      </c>
      <c r="F335" s="225"/>
      <c r="G335" s="210" t="s">
        <v>135</v>
      </c>
      <c r="H335" s="210"/>
      <c r="I335" s="210"/>
      <c r="J335" s="210"/>
      <c r="K335" s="210"/>
      <c r="L335" s="210"/>
      <c r="M335" s="59"/>
      <c r="N335" s="59"/>
      <c r="O335" s="59"/>
      <c r="P335" s="59"/>
      <c r="Q335" s="59"/>
      <c r="R335" s="59"/>
      <c r="S335" s="59"/>
      <c r="T335" s="59"/>
      <c r="U335" s="59"/>
      <c r="V335" s="59"/>
      <c r="W335" s="59"/>
      <c r="X335" s="59"/>
      <c r="Y335" s="59"/>
      <c r="Z335" s="59"/>
      <c r="AA335" s="59"/>
    </row>
    <row r="336" spans="1:27" x14ac:dyDescent="0.25">
      <c r="A336" s="9"/>
      <c r="B336" s="59"/>
      <c r="C336" s="226"/>
      <c r="D336" s="226"/>
      <c r="E336" s="185"/>
      <c r="F336" s="185"/>
      <c r="G336" s="186"/>
      <c r="H336" s="186"/>
      <c r="I336" s="186"/>
      <c r="J336" s="186"/>
      <c r="K336" s="186"/>
      <c r="L336" s="186"/>
      <c r="M336" s="59"/>
      <c r="N336" s="59"/>
      <c r="O336" s="59"/>
      <c r="P336" s="59"/>
      <c r="Q336" s="59"/>
      <c r="R336" s="59"/>
      <c r="S336" s="59"/>
      <c r="T336" s="59"/>
      <c r="U336" s="59"/>
      <c r="V336" s="59"/>
      <c r="W336" s="59"/>
      <c r="X336" s="59"/>
      <c r="Y336" s="59"/>
      <c r="Z336" s="59"/>
      <c r="AA336" s="59"/>
    </row>
    <row r="337" spans="1:27" x14ac:dyDescent="0.25">
      <c r="A337" s="9"/>
      <c r="B337" s="59"/>
      <c r="C337" s="226"/>
      <c r="D337" s="226"/>
      <c r="E337" s="185"/>
      <c r="F337" s="185"/>
      <c r="G337" s="186"/>
      <c r="H337" s="186"/>
      <c r="I337" s="186"/>
      <c r="J337" s="186"/>
      <c r="K337" s="186"/>
      <c r="L337" s="186"/>
      <c r="M337" s="59"/>
      <c r="N337" s="59"/>
      <c r="O337" s="59"/>
      <c r="P337" s="59"/>
      <c r="Q337" s="59"/>
      <c r="R337" s="59"/>
      <c r="S337" s="59"/>
      <c r="T337" s="59"/>
      <c r="U337" s="59"/>
      <c r="V337" s="59"/>
      <c r="W337" s="59"/>
      <c r="X337" s="59"/>
      <c r="Y337" s="59"/>
      <c r="Z337" s="59"/>
      <c r="AA337" s="59"/>
    </row>
    <row r="338" spans="1:27" x14ac:dyDescent="0.25">
      <c r="A338" s="9"/>
      <c r="B338" s="59"/>
      <c r="C338" s="226"/>
      <c r="D338" s="226"/>
      <c r="E338" s="185"/>
      <c r="F338" s="185"/>
      <c r="G338" s="186"/>
      <c r="H338" s="186"/>
      <c r="I338" s="186"/>
      <c r="J338" s="186"/>
      <c r="K338" s="186"/>
      <c r="L338" s="186"/>
      <c r="M338" s="59"/>
      <c r="N338" s="59"/>
      <c r="O338" s="59"/>
      <c r="P338" s="59"/>
      <c r="Q338" s="59"/>
      <c r="R338" s="59"/>
      <c r="S338" s="59"/>
      <c r="T338" s="59"/>
      <c r="U338" s="59"/>
      <c r="V338" s="59"/>
      <c r="W338" s="59"/>
      <c r="X338" s="59"/>
      <c r="Y338" s="59"/>
      <c r="Z338" s="59"/>
      <c r="AA338" s="59"/>
    </row>
    <row r="339" spans="1:27" x14ac:dyDescent="0.25">
      <c r="A339" s="9"/>
      <c r="B339" s="59"/>
      <c r="C339" s="226"/>
      <c r="D339" s="226"/>
      <c r="E339" s="185"/>
      <c r="F339" s="185"/>
      <c r="G339" s="186"/>
      <c r="H339" s="186"/>
      <c r="I339" s="186"/>
      <c r="J339" s="186"/>
      <c r="K339" s="186"/>
      <c r="L339" s="186"/>
      <c r="M339" s="59"/>
      <c r="N339" s="59"/>
      <c r="O339" s="59"/>
      <c r="P339" s="59"/>
      <c r="Q339" s="59"/>
      <c r="R339" s="59"/>
      <c r="S339" s="59"/>
      <c r="T339" s="59"/>
      <c r="U339" s="59"/>
      <c r="V339" s="59"/>
      <c r="W339" s="59"/>
      <c r="X339" s="59"/>
      <c r="Y339" s="59"/>
      <c r="Z339" s="59"/>
      <c r="AA339" s="59"/>
    </row>
    <row r="340" spans="1:27" x14ac:dyDescent="0.25">
      <c r="A340" s="9"/>
      <c r="B340" s="59"/>
      <c r="C340" s="226"/>
      <c r="D340" s="226"/>
      <c r="E340" s="185"/>
      <c r="F340" s="185"/>
      <c r="G340" s="186"/>
      <c r="H340" s="186"/>
      <c r="I340" s="186"/>
      <c r="J340" s="186"/>
      <c r="K340" s="186"/>
      <c r="L340" s="186"/>
      <c r="M340" s="59"/>
      <c r="N340" s="59"/>
      <c r="O340" s="59"/>
      <c r="P340" s="59"/>
      <c r="Q340" s="59"/>
      <c r="R340" s="59"/>
      <c r="S340" s="59"/>
      <c r="T340" s="59"/>
      <c r="U340" s="59"/>
      <c r="V340" s="59"/>
      <c r="W340" s="59"/>
      <c r="X340" s="59"/>
      <c r="Y340" s="59"/>
      <c r="Z340" s="59"/>
      <c r="AA340" s="59"/>
    </row>
    <row r="341" spans="1:27" x14ac:dyDescent="0.25">
      <c r="A341" s="9"/>
      <c r="B341" s="59"/>
      <c r="C341" s="226"/>
      <c r="D341" s="226"/>
      <c r="E341" s="185"/>
      <c r="F341" s="185"/>
      <c r="G341" s="186"/>
      <c r="H341" s="186"/>
      <c r="I341" s="186"/>
      <c r="J341" s="186"/>
      <c r="K341" s="186"/>
      <c r="L341" s="186"/>
      <c r="M341" s="59"/>
      <c r="N341" s="59"/>
      <c r="O341" s="59"/>
      <c r="P341" s="59"/>
      <c r="Q341" s="59"/>
      <c r="R341" s="59"/>
      <c r="S341" s="59"/>
      <c r="T341" s="59"/>
      <c r="U341" s="59"/>
      <c r="V341" s="59"/>
      <c r="W341" s="59"/>
      <c r="X341" s="59"/>
      <c r="Y341" s="59"/>
      <c r="Z341" s="59"/>
      <c r="AA341" s="59"/>
    </row>
    <row r="342" spans="1:27" x14ac:dyDescent="0.25">
      <c r="A342" s="9"/>
      <c r="B342" s="59"/>
      <c r="C342" s="59"/>
      <c r="D342" s="59"/>
      <c r="E342" s="59"/>
      <c r="F342" s="59"/>
      <c r="G342" s="59"/>
      <c r="H342" s="59"/>
      <c r="I342" s="59"/>
      <c r="J342" s="59"/>
      <c r="K342" s="59"/>
      <c r="L342" s="59"/>
      <c r="M342" s="59"/>
      <c r="N342" s="59"/>
      <c r="O342" s="59"/>
      <c r="P342" s="59"/>
      <c r="Q342" s="59"/>
      <c r="R342" s="59"/>
      <c r="S342" s="59"/>
      <c r="T342" s="59"/>
      <c r="U342" s="59"/>
      <c r="V342" s="59"/>
      <c r="W342" s="59"/>
      <c r="X342" s="59"/>
      <c r="Y342" s="59"/>
      <c r="Z342" s="59"/>
      <c r="AA342" s="59"/>
    </row>
    <row r="343" spans="1:27" x14ac:dyDescent="0.25">
      <c r="A343" s="71">
        <v>5</v>
      </c>
      <c r="B343" s="59" t="s">
        <v>136</v>
      </c>
      <c r="C343" s="59"/>
      <c r="D343" s="59"/>
      <c r="E343" s="59"/>
      <c r="F343" s="59"/>
      <c r="G343" s="59"/>
      <c r="H343" s="59"/>
      <c r="I343" s="72"/>
      <c r="J343" s="59" t="s">
        <v>16</v>
      </c>
      <c r="K343" s="72"/>
      <c r="L343" s="59" t="s">
        <v>17</v>
      </c>
      <c r="M343" s="59"/>
      <c r="N343" s="59"/>
      <c r="O343" s="59"/>
      <c r="P343" s="59"/>
      <c r="Q343" s="59"/>
      <c r="R343" s="59"/>
      <c r="S343" s="59"/>
      <c r="T343" s="59"/>
      <c r="U343" s="59"/>
      <c r="V343" s="59"/>
      <c r="W343" s="59"/>
      <c r="X343" s="59"/>
      <c r="Y343" s="59"/>
      <c r="Z343" s="59"/>
      <c r="AA343" s="59"/>
    </row>
    <row r="344" spans="1:27" x14ac:dyDescent="0.25">
      <c r="A344" s="9"/>
      <c r="B344" s="59"/>
      <c r="C344" s="59"/>
      <c r="D344" s="59"/>
      <c r="E344" s="59"/>
      <c r="F344" s="59"/>
      <c r="G344" s="59"/>
      <c r="H344" s="59"/>
      <c r="I344" s="59"/>
      <c r="J344" s="59"/>
      <c r="K344" s="59"/>
      <c r="L344" s="59"/>
      <c r="M344" s="59"/>
      <c r="N344" s="59"/>
      <c r="O344" s="59"/>
      <c r="P344" s="59"/>
      <c r="Q344" s="59"/>
      <c r="R344" s="59"/>
      <c r="S344" s="59"/>
      <c r="T344" s="59"/>
      <c r="U344" s="59"/>
      <c r="V344" s="59"/>
      <c r="W344" s="59"/>
      <c r="X344" s="59"/>
      <c r="Y344" s="59"/>
      <c r="Z344" s="59"/>
      <c r="AA344" s="59"/>
    </row>
    <row r="345" spans="1:27" x14ac:dyDescent="0.25">
      <c r="A345" s="9"/>
      <c r="B345" s="59"/>
      <c r="C345" s="102" t="s">
        <v>137</v>
      </c>
      <c r="D345" s="210" t="s">
        <v>138</v>
      </c>
      <c r="E345" s="210"/>
      <c r="F345" s="210"/>
      <c r="G345" s="210"/>
      <c r="H345" s="210"/>
      <c r="I345" s="210"/>
      <c r="J345" s="210"/>
      <c r="K345" s="210"/>
      <c r="L345" s="210"/>
      <c r="M345" s="59"/>
      <c r="N345" s="59"/>
      <c r="O345" s="59"/>
      <c r="P345" s="59"/>
      <c r="Q345" s="59"/>
      <c r="R345" s="59"/>
      <c r="S345" s="59"/>
      <c r="T345" s="59"/>
      <c r="U345" s="59"/>
      <c r="V345" s="59"/>
      <c r="W345" s="59"/>
      <c r="X345" s="59"/>
      <c r="Y345" s="59"/>
      <c r="Z345" s="59"/>
      <c r="AA345" s="59"/>
    </row>
    <row r="346" spans="1:27" x14ac:dyDescent="0.25">
      <c r="A346" s="9"/>
      <c r="B346" s="59"/>
      <c r="C346" s="72"/>
      <c r="D346" s="186"/>
      <c r="E346" s="186"/>
      <c r="F346" s="186"/>
      <c r="G346" s="186"/>
      <c r="H346" s="186"/>
      <c r="I346" s="186"/>
      <c r="J346" s="186"/>
      <c r="K346" s="186"/>
      <c r="L346" s="186"/>
      <c r="M346" s="59"/>
      <c r="N346" s="59"/>
      <c r="O346" s="59"/>
      <c r="P346" s="59"/>
      <c r="Q346" s="59"/>
      <c r="R346" s="59"/>
      <c r="S346" s="59"/>
      <c r="T346" s="59"/>
      <c r="U346" s="59"/>
      <c r="V346" s="59"/>
      <c r="W346" s="59"/>
      <c r="X346" s="59"/>
      <c r="Y346" s="59"/>
      <c r="Z346" s="59"/>
      <c r="AA346" s="59"/>
    </row>
    <row r="347" spans="1:27" x14ac:dyDescent="0.25">
      <c r="A347" s="9"/>
      <c r="B347" s="59"/>
      <c r="C347" s="72"/>
      <c r="D347" s="186"/>
      <c r="E347" s="186"/>
      <c r="F347" s="186"/>
      <c r="G347" s="186"/>
      <c r="H347" s="186"/>
      <c r="I347" s="186"/>
      <c r="J347" s="186"/>
      <c r="K347" s="186"/>
      <c r="L347" s="186"/>
      <c r="M347" s="59"/>
      <c r="N347" s="59"/>
      <c r="O347" s="59"/>
      <c r="P347" s="59"/>
      <c r="Q347" s="59"/>
      <c r="R347" s="59"/>
      <c r="S347" s="59"/>
      <c r="T347" s="59"/>
      <c r="U347" s="59"/>
      <c r="V347" s="59"/>
      <c r="W347" s="59"/>
      <c r="X347" s="59"/>
      <c r="Y347" s="59"/>
      <c r="Z347" s="59"/>
      <c r="AA347" s="59"/>
    </row>
    <row r="348" spans="1:27" x14ac:dyDescent="0.25">
      <c r="A348" s="9"/>
      <c r="B348" s="59"/>
      <c r="C348" s="72"/>
      <c r="D348" s="186"/>
      <c r="E348" s="186"/>
      <c r="F348" s="186"/>
      <c r="G348" s="186"/>
      <c r="H348" s="186"/>
      <c r="I348" s="186"/>
      <c r="J348" s="186"/>
      <c r="K348" s="186"/>
      <c r="L348" s="186"/>
      <c r="M348" s="59"/>
      <c r="N348" s="59"/>
      <c r="O348" s="59"/>
      <c r="P348" s="59"/>
      <c r="Q348" s="59"/>
      <c r="R348" s="59"/>
      <c r="S348" s="59"/>
      <c r="T348" s="59"/>
      <c r="U348" s="59"/>
      <c r="V348" s="59"/>
      <c r="W348" s="59"/>
      <c r="X348" s="59"/>
      <c r="Y348" s="59"/>
      <c r="Z348" s="59"/>
      <c r="AA348" s="59"/>
    </row>
    <row r="349" spans="1:27" x14ac:dyDescent="0.25">
      <c r="A349" s="9"/>
      <c r="B349" s="59"/>
      <c r="C349" s="72"/>
      <c r="D349" s="186"/>
      <c r="E349" s="186"/>
      <c r="F349" s="186"/>
      <c r="G349" s="186"/>
      <c r="H349" s="186"/>
      <c r="I349" s="186"/>
      <c r="J349" s="186"/>
      <c r="K349" s="186"/>
      <c r="L349" s="186"/>
      <c r="M349" s="59"/>
      <c r="N349" s="59"/>
      <c r="O349" s="59"/>
      <c r="P349" s="59"/>
      <c r="Q349" s="59"/>
      <c r="R349" s="59"/>
      <c r="S349" s="59"/>
      <c r="T349" s="59"/>
      <c r="U349" s="59"/>
      <c r="V349" s="59"/>
      <c r="W349" s="59"/>
      <c r="X349" s="59"/>
      <c r="Y349" s="59"/>
      <c r="Z349" s="59"/>
      <c r="AA349" s="59"/>
    </row>
    <row r="350" spans="1:27" x14ac:dyDescent="0.25">
      <c r="A350" s="9"/>
      <c r="B350" s="59"/>
      <c r="C350" s="72"/>
      <c r="D350" s="186"/>
      <c r="E350" s="186"/>
      <c r="F350" s="186"/>
      <c r="G350" s="186"/>
      <c r="H350" s="186"/>
      <c r="I350" s="186"/>
      <c r="J350" s="186"/>
      <c r="K350" s="186"/>
      <c r="L350" s="186"/>
      <c r="M350" s="59"/>
      <c r="N350" s="59"/>
      <c r="O350" s="59"/>
      <c r="P350" s="59"/>
      <c r="Q350" s="59"/>
      <c r="R350" s="59"/>
      <c r="S350" s="59"/>
      <c r="T350" s="59"/>
      <c r="U350" s="59"/>
      <c r="V350" s="59"/>
      <c r="W350" s="59"/>
      <c r="X350" s="59"/>
      <c r="Y350" s="59"/>
      <c r="Z350" s="59"/>
      <c r="AA350" s="59"/>
    </row>
    <row r="351" spans="1:27" x14ac:dyDescent="0.25">
      <c r="A351" s="9"/>
      <c r="B351" s="59"/>
      <c r="C351" s="72"/>
      <c r="D351" s="186"/>
      <c r="E351" s="186"/>
      <c r="F351" s="186"/>
      <c r="G351" s="186"/>
      <c r="H351" s="186"/>
      <c r="I351" s="186"/>
      <c r="J351" s="186"/>
      <c r="K351" s="186"/>
      <c r="L351" s="186"/>
      <c r="M351" s="59"/>
      <c r="N351" s="59"/>
      <c r="O351" s="59"/>
      <c r="P351" s="59"/>
      <c r="Q351" s="59"/>
      <c r="R351" s="59"/>
      <c r="S351" s="59"/>
      <c r="T351" s="59"/>
      <c r="U351" s="59"/>
      <c r="V351" s="59"/>
      <c r="W351" s="59"/>
      <c r="X351" s="59"/>
      <c r="Y351" s="59"/>
      <c r="Z351" s="59"/>
      <c r="AA351" s="59"/>
    </row>
    <row r="352" spans="1:27" x14ac:dyDescent="0.25">
      <c r="A352" s="9"/>
      <c r="B352" s="59"/>
      <c r="C352" s="59"/>
      <c r="D352" s="59"/>
      <c r="E352" s="59"/>
      <c r="F352" s="59"/>
      <c r="G352" s="59"/>
      <c r="H352" s="59"/>
      <c r="I352" s="59"/>
      <c r="J352" s="59"/>
      <c r="K352" s="59"/>
      <c r="L352" s="59"/>
      <c r="M352" s="59"/>
      <c r="N352" s="59"/>
      <c r="O352" s="59"/>
      <c r="P352" s="59"/>
      <c r="Q352" s="59"/>
      <c r="R352" s="59"/>
      <c r="S352" s="59"/>
      <c r="T352" s="59"/>
      <c r="U352" s="59"/>
      <c r="V352" s="59"/>
      <c r="W352" s="59"/>
      <c r="X352" s="59"/>
      <c r="Y352" s="59"/>
      <c r="Z352" s="59"/>
      <c r="AA352" s="59"/>
    </row>
    <row r="353" spans="1:27" x14ac:dyDescent="0.25">
      <c r="A353" s="71">
        <v>6</v>
      </c>
      <c r="B353" s="59" t="s">
        <v>139</v>
      </c>
      <c r="C353" s="59"/>
      <c r="D353" s="59"/>
      <c r="E353" s="59"/>
      <c r="F353" s="59"/>
      <c r="G353" s="59"/>
      <c r="H353" s="59"/>
      <c r="I353" s="59"/>
      <c r="J353" s="72"/>
      <c r="K353" s="59" t="s">
        <v>16</v>
      </c>
      <c r="L353" s="72"/>
      <c r="M353" s="59" t="s">
        <v>17</v>
      </c>
      <c r="N353" s="59"/>
      <c r="O353" s="59"/>
      <c r="P353" s="59"/>
      <c r="Q353" s="59"/>
      <c r="R353" s="59"/>
      <c r="S353" s="59"/>
      <c r="T353" s="59"/>
      <c r="U353" s="59"/>
      <c r="V353" s="59"/>
      <c r="W353" s="59"/>
      <c r="X353" s="59"/>
      <c r="Y353" s="59"/>
      <c r="Z353" s="59"/>
      <c r="AA353" s="59"/>
    </row>
    <row r="354" spans="1:27" x14ac:dyDescent="0.25">
      <c r="A354" s="71"/>
      <c r="B354" s="59"/>
      <c r="C354" s="59"/>
      <c r="D354" s="59"/>
      <c r="E354" s="59"/>
      <c r="F354" s="59"/>
      <c r="G354" s="59"/>
      <c r="H354" s="59"/>
      <c r="I354" s="59"/>
      <c r="J354" s="59"/>
      <c r="K354" s="59"/>
      <c r="L354" s="59"/>
      <c r="M354" s="59"/>
      <c r="N354" s="59"/>
      <c r="O354" s="59"/>
      <c r="P354" s="59"/>
      <c r="Q354" s="59"/>
      <c r="R354" s="59"/>
      <c r="S354" s="59"/>
      <c r="T354" s="59"/>
      <c r="U354" s="59"/>
      <c r="V354" s="59"/>
      <c r="W354" s="59"/>
      <c r="X354" s="59"/>
      <c r="Y354" s="59"/>
      <c r="Z354" s="59"/>
      <c r="AA354" s="59"/>
    </row>
    <row r="355" spans="1:27" x14ac:dyDescent="0.25">
      <c r="A355" s="71"/>
      <c r="B355" s="168" t="s">
        <v>29</v>
      </c>
      <c r="C355" s="169"/>
      <c r="D355" s="169"/>
      <c r="E355" s="169"/>
      <c r="F355" s="169"/>
      <c r="G355" s="169"/>
      <c r="H355" s="169"/>
      <c r="I355" s="169"/>
      <c r="J355" s="169"/>
      <c r="K355" s="169"/>
      <c r="L355" s="169"/>
      <c r="M355" s="169"/>
      <c r="N355" s="170"/>
      <c r="O355" s="59"/>
      <c r="P355" s="59"/>
      <c r="Q355" s="59"/>
      <c r="R355" s="59"/>
      <c r="S355" s="59"/>
      <c r="T355" s="59"/>
      <c r="U355" s="59"/>
      <c r="V355" s="59"/>
      <c r="W355" s="59"/>
      <c r="X355" s="59"/>
      <c r="Y355" s="59"/>
      <c r="Z355" s="59"/>
      <c r="AA355" s="59"/>
    </row>
    <row r="356" spans="1:27" x14ac:dyDescent="0.25">
      <c r="A356" s="71"/>
      <c r="B356" s="78"/>
      <c r="C356" s="79"/>
      <c r="D356" s="79"/>
      <c r="E356" s="79"/>
      <c r="F356" s="79"/>
      <c r="G356" s="79"/>
      <c r="H356" s="79"/>
      <c r="I356" s="79"/>
      <c r="J356" s="79"/>
      <c r="K356" s="79"/>
      <c r="L356" s="79"/>
      <c r="M356" s="79"/>
      <c r="N356" s="80"/>
      <c r="O356" s="59"/>
      <c r="P356" s="59"/>
      <c r="Q356" s="59"/>
      <c r="R356" s="59"/>
      <c r="S356" s="59"/>
      <c r="T356" s="59"/>
      <c r="U356" s="59"/>
      <c r="V356" s="59"/>
      <c r="W356" s="59"/>
      <c r="X356" s="59"/>
      <c r="Y356" s="59"/>
      <c r="Z356" s="59"/>
      <c r="AA356" s="59"/>
    </row>
    <row r="357" spans="1:27" x14ac:dyDescent="0.25">
      <c r="A357" s="71"/>
      <c r="B357" s="81"/>
      <c r="C357" s="82"/>
      <c r="D357" s="82"/>
      <c r="E357" s="82"/>
      <c r="F357" s="82"/>
      <c r="G357" s="82"/>
      <c r="H357" s="82"/>
      <c r="I357" s="82"/>
      <c r="J357" s="82"/>
      <c r="K357" s="82"/>
      <c r="L357" s="82"/>
      <c r="M357" s="82"/>
      <c r="N357" s="83"/>
      <c r="O357" s="59"/>
      <c r="P357" s="59"/>
      <c r="Q357" s="59"/>
      <c r="R357" s="59"/>
      <c r="S357" s="59"/>
      <c r="T357" s="59"/>
      <c r="U357" s="59"/>
      <c r="V357" s="59"/>
      <c r="W357" s="59"/>
      <c r="X357" s="59"/>
      <c r="Y357" s="59"/>
      <c r="Z357" s="59"/>
      <c r="AA357" s="59"/>
    </row>
    <row r="358" spans="1:27" x14ac:dyDescent="0.25">
      <c r="A358" s="71"/>
      <c r="B358" s="84"/>
      <c r="C358" s="85"/>
      <c r="D358" s="85"/>
      <c r="E358" s="85"/>
      <c r="F358" s="85"/>
      <c r="G358" s="85"/>
      <c r="H358" s="85"/>
      <c r="I358" s="85"/>
      <c r="J358" s="85"/>
      <c r="K358" s="85"/>
      <c r="L358" s="85"/>
      <c r="M358" s="85"/>
      <c r="N358" s="86"/>
      <c r="O358" s="59"/>
      <c r="P358" s="59"/>
      <c r="Q358" s="59"/>
      <c r="R358" s="59"/>
      <c r="S358" s="59"/>
      <c r="T358" s="59"/>
      <c r="U358" s="59"/>
      <c r="V358" s="59"/>
      <c r="W358" s="59"/>
      <c r="X358" s="59"/>
      <c r="Y358" s="59"/>
      <c r="Z358" s="59"/>
      <c r="AA358" s="59"/>
    </row>
    <row r="359" spans="1:27" x14ac:dyDescent="0.25">
      <c r="A359" s="71"/>
      <c r="B359" s="59"/>
      <c r="C359" s="59"/>
      <c r="D359" s="59"/>
      <c r="E359" s="59"/>
      <c r="F359" s="59"/>
      <c r="G359" s="59"/>
      <c r="H359" s="59"/>
      <c r="I359" s="59"/>
      <c r="J359" s="59"/>
      <c r="K359" s="59"/>
      <c r="L359" s="59"/>
      <c r="M359" s="59"/>
      <c r="N359" s="59"/>
      <c r="O359" s="59"/>
      <c r="P359" s="59"/>
      <c r="Q359" s="59"/>
      <c r="R359" s="59"/>
      <c r="S359" s="59"/>
      <c r="T359" s="59"/>
      <c r="U359" s="59"/>
      <c r="V359" s="59"/>
      <c r="W359" s="59"/>
      <c r="X359" s="59"/>
      <c r="Y359" s="59"/>
      <c r="Z359" s="59"/>
      <c r="AA359" s="59"/>
    </row>
    <row r="360" spans="1:27" x14ac:dyDescent="0.25">
      <c r="A360" s="71">
        <v>7</v>
      </c>
      <c r="B360" s="59" t="s">
        <v>140</v>
      </c>
      <c r="C360" s="59"/>
      <c r="D360" s="59"/>
      <c r="E360" s="59"/>
      <c r="F360" s="59"/>
      <c r="G360" s="59"/>
      <c r="H360" s="59"/>
      <c r="I360" s="59"/>
      <c r="J360" s="72"/>
      <c r="K360" s="59" t="s">
        <v>16</v>
      </c>
      <c r="L360" s="72"/>
      <c r="M360" s="59" t="s">
        <v>17</v>
      </c>
      <c r="N360" s="59"/>
      <c r="O360" s="59"/>
      <c r="P360" s="59"/>
      <c r="Q360" s="59"/>
      <c r="R360" s="59"/>
      <c r="S360" s="59"/>
      <c r="T360" s="59"/>
      <c r="U360" s="59"/>
      <c r="V360" s="59"/>
      <c r="W360" s="59"/>
      <c r="X360" s="59"/>
      <c r="Y360" s="59"/>
      <c r="Z360" s="59"/>
      <c r="AA360" s="59"/>
    </row>
    <row r="361" spans="1:27" x14ac:dyDescent="0.25">
      <c r="A361" s="71"/>
      <c r="B361" s="59"/>
      <c r="C361" s="59"/>
      <c r="D361" s="59"/>
      <c r="E361" s="59"/>
      <c r="F361" s="59"/>
      <c r="G361" s="59"/>
      <c r="H361" s="59"/>
      <c r="I361" s="59"/>
      <c r="J361" s="59"/>
      <c r="K361" s="59"/>
      <c r="L361" s="59"/>
      <c r="M361" s="59"/>
      <c r="N361" s="59"/>
      <c r="O361" s="59"/>
      <c r="P361" s="59"/>
      <c r="Q361" s="59"/>
      <c r="R361" s="59"/>
      <c r="S361" s="59"/>
      <c r="T361" s="59"/>
      <c r="U361" s="59"/>
      <c r="V361" s="59"/>
      <c r="W361" s="59"/>
      <c r="X361" s="59"/>
      <c r="Y361" s="59"/>
      <c r="Z361" s="59"/>
      <c r="AA361" s="59"/>
    </row>
    <row r="362" spans="1:27" x14ac:dyDescent="0.25">
      <c r="A362" s="9"/>
      <c r="B362" s="59"/>
      <c r="C362" s="59"/>
      <c r="D362" s="59"/>
      <c r="E362" s="59"/>
      <c r="F362" s="59"/>
      <c r="G362" s="59"/>
      <c r="H362" s="59"/>
      <c r="I362" s="59"/>
      <c r="J362" s="59"/>
      <c r="K362" s="59"/>
      <c r="L362" s="59"/>
      <c r="M362" s="59"/>
      <c r="N362" s="59"/>
      <c r="O362" s="59"/>
      <c r="P362" s="59"/>
      <c r="Q362" s="59"/>
      <c r="R362" s="59"/>
      <c r="S362" s="59"/>
      <c r="T362" s="59"/>
      <c r="U362" s="59"/>
      <c r="V362" s="59"/>
      <c r="W362" s="59"/>
      <c r="X362" s="59"/>
      <c r="Y362" s="59"/>
      <c r="Z362" s="59"/>
      <c r="AA362" s="59"/>
    </row>
    <row r="363" spans="1:27" x14ac:dyDescent="0.25">
      <c r="A363" s="9"/>
      <c r="B363" s="207" t="s">
        <v>29</v>
      </c>
      <c r="C363" s="208"/>
      <c r="D363" s="208"/>
      <c r="E363" s="208"/>
      <c r="F363" s="208"/>
      <c r="G363" s="208"/>
      <c r="H363" s="208"/>
      <c r="I363" s="208"/>
      <c r="J363" s="208"/>
      <c r="K363" s="208"/>
      <c r="L363" s="208"/>
      <c r="M363" s="208"/>
      <c r="N363" s="209"/>
      <c r="O363" s="59"/>
      <c r="P363" s="59"/>
      <c r="Q363" s="59"/>
      <c r="R363" s="59"/>
      <c r="S363" s="59"/>
      <c r="T363" s="59"/>
      <c r="U363" s="59"/>
      <c r="V363" s="59"/>
      <c r="W363" s="59"/>
      <c r="X363" s="59"/>
      <c r="Y363" s="59"/>
      <c r="Z363" s="59"/>
      <c r="AA363" s="59"/>
    </row>
    <row r="364" spans="1:27" x14ac:dyDescent="0.25">
      <c r="A364" s="9"/>
      <c r="B364" s="79"/>
      <c r="C364" s="79"/>
      <c r="D364" s="79"/>
      <c r="E364" s="79"/>
      <c r="F364" s="79"/>
      <c r="G364" s="79"/>
      <c r="H364" s="79"/>
      <c r="I364" s="79"/>
      <c r="J364" s="79"/>
      <c r="K364" s="79"/>
      <c r="L364" s="79"/>
      <c r="M364" s="79"/>
      <c r="N364" s="79"/>
      <c r="O364" s="59"/>
      <c r="P364" s="59"/>
      <c r="Q364" s="59"/>
      <c r="R364" s="59"/>
      <c r="S364" s="59"/>
      <c r="T364" s="59"/>
      <c r="U364" s="59"/>
      <c r="V364" s="59"/>
      <c r="W364" s="59"/>
      <c r="X364" s="59"/>
      <c r="Y364" s="59"/>
      <c r="Z364" s="59"/>
      <c r="AA364" s="59"/>
    </row>
    <row r="365" spans="1:27" x14ac:dyDescent="0.25">
      <c r="A365" s="9"/>
      <c r="B365" s="82"/>
      <c r="C365" s="82"/>
      <c r="D365" s="82"/>
      <c r="E365" s="82"/>
      <c r="F365" s="82"/>
      <c r="G365" s="82"/>
      <c r="H365" s="82"/>
      <c r="I365" s="82"/>
      <c r="J365" s="82"/>
      <c r="K365" s="82"/>
      <c r="L365" s="82"/>
      <c r="M365" s="82"/>
      <c r="N365" s="82"/>
      <c r="O365" s="59"/>
      <c r="P365" s="59"/>
      <c r="Q365" s="59"/>
      <c r="R365" s="59"/>
      <c r="S365" s="59"/>
      <c r="T365" s="59"/>
      <c r="U365" s="59"/>
      <c r="V365" s="59"/>
      <c r="W365" s="59"/>
      <c r="X365" s="59"/>
      <c r="Y365" s="59"/>
      <c r="Z365" s="59"/>
      <c r="AA365" s="59"/>
    </row>
    <row r="366" spans="1:27" x14ac:dyDescent="0.25">
      <c r="A366" s="9"/>
      <c r="B366" s="82"/>
      <c r="C366" s="82"/>
      <c r="D366" s="82"/>
      <c r="E366" s="82"/>
      <c r="F366" s="82"/>
      <c r="G366" s="82"/>
      <c r="H366" s="82"/>
      <c r="I366" s="82"/>
      <c r="J366" s="82"/>
      <c r="K366" s="82"/>
      <c r="L366" s="82"/>
      <c r="M366" s="82"/>
      <c r="N366" s="82"/>
      <c r="O366" s="59"/>
      <c r="P366" s="59"/>
      <c r="Q366" s="59"/>
      <c r="R366" s="59"/>
      <c r="S366" s="59"/>
      <c r="T366" s="59"/>
      <c r="U366" s="59"/>
      <c r="V366" s="59"/>
      <c r="W366" s="59"/>
      <c r="X366" s="59"/>
      <c r="Y366" s="59"/>
      <c r="Z366" s="59"/>
      <c r="AA366" s="59"/>
    </row>
    <row r="367" spans="1:27" x14ac:dyDescent="0.25">
      <c r="A367" s="9"/>
      <c r="B367" s="59"/>
      <c r="C367" s="59"/>
      <c r="D367" s="59"/>
      <c r="E367" s="59"/>
      <c r="F367" s="59"/>
      <c r="G367" s="59"/>
      <c r="H367" s="59"/>
      <c r="I367" s="59"/>
      <c r="J367" s="59"/>
      <c r="K367" s="59"/>
      <c r="L367" s="59"/>
      <c r="M367" s="59"/>
      <c r="N367" s="59"/>
      <c r="O367" s="59"/>
      <c r="P367" s="59"/>
      <c r="Q367" s="59"/>
      <c r="R367" s="59"/>
      <c r="S367" s="59"/>
      <c r="T367" s="59"/>
      <c r="U367" s="59"/>
      <c r="V367" s="59"/>
      <c r="W367" s="59"/>
      <c r="X367" s="59"/>
      <c r="Y367" s="59"/>
      <c r="Z367" s="59"/>
      <c r="AA367" s="59"/>
    </row>
    <row r="368" spans="1:27" x14ac:dyDescent="0.25">
      <c r="A368" s="71">
        <v>8</v>
      </c>
      <c r="B368" s="59" t="s">
        <v>141</v>
      </c>
      <c r="C368" s="59"/>
      <c r="D368" s="59"/>
      <c r="E368" s="59"/>
      <c r="F368" s="59"/>
      <c r="G368" s="59"/>
      <c r="H368" s="59"/>
      <c r="I368" s="59"/>
      <c r="J368" s="59"/>
      <c r="K368" s="59"/>
      <c r="L368" s="59"/>
      <c r="M368" s="59"/>
      <c r="N368" s="59"/>
      <c r="O368" s="59"/>
      <c r="P368" s="59"/>
      <c r="Q368" s="59"/>
      <c r="R368" s="59"/>
      <c r="S368" s="59"/>
      <c r="T368" s="59"/>
      <c r="U368" s="59"/>
      <c r="V368" s="59"/>
      <c r="W368" s="59"/>
      <c r="X368" s="59"/>
      <c r="Y368" s="59"/>
      <c r="Z368" s="59"/>
      <c r="AA368" s="59"/>
    </row>
    <row r="369" spans="1:27" x14ac:dyDescent="0.25">
      <c r="A369" s="71"/>
      <c r="B369" s="59"/>
      <c r="C369" s="59"/>
      <c r="D369" s="59"/>
      <c r="E369" s="59"/>
      <c r="F369" s="59"/>
      <c r="G369" s="59"/>
      <c r="H369" s="59"/>
      <c r="I369" s="59"/>
      <c r="J369" s="72"/>
      <c r="K369" s="59" t="s">
        <v>16</v>
      </c>
      <c r="L369" s="72"/>
      <c r="M369" s="59" t="s">
        <v>17</v>
      </c>
      <c r="N369" s="59"/>
      <c r="O369" s="59"/>
      <c r="P369" s="59"/>
      <c r="Q369" s="59"/>
      <c r="R369" s="59"/>
      <c r="S369" s="59"/>
      <c r="T369" s="59"/>
      <c r="U369" s="59"/>
      <c r="V369" s="59"/>
      <c r="W369" s="59"/>
      <c r="X369" s="59"/>
      <c r="Y369" s="59"/>
      <c r="Z369" s="59"/>
      <c r="AA369" s="59"/>
    </row>
    <row r="370" spans="1:27" x14ac:dyDescent="0.25">
      <c r="A370" s="71"/>
      <c r="B370" s="59"/>
      <c r="C370" s="59"/>
      <c r="D370" s="59"/>
      <c r="E370" s="59"/>
      <c r="F370" s="59"/>
      <c r="G370" s="59"/>
      <c r="H370" s="59"/>
      <c r="I370" s="59"/>
      <c r="J370" s="59"/>
      <c r="K370" s="59"/>
      <c r="L370" s="59"/>
      <c r="M370" s="59"/>
      <c r="N370" s="59"/>
      <c r="O370" s="59"/>
      <c r="P370" s="59"/>
      <c r="Q370" s="59"/>
      <c r="R370" s="59"/>
      <c r="S370" s="59"/>
      <c r="T370" s="59"/>
      <c r="U370" s="59"/>
      <c r="V370" s="59"/>
      <c r="W370" s="59"/>
      <c r="X370" s="59"/>
      <c r="Y370" s="59"/>
      <c r="Z370" s="59"/>
      <c r="AA370" s="59"/>
    </row>
    <row r="371" spans="1:27" x14ac:dyDescent="0.25">
      <c r="A371" s="9"/>
      <c r="B371" s="207" t="s">
        <v>29</v>
      </c>
      <c r="C371" s="208"/>
      <c r="D371" s="208"/>
      <c r="E371" s="208"/>
      <c r="F371" s="208"/>
      <c r="G371" s="208"/>
      <c r="H371" s="208"/>
      <c r="I371" s="208"/>
      <c r="J371" s="208"/>
      <c r="K371" s="208"/>
      <c r="L371" s="208"/>
      <c r="M371" s="208"/>
      <c r="N371" s="209"/>
      <c r="O371" s="59"/>
      <c r="P371" s="59"/>
      <c r="Q371" s="59"/>
      <c r="R371" s="59"/>
      <c r="S371" s="59"/>
      <c r="T371" s="59"/>
      <c r="U371" s="59"/>
      <c r="V371" s="59"/>
      <c r="W371" s="59"/>
      <c r="X371" s="59"/>
      <c r="Y371" s="59"/>
      <c r="Z371" s="59"/>
      <c r="AA371" s="59"/>
    </row>
    <row r="372" spans="1:27" x14ac:dyDescent="0.25">
      <c r="A372" s="9"/>
      <c r="B372" s="79"/>
      <c r="C372" s="79"/>
      <c r="D372" s="79"/>
      <c r="E372" s="79"/>
      <c r="F372" s="79"/>
      <c r="G372" s="79"/>
      <c r="H372" s="79"/>
      <c r="I372" s="79"/>
      <c r="J372" s="79"/>
      <c r="K372" s="79"/>
      <c r="L372" s="79"/>
      <c r="M372" s="79"/>
      <c r="N372" s="79"/>
      <c r="O372" s="59"/>
      <c r="P372" s="59"/>
      <c r="Q372" s="59"/>
      <c r="R372" s="59"/>
      <c r="S372" s="59"/>
      <c r="T372" s="59"/>
      <c r="U372" s="59"/>
      <c r="V372" s="59"/>
      <c r="W372" s="59"/>
      <c r="X372" s="59"/>
      <c r="Y372" s="59"/>
      <c r="Z372" s="59"/>
      <c r="AA372" s="59"/>
    </row>
    <row r="373" spans="1:27" x14ac:dyDescent="0.25">
      <c r="A373" s="9"/>
      <c r="B373" s="82"/>
      <c r="C373" s="82"/>
      <c r="D373" s="82"/>
      <c r="E373" s="82"/>
      <c r="F373" s="82"/>
      <c r="G373" s="82"/>
      <c r="H373" s="82"/>
      <c r="I373" s="82"/>
      <c r="J373" s="82"/>
      <c r="K373" s="82"/>
      <c r="L373" s="82"/>
      <c r="M373" s="82"/>
      <c r="N373" s="82"/>
      <c r="O373" s="59"/>
      <c r="P373" s="59"/>
      <c r="Q373" s="59"/>
      <c r="R373" s="59"/>
      <c r="S373" s="59"/>
      <c r="T373" s="59"/>
      <c r="U373" s="59"/>
      <c r="V373" s="59"/>
      <c r="W373" s="59"/>
      <c r="X373" s="59"/>
      <c r="Y373" s="59"/>
      <c r="Z373" s="59"/>
      <c r="AA373" s="59"/>
    </row>
    <row r="374" spans="1:27" x14ac:dyDescent="0.25">
      <c r="A374" s="9"/>
      <c r="B374" s="82"/>
      <c r="C374" s="82"/>
      <c r="D374" s="82"/>
      <c r="E374" s="82"/>
      <c r="F374" s="82"/>
      <c r="G374" s="82"/>
      <c r="H374" s="82"/>
      <c r="I374" s="82"/>
      <c r="J374" s="82"/>
      <c r="K374" s="82"/>
      <c r="L374" s="82"/>
      <c r="M374" s="82"/>
      <c r="N374" s="82"/>
      <c r="O374" s="59"/>
      <c r="P374" s="59"/>
      <c r="Q374" s="59"/>
      <c r="R374" s="59"/>
      <c r="S374" s="59"/>
      <c r="T374" s="59"/>
      <c r="U374" s="59"/>
      <c r="V374" s="59"/>
      <c r="W374" s="59"/>
      <c r="X374" s="59"/>
      <c r="Y374" s="59"/>
      <c r="Z374" s="59"/>
      <c r="AA374" s="59"/>
    </row>
    <row r="375" spans="1:27" x14ac:dyDescent="0.25">
      <c r="A375" s="9"/>
      <c r="B375" s="93"/>
      <c r="C375" s="93"/>
      <c r="D375" s="93"/>
      <c r="E375" s="93"/>
      <c r="F375" s="93"/>
      <c r="G375" s="93"/>
      <c r="H375" s="93"/>
      <c r="I375" s="93"/>
      <c r="J375" s="93"/>
      <c r="K375" s="93"/>
      <c r="L375" s="93"/>
      <c r="M375" s="93"/>
      <c r="N375" s="93"/>
      <c r="O375" s="59"/>
      <c r="P375" s="59"/>
      <c r="Q375" s="59"/>
      <c r="R375" s="59"/>
      <c r="S375" s="59"/>
      <c r="T375" s="59"/>
      <c r="U375" s="59"/>
      <c r="V375" s="59"/>
      <c r="W375" s="59"/>
      <c r="X375" s="59"/>
      <c r="Y375" s="59"/>
      <c r="Z375" s="59"/>
      <c r="AA375" s="59"/>
    </row>
    <row r="376" spans="1:27" x14ac:dyDescent="0.25">
      <c r="A376" s="200" t="s">
        <v>142</v>
      </c>
      <c r="B376" s="200"/>
      <c r="C376" s="200"/>
      <c r="D376" s="200"/>
      <c r="E376" s="200"/>
      <c r="F376" s="200"/>
      <c r="G376" s="200"/>
      <c r="H376" s="200"/>
      <c r="I376" s="200"/>
      <c r="J376" s="200"/>
      <c r="K376" s="200"/>
      <c r="L376" s="200"/>
      <c r="M376" s="200"/>
      <c r="N376" s="200"/>
      <c r="O376" s="59"/>
      <c r="P376" s="59"/>
      <c r="Q376" s="59"/>
      <c r="R376" s="59"/>
      <c r="S376" s="59"/>
      <c r="T376" s="59"/>
      <c r="U376" s="59"/>
      <c r="V376" s="59"/>
      <c r="W376" s="59"/>
      <c r="X376" s="59"/>
      <c r="Y376" s="59"/>
      <c r="Z376" s="59"/>
      <c r="AA376" s="59"/>
    </row>
    <row r="377" spans="1:27" x14ac:dyDescent="0.25">
      <c r="A377" s="9"/>
      <c r="B377" s="59"/>
      <c r="C377" s="59"/>
      <c r="D377" s="59"/>
      <c r="E377" s="59"/>
      <c r="F377" s="59"/>
      <c r="G377" s="59"/>
      <c r="H377" s="59"/>
      <c r="I377" s="59"/>
      <c r="J377" s="59"/>
      <c r="K377" s="59"/>
      <c r="L377" s="59"/>
      <c r="M377" s="59"/>
      <c r="N377" s="59"/>
      <c r="O377" s="59"/>
      <c r="P377" s="59"/>
      <c r="Q377" s="59"/>
      <c r="R377" s="59"/>
      <c r="S377" s="59"/>
      <c r="T377" s="59"/>
      <c r="U377" s="59"/>
      <c r="V377" s="59"/>
      <c r="W377" s="59"/>
      <c r="X377" s="59"/>
      <c r="Y377" s="59"/>
      <c r="Z377" s="59"/>
      <c r="AA377" s="59"/>
    </row>
    <row r="378" spans="1:27" x14ac:dyDescent="0.25">
      <c r="A378" s="71">
        <v>1</v>
      </c>
      <c r="B378" s="59" t="s">
        <v>143</v>
      </c>
      <c r="C378" s="59"/>
      <c r="D378" s="59"/>
      <c r="E378" s="59"/>
      <c r="F378" s="59"/>
      <c r="G378" s="59"/>
      <c r="H378" s="59"/>
      <c r="I378" s="59"/>
      <c r="J378" s="59"/>
      <c r="K378" s="59"/>
      <c r="L378" s="59"/>
      <c r="M378" s="59"/>
      <c r="N378" s="59"/>
      <c r="O378" s="59"/>
      <c r="P378" s="59"/>
      <c r="Q378" s="59"/>
      <c r="R378" s="59"/>
      <c r="S378" s="59"/>
      <c r="T378" s="59"/>
      <c r="U378" s="59"/>
      <c r="V378" s="59"/>
      <c r="W378" s="59"/>
      <c r="X378" s="59"/>
      <c r="Y378" s="59"/>
      <c r="Z378" s="59"/>
      <c r="AA378" s="59"/>
    </row>
    <row r="379" spans="1:27" x14ac:dyDescent="0.25">
      <c r="A379" s="71"/>
      <c r="B379" s="59"/>
      <c r="C379" s="59"/>
      <c r="D379" s="59"/>
      <c r="E379" s="59"/>
      <c r="F379" s="59"/>
      <c r="G379" s="59"/>
      <c r="H379" s="59"/>
      <c r="I379" s="59"/>
      <c r="J379" s="59"/>
      <c r="K379" s="59"/>
      <c r="L379" s="59"/>
      <c r="M379" s="59"/>
      <c r="N379" s="59"/>
      <c r="O379" s="59"/>
      <c r="P379" s="59"/>
      <c r="Q379" s="59"/>
      <c r="R379" s="59"/>
      <c r="S379" s="59"/>
      <c r="T379" s="59"/>
      <c r="U379" s="59"/>
      <c r="V379" s="59"/>
      <c r="W379" s="59"/>
      <c r="X379" s="59"/>
      <c r="Y379" s="59"/>
      <c r="Z379" s="59"/>
      <c r="AA379" s="59"/>
    </row>
    <row r="380" spans="1:27" x14ac:dyDescent="0.25">
      <c r="A380" s="71"/>
      <c r="B380" s="59"/>
      <c r="C380" s="72"/>
      <c r="D380" s="59" t="s">
        <v>16</v>
      </c>
      <c r="E380" s="72"/>
      <c r="F380" s="59" t="s">
        <v>17</v>
      </c>
      <c r="G380" s="59"/>
      <c r="H380" s="59"/>
      <c r="I380" s="59"/>
      <c r="J380" s="59"/>
      <c r="K380" s="59"/>
      <c r="L380" s="59"/>
      <c r="M380" s="59"/>
      <c r="N380" s="59"/>
      <c r="O380" s="59"/>
      <c r="P380" s="59"/>
      <c r="Q380" s="59"/>
      <c r="R380" s="59"/>
      <c r="S380" s="59"/>
      <c r="T380" s="59"/>
      <c r="U380" s="59"/>
      <c r="V380" s="59"/>
      <c r="W380" s="59"/>
      <c r="X380" s="59"/>
      <c r="Y380" s="59"/>
      <c r="Z380" s="59"/>
      <c r="AA380" s="59"/>
    </row>
    <row r="381" spans="1:27" x14ac:dyDescent="0.25">
      <c r="A381" s="71"/>
      <c r="B381" s="59"/>
      <c r="C381" s="59"/>
      <c r="D381" s="59"/>
      <c r="E381" s="59"/>
      <c r="F381" s="59"/>
      <c r="G381" s="59"/>
      <c r="H381" s="59"/>
      <c r="I381" s="59"/>
      <c r="J381" s="59"/>
      <c r="K381" s="59"/>
      <c r="L381" s="59"/>
      <c r="M381" s="59"/>
      <c r="N381" s="59"/>
      <c r="O381" s="59"/>
      <c r="P381" s="59"/>
      <c r="Q381" s="59"/>
      <c r="R381" s="59"/>
      <c r="S381" s="59"/>
      <c r="T381" s="59"/>
      <c r="U381" s="59"/>
      <c r="V381" s="59"/>
      <c r="W381" s="59"/>
      <c r="X381" s="59"/>
      <c r="Y381" s="59"/>
      <c r="Z381" s="59"/>
      <c r="AA381" s="59"/>
    </row>
    <row r="382" spans="1:27" x14ac:dyDescent="0.25">
      <c r="A382" s="9"/>
      <c r="B382" s="207" t="s">
        <v>29</v>
      </c>
      <c r="C382" s="208"/>
      <c r="D382" s="208"/>
      <c r="E382" s="208"/>
      <c r="F382" s="208"/>
      <c r="G382" s="208"/>
      <c r="H382" s="208"/>
      <c r="I382" s="208"/>
      <c r="J382" s="208"/>
      <c r="K382" s="208"/>
      <c r="L382" s="208"/>
      <c r="M382" s="208"/>
      <c r="N382" s="209"/>
      <c r="O382" s="59"/>
      <c r="P382" s="59"/>
      <c r="Q382" s="59"/>
      <c r="R382" s="59"/>
      <c r="S382" s="59"/>
      <c r="T382" s="59"/>
      <c r="U382" s="59"/>
      <c r="V382" s="59"/>
      <c r="W382" s="59"/>
      <c r="X382" s="59"/>
      <c r="Y382" s="59"/>
      <c r="Z382" s="59"/>
      <c r="AA382" s="59"/>
    </row>
    <row r="383" spans="1:27" x14ac:dyDescent="0.25">
      <c r="A383" s="9"/>
      <c r="B383" s="79"/>
      <c r="C383" s="79"/>
      <c r="D383" s="79"/>
      <c r="E383" s="79"/>
      <c r="F383" s="79"/>
      <c r="G383" s="79"/>
      <c r="H383" s="79"/>
      <c r="I383" s="79"/>
      <c r="J383" s="79"/>
      <c r="K383" s="79"/>
      <c r="L383" s="79"/>
      <c r="M383" s="79"/>
      <c r="N383" s="79"/>
      <c r="O383" s="59"/>
      <c r="P383" s="59"/>
      <c r="Q383" s="59"/>
      <c r="R383" s="59"/>
      <c r="S383" s="59"/>
      <c r="T383" s="59"/>
      <c r="U383" s="59"/>
      <c r="V383" s="59"/>
      <c r="W383" s="59"/>
      <c r="X383" s="59"/>
      <c r="Y383" s="59"/>
      <c r="Z383" s="59"/>
      <c r="AA383" s="59"/>
    </row>
    <row r="384" spans="1:27" x14ac:dyDescent="0.25">
      <c r="A384" s="9"/>
      <c r="B384" s="82"/>
      <c r="C384" s="82"/>
      <c r="D384" s="82"/>
      <c r="E384" s="82"/>
      <c r="F384" s="82"/>
      <c r="G384" s="82"/>
      <c r="H384" s="82"/>
      <c r="I384" s="82"/>
      <c r="J384" s="82"/>
      <c r="K384" s="82"/>
      <c r="L384" s="82"/>
      <c r="M384" s="82"/>
      <c r="N384" s="82"/>
      <c r="O384" s="59"/>
      <c r="P384" s="59"/>
      <c r="Q384" s="59"/>
      <c r="R384" s="59"/>
      <c r="S384" s="59"/>
      <c r="T384" s="59"/>
      <c r="U384" s="59"/>
      <c r="V384" s="59"/>
      <c r="W384" s="59"/>
      <c r="X384" s="59"/>
      <c r="Y384" s="59"/>
      <c r="Z384" s="59"/>
      <c r="AA384" s="59"/>
    </row>
    <row r="385" spans="1:27" x14ac:dyDescent="0.25">
      <c r="A385" s="9"/>
      <c r="B385" s="82"/>
      <c r="C385" s="82"/>
      <c r="D385" s="82"/>
      <c r="E385" s="82"/>
      <c r="F385" s="82"/>
      <c r="G385" s="82"/>
      <c r="H385" s="82"/>
      <c r="I385" s="82"/>
      <c r="J385" s="82"/>
      <c r="K385" s="82"/>
      <c r="L385" s="82"/>
      <c r="M385" s="82"/>
      <c r="N385" s="82"/>
      <c r="O385" s="59"/>
      <c r="P385" s="59"/>
      <c r="Q385" s="59"/>
      <c r="R385" s="59"/>
      <c r="S385" s="59"/>
      <c r="T385" s="59"/>
      <c r="U385" s="59"/>
      <c r="V385" s="59"/>
      <c r="W385" s="59"/>
      <c r="X385" s="59"/>
      <c r="Y385" s="59"/>
      <c r="Z385" s="59"/>
      <c r="AA385" s="59"/>
    </row>
    <row r="386" spans="1:27" x14ac:dyDescent="0.25">
      <c r="A386" s="9"/>
      <c r="B386" s="59"/>
      <c r="C386" s="59"/>
      <c r="D386" s="59"/>
      <c r="E386" s="59"/>
      <c r="F386" s="59"/>
      <c r="G386" s="59"/>
      <c r="H386" s="59"/>
      <c r="I386" s="59"/>
      <c r="J386" s="59"/>
      <c r="K386" s="59"/>
      <c r="L386" s="59"/>
      <c r="M386" s="59"/>
      <c r="N386" s="59"/>
      <c r="O386" s="59"/>
      <c r="P386" s="59"/>
      <c r="Q386" s="59"/>
      <c r="R386" s="59"/>
      <c r="S386" s="59"/>
      <c r="T386" s="59"/>
      <c r="U386" s="59"/>
      <c r="V386" s="59"/>
      <c r="W386" s="59"/>
      <c r="X386" s="59"/>
      <c r="Y386" s="59"/>
      <c r="Z386" s="59"/>
      <c r="AA386" s="59"/>
    </row>
    <row r="387" spans="1:27" x14ac:dyDescent="0.25">
      <c r="A387" s="71">
        <v>2</v>
      </c>
      <c r="B387" s="59" t="s">
        <v>144</v>
      </c>
      <c r="C387" s="59"/>
      <c r="D387" s="59"/>
      <c r="E387" s="59"/>
      <c r="F387" s="59"/>
      <c r="G387" s="59"/>
      <c r="H387" s="59"/>
      <c r="I387" s="59"/>
      <c r="J387" s="59"/>
      <c r="K387" s="59"/>
      <c r="L387" s="59"/>
      <c r="M387" s="59"/>
      <c r="N387" s="59"/>
      <c r="O387" s="59"/>
      <c r="P387" s="59"/>
      <c r="Q387" s="59"/>
      <c r="R387" s="59"/>
      <c r="S387" s="59"/>
      <c r="T387" s="59"/>
      <c r="U387" s="59"/>
      <c r="V387" s="59"/>
      <c r="W387" s="59"/>
      <c r="X387" s="59"/>
      <c r="Y387" s="59"/>
      <c r="Z387" s="59"/>
      <c r="AA387" s="59"/>
    </row>
    <row r="388" spans="1:27" x14ac:dyDescent="0.25">
      <c r="A388" s="71"/>
      <c r="B388" s="59"/>
      <c r="C388" s="59"/>
      <c r="D388" s="59"/>
      <c r="E388" s="59"/>
      <c r="F388" s="59"/>
      <c r="G388" s="59"/>
      <c r="H388" s="59"/>
      <c r="I388" s="59"/>
      <c r="J388" s="59"/>
      <c r="K388" s="59"/>
      <c r="L388" s="59"/>
      <c r="M388" s="59"/>
      <c r="N388" s="59"/>
      <c r="O388" s="59"/>
      <c r="P388" s="59"/>
      <c r="Q388" s="59"/>
      <c r="R388" s="59"/>
      <c r="S388" s="59"/>
      <c r="T388" s="59"/>
      <c r="U388" s="59"/>
      <c r="V388" s="59"/>
      <c r="W388" s="59"/>
      <c r="X388" s="59"/>
      <c r="Y388" s="59"/>
      <c r="Z388" s="59"/>
      <c r="AA388" s="59"/>
    </row>
    <row r="389" spans="1:27" x14ac:dyDescent="0.25">
      <c r="A389" s="71"/>
      <c r="B389" s="59"/>
      <c r="C389" s="72"/>
      <c r="D389" s="59" t="s">
        <v>16</v>
      </c>
      <c r="E389" s="72"/>
      <c r="F389" s="59" t="s">
        <v>17</v>
      </c>
      <c r="G389" s="59"/>
      <c r="H389" s="59"/>
      <c r="I389" s="59"/>
      <c r="J389" s="59"/>
      <c r="K389" s="59"/>
      <c r="L389" s="59"/>
      <c r="M389" s="59"/>
      <c r="N389" s="59"/>
      <c r="O389" s="59"/>
      <c r="P389" s="59"/>
      <c r="Q389" s="59"/>
      <c r="R389" s="59"/>
      <c r="S389" s="59"/>
      <c r="T389" s="59"/>
      <c r="U389" s="59"/>
      <c r="V389" s="59"/>
      <c r="W389" s="59"/>
      <c r="X389" s="59"/>
      <c r="Y389" s="59"/>
      <c r="Z389" s="59"/>
      <c r="AA389" s="59"/>
    </row>
    <row r="390" spans="1:27" x14ac:dyDescent="0.25">
      <c r="A390" s="71"/>
      <c r="B390" s="59"/>
      <c r="C390" s="59"/>
      <c r="D390" s="59"/>
      <c r="E390" s="59"/>
      <c r="F390" s="59"/>
      <c r="G390" s="59"/>
      <c r="H390" s="59"/>
      <c r="I390" s="59"/>
      <c r="J390" s="59"/>
      <c r="K390" s="59"/>
      <c r="L390" s="59"/>
      <c r="M390" s="59"/>
      <c r="N390" s="59"/>
      <c r="O390" s="59"/>
      <c r="P390" s="59"/>
      <c r="Q390" s="59"/>
      <c r="R390" s="59"/>
      <c r="S390" s="59"/>
      <c r="T390" s="59"/>
      <c r="U390" s="59"/>
      <c r="V390" s="59"/>
      <c r="W390" s="59"/>
      <c r="X390" s="59"/>
      <c r="Y390" s="59"/>
      <c r="Z390" s="59"/>
      <c r="AA390" s="59"/>
    </row>
    <row r="391" spans="1:27" x14ac:dyDescent="0.25">
      <c r="A391" s="9"/>
      <c r="B391" s="207" t="s">
        <v>29</v>
      </c>
      <c r="C391" s="208"/>
      <c r="D391" s="208"/>
      <c r="E391" s="208"/>
      <c r="F391" s="208"/>
      <c r="G391" s="208"/>
      <c r="H391" s="208"/>
      <c r="I391" s="208"/>
      <c r="J391" s="208"/>
      <c r="K391" s="208"/>
      <c r="L391" s="208"/>
      <c r="M391" s="208"/>
      <c r="N391" s="209"/>
      <c r="O391" s="59"/>
      <c r="P391" s="59"/>
      <c r="Q391" s="59"/>
      <c r="R391" s="59"/>
      <c r="S391" s="59"/>
      <c r="T391" s="59"/>
      <c r="U391" s="59"/>
      <c r="V391" s="59"/>
      <c r="W391" s="59"/>
      <c r="X391" s="59"/>
      <c r="Y391" s="59"/>
      <c r="Z391" s="59"/>
      <c r="AA391" s="59"/>
    </row>
    <row r="392" spans="1:27" x14ac:dyDescent="0.25">
      <c r="A392" s="9"/>
      <c r="B392" s="79"/>
      <c r="C392" s="79"/>
      <c r="D392" s="79"/>
      <c r="E392" s="79"/>
      <c r="F392" s="79"/>
      <c r="G392" s="79"/>
      <c r="H392" s="79"/>
      <c r="I392" s="79"/>
      <c r="J392" s="79"/>
      <c r="K392" s="79"/>
      <c r="L392" s="79"/>
      <c r="M392" s="79"/>
      <c r="N392" s="79"/>
      <c r="O392" s="59"/>
      <c r="P392" s="59"/>
      <c r="Q392" s="59"/>
      <c r="R392" s="59"/>
      <c r="S392" s="59"/>
      <c r="T392" s="59"/>
      <c r="U392" s="59"/>
      <c r="V392" s="59"/>
      <c r="W392" s="59"/>
      <c r="X392" s="59"/>
      <c r="Y392" s="59"/>
      <c r="Z392" s="59"/>
      <c r="AA392" s="59"/>
    </row>
    <row r="393" spans="1:27" x14ac:dyDescent="0.25">
      <c r="A393" s="9"/>
      <c r="B393" s="82"/>
      <c r="C393" s="82"/>
      <c r="D393" s="82"/>
      <c r="E393" s="82"/>
      <c r="F393" s="82"/>
      <c r="G393" s="82"/>
      <c r="H393" s="82"/>
      <c r="I393" s="82"/>
      <c r="J393" s="82"/>
      <c r="K393" s="82"/>
      <c r="L393" s="82"/>
      <c r="M393" s="82"/>
      <c r="N393" s="82"/>
      <c r="O393" s="59"/>
      <c r="P393" s="59"/>
      <c r="Q393" s="59"/>
      <c r="R393" s="59"/>
      <c r="S393" s="59"/>
      <c r="T393" s="59"/>
      <c r="U393" s="59"/>
      <c r="V393" s="59"/>
      <c r="W393" s="59"/>
      <c r="X393" s="59"/>
      <c r="Y393" s="59"/>
      <c r="Z393" s="59"/>
      <c r="AA393" s="59"/>
    </row>
    <row r="394" spans="1:27" x14ac:dyDescent="0.25">
      <c r="A394" s="9"/>
      <c r="B394" s="82"/>
      <c r="C394" s="82"/>
      <c r="D394" s="82"/>
      <c r="E394" s="82"/>
      <c r="F394" s="82"/>
      <c r="G394" s="82"/>
      <c r="H394" s="82"/>
      <c r="I394" s="82"/>
      <c r="J394" s="82"/>
      <c r="K394" s="82"/>
      <c r="L394" s="82"/>
      <c r="M394" s="82"/>
      <c r="N394" s="82"/>
      <c r="O394" s="59"/>
      <c r="P394" s="59"/>
      <c r="Q394" s="59"/>
      <c r="R394" s="59"/>
      <c r="S394" s="59"/>
      <c r="T394" s="59"/>
      <c r="U394" s="59"/>
      <c r="V394" s="59"/>
      <c r="W394" s="59"/>
      <c r="X394" s="59"/>
      <c r="Y394" s="59"/>
      <c r="Z394" s="59"/>
      <c r="AA394" s="59"/>
    </row>
    <row r="395" spans="1:27" x14ac:dyDescent="0.25">
      <c r="A395" s="9"/>
      <c r="B395" s="59"/>
      <c r="C395" s="59"/>
      <c r="D395" s="59"/>
      <c r="E395" s="59"/>
      <c r="F395" s="59"/>
      <c r="G395" s="59"/>
      <c r="H395" s="59"/>
      <c r="I395" s="59"/>
      <c r="J395" s="59"/>
      <c r="K395" s="59"/>
      <c r="L395" s="59"/>
      <c r="M395" s="59"/>
      <c r="N395" s="59"/>
      <c r="O395" s="59"/>
      <c r="P395" s="59"/>
      <c r="Q395" s="59"/>
      <c r="R395" s="59"/>
      <c r="S395" s="59"/>
      <c r="T395" s="59"/>
      <c r="U395" s="59"/>
      <c r="V395" s="59"/>
      <c r="W395" s="59"/>
      <c r="X395" s="59"/>
      <c r="Y395" s="59"/>
      <c r="Z395" s="59"/>
      <c r="AA395" s="59"/>
    </row>
    <row r="396" spans="1:27" x14ac:dyDescent="0.25">
      <c r="A396" s="71">
        <v>3</v>
      </c>
      <c r="B396" s="59" t="s">
        <v>145</v>
      </c>
      <c r="C396" s="59"/>
      <c r="D396" s="59"/>
      <c r="E396" s="59"/>
      <c r="F396" s="59"/>
      <c r="G396" s="59"/>
      <c r="H396" s="59"/>
      <c r="I396" s="59"/>
      <c r="J396" s="59"/>
      <c r="K396" s="59"/>
      <c r="L396" s="59"/>
      <c r="M396" s="59"/>
      <c r="N396" s="59"/>
      <c r="O396" s="59"/>
      <c r="P396" s="59"/>
      <c r="Q396" s="59"/>
      <c r="R396" s="59"/>
      <c r="S396" s="59"/>
      <c r="T396" s="59"/>
      <c r="U396" s="59"/>
      <c r="V396" s="59"/>
      <c r="W396" s="59"/>
      <c r="X396" s="59"/>
      <c r="Y396" s="59"/>
      <c r="Z396" s="59"/>
      <c r="AA396" s="59"/>
    </row>
    <row r="397" spans="1:27" x14ac:dyDescent="0.25">
      <c r="A397" s="71"/>
      <c r="B397" s="59"/>
      <c r="C397" s="59"/>
      <c r="D397" s="59"/>
      <c r="E397" s="59"/>
      <c r="F397" s="59"/>
      <c r="G397" s="59"/>
      <c r="H397" s="59"/>
      <c r="I397" s="59"/>
      <c r="J397" s="59"/>
      <c r="K397" s="59"/>
      <c r="L397" s="59"/>
      <c r="M397" s="59"/>
      <c r="N397" s="59"/>
      <c r="O397" s="59"/>
      <c r="P397" s="59"/>
      <c r="Q397" s="59"/>
      <c r="R397" s="59"/>
      <c r="S397" s="59"/>
      <c r="T397" s="59"/>
      <c r="U397" s="59"/>
      <c r="V397" s="59"/>
      <c r="W397" s="59"/>
      <c r="X397" s="59"/>
      <c r="Y397" s="59"/>
      <c r="Z397" s="59"/>
      <c r="AA397" s="59"/>
    </row>
    <row r="398" spans="1:27" x14ac:dyDescent="0.25">
      <c r="A398" s="71"/>
      <c r="B398" s="59"/>
      <c r="C398" s="72"/>
      <c r="D398" s="59" t="s">
        <v>16</v>
      </c>
      <c r="E398" s="72"/>
      <c r="F398" s="59" t="s">
        <v>17</v>
      </c>
      <c r="G398" s="59"/>
      <c r="H398" s="59"/>
      <c r="I398" s="59"/>
      <c r="J398" s="59"/>
      <c r="K398" s="59"/>
      <c r="L398" s="59"/>
      <c r="M398" s="59"/>
      <c r="N398" s="59"/>
      <c r="O398" s="59"/>
      <c r="P398" s="59"/>
      <c r="Q398" s="59"/>
      <c r="R398" s="59"/>
      <c r="S398" s="59"/>
      <c r="T398" s="59"/>
      <c r="U398" s="59"/>
      <c r="V398" s="59"/>
      <c r="W398" s="59"/>
      <c r="X398" s="59"/>
      <c r="Y398" s="59"/>
      <c r="Z398" s="59"/>
      <c r="AA398" s="59"/>
    </row>
    <row r="399" spans="1:27" x14ac:dyDescent="0.25">
      <c r="A399" s="71"/>
      <c r="B399" s="59"/>
      <c r="C399" s="59"/>
      <c r="D399" s="59"/>
      <c r="E399" s="59"/>
      <c r="F399" s="59"/>
      <c r="G399" s="59"/>
      <c r="H399" s="59"/>
      <c r="I399" s="59"/>
      <c r="J399" s="59"/>
      <c r="K399" s="59"/>
      <c r="L399" s="59"/>
      <c r="M399" s="59"/>
      <c r="N399" s="59"/>
      <c r="O399" s="59"/>
      <c r="P399" s="59"/>
      <c r="Q399" s="59"/>
      <c r="R399" s="59"/>
      <c r="S399" s="59"/>
      <c r="T399" s="59"/>
      <c r="U399" s="59"/>
      <c r="V399" s="59"/>
      <c r="W399" s="59"/>
      <c r="X399" s="59"/>
      <c r="Y399" s="59"/>
      <c r="Z399" s="59"/>
      <c r="AA399" s="59"/>
    </row>
    <row r="400" spans="1:27" x14ac:dyDescent="0.25">
      <c r="A400" s="9"/>
      <c r="B400" s="207" t="s">
        <v>29</v>
      </c>
      <c r="C400" s="208"/>
      <c r="D400" s="208"/>
      <c r="E400" s="208"/>
      <c r="F400" s="208"/>
      <c r="G400" s="208"/>
      <c r="H400" s="208"/>
      <c r="I400" s="208"/>
      <c r="J400" s="208"/>
      <c r="K400" s="208"/>
      <c r="L400" s="208"/>
      <c r="M400" s="208"/>
      <c r="N400" s="209"/>
      <c r="O400" s="59"/>
      <c r="P400" s="59"/>
      <c r="Q400" s="59"/>
      <c r="R400" s="59"/>
      <c r="S400" s="59"/>
      <c r="T400" s="59"/>
      <c r="U400" s="59"/>
      <c r="V400" s="59"/>
      <c r="W400" s="59"/>
      <c r="X400" s="59"/>
      <c r="Y400" s="59"/>
      <c r="Z400" s="59"/>
      <c r="AA400" s="59"/>
    </row>
    <row r="401" spans="1:27" x14ac:dyDescent="0.25">
      <c r="A401" s="9"/>
      <c r="B401" s="79"/>
      <c r="C401" s="79"/>
      <c r="D401" s="79"/>
      <c r="E401" s="79"/>
      <c r="F401" s="79"/>
      <c r="G401" s="79"/>
      <c r="H401" s="79"/>
      <c r="I401" s="79"/>
      <c r="J401" s="79"/>
      <c r="K401" s="79"/>
      <c r="L401" s="79"/>
      <c r="M401" s="79"/>
      <c r="N401" s="79"/>
      <c r="O401" s="59"/>
      <c r="P401" s="59"/>
      <c r="Q401" s="59"/>
      <c r="R401" s="59"/>
      <c r="S401" s="59"/>
      <c r="T401" s="59"/>
      <c r="U401" s="59"/>
      <c r="V401" s="59"/>
      <c r="W401" s="59"/>
      <c r="X401" s="59"/>
      <c r="Y401" s="59"/>
      <c r="Z401" s="59"/>
      <c r="AA401" s="59"/>
    </row>
    <row r="402" spans="1:27" x14ac:dyDescent="0.25">
      <c r="A402" s="9"/>
      <c r="B402" s="82"/>
      <c r="C402" s="82"/>
      <c r="D402" s="82"/>
      <c r="E402" s="82"/>
      <c r="F402" s="82"/>
      <c r="G402" s="82"/>
      <c r="H402" s="82"/>
      <c r="I402" s="82"/>
      <c r="J402" s="82"/>
      <c r="K402" s="82"/>
      <c r="L402" s="82"/>
      <c r="M402" s="82"/>
      <c r="N402" s="82"/>
      <c r="O402" s="59"/>
      <c r="P402" s="59"/>
      <c r="Q402" s="59"/>
      <c r="R402" s="59"/>
      <c r="S402" s="59"/>
      <c r="T402" s="59"/>
      <c r="U402" s="59"/>
      <c r="V402" s="59"/>
      <c r="W402" s="59"/>
      <c r="X402" s="59"/>
      <c r="Y402" s="59"/>
      <c r="Z402" s="59"/>
      <c r="AA402" s="59"/>
    </row>
    <row r="403" spans="1:27" x14ac:dyDescent="0.25">
      <c r="A403" s="9"/>
      <c r="B403" s="82"/>
      <c r="C403" s="82"/>
      <c r="D403" s="82"/>
      <c r="E403" s="82"/>
      <c r="F403" s="82"/>
      <c r="G403" s="82"/>
      <c r="H403" s="82"/>
      <c r="I403" s="82"/>
      <c r="J403" s="82"/>
      <c r="K403" s="82"/>
      <c r="L403" s="82"/>
      <c r="M403" s="82"/>
      <c r="N403" s="82"/>
      <c r="O403" s="59"/>
      <c r="P403" s="59"/>
      <c r="Q403" s="59"/>
      <c r="R403" s="59"/>
      <c r="S403" s="59"/>
      <c r="T403" s="59"/>
      <c r="U403" s="59"/>
      <c r="V403" s="59"/>
      <c r="W403" s="59"/>
      <c r="X403" s="59"/>
      <c r="Y403" s="59"/>
      <c r="Z403" s="59"/>
      <c r="AA403" s="59"/>
    </row>
    <row r="404" spans="1:27" x14ac:dyDescent="0.25">
      <c r="A404" s="9"/>
      <c r="B404" s="59"/>
      <c r="C404" s="59"/>
      <c r="D404" s="59"/>
      <c r="E404" s="59"/>
      <c r="F404" s="59"/>
      <c r="G404" s="59"/>
      <c r="H404" s="59"/>
      <c r="I404" s="59"/>
      <c r="J404" s="59"/>
      <c r="K404" s="59"/>
      <c r="L404" s="59"/>
      <c r="M404" s="59"/>
      <c r="N404" s="59"/>
      <c r="O404" s="59"/>
      <c r="P404" s="59"/>
      <c r="Q404" s="59"/>
      <c r="R404" s="59"/>
      <c r="S404" s="59"/>
      <c r="T404" s="59"/>
      <c r="U404" s="59"/>
      <c r="V404" s="59"/>
      <c r="W404" s="59"/>
      <c r="X404" s="59"/>
      <c r="Y404" s="59"/>
      <c r="Z404" s="59"/>
      <c r="AA404" s="59"/>
    </row>
    <row r="405" spans="1:27" x14ac:dyDescent="0.25">
      <c r="A405" s="200" t="s">
        <v>146</v>
      </c>
      <c r="B405" s="200"/>
      <c r="C405" s="200"/>
      <c r="D405" s="200"/>
      <c r="E405" s="200"/>
      <c r="F405" s="200"/>
      <c r="G405" s="200"/>
      <c r="H405" s="200"/>
      <c r="I405" s="200"/>
      <c r="J405" s="200"/>
      <c r="K405" s="200"/>
      <c r="L405" s="200"/>
      <c r="M405" s="200"/>
      <c r="N405" s="200"/>
      <c r="O405" s="59"/>
      <c r="P405" s="59"/>
      <c r="Q405" s="59"/>
      <c r="R405" s="59"/>
      <c r="S405" s="59"/>
      <c r="T405" s="59"/>
      <c r="U405" s="59"/>
      <c r="V405" s="59"/>
      <c r="W405" s="59"/>
      <c r="X405" s="59"/>
      <c r="Y405" s="59"/>
      <c r="Z405" s="59"/>
      <c r="AA405" s="59"/>
    </row>
    <row r="406" spans="1:27" x14ac:dyDescent="0.25">
      <c r="A406" s="9"/>
      <c r="B406" s="59"/>
      <c r="C406" s="59"/>
      <c r="D406" s="59"/>
      <c r="E406" s="59"/>
      <c r="F406" s="59"/>
      <c r="G406" s="59"/>
      <c r="H406" s="59"/>
      <c r="I406" s="59"/>
      <c r="J406" s="59"/>
      <c r="K406" s="59"/>
      <c r="L406" s="59"/>
      <c r="M406" s="59"/>
      <c r="N406" s="59"/>
      <c r="O406" s="59"/>
      <c r="P406" s="59"/>
      <c r="Q406" s="59"/>
      <c r="R406" s="59"/>
      <c r="S406" s="59"/>
      <c r="T406" s="59"/>
      <c r="U406" s="59"/>
      <c r="V406" s="59"/>
      <c r="W406" s="59"/>
      <c r="X406" s="59"/>
      <c r="Y406" s="59"/>
      <c r="Z406" s="59"/>
      <c r="AA406" s="59"/>
    </row>
    <row r="407" spans="1:27" x14ac:dyDescent="0.25">
      <c r="A407" s="9"/>
      <c r="B407" s="222" t="s">
        <v>147</v>
      </c>
      <c r="C407" s="223"/>
      <c r="D407" s="223"/>
      <c r="E407" s="223"/>
      <c r="F407" s="223"/>
      <c r="G407" s="223"/>
      <c r="H407" s="223"/>
      <c r="I407" s="223"/>
      <c r="J407" s="223"/>
      <c r="K407" s="223"/>
      <c r="L407" s="223"/>
      <c r="M407" s="223"/>
      <c r="N407" s="224"/>
      <c r="O407" s="59"/>
      <c r="P407" s="59"/>
      <c r="Q407" s="59"/>
      <c r="R407" s="59"/>
      <c r="S407" s="59"/>
      <c r="T407" s="59"/>
      <c r="U407" s="59"/>
      <c r="V407" s="59"/>
      <c r="W407" s="59"/>
      <c r="X407" s="59"/>
      <c r="Y407" s="59"/>
      <c r="Z407" s="59"/>
      <c r="AA407" s="59"/>
    </row>
    <row r="408" spans="1:27" x14ac:dyDescent="0.25">
      <c r="A408" s="9"/>
      <c r="B408" s="79"/>
      <c r="C408" s="79"/>
      <c r="D408" s="79"/>
      <c r="E408" s="79"/>
      <c r="F408" s="79"/>
      <c r="G408" s="79"/>
      <c r="H408" s="79"/>
      <c r="I408" s="79"/>
      <c r="J408" s="79"/>
      <c r="K408" s="79"/>
      <c r="L408" s="79"/>
      <c r="M408" s="79"/>
      <c r="N408" s="79"/>
      <c r="O408" s="59"/>
      <c r="P408" s="59"/>
      <c r="Q408" s="59"/>
      <c r="R408" s="59"/>
      <c r="S408" s="59"/>
      <c r="T408" s="59"/>
      <c r="U408" s="59"/>
      <c r="V408" s="59"/>
      <c r="W408" s="59"/>
      <c r="X408" s="59"/>
      <c r="Y408" s="59"/>
      <c r="Z408" s="59"/>
      <c r="AA408" s="59"/>
    </row>
    <row r="409" spans="1:27" x14ac:dyDescent="0.25">
      <c r="A409" s="9"/>
      <c r="B409" s="82"/>
      <c r="C409" s="82"/>
      <c r="D409" s="82"/>
      <c r="E409" s="82"/>
      <c r="F409" s="82"/>
      <c r="G409" s="82"/>
      <c r="H409" s="82"/>
      <c r="I409" s="82"/>
      <c r="J409" s="82"/>
      <c r="K409" s="82"/>
      <c r="L409" s="82"/>
      <c r="M409" s="82"/>
      <c r="N409" s="82"/>
      <c r="O409" s="59"/>
      <c r="P409" s="59"/>
      <c r="Q409" s="59"/>
      <c r="R409" s="59"/>
      <c r="S409" s="59"/>
      <c r="T409" s="59"/>
      <c r="U409" s="59"/>
      <c r="V409" s="59"/>
      <c r="W409" s="59"/>
      <c r="X409" s="59"/>
      <c r="Y409" s="59"/>
      <c r="Z409" s="59"/>
      <c r="AA409" s="59"/>
    </row>
    <row r="410" spans="1:27" x14ac:dyDescent="0.25">
      <c r="A410" s="9"/>
      <c r="B410" s="82"/>
      <c r="C410" s="82"/>
      <c r="D410" s="82"/>
      <c r="E410" s="82"/>
      <c r="F410" s="82"/>
      <c r="G410" s="82"/>
      <c r="H410" s="82"/>
      <c r="I410" s="82"/>
      <c r="J410" s="82"/>
      <c r="K410" s="82"/>
      <c r="L410" s="82"/>
      <c r="M410" s="82"/>
      <c r="N410" s="82"/>
      <c r="O410" s="59"/>
      <c r="P410" s="59"/>
      <c r="Q410" s="59"/>
      <c r="R410" s="59"/>
      <c r="S410" s="59"/>
      <c r="T410" s="59"/>
      <c r="U410" s="59"/>
      <c r="V410" s="59"/>
      <c r="W410" s="59"/>
      <c r="X410" s="59"/>
      <c r="Y410" s="59"/>
      <c r="Z410" s="59"/>
      <c r="AA410" s="59"/>
    </row>
    <row r="411" spans="1:27" x14ac:dyDescent="0.25">
      <c r="A411" s="9"/>
      <c r="B411" s="82"/>
      <c r="C411" s="82"/>
      <c r="D411" s="82"/>
      <c r="E411" s="82"/>
      <c r="F411" s="82"/>
      <c r="G411" s="82"/>
      <c r="H411" s="82"/>
      <c r="I411" s="82"/>
      <c r="J411" s="82"/>
      <c r="K411" s="82"/>
      <c r="L411" s="82"/>
      <c r="M411" s="82"/>
      <c r="N411" s="82"/>
      <c r="O411" s="59"/>
      <c r="P411" s="59"/>
      <c r="Q411" s="59"/>
      <c r="R411" s="59"/>
      <c r="S411" s="59"/>
      <c r="T411" s="59"/>
      <c r="U411" s="59"/>
      <c r="V411" s="59"/>
      <c r="W411" s="59"/>
      <c r="X411" s="59"/>
      <c r="Y411" s="59"/>
      <c r="Z411" s="59"/>
      <c r="AA411" s="59"/>
    </row>
    <row r="412" spans="1:27" x14ac:dyDescent="0.25">
      <c r="A412" s="9"/>
      <c r="B412" s="82"/>
      <c r="C412" s="82"/>
      <c r="D412" s="82"/>
      <c r="E412" s="82"/>
      <c r="F412" s="82"/>
      <c r="G412" s="82"/>
      <c r="H412" s="82"/>
      <c r="I412" s="82"/>
      <c r="J412" s="82"/>
      <c r="K412" s="82"/>
      <c r="L412" s="82"/>
      <c r="M412" s="82"/>
      <c r="N412" s="82"/>
      <c r="O412" s="59"/>
      <c r="P412" s="59"/>
      <c r="Q412" s="59"/>
      <c r="R412" s="59"/>
      <c r="S412" s="59"/>
      <c r="T412" s="59"/>
      <c r="U412" s="59"/>
      <c r="V412" s="59"/>
      <c r="W412" s="59"/>
      <c r="X412" s="59"/>
      <c r="Y412" s="59"/>
      <c r="Z412" s="59"/>
      <c r="AA412" s="59"/>
    </row>
    <row r="413" spans="1:27" x14ac:dyDescent="0.25">
      <c r="A413" s="9"/>
      <c r="B413" s="82"/>
      <c r="C413" s="82"/>
      <c r="D413" s="82"/>
      <c r="E413" s="82"/>
      <c r="F413" s="82"/>
      <c r="G413" s="82"/>
      <c r="H413" s="82"/>
      <c r="I413" s="82"/>
      <c r="J413" s="82"/>
      <c r="K413" s="82"/>
      <c r="L413" s="82"/>
      <c r="M413" s="82"/>
      <c r="N413" s="82"/>
      <c r="O413" s="59"/>
      <c r="P413" s="59"/>
      <c r="Q413" s="59"/>
      <c r="R413" s="59"/>
      <c r="S413" s="59"/>
      <c r="T413" s="59"/>
      <c r="U413" s="59"/>
      <c r="V413" s="59"/>
      <c r="W413" s="59"/>
      <c r="X413" s="59"/>
      <c r="Y413" s="59"/>
      <c r="Z413" s="59"/>
      <c r="AA413" s="59"/>
    </row>
    <row r="414" spans="1:27" x14ac:dyDescent="0.25">
      <c r="A414" s="9"/>
      <c r="B414" s="82"/>
      <c r="C414" s="82"/>
      <c r="D414" s="82"/>
      <c r="E414" s="82"/>
      <c r="F414" s="82"/>
      <c r="G414" s="82"/>
      <c r="H414" s="82"/>
      <c r="I414" s="82"/>
      <c r="J414" s="82"/>
      <c r="K414" s="82"/>
      <c r="L414" s="82"/>
      <c r="M414" s="82"/>
      <c r="N414" s="82"/>
      <c r="O414" s="59"/>
      <c r="P414" s="59"/>
      <c r="Q414" s="59"/>
      <c r="R414" s="59"/>
      <c r="S414" s="59"/>
      <c r="T414" s="59"/>
      <c r="U414" s="59"/>
      <c r="V414" s="59"/>
      <c r="W414" s="59"/>
      <c r="X414" s="59"/>
      <c r="Y414" s="59"/>
      <c r="Z414" s="59"/>
      <c r="AA414" s="59"/>
    </row>
    <row r="415" spans="1:27" x14ac:dyDescent="0.25">
      <c r="A415" s="9"/>
      <c r="B415" s="82"/>
      <c r="C415" s="82"/>
      <c r="D415" s="82"/>
      <c r="E415" s="82"/>
      <c r="F415" s="82"/>
      <c r="G415" s="82"/>
      <c r="H415" s="82"/>
      <c r="I415" s="82"/>
      <c r="J415" s="82"/>
      <c r="K415" s="82"/>
      <c r="L415" s="82"/>
      <c r="M415" s="82"/>
      <c r="N415" s="82"/>
      <c r="O415" s="59"/>
      <c r="P415" s="59"/>
      <c r="Q415" s="59"/>
      <c r="R415" s="59"/>
      <c r="S415" s="59"/>
      <c r="T415" s="59"/>
      <c r="U415" s="59"/>
      <c r="V415" s="59"/>
      <c r="W415" s="59"/>
      <c r="X415" s="59"/>
      <c r="Y415" s="59"/>
      <c r="Z415" s="59"/>
      <c r="AA415" s="59"/>
    </row>
    <row r="416" spans="1:27" x14ac:dyDescent="0.25">
      <c r="A416" s="9"/>
      <c r="B416" s="82"/>
      <c r="C416" s="82"/>
      <c r="D416" s="82"/>
      <c r="E416" s="82"/>
      <c r="F416" s="82"/>
      <c r="G416" s="82"/>
      <c r="H416" s="82"/>
      <c r="I416" s="82"/>
      <c r="J416" s="82"/>
      <c r="K416" s="82"/>
      <c r="L416" s="82"/>
      <c r="M416" s="82"/>
      <c r="N416" s="82"/>
      <c r="O416" s="59"/>
      <c r="P416" s="59"/>
      <c r="Q416" s="59"/>
      <c r="R416" s="59"/>
      <c r="S416" s="59"/>
      <c r="T416" s="59"/>
      <c r="U416" s="59"/>
      <c r="V416" s="59"/>
      <c r="W416" s="59"/>
      <c r="X416" s="59"/>
      <c r="Y416" s="59"/>
      <c r="Z416" s="59"/>
      <c r="AA416" s="59"/>
    </row>
    <row r="417" spans="1:27" x14ac:dyDescent="0.25">
      <c r="A417" s="9"/>
      <c r="B417" s="82"/>
      <c r="C417" s="82"/>
      <c r="D417" s="82"/>
      <c r="E417" s="82"/>
      <c r="F417" s="82"/>
      <c r="G417" s="82"/>
      <c r="H417" s="82"/>
      <c r="I417" s="82"/>
      <c r="J417" s="82"/>
      <c r="K417" s="82"/>
      <c r="L417" s="82"/>
      <c r="M417" s="82"/>
      <c r="N417" s="82"/>
      <c r="O417" s="59"/>
      <c r="P417" s="59"/>
      <c r="Q417" s="59"/>
      <c r="R417" s="59"/>
      <c r="S417" s="59"/>
      <c r="T417" s="59"/>
      <c r="U417" s="59"/>
      <c r="V417" s="59"/>
      <c r="W417" s="59"/>
      <c r="X417" s="59"/>
      <c r="Y417" s="59"/>
      <c r="Z417" s="59"/>
      <c r="AA417" s="59"/>
    </row>
    <row r="418" spans="1:27" x14ac:dyDescent="0.25">
      <c r="A418" s="9"/>
      <c r="B418" s="82"/>
      <c r="C418" s="82"/>
      <c r="D418" s="82"/>
      <c r="E418" s="82"/>
      <c r="F418" s="82"/>
      <c r="G418" s="82"/>
      <c r="H418" s="82"/>
      <c r="I418" s="82"/>
      <c r="J418" s="82"/>
      <c r="K418" s="82"/>
      <c r="L418" s="82"/>
      <c r="M418" s="82"/>
      <c r="N418" s="82"/>
      <c r="O418" s="59"/>
      <c r="P418" s="59"/>
      <c r="Q418" s="59"/>
      <c r="R418" s="59"/>
      <c r="S418" s="59"/>
      <c r="T418" s="59"/>
      <c r="U418" s="59"/>
      <c r="V418" s="59"/>
      <c r="W418" s="59"/>
      <c r="X418" s="59"/>
      <c r="Y418" s="59"/>
      <c r="Z418" s="59"/>
      <c r="AA418" s="59"/>
    </row>
    <row r="419" spans="1:27" x14ac:dyDescent="0.25">
      <c r="A419" s="9"/>
      <c r="B419" s="82"/>
      <c r="C419" s="82"/>
      <c r="D419" s="82"/>
      <c r="E419" s="82"/>
      <c r="F419" s="82"/>
      <c r="G419" s="82"/>
      <c r="H419" s="82"/>
      <c r="I419" s="82"/>
      <c r="J419" s="82"/>
      <c r="K419" s="82"/>
      <c r="L419" s="82"/>
      <c r="M419" s="82"/>
      <c r="N419" s="82"/>
      <c r="O419" s="59"/>
      <c r="P419" s="59"/>
      <c r="Q419" s="59"/>
      <c r="R419" s="59"/>
      <c r="S419" s="59"/>
      <c r="T419" s="59"/>
      <c r="U419" s="59"/>
      <c r="V419" s="59"/>
      <c r="W419" s="59"/>
      <c r="X419" s="59"/>
      <c r="Y419" s="59"/>
      <c r="Z419" s="59"/>
      <c r="AA419" s="59"/>
    </row>
    <row r="420" spans="1:27" x14ac:dyDescent="0.25">
      <c r="A420" s="9"/>
      <c r="B420" s="82"/>
      <c r="C420" s="82"/>
      <c r="D420" s="82"/>
      <c r="E420" s="82"/>
      <c r="F420" s="82"/>
      <c r="G420" s="82"/>
      <c r="H420" s="82"/>
      <c r="I420" s="82"/>
      <c r="J420" s="82"/>
      <c r="K420" s="82"/>
      <c r="L420" s="82"/>
      <c r="M420" s="82"/>
      <c r="N420" s="82"/>
      <c r="O420" s="59"/>
      <c r="P420" s="59"/>
      <c r="Q420" s="59"/>
      <c r="R420" s="59"/>
      <c r="S420" s="59"/>
      <c r="T420" s="59"/>
      <c r="U420" s="59"/>
      <c r="V420" s="59"/>
      <c r="W420" s="59"/>
      <c r="X420" s="59"/>
      <c r="Y420" s="59"/>
      <c r="Z420" s="59"/>
      <c r="AA420" s="59"/>
    </row>
    <row r="421" spans="1:27" x14ac:dyDescent="0.25">
      <c r="A421" s="9"/>
      <c r="B421" s="82"/>
      <c r="C421" s="82"/>
      <c r="D421" s="82"/>
      <c r="E421" s="82"/>
      <c r="F421" s="82"/>
      <c r="G421" s="82"/>
      <c r="H421" s="82"/>
      <c r="I421" s="82"/>
      <c r="J421" s="82"/>
      <c r="K421" s="82"/>
      <c r="L421" s="82"/>
      <c r="M421" s="82"/>
      <c r="N421" s="82"/>
      <c r="O421" s="59"/>
      <c r="P421" s="59"/>
      <c r="Q421" s="59"/>
      <c r="R421" s="59"/>
      <c r="S421" s="59"/>
      <c r="T421" s="59"/>
      <c r="U421" s="59"/>
      <c r="V421" s="59"/>
      <c r="W421" s="59"/>
      <c r="X421" s="59"/>
      <c r="Y421" s="59"/>
      <c r="Z421" s="59"/>
      <c r="AA421" s="59"/>
    </row>
    <row r="422" spans="1:27" x14ac:dyDescent="0.25">
      <c r="A422" s="9"/>
      <c r="B422" s="82"/>
      <c r="C422" s="82"/>
      <c r="D422" s="82"/>
      <c r="E422" s="82"/>
      <c r="F422" s="82"/>
      <c r="G422" s="82"/>
      <c r="H422" s="82"/>
      <c r="I422" s="82"/>
      <c r="J422" s="82"/>
      <c r="K422" s="82"/>
      <c r="L422" s="82"/>
      <c r="M422" s="82"/>
      <c r="N422" s="82"/>
      <c r="O422" s="59"/>
      <c r="P422" s="59"/>
      <c r="Q422" s="59"/>
      <c r="R422" s="59"/>
      <c r="S422" s="59"/>
      <c r="T422" s="59"/>
      <c r="U422" s="59"/>
      <c r="V422" s="59"/>
      <c r="W422" s="59"/>
      <c r="X422" s="59"/>
      <c r="Y422" s="59"/>
      <c r="Z422" s="59"/>
      <c r="AA422" s="59"/>
    </row>
    <row r="423" spans="1:27" x14ac:dyDescent="0.25">
      <c r="A423" s="9"/>
      <c r="B423" s="82"/>
      <c r="C423" s="82"/>
      <c r="D423" s="82"/>
      <c r="E423" s="82"/>
      <c r="F423" s="82"/>
      <c r="G423" s="82"/>
      <c r="H423" s="82"/>
      <c r="I423" s="82"/>
      <c r="J423" s="82"/>
      <c r="K423" s="82"/>
      <c r="L423" s="82"/>
      <c r="M423" s="82"/>
      <c r="N423" s="82"/>
      <c r="O423" s="59"/>
      <c r="P423" s="59"/>
      <c r="Q423" s="59"/>
      <c r="R423" s="59"/>
      <c r="S423" s="59"/>
      <c r="T423" s="59"/>
      <c r="U423" s="59"/>
      <c r="V423" s="59"/>
      <c r="W423" s="59"/>
      <c r="X423" s="59"/>
      <c r="Y423" s="59"/>
      <c r="Z423" s="59"/>
      <c r="AA423" s="59"/>
    </row>
    <row r="424" spans="1:27" x14ac:dyDescent="0.25">
      <c r="A424" s="9"/>
      <c r="B424" s="59"/>
      <c r="C424" s="59"/>
      <c r="D424" s="59"/>
      <c r="E424" s="59"/>
      <c r="F424" s="59"/>
      <c r="G424" s="59"/>
      <c r="H424" s="59"/>
      <c r="I424" s="59"/>
      <c r="J424" s="59"/>
      <c r="K424" s="59"/>
      <c r="L424" s="59"/>
      <c r="M424" s="59"/>
      <c r="N424" s="59"/>
      <c r="O424" s="59"/>
      <c r="P424" s="59"/>
      <c r="Q424" s="59"/>
      <c r="R424" s="59"/>
      <c r="S424" s="59"/>
      <c r="T424" s="59"/>
      <c r="U424" s="59"/>
      <c r="V424" s="59"/>
      <c r="W424" s="59"/>
      <c r="X424" s="59"/>
      <c r="Y424" s="59"/>
      <c r="Z424" s="59"/>
      <c r="AA424" s="59"/>
    </row>
    <row r="425" spans="1:27" x14ac:dyDescent="0.25">
      <c r="A425" s="9"/>
      <c r="B425" s="222" t="s">
        <v>148</v>
      </c>
      <c r="C425" s="223"/>
      <c r="D425" s="223"/>
      <c r="E425" s="223"/>
      <c r="F425" s="223"/>
      <c r="G425" s="223"/>
      <c r="H425" s="223"/>
      <c r="I425" s="223"/>
      <c r="J425" s="223"/>
      <c r="K425" s="223"/>
      <c r="L425" s="223"/>
      <c r="M425" s="223"/>
      <c r="N425" s="224"/>
      <c r="O425" s="59"/>
      <c r="P425" s="59"/>
      <c r="Q425" s="59"/>
      <c r="R425" s="59"/>
      <c r="S425" s="59"/>
      <c r="T425" s="59"/>
      <c r="U425" s="59"/>
      <c r="V425" s="59"/>
      <c r="W425" s="59"/>
      <c r="X425" s="59"/>
      <c r="Y425" s="59"/>
      <c r="Z425" s="59"/>
      <c r="AA425" s="59"/>
    </row>
    <row r="426" spans="1:27" x14ac:dyDescent="0.25">
      <c r="A426" s="9"/>
      <c r="B426" s="79"/>
      <c r="C426" s="79"/>
      <c r="D426" s="79"/>
      <c r="E426" s="79"/>
      <c r="F426" s="79"/>
      <c r="G426" s="79"/>
      <c r="H426" s="79"/>
      <c r="I426" s="79"/>
      <c r="J426" s="79"/>
      <c r="K426" s="79"/>
      <c r="L426" s="79"/>
      <c r="M426" s="79"/>
      <c r="N426" s="79"/>
      <c r="O426" s="59"/>
      <c r="P426" s="59"/>
      <c r="Q426" s="59"/>
      <c r="R426" s="59"/>
      <c r="S426" s="59"/>
      <c r="T426" s="59"/>
      <c r="U426" s="59"/>
      <c r="V426" s="59"/>
      <c r="W426" s="59"/>
      <c r="X426" s="59"/>
      <c r="Y426" s="59"/>
      <c r="Z426" s="59"/>
      <c r="AA426" s="59"/>
    </row>
    <row r="427" spans="1:27" x14ac:dyDescent="0.25">
      <c r="A427" s="9"/>
      <c r="B427" s="82"/>
      <c r="C427" s="82"/>
      <c r="D427" s="82"/>
      <c r="E427" s="82"/>
      <c r="F427" s="82"/>
      <c r="G427" s="82"/>
      <c r="H427" s="82"/>
      <c r="I427" s="82"/>
      <c r="J427" s="82"/>
      <c r="K427" s="82"/>
      <c r="L427" s="82"/>
      <c r="M427" s="82"/>
      <c r="N427" s="82"/>
      <c r="O427" s="59"/>
      <c r="P427" s="59"/>
      <c r="Q427" s="59"/>
      <c r="R427" s="59"/>
      <c r="S427" s="59"/>
      <c r="T427" s="59"/>
      <c r="U427" s="59"/>
      <c r="V427" s="59"/>
      <c r="W427" s="59"/>
      <c r="X427" s="59"/>
      <c r="Y427" s="59"/>
      <c r="Z427" s="59"/>
      <c r="AA427" s="59"/>
    </row>
    <row r="428" spans="1:27" x14ac:dyDescent="0.25">
      <c r="A428" s="9"/>
      <c r="B428" s="82"/>
      <c r="C428" s="82"/>
      <c r="D428" s="82"/>
      <c r="E428" s="82"/>
      <c r="F428" s="82"/>
      <c r="G428" s="82"/>
      <c r="H428" s="82"/>
      <c r="I428" s="82"/>
      <c r="J428" s="82"/>
      <c r="K428" s="82"/>
      <c r="L428" s="82"/>
      <c r="M428" s="82"/>
      <c r="N428" s="82"/>
      <c r="O428" s="59"/>
      <c r="P428" s="59"/>
      <c r="Q428" s="59"/>
      <c r="R428" s="59"/>
      <c r="S428" s="59"/>
      <c r="T428" s="59"/>
      <c r="U428" s="59"/>
      <c r="V428" s="59"/>
      <c r="W428" s="59"/>
      <c r="X428" s="59"/>
      <c r="Y428" s="59"/>
      <c r="Z428" s="59"/>
      <c r="AA428" s="59"/>
    </row>
    <row r="429" spans="1:27" x14ac:dyDescent="0.25">
      <c r="A429" s="9"/>
      <c r="B429" s="82"/>
      <c r="C429" s="82"/>
      <c r="D429" s="82"/>
      <c r="E429" s="82"/>
      <c r="F429" s="82"/>
      <c r="G429" s="82"/>
      <c r="H429" s="82"/>
      <c r="I429" s="82"/>
      <c r="J429" s="82"/>
      <c r="K429" s="82"/>
      <c r="L429" s="82"/>
      <c r="M429" s="82"/>
      <c r="N429" s="82"/>
      <c r="O429" s="59"/>
      <c r="P429" s="59"/>
      <c r="Q429" s="59"/>
      <c r="R429" s="59"/>
      <c r="S429" s="59"/>
      <c r="T429" s="59"/>
      <c r="U429" s="59"/>
      <c r="V429" s="59"/>
      <c r="W429" s="59"/>
      <c r="X429" s="59"/>
      <c r="Y429" s="59"/>
      <c r="Z429" s="59"/>
      <c r="AA429" s="59"/>
    </row>
    <row r="430" spans="1:27" x14ac:dyDescent="0.25">
      <c r="A430" s="9"/>
      <c r="B430" s="82"/>
      <c r="C430" s="82"/>
      <c r="D430" s="82"/>
      <c r="E430" s="82"/>
      <c r="F430" s="82"/>
      <c r="G430" s="82"/>
      <c r="H430" s="82"/>
      <c r="I430" s="82"/>
      <c r="J430" s="82"/>
      <c r="K430" s="82"/>
      <c r="L430" s="82"/>
      <c r="M430" s="82"/>
      <c r="N430" s="82"/>
      <c r="O430" s="59"/>
      <c r="P430" s="59"/>
      <c r="Q430" s="59"/>
      <c r="R430" s="59"/>
      <c r="S430" s="59"/>
      <c r="T430" s="59"/>
      <c r="U430" s="59"/>
      <c r="V430" s="59"/>
      <c r="W430" s="59"/>
      <c r="X430" s="59"/>
      <c r="Y430" s="59"/>
      <c r="Z430" s="59"/>
      <c r="AA430" s="59"/>
    </row>
    <row r="431" spans="1:27" x14ac:dyDescent="0.25">
      <c r="A431" s="9"/>
      <c r="B431" s="82"/>
      <c r="C431" s="82"/>
      <c r="D431" s="82"/>
      <c r="E431" s="82"/>
      <c r="F431" s="82"/>
      <c r="G431" s="82"/>
      <c r="H431" s="82"/>
      <c r="I431" s="82"/>
      <c r="J431" s="82"/>
      <c r="K431" s="82"/>
      <c r="L431" s="82"/>
      <c r="M431" s="82"/>
      <c r="N431" s="82"/>
      <c r="O431" s="59"/>
      <c r="P431" s="59"/>
      <c r="Q431" s="59"/>
      <c r="R431" s="59"/>
      <c r="S431" s="59"/>
      <c r="T431" s="59"/>
      <c r="U431" s="59"/>
      <c r="V431" s="59"/>
      <c r="W431" s="59"/>
      <c r="X431" s="59"/>
      <c r="Y431" s="59"/>
      <c r="Z431" s="59"/>
      <c r="AA431" s="59"/>
    </row>
    <row r="432" spans="1:27" x14ac:dyDescent="0.25">
      <c r="A432" s="9"/>
      <c r="B432" s="82"/>
      <c r="C432" s="82"/>
      <c r="D432" s="82"/>
      <c r="E432" s="82"/>
      <c r="F432" s="82"/>
      <c r="G432" s="82"/>
      <c r="H432" s="82"/>
      <c r="I432" s="82"/>
      <c r="J432" s="82"/>
      <c r="K432" s="82"/>
      <c r="L432" s="82"/>
      <c r="M432" s="82"/>
      <c r="N432" s="82"/>
      <c r="O432" s="59"/>
      <c r="P432" s="59"/>
      <c r="Q432" s="59"/>
      <c r="R432" s="59"/>
      <c r="S432" s="59"/>
      <c r="T432" s="59"/>
      <c r="U432" s="59"/>
      <c r="V432" s="59"/>
      <c r="W432" s="59"/>
      <c r="X432" s="59"/>
      <c r="Y432" s="59"/>
      <c r="Z432" s="59"/>
      <c r="AA432" s="59"/>
    </row>
    <row r="433" spans="1:27" x14ac:dyDescent="0.25">
      <c r="A433" s="9"/>
      <c r="B433" s="82"/>
      <c r="C433" s="82"/>
      <c r="D433" s="82"/>
      <c r="E433" s="82"/>
      <c r="F433" s="82"/>
      <c r="G433" s="82"/>
      <c r="H433" s="82"/>
      <c r="I433" s="82"/>
      <c r="J433" s="82"/>
      <c r="K433" s="82"/>
      <c r="L433" s="82"/>
      <c r="M433" s="82"/>
      <c r="N433" s="82"/>
      <c r="O433" s="59"/>
      <c r="P433" s="59"/>
      <c r="Q433" s="59"/>
      <c r="R433" s="59"/>
      <c r="S433" s="59"/>
      <c r="T433" s="59"/>
      <c r="U433" s="59"/>
      <c r="V433" s="59"/>
      <c r="W433" s="59"/>
      <c r="X433" s="59"/>
      <c r="Y433" s="59"/>
      <c r="Z433" s="59"/>
      <c r="AA433" s="59"/>
    </row>
    <row r="434" spans="1:27" x14ac:dyDescent="0.25">
      <c r="A434" s="9"/>
      <c r="B434" s="82"/>
      <c r="C434" s="82"/>
      <c r="D434" s="82"/>
      <c r="E434" s="82"/>
      <c r="F434" s="82"/>
      <c r="G434" s="82"/>
      <c r="H434" s="82"/>
      <c r="I434" s="82"/>
      <c r="J434" s="82"/>
      <c r="K434" s="82"/>
      <c r="L434" s="82"/>
      <c r="M434" s="82"/>
      <c r="N434" s="82"/>
      <c r="O434" s="59"/>
      <c r="P434" s="59"/>
      <c r="Q434" s="59"/>
      <c r="R434" s="59"/>
      <c r="S434" s="59"/>
      <c r="T434" s="59"/>
      <c r="U434" s="59"/>
      <c r="V434" s="59"/>
      <c r="W434" s="59"/>
      <c r="X434" s="59"/>
      <c r="Y434" s="59"/>
      <c r="Z434" s="59"/>
      <c r="AA434" s="59"/>
    </row>
    <row r="435" spans="1:27" x14ac:dyDescent="0.25">
      <c r="A435" s="9"/>
      <c r="B435" s="82"/>
      <c r="C435" s="82"/>
      <c r="D435" s="82"/>
      <c r="E435" s="82"/>
      <c r="F435" s="82"/>
      <c r="G435" s="82"/>
      <c r="H435" s="82"/>
      <c r="I435" s="82"/>
      <c r="J435" s="82"/>
      <c r="K435" s="82"/>
      <c r="L435" s="82"/>
      <c r="M435" s="82"/>
      <c r="N435" s="82"/>
      <c r="O435" s="59"/>
      <c r="P435" s="59"/>
      <c r="Q435" s="59"/>
      <c r="R435" s="59"/>
      <c r="S435" s="59"/>
      <c r="T435" s="59"/>
      <c r="U435" s="59"/>
      <c r="V435" s="59"/>
      <c r="W435" s="59"/>
      <c r="X435" s="59"/>
      <c r="Y435" s="59"/>
      <c r="Z435" s="59"/>
      <c r="AA435" s="59"/>
    </row>
    <row r="436" spans="1:27" x14ac:dyDescent="0.25">
      <c r="A436" s="9"/>
      <c r="B436" s="82"/>
      <c r="C436" s="82"/>
      <c r="D436" s="82"/>
      <c r="E436" s="82"/>
      <c r="F436" s="82"/>
      <c r="G436" s="82"/>
      <c r="H436" s="82"/>
      <c r="I436" s="82"/>
      <c r="J436" s="82"/>
      <c r="K436" s="82"/>
      <c r="L436" s="82"/>
      <c r="M436" s="82"/>
      <c r="N436" s="82"/>
      <c r="O436" s="59"/>
      <c r="P436" s="59"/>
      <c r="Q436" s="59"/>
      <c r="R436" s="59"/>
      <c r="S436" s="59"/>
      <c r="T436" s="59"/>
      <c r="U436" s="59"/>
      <c r="V436" s="59"/>
      <c r="W436" s="59"/>
      <c r="X436" s="59"/>
      <c r="Y436" s="59"/>
      <c r="Z436" s="59"/>
      <c r="AA436" s="59"/>
    </row>
    <row r="437" spans="1:27" x14ac:dyDescent="0.25">
      <c r="A437" s="9"/>
      <c r="B437" s="82"/>
      <c r="C437" s="82"/>
      <c r="D437" s="82"/>
      <c r="E437" s="82"/>
      <c r="F437" s="82"/>
      <c r="G437" s="82"/>
      <c r="H437" s="82"/>
      <c r="I437" s="82"/>
      <c r="J437" s="82"/>
      <c r="K437" s="82"/>
      <c r="L437" s="82"/>
      <c r="M437" s="82"/>
      <c r="N437" s="82"/>
      <c r="O437" s="59"/>
      <c r="P437" s="59"/>
      <c r="Q437" s="59"/>
      <c r="R437" s="59"/>
      <c r="S437" s="59"/>
      <c r="T437" s="59"/>
      <c r="U437" s="59"/>
      <c r="V437" s="59"/>
      <c r="W437" s="59"/>
      <c r="X437" s="59"/>
      <c r="Y437" s="59"/>
      <c r="Z437" s="59"/>
      <c r="AA437" s="59"/>
    </row>
    <row r="438" spans="1:27" x14ac:dyDescent="0.25">
      <c r="A438" s="9"/>
      <c r="B438" s="82"/>
      <c r="C438" s="82"/>
      <c r="D438" s="82"/>
      <c r="E438" s="82"/>
      <c r="F438" s="82"/>
      <c r="G438" s="82"/>
      <c r="H438" s="82"/>
      <c r="I438" s="82"/>
      <c r="J438" s="82"/>
      <c r="K438" s="82"/>
      <c r="L438" s="82"/>
      <c r="M438" s="82"/>
      <c r="N438" s="82"/>
      <c r="O438" s="59"/>
      <c r="P438" s="59"/>
      <c r="Q438" s="59"/>
      <c r="R438" s="59"/>
      <c r="S438" s="59"/>
      <c r="T438" s="59"/>
      <c r="U438" s="59"/>
      <c r="V438" s="59"/>
      <c r="W438" s="59"/>
      <c r="X438" s="59"/>
      <c r="Y438" s="59"/>
      <c r="Z438" s="59"/>
      <c r="AA438" s="59"/>
    </row>
    <row r="439" spans="1:27" x14ac:dyDescent="0.25">
      <c r="A439" s="9"/>
      <c r="B439" s="82"/>
      <c r="C439" s="82"/>
      <c r="D439" s="82"/>
      <c r="E439" s="82"/>
      <c r="F439" s="82"/>
      <c r="G439" s="82"/>
      <c r="H439" s="82"/>
      <c r="I439" s="82"/>
      <c r="J439" s="82"/>
      <c r="K439" s="82"/>
      <c r="L439" s="82"/>
      <c r="M439" s="82"/>
      <c r="N439" s="82"/>
      <c r="O439" s="59"/>
      <c r="P439" s="59"/>
      <c r="Q439" s="59"/>
      <c r="R439" s="59"/>
      <c r="S439" s="59"/>
      <c r="T439" s="59"/>
      <c r="U439" s="59"/>
      <c r="V439" s="59"/>
      <c r="W439" s="59"/>
      <c r="X439" s="59"/>
      <c r="Y439" s="59"/>
      <c r="Z439" s="59"/>
      <c r="AA439" s="59"/>
    </row>
    <row r="440" spans="1:27" x14ac:dyDescent="0.25">
      <c r="A440" s="9"/>
      <c r="B440" s="82"/>
      <c r="C440" s="82"/>
      <c r="D440" s="82"/>
      <c r="E440" s="82"/>
      <c r="F440" s="82"/>
      <c r="G440" s="82"/>
      <c r="H440" s="82"/>
      <c r="I440" s="82"/>
      <c r="J440" s="82"/>
      <c r="K440" s="82"/>
      <c r="L440" s="82"/>
      <c r="M440" s="82"/>
      <c r="N440" s="82"/>
      <c r="O440" s="59"/>
      <c r="P440" s="59"/>
      <c r="Q440" s="59"/>
      <c r="R440" s="59"/>
      <c r="S440" s="59"/>
      <c r="T440" s="59"/>
      <c r="U440" s="59"/>
      <c r="V440" s="59"/>
      <c r="W440" s="59"/>
      <c r="X440" s="59"/>
      <c r="Y440" s="59"/>
      <c r="Z440" s="59"/>
      <c r="AA440" s="59"/>
    </row>
    <row r="441" spans="1:27" x14ac:dyDescent="0.25">
      <c r="A441" s="9"/>
      <c r="B441" s="82"/>
      <c r="C441" s="82"/>
      <c r="D441" s="82"/>
      <c r="E441" s="82"/>
      <c r="F441" s="82"/>
      <c r="G441" s="82"/>
      <c r="H441" s="82"/>
      <c r="I441" s="82"/>
      <c r="J441" s="82"/>
      <c r="K441" s="82"/>
      <c r="L441" s="82"/>
      <c r="M441" s="82"/>
      <c r="N441" s="82"/>
      <c r="O441" s="59"/>
      <c r="P441" s="59"/>
      <c r="Q441" s="59"/>
      <c r="R441" s="59"/>
      <c r="S441" s="59"/>
      <c r="T441" s="59"/>
      <c r="U441" s="59"/>
      <c r="V441" s="59"/>
      <c r="W441" s="59"/>
      <c r="X441" s="59"/>
      <c r="Y441" s="59"/>
      <c r="Z441" s="59"/>
      <c r="AA441" s="59"/>
    </row>
    <row r="442" spans="1:27" x14ac:dyDescent="0.25">
      <c r="A442" s="9"/>
      <c r="B442" s="59"/>
      <c r="C442" s="59"/>
      <c r="D442" s="59"/>
      <c r="E442" s="59"/>
      <c r="F442" s="59"/>
      <c r="G442" s="59"/>
      <c r="H442" s="59"/>
      <c r="I442" s="59"/>
      <c r="J442" s="59"/>
      <c r="K442" s="59"/>
      <c r="L442" s="59"/>
      <c r="M442" s="59"/>
      <c r="N442" s="59"/>
      <c r="O442" s="59"/>
      <c r="P442" s="59"/>
      <c r="Q442" s="59"/>
      <c r="R442" s="59"/>
      <c r="S442" s="59"/>
      <c r="T442" s="59"/>
      <c r="U442" s="59"/>
      <c r="V442" s="59"/>
      <c r="W442" s="59"/>
      <c r="X442" s="59"/>
      <c r="Y442" s="59"/>
      <c r="Z442" s="59"/>
      <c r="AA442" s="59"/>
    </row>
    <row r="443" spans="1:27" x14ac:dyDescent="0.25">
      <c r="A443" s="9"/>
      <c r="B443" s="59"/>
      <c r="C443" s="59"/>
      <c r="D443" s="59"/>
      <c r="E443" s="59"/>
      <c r="F443" s="59"/>
      <c r="G443" s="59"/>
      <c r="H443" s="59"/>
      <c r="I443" s="59"/>
      <c r="J443" s="59"/>
      <c r="K443" s="59"/>
      <c r="L443" s="59"/>
      <c r="M443" s="59"/>
      <c r="N443" s="59"/>
      <c r="O443" s="59"/>
      <c r="P443" s="59"/>
      <c r="Q443" s="59"/>
      <c r="R443" s="59"/>
      <c r="S443" s="59"/>
      <c r="T443" s="59"/>
      <c r="U443" s="59"/>
      <c r="V443" s="59"/>
      <c r="W443" s="59"/>
      <c r="X443" s="59"/>
      <c r="Y443" s="59"/>
      <c r="Z443" s="59"/>
      <c r="AA443" s="59"/>
    </row>
    <row r="444" spans="1:27" x14ac:dyDescent="0.25">
      <c r="A444" s="9"/>
      <c r="B444" s="50" t="s">
        <v>149</v>
      </c>
      <c r="C444" s="59"/>
      <c r="D444" s="59"/>
      <c r="E444" s="59"/>
      <c r="F444" s="59"/>
      <c r="G444" s="59"/>
      <c r="H444" s="59"/>
      <c r="I444" s="59"/>
      <c r="J444" s="59"/>
      <c r="K444" s="59"/>
      <c r="L444" s="59"/>
      <c r="M444" s="59"/>
      <c r="N444" s="59"/>
      <c r="O444" s="59"/>
      <c r="P444" s="59"/>
      <c r="Q444" s="59"/>
      <c r="R444" s="59"/>
      <c r="S444" s="59"/>
      <c r="T444" s="59"/>
      <c r="U444" s="59"/>
      <c r="V444" s="59"/>
      <c r="W444" s="59"/>
      <c r="X444" s="59"/>
      <c r="Y444" s="59"/>
      <c r="Z444" s="59"/>
      <c r="AA444" s="59"/>
    </row>
    <row r="445" spans="1:27" x14ac:dyDescent="0.25">
      <c r="A445" s="59"/>
      <c r="B445" s="59"/>
      <c r="C445" s="59"/>
      <c r="D445" s="59"/>
      <c r="E445" s="59"/>
      <c r="F445" s="59"/>
      <c r="G445" s="59"/>
      <c r="H445" s="59"/>
      <c r="I445" s="59"/>
      <c r="J445" s="59"/>
      <c r="K445" s="59"/>
      <c r="L445" s="59"/>
      <c r="M445" s="59"/>
      <c r="N445" s="59"/>
      <c r="O445" s="59"/>
      <c r="P445" s="59"/>
      <c r="Q445" s="59"/>
      <c r="R445" s="59"/>
      <c r="S445" s="59"/>
      <c r="T445" s="59"/>
      <c r="U445" s="59"/>
      <c r="V445" s="59"/>
      <c r="W445" s="59"/>
      <c r="X445" s="59"/>
      <c r="Y445" s="59"/>
      <c r="Z445" s="59"/>
      <c r="AA445" s="59"/>
    </row>
    <row r="446" spans="1:27" x14ac:dyDescent="0.25">
      <c r="A446" s="59"/>
      <c r="B446" s="59"/>
      <c r="C446" s="59"/>
      <c r="D446" s="59"/>
      <c r="E446" s="59"/>
      <c r="F446" s="59"/>
      <c r="G446" s="59"/>
      <c r="H446" s="59"/>
      <c r="I446" s="59"/>
      <c r="J446" s="59"/>
      <c r="K446" s="59"/>
      <c r="L446" s="59"/>
      <c r="M446" s="59"/>
      <c r="N446" s="59"/>
      <c r="O446" s="59"/>
      <c r="P446" s="59"/>
      <c r="Q446" s="59"/>
      <c r="R446" s="59"/>
      <c r="S446" s="59"/>
      <c r="T446" s="59"/>
      <c r="U446" s="59"/>
      <c r="V446" s="59"/>
      <c r="W446" s="59"/>
      <c r="X446" s="59"/>
      <c r="Y446" s="59"/>
      <c r="Z446" s="59"/>
      <c r="AA446" s="59"/>
    </row>
    <row r="447" spans="1:27" x14ac:dyDescent="0.25">
      <c r="A447" s="59"/>
      <c r="B447" s="59"/>
      <c r="C447" s="59"/>
      <c r="D447" s="59"/>
      <c r="E447" s="59"/>
      <c r="F447" s="59"/>
      <c r="G447" s="59"/>
      <c r="H447" s="59"/>
      <c r="I447" s="59"/>
      <c r="J447" s="59"/>
      <c r="K447" s="59"/>
      <c r="L447" s="59"/>
      <c r="M447" s="59"/>
      <c r="N447" s="59"/>
      <c r="O447" s="59"/>
      <c r="P447" s="59"/>
      <c r="Q447" s="59"/>
      <c r="R447" s="59"/>
      <c r="S447" s="59"/>
      <c r="T447" s="59"/>
      <c r="U447" s="59"/>
      <c r="V447" s="59"/>
      <c r="W447" s="59"/>
      <c r="X447" s="59"/>
      <c r="Y447" s="59"/>
      <c r="Z447" s="59"/>
      <c r="AA447" s="59"/>
    </row>
  </sheetData>
  <mergeCells count="250">
    <mergeCell ref="G220:J220"/>
    <mergeCell ref="C220:F220"/>
    <mergeCell ref="B271:N271"/>
    <mergeCell ref="B269:F269"/>
    <mergeCell ref="G269:N269"/>
    <mergeCell ref="B279:D279"/>
    <mergeCell ref="B278:D278"/>
    <mergeCell ref="B232:G232"/>
    <mergeCell ref="B258:N258"/>
    <mergeCell ref="A263:N263"/>
    <mergeCell ref="B234:N234"/>
    <mergeCell ref="H232:N232"/>
    <mergeCell ref="B256:G256"/>
    <mergeCell ref="K218:N218"/>
    <mergeCell ref="C219:F219"/>
    <mergeCell ref="G219:J219"/>
    <mergeCell ref="C216:F216"/>
    <mergeCell ref="G216:J216"/>
    <mergeCell ref="K216:N216"/>
    <mergeCell ref="G217:J217"/>
    <mergeCell ref="K217:N217"/>
    <mergeCell ref="C218:F218"/>
    <mergeCell ref="C129:D129"/>
    <mergeCell ref="F129:G129"/>
    <mergeCell ref="I129:J129"/>
    <mergeCell ref="C131:D131"/>
    <mergeCell ref="F131:G131"/>
    <mergeCell ref="I131:J131"/>
    <mergeCell ref="B133:N133"/>
    <mergeCell ref="C130:D130"/>
    <mergeCell ref="F130:G130"/>
    <mergeCell ref="I130:J130"/>
    <mergeCell ref="E26:K26"/>
    <mergeCell ref="F28:L28"/>
    <mergeCell ref="C44:G44"/>
    <mergeCell ref="B41:N41"/>
    <mergeCell ref="C128:D128"/>
    <mergeCell ref="B371:N371"/>
    <mergeCell ref="D350:L350"/>
    <mergeCell ref="C243:F243"/>
    <mergeCell ref="G243:J243"/>
    <mergeCell ref="K243:N243"/>
    <mergeCell ref="C246:F246"/>
    <mergeCell ref="G246:J246"/>
    <mergeCell ref="H256:N256"/>
    <mergeCell ref="G244:J244"/>
    <mergeCell ref="K244:N244"/>
    <mergeCell ref="C245:F245"/>
    <mergeCell ref="G245:J245"/>
    <mergeCell ref="K251:L251"/>
    <mergeCell ref="K245:N245"/>
    <mergeCell ref="C244:F244"/>
    <mergeCell ref="B312:N313"/>
    <mergeCell ref="F128:G128"/>
    <mergeCell ref="I128:J128"/>
    <mergeCell ref="C217:F217"/>
    <mergeCell ref="G296:N296"/>
    <mergeCell ref="B407:N407"/>
    <mergeCell ref="B277:D277"/>
    <mergeCell ref="B302:M302"/>
    <mergeCell ref="E337:F337"/>
    <mergeCell ref="G337:L337"/>
    <mergeCell ref="B326:F326"/>
    <mergeCell ref="G326:N326"/>
    <mergeCell ref="B328:N328"/>
    <mergeCell ref="B288:N288"/>
    <mergeCell ref="E279:I279"/>
    <mergeCell ref="E278:I278"/>
    <mergeCell ref="D346:L346"/>
    <mergeCell ref="D347:L347"/>
    <mergeCell ref="C341:D341"/>
    <mergeCell ref="E341:F341"/>
    <mergeCell ref="G341:L341"/>
    <mergeCell ref="C338:D338"/>
    <mergeCell ref="E338:F338"/>
    <mergeCell ref="G338:L338"/>
    <mergeCell ref="G340:L340"/>
    <mergeCell ref="A298:N298"/>
    <mergeCell ref="B303:F303"/>
    <mergeCell ref="B304:F304"/>
    <mergeCell ref="B425:N425"/>
    <mergeCell ref="B391:N391"/>
    <mergeCell ref="B400:N400"/>
    <mergeCell ref="B363:N363"/>
    <mergeCell ref="D348:L348"/>
    <mergeCell ref="B355:N355"/>
    <mergeCell ref="A405:N405"/>
    <mergeCell ref="C335:D335"/>
    <mergeCell ref="E335:F335"/>
    <mergeCell ref="E336:F336"/>
    <mergeCell ref="G336:L336"/>
    <mergeCell ref="G335:L335"/>
    <mergeCell ref="G339:L339"/>
    <mergeCell ref="C340:D340"/>
    <mergeCell ref="E340:F340"/>
    <mergeCell ref="D351:L351"/>
    <mergeCell ref="A376:N376"/>
    <mergeCell ref="B382:N382"/>
    <mergeCell ref="D349:L349"/>
    <mergeCell ref="C336:D336"/>
    <mergeCell ref="C339:D339"/>
    <mergeCell ref="E339:F339"/>
    <mergeCell ref="C337:D337"/>
    <mergeCell ref="D345:L345"/>
    <mergeCell ref="A2:N2"/>
    <mergeCell ref="I308:N308"/>
    <mergeCell ref="B192:F192"/>
    <mergeCell ref="B191:F191"/>
    <mergeCell ref="B190:F190"/>
    <mergeCell ref="L82:M82"/>
    <mergeCell ref="K18:N18"/>
    <mergeCell ref="G18:J18"/>
    <mergeCell ref="C18:F18"/>
    <mergeCell ref="K22:N22"/>
    <mergeCell ref="C35:F35"/>
    <mergeCell ref="C34:F34"/>
    <mergeCell ref="C20:F20"/>
    <mergeCell ref="G20:J20"/>
    <mergeCell ref="K20:N20"/>
    <mergeCell ref="H44:I44"/>
    <mergeCell ref="J57:K57"/>
    <mergeCell ref="K246:N246"/>
    <mergeCell ref="C4:D4"/>
    <mergeCell ref="D5:H5"/>
    <mergeCell ref="D9:H9"/>
    <mergeCell ref="D7:H7"/>
    <mergeCell ref="A306:N306"/>
    <mergeCell ref="B268:F268"/>
    <mergeCell ref="G222:J222"/>
    <mergeCell ref="G268:N268"/>
    <mergeCell ref="C222:F222"/>
    <mergeCell ref="C223:F223"/>
    <mergeCell ref="K223:N223"/>
    <mergeCell ref="K222:N222"/>
    <mergeCell ref="K221:N221"/>
    <mergeCell ref="I227:J227"/>
    <mergeCell ref="L227:N227"/>
    <mergeCell ref="J239:K239"/>
    <mergeCell ref="C221:F221"/>
    <mergeCell ref="G221:J221"/>
    <mergeCell ref="G303:M303"/>
    <mergeCell ref="G304:M304"/>
    <mergeCell ref="E277:I277"/>
    <mergeCell ref="B296:F296"/>
    <mergeCell ref="G218:J218"/>
    <mergeCell ref="K219:N219"/>
    <mergeCell ref="B181:N181"/>
    <mergeCell ref="G192:L192"/>
    <mergeCell ref="G191:L191"/>
    <mergeCell ref="G190:L190"/>
    <mergeCell ref="J186:K186"/>
    <mergeCell ref="K215:N215"/>
    <mergeCell ref="B204:F204"/>
    <mergeCell ref="G204:N204"/>
    <mergeCell ref="B194:N194"/>
    <mergeCell ref="A199:N199"/>
    <mergeCell ref="H201:I201"/>
    <mergeCell ref="G211:H211"/>
    <mergeCell ref="B206:N206"/>
    <mergeCell ref="G215:J215"/>
    <mergeCell ref="C215:F215"/>
    <mergeCell ref="H225:I225"/>
    <mergeCell ref="K220:N220"/>
    <mergeCell ref="G223:J223"/>
    <mergeCell ref="G167:N167"/>
    <mergeCell ref="B169:N169"/>
    <mergeCell ref="B160:N162"/>
    <mergeCell ref="G151:L154"/>
    <mergeCell ref="A138:N138"/>
    <mergeCell ref="B149:N149"/>
    <mergeCell ref="K164:L164"/>
    <mergeCell ref="H176:I176"/>
    <mergeCell ref="B179:F179"/>
    <mergeCell ref="G179:N179"/>
    <mergeCell ref="B140:N140"/>
    <mergeCell ref="H147:I147"/>
    <mergeCell ref="K145:L145"/>
    <mergeCell ref="E145:F145"/>
    <mergeCell ref="A13:C13"/>
    <mergeCell ref="A12:C12"/>
    <mergeCell ref="A11:C11"/>
    <mergeCell ref="B78:N80"/>
    <mergeCell ref="B75:F75"/>
    <mergeCell ref="G75:N75"/>
    <mergeCell ref="A24:N24"/>
    <mergeCell ref="A39:N39"/>
    <mergeCell ref="B77:N77"/>
    <mergeCell ref="B47:N47"/>
    <mergeCell ref="K19:N19"/>
    <mergeCell ref="G19:J19"/>
    <mergeCell ref="C19:F19"/>
    <mergeCell ref="C21:F21"/>
    <mergeCell ref="A14:C14"/>
    <mergeCell ref="G21:J21"/>
    <mergeCell ref="K21:N21"/>
    <mergeCell ref="C32:J32"/>
    <mergeCell ref="C22:F22"/>
    <mergeCell ref="G22:J22"/>
    <mergeCell ref="G35:J35"/>
    <mergeCell ref="C37:F37"/>
    <mergeCell ref="C36:F36"/>
    <mergeCell ref="G37:J37"/>
    <mergeCell ref="G36:J36"/>
    <mergeCell ref="C121:D121"/>
    <mergeCell ref="B92:F92"/>
    <mergeCell ref="G92:N92"/>
    <mergeCell ref="L94:M94"/>
    <mergeCell ref="G34:J34"/>
    <mergeCell ref="K37:N37"/>
    <mergeCell ref="K36:N36"/>
    <mergeCell ref="K35:N35"/>
    <mergeCell ref="K34:N34"/>
    <mergeCell ref="B96:N96"/>
    <mergeCell ref="B59:N59"/>
    <mergeCell ref="B66:N66"/>
    <mergeCell ref="J64:K64"/>
    <mergeCell ref="F82:G82"/>
    <mergeCell ref="J84:K84"/>
    <mergeCell ref="B72:N72"/>
    <mergeCell ref="C43:G43"/>
    <mergeCell ref="H43:I43"/>
    <mergeCell ref="C45:G45"/>
    <mergeCell ref="H45:I45"/>
    <mergeCell ref="B112:K112"/>
    <mergeCell ref="L112:M112"/>
    <mergeCell ref="G119:H119"/>
    <mergeCell ref="M286:N286"/>
    <mergeCell ref="C127:D127"/>
    <mergeCell ref="C126:D126"/>
    <mergeCell ref="B114:N114"/>
    <mergeCell ref="C125:D125"/>
    <mergeCell ref="I127:J127"/>
    <mergeCell ref="I126:J126"/>
    <mergeCell ref="I125:J125"/>
    <mergeCell ref="F127:G127"/>
    <mergeCell ref="F126:G126"/>
    <mergeCell ref="F125:G125"/>
    <mergeCell ref="C124:D124"/>
    <mergeCell ref="C123:D123"/>
    <mergeCell ref="F121:G121"/>
    <mergeCell ref="I124:J124"/>
    <mergeCell ref="I123:J123"/>
    <mergeCell ref="I122:J122"/>
    <mergeCell ref="I121:J121"/>
    <mergeCell ref="C122:D122"/>
    <mergeCell ref="F124:G124"/>
    <mergeCell ref="F123:G123"/>
    <mergeCell ref="F122:G122"/>
    <mergeCell ref="A174:N174"/>
    <mergeCell ref="B167:F167"/>
  </mergeCells>
  <phoneticPr fontId="13" type="noConversion"/>
  <conditionalFormatting sqref="C32">
    <cfRule type="expression" dxfId="40" priority="11">
      <formula>$J$30="x"</formula>
    </cfRule>
  </conditionalFormatting>
  <conditionalFormatting sqref="C45:G45">
    <cfRule type="expression" dxfId="39" priority="1">
      <formula>$H$44="Changed"</formula>
    </cfRule>
  </conditionalFormatting>
  <conditionalFormatting sqref="E151 N151">
    <cfRule type="containsText" dxfId="38" priority="9" operator="containsText" text="MET">
      <formula>NOT(ISERROR(SEARCH("MET",E151)))</formula>
    </cfRule>
    <cfRule type="containsText" dxfId="37" priority="10" operator="containsText" text="NOT MET">
      <formula>NOT(ISERROR(SEARCH("NOT MET",E151)))</formula>
    </cfRule>
  </conditionalFormatting>
  <conditionalFormatting sqref="G211:H211">
    <cfRule type="containsText" dxfId="36" priority="5" operator="containsText" text="no">
      <formula>NOT(ISERROR(SEARCH("no",G211)))</formula>
    </cfRule>
  </conditionalFormatting>
  <conditionalFormatting sqref="H201:I201">
    <cfRule type="containsText" dxfId="35" priority="6" operator="containsText" text="no">
      <formula>NOT(ISERROR(SEARCH("no",H201)))</formula>
    </cfRule>
  </conditionalFormatting>
  <conditionalFormatting sqref="I227:J227">
    <cfRule type="containsText" dxfId="34" priority="4" operator="containsText" text="yes">
      <formula>NOT(ISERROR(SEARCH("yes",I227)))</formula>
    </cfRule>
  </conditionalFormatting>
  <conditionalFormatting sqref="J186:K186">
    <cfRule type="containsText" dxfId="33" priority="7" operator="containsText" text="no">
      <formula>NOT(ISERROR(SEARCH("no",J186)))</formula>
    </cfRule>
  </conditionalFormatting>
  <conditionalFormatting sqref="J239:K239">
    <cfRule type="containsText" dxfId="32" priority="3" operator="containsText" text="no">
      <formula>NOT(ISERROR(SEARCH("no",J239)))</formula>
    </cfRule>
  </conditionalFormatting>
  <conditionalFormatting sqref="K251:L251">
    <cfRule type="containsText" dxfId="31" priority="2" operator="containsText" text="no">
      <formula>NOT(ISERROR(SEARCH("no",K251)))</formula>
    </cfRule>
  </conditionalFormatting>
  <dataValidations count="5">
    <dataValidation allowBlank="1" showInputMessage="1" showErrorMessage="1" prompt="Please select school from drop down menu." sqref="D5:H5" xr:uid="{00000000-0002-0000-0100-000000000000}"/>
    <dataValidation type="list" allowBlank="1" showInputMessage="1" showErrorMessage="1" prompt="Y/N/NA" sqref="K251:L251 J84:K84 F82:G82 J64:K64 J57:K57 L94:M94 L112:M112 G119:H119 K164:L164 H176:I176 J186:K186 H201:I201 G211:H211 I227:J227 J239:K239" xr:uid="{1AB34045-8614-4ED3-8879-295FE0BBE6BF}">
      <formula1>#REF!</formula1>
    </dataValidation>
    <dataValidation type="list" allowBlank="1" showInputMessage="1" showErrorMessage="1" prompt="Card Type Issued" sqref="L227:N227" xr:uid="{6A98760E-AD39-4288-8A02-840462819FB3}">
      <formula1>#REF!</formula1>
    </dataValidation>
    <dataValidation type="list" allowBlank="1" showInputMessage="1" showErrorMessage="1" prompt="NC/C" sqref="H44:I44" xr:uid="{7022D7D1-EB87-43BE-A810-529A4E8D8436}">
      <formula1>#REF!</formula1>
    </dataValidation>
    <dataValidation type="list" allowBlank="1" showInputMessage="1" showErrorMessage="1" prompt="NC/C_x000a_" sqref="H45:I45" xr:uid="{62FA78AF-57D4-4678-B5A6-2FC6CA6B95D4}">
      <formula1>#REF!</formula1>
    </dataValidation>
  </dataValidations>
  <pageMargins left="0.2" right="0.2" top="0.5" bottom="0.5" header="0.3" footer="0.3"/>
  <pageSetup scale="78" fitToHeight="0" orientation="portrait" r:id="rId1"/>
  <headerFooter>
    <oddFooter>&amp;R&amp;P of &amp;N
&amp;F</oddFooter>
  </headerFooter>
  <rowBreaks count="15" manualBreakCount="15">
    <brk id="37" max="13" man="1"/>
    <brk id="69" max="13" man="1"/>
    <brk id="84" max="13" man="1"/>
    <brk id="105" max="13" man="1"/>
    <brk id="118" max="13" man="1"/>
    <brk id="136" max="13" man="1"/>
    <brk id="172" max="13" man="1"/>
    <brk id="197" max="13" man="1"/>
    <brk id="228" max="13" man="1"/>
    <brk id="261" max="13" man="1"/>
    <brk id="305" max="13" man="1"/>
    <brk id="331" max="13" man="1"/>
    <brk id="366" max="13" man="1"/>
    <brk id="375" max="13" man="1"/>
    <brk id="40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7" tint="0.39997558519241921"/>
    <pageSetUpPr fitToPage="1"/>
  </sheetPr>
  <dimension ref="A2:R448"/>
  <sheetViews>
    <sheetView showGridLines="0" topLeftCell="A425" zoomScale="90" zoomScaleNormal="90" workbookViewId="0">
      <selection activeCell="O396" sqref="O396"/>
    </sheetView>
  </sheetViews>
  <sheetFormatPr defaultColWidth="9.140625" defaultRowHeight="18.75" x14ac:dyDescent="0.3"/>
  <cols>
    <col min="1" max="1" width="9.140625" style="2"/>
    <col min="2" max="2" width="10.7109375" style="2" customWidth="1"/>
    <col min="3" max="3" width="10" style="2" customWidth="1"/>
    <col min="4" max="4" width="10.42578125" style="2" customWidth="1"/>
    <col min="5" max="6" width="10" style="2" customWidth="1"/>
    <col min="7" max="7" width="11.42578125" style="2" customWidth="1"/>
    <col min="8" max="11" width="10" style="2" customWidth="1"/>
    <col min="12" max="12" width="10.28515625" style="2" customWidth="1"/>
    <col min="13" max="13" width="9.140625" style="2"/>
    <col min="14" max="14" width="9.42578125" style="2" bestFit="1" customWidth="1"/>
    <col min="15" max="16384" width="9.140625" style="2"/>
  </cols>
  <sheetData>
    <row r="2" spans="1:18" s="5" customFormat="1" x14ac:dyDescent="0.3">
      <c r="A2" s="211" t="s">
        <v>0</v>
      </c>
      <c r="B2" s="211"/>
      <c r="C2" s="211"/>
      <c r="D2" s="211"/>
      <c r="E2" s="211"/>
      <c r="F2" s="211"/>
      <c r="G2" s="211"/>
      <c r="H2" s="211"/>
      <c r="I2" s="211"/>
      <c r="J2" s="211"/>
      <c r="K2" s="211"/>
      <c r="L2" s="211"/>
      <c r="M2" s="211"/>
      <c r="N2" s="211"/>
      <c r="O2" s="59"/>
      <c r="P2" s="59"/>
      <c r="Q2" s="49"/>
      <c r="R2" s="59"/>
    </row>
    <row r="3" spans="1:18" s="5" customFormat="1" ht="15.75" x14ac:dyDescent="0.25">
      <c r="A3" s="59"/>
      <c r="B3" s="59"/>
      <c r="C3" s="59"/>
      <c r="D3" s="59"/>
      <c r="E3" s="59"/>
      <c r="F3" s="59"/>
      <c r="G3" s="59"/>
      <c r="H3" s="59"/>
      <c r="I3" s="59"/>
      <c r="J3" s="59"/>
      <c r="K3" s="59"/>
      <c r="L3" s="59"/>
      <c r="M3" s="59"/>
      <c r="N3" s="59"/>
      <c r="O3" s="59"/>
      <c r="P3" s="59"/>
      <c r="Q3" s="59"/>
      <c r="R3" s="59"/>
    </row>
    <row r="4" spans="1:18" s="5" customFormat="1" ht="15.75" x14ac:dyDescent="0.25">
      <c r="A4" s="59"/>
      <c r="B4" s="59"/>
      <c r="C4" s="59"/>
      <c r="D4" s="59"/>
      <c r="E4" s="59"/>
      <c r="F4" s="59"/>
      <c r="G4" s="59"/>
      <c r="H4" s="59"/>
      <c r="I4" s="59"/>
      <c r="J4" s="59"/>
      <c r="K4" s="59"/>
      <c r="L4" s="59"/>
      <c r="M4" s="59"/>
      <c r="N4" s="59"/>
      <c r="O4" s="59"/>
      <c r="P4" s="59"/>
      <c r="Q4" s="59"/>
      <c r="R4" s="59"/>
    </row>
    <row r="5" spans="1:18" s="5" customFormat="1" ht="15.75" x14ac:dyDescent="0.25">
      <c r="A5" s="59"/>
      <c r="B5" s="7"/>
      <c r="C5" s="6" t="s">
        <v>3</v>
      </c>
      <c r="D5" s="183">
        <f>'Fiscal &amp; Business Operations'!C5:F5</f>
        <v>0</v>
      </c>
      <c r="E5" s="184"/>
      <c r="F5" s="184"/>
      <c r="G5" s="184"/>
      <c r="H5" s="206"/>
      <c r="I5" s="59"/>
      <c r="J5" s="59"/>
      <c r="K5" s="59"/>
      <c r="L5" s="59"/>
      <c r="M5" s="59"/>
      <c r="N5" s="59"/>
      <c r="O5" s="59"/>
      <c r="P5" s="59"/>
      <c r="Q5" s="59"/>
      <c r="R5" s="59"/>
    </row>
    <row r="6" spans="1:18" s="5" customFormat="1" ht="15.75" x14ac:dyDescent="0.25">
      <c r="A6" s="59"/>
      <c r="B6" s="7"/>
      <c r="C6" s="6"/>
      <c r="D6" s="59"/>
      <c r="E6" s="59"/>
      <c r="F6" s="59"/>
      <c r="G6" s="59"/>
      <c r="H6" s="59"/>
      <c r="I6" s="59"/>
      <c r="J6" s="59"/>
      <c r="K6" s="59"/>
      <c r="L6" s="59"/>
      <c r="M6" s="59"/>
      <c r="N6" s="59"/>
      <c r="O6" s="59"/>
      <c r="P6" s="59"/>
      <c r="Q6" s="59"/>
      <c r="R6" s="59"/>
    </row>
    <row r="7" spans="1:18" s="5" customFormat="1" ht="15.75" x14ac:dyDescent="0.25">
      <c r="A7" s="59"/>
      <c r="B7" s="7"/>
      <c r="C7" s="6" t="s">
        <v>2</v>
      </c>
      <c r="D7" s="183">
        <f>'Fiscal &amp; Business Operations'!C7:H7</f>
        <v>0</v>
      </c>
      <c r="E7" s="184"/>
      <c r="F7" s="184"/>
      <c r="G7" s="184"/>
      <c r="H7" s="206"/>
      <c r="I7" s="59"/>
      <c r="J7" s="59"/>
      <c r="K7" s="59"/>
      <c r="L7" s="59"/>
      <c r="M7" s="59"/>
      <c r="N7" s="59"/>
      <c r="O7" s="59"/>
      <c r="P7" s="59"/>
      <c r="Q7" s="59"/>
      <c r="R7" s="59"/>
    </row>
    <row r="8" spans="1:18" s="5" customFormat="1" ht="15.75" x14ac:dyDescent="0.25">
      <c r="A8" s="59"/>
      <c r="B8" s="7"/>
      <c r="C8" s="6"/>
      <c r="D8" s="59"/>
      <c r="E8" s="59"/>
      <c r="F8" s="59"/>
      <c r="G8" s="59"/>
      <c r="H8" s="59"/>
      <c r="I8" s="59"/>
      <c r="J8" s="59"/>
      <c r="K8" s="59"/>
      <c r="L8" s="59"/>
      <c r="M8" s="59"/>
      <c r="N8" s="59"/>
      <c r="O8" s="59"/>
      <c r="P8" s="59"/>
      <c r="Q8" s="59"/>
      <c r="R8" s="59"/>
    </row>
    <row r="9" spans="1:18" s="5" customFormat="1" ht="15.75" x14ac:dyDescent="0.25">
      <c r="A9" s="59"/>
      <c r="B9" s="7"/>
      <c r="C9" s="6" t="s">
        <v>1</v>
      </c>
      <c r="D9" s="266">
        <f>'Fiscal &amp; Business Operations'!C9:H9</f>
        <v>0</v>
      </c>
      <c r="E9" s="267"/>
      <c r="F9" s="267"/>
      <c r="G9" s="267"/>
      <c r="H9" s="268"/>
      <c r="I9" s="59"/>
      <c r="J9" s="59"/>
      <c r="K9" s="59"/>
      <c r="L9" s="59"/>
      <c r="M9" s="59"/>
      <c r="N9" s="59"/>
      <c r="O9" s="59"/>
      <c r="P9" s="59"/>
      <c r="Q9" s="59"/>
      <c r="R9" s="59"/>
    </row>
    <row r="10" spans="1:18" s="5" customFormat="1" ht="15.75" x14ac:dyDescent="0.25">
      <c r="A10" s="59"/>
      <c r="B10" s="59"/>
      <c r="C10" s="59"/>
      <c r="D10" s="59"/>
      <c r="E10" s="59"/>
      <c r="F10" s="59"/>
      <c r="G10" s="59"/>
      <c r="H10" s="59"/>
      <c r="I10" s="59"/>
      <c r="J10" s="59"/>
      <c r="K10" s="59"/>
      <c r="L10" s="59"/>
      <c r="M10" s="59"/>
      <c r="N10" s="59"/>
      <c r="O10" s="59"/>
      <c r="P10" s="59"/>
      <c r="Q10" s="59"/>
      <c r="R10" s="59"/>
    </row>
    <row r="11" spans="1:18" s="5" customFormat="1" ht="15.75" x14ac:dyDescent="0.25">
      <c r="A11" s="59"/>
      <c r="B11" s="7" t="s">
        <v>4</v>
      </c>
      <c r="C11" s="7"/>
      <c r="D11" s="7"/>
      <c r="E11" s="60">
        <f>'Fiscal &amp; Business Operations'!D11</f>
        <v>0</v>
      </c>
      <c r="F11" s="61"/>
      <c r="G11" s="59"/>
      <c r="H11" s="59"/>
      <c r="I11" s="59"/>
      <c r="J11" s="59"/>
      <c r="K11" s="59"/>
      <c r="L11" s="59"/>
      <c r="M11" s="59"/>
      <c r="N11" s="59"/>
      <c r="O11" s="59"/>
      <c r="P11" s="59"/>
      <c r="Q11" s="59"/>
      <c r="R11" s="59"/>
    </row>
    <row r="12" spans="1:18" s="5" customFormat="1" ht="15.75" x14ac:dyDescent="0.25">
      <c r="A12" s="59"/>
      <c r="B12" s="7" t="s">
        <v>5</v>
      </c>
      <c r="C12" s="7"/>
      <c r="D12" s="7"/>
      <c r="E12" s="60">
        <f>'Fiscal &amp; Business Operations'!D12</f>
        <v>0</v>
      </c>
      <c r="F12" s="61"/>
      <c r="G12" s="59"/>
      <c r="H12" s="59"/>
      <c r="I12" s="59"/>
      <c r="J12" s="59"/>
      <c r="K12" s="59"/>
      <c r="L12" s="59"/>
      <c r="M12" s="59"/>
      <c r="N12" s="59"/>
      <c r="O12" s="59"/>
      <c r="P12" s="59"/>
      <c r="Q12" s="59"/>
      <c r="R12" s="59"/>
    </row>
    <row r="13" spans="1:18" s="5" customFormat="1" ht="15.75" x14ac:dyDescent="0.25">
      <c r="A13" s="59"/>
      <c r="B13" s="7" t="s">
        <v>6</v>
      </c>
      <c r="C13" s="7"/>
      <c r="D13" s="7"/>
      <c r="E13" s="60">
        <f>'Fiscal &amp; Business Operations'!D13</f>
        <v>0</v>
      </c>
      <c r="F13" s="61"/>
      <c r="G13" s="59"/>
      <c r="H13" s="59"/>
      <c r="I13" s="59"/>
      <c r="J13" s="59"/>
      <c r="K13" s="59"/>
      <c r="L13" s="59"/>
      <c r="M13" s="59"/>
      <c r="N13" s="59"/>
      <c r="O13" s="59"/>
      <c r="P13" s="59"/>
      <c r="Q13" s="59"/>
      <c r="R13" s="59"/>
    </row>
    <row r="14" spans="1:18" s="5" customFormat="1" ht="15.75" x14ac:dyDescent="0.25">
      <c r="A14" s="59"/>
      <c r="B14" s="7" t="s">
        <v>7</v>
      </c>
      <c r="C14" s="7"/>
      <c r="D14" s="7"/>
      <c r="E14" s="60">
        <f>'Fiscal &amp; Business Operations'!D14</f>
        <v>0</v>
      </c>
      <c r="F14" s="61"/>
      <c r="G14" s="59"/>
      <c r="H14" s="59"/>
      <c r="I14" s="59"/>
      <c r="J14" s="59"/>
      <c r="K14" s="59"/>
      <c r="L14" s="59"/>
      <c r="M14" s="59"/>
      <c r="N14" s="59"/>
      <c r="O14" s="59"/>
      <c r="P14" s="59"/>
      <c r="Q14" s="59"/>
      <c r="R14" s="59"/>
    </row>
    <row r="15" spans="1:18" s="5" customFormat="1" ht="16.5" thickBot="1" x14ac:dyDescent="0.3">
      <c r="A15" s="59"/>
      <c r="B15" s="59"/>
      <c r="C15" s="59"/>
      <c r="D15" s="59"/>
      <c r="E15" s="59"/>
      <c r="F15" s="59"/>
      <c r="G15" s="59"/>
      <c r="H15" s="59"/>
      <c r="I15" s="59"/>
      <c r="J15" s="59"/>
      <c r="K15" s="59"/>
      <c r="L15" s="59"/>
      <c r="M15" s="59"/>
      <c r="N15" s="59"/>
      <c r="O15" s="59"/>
      <c r="P15" s="59"/>
      <c r="Q15" s="59"/>
      <c r="R15" s="59"/>
    </row>
    <row r="16" spans="1:18" ht="20.25" thickTop="1" thickBot="1" x14ac:dyDescent="0.35">
      <c r="A16" s="269" t="s">
        <v>150</v>
      </c>
      <c r="B16" s="269"/>
      <c r="C16" s="269"/>
      <c r="D16" s="269"/>
      <c r="E16" s="269"/>
      <c r="F16" s="269"/>
      <c r="G16" s="269"/>
      <c r="H16" s="269"/>
      <c r="I16" s="269"/>
      <c r="J16" s="269"/>
      <c r="K16" s="269"/>
      <c r="L16" s="269"/>
      <c r="M16" s="269"/>
      <c r="N16" s="269"/>
      <c r="O16" s="1"/>
      <c r="P16" s="1"/>
      <c r="Q16" s="1"/>
      <c r="R16" s="1"/>
    </row>
    <row r="18" spans="1:14" s="5" customFormat="1" ht="15.75" x14ac:dyDescent="0.25">
      <c r="A18" s="9"/>
      <c r="B18" s="7" t="s">
        <v>151</v>
      </c>
      <c r="C18" s="59"/>
      <c r="D18" s="59"/>
      <c r="E18" s="59"/>
      <c r="F18" s="59"/>
      <c r="G18" s="59"/>
      <c r="H18" s="59"/>
      <c r="I18" s="59"/>
      <c r="J18" s="59"/>
      <c r="K18" s="59"/>
      <c r="L18" s="59"/>
      <c r="M18" s="59"/>
      <c r="N18" s="59"/>
    </row>
    <row r="19" spans="1:14" s="5" customFormat="1" ht="15.75" x14ac:dyDescent="0.25">
      <c r="A19" s="9"/>
      <c r="B19" s="59"/>
      <c r="C19" s="59"/>
      <c r="D19" s="59"/>
      <c r="E19" s="59"/>
      <c r="F19" s="59"/>
      <c r="G19" s="59"/>
      <c r="H19" s="59"/>
      <c r="I19" s="59"/>
      <c r="J19" s="59"/>
      <c r="K19" s="59"/>
      <c r="L19" s="59"/>
      <c r="M19" s="59"/>
      <c r="N19" s="59"/>
    </row>
    <row r="20" spans="1:14" s="5" customFormat="1" ht="15.75" x14ac:dyDescent="0.25">
      <c r="A20" s="59"/>
      <c r="B20" s="59"/>
      <c r="C20" s="270" t="s">
        <v>9</v>
      </c>
      <c r="D20" s="270"/>
      <c r="E20" s="270"/>
      <c r="F20" s="270"/>
      <c r="G20" s="270" t="s">
        <v>10</v>
      </c>
      <c r="H20" s="270"/>
      <c r="I20" s="270"/>
      <c r="J20" s="270"/>
      <c r="K20" s="270" t="s">
        <v>11</v>
      </c>
      <c r="L20" s="270"/>
      <c r="M20" s="270"/>
      <c r="N20" s="270"/>
    </row>
    <row r="21" spans="1:14" s="5" customFormat="1" ht="15.75" x14ac:dyDescent="0.25">
      <c r="A21" s="59"/>
      <c r="B21" s="59"/>
      <c r="C21" s="186"/>
      <c r="D21" s="186"/>
      <c r="E21" s="186"/>
      <c r="F21" s="186"/>
      <c r="G21" s="186"/>
      <c r="H21" s="186"/>
      <c r="I21" s="186"/>
      <c r="J21" s="186"/>
      <c r="K21" s="186"/>
      <c r="L21" s="186"/>
      <c r="M21" s="186"/>
      <c r="N21" s="186"/>
    </row>
    <row r="22" spans="1:14" s="5" customFormat="1" ht="15.75" x14ac:dyDescent="0.25">
      <c r="A22" s="59"/>
      <c r="B22" s="59"/>
      <c r="C22" s="186"/>
      <c r="D22" s="186"/>
      <c r="E22" s="186"/>
      <c r="F22" s="186"/>
      <c r="G22" s="186"/>
      <c r="H22" s="186"/>
      <c r="I22" s="186"/>
      <c r="J22" s="186"/>
      <c r="K22" s="186"/>
      <c r="L22" s="186"/>
      <c r="M22" s="186"/>
      <c r="N22" s="186"/>
    </row>
    <row r="23" spans="1:14" s="5" customFormat="1" ht="15.75" x14ac:dyDescent="0.25">
      <c r="A23" s="59"/>
      <c r="B23" s="59"/>
      <c r="C23" s="186"/>
      <c r="D23" s="186"/>
      <c r="E23" s="186"/>
      <c r="F23" s="186"/>
      <c r="G23" s="186"/>
      <c r="H23" s="186"/>
      <c r="I23" s="186"/>
      <c r="J23" s="186"/>
      <c r="K23" s="186"/>
      <c r="L23" s="186"/>
      <c r="M23" s="186"/>
      <c r="N23" s="186"/>
    </row>
    <row r="24" spans="1:14" s="5" customFormat="1" ht="15.75" x14ac:dyDescent="0.25">
      <c r="A24" s="59"/>
      <c r="B24" s="59"/>
      <c r="C24" s="186"/>
      <c r="D24" s="186"/>
      <c r="E24" s="186"/>
      <c r="F24" s="186"/>
      <c r="G24" s="186"/>
      <c r="H24" s="186"/>
      <c r="I24" s="186"/>
      <c r="J24" s="186"/>
      <c r="K24" s="186"/>
      <c r="L24" s="186"/>
      <c r="M24" s="186"/>
      <c r="N24" s="186"/>
    </row>
    <row r="25" spans="1:14" s="5" customFormat="1" ht="15.75" x14ac:dyDescent="0.25">
      <c r="A25" s="8"/>
      <c r="B25" s="8"/>
      <c r="C25" s="8"/>
      <c r="D25" s="8"/>
      <c r="E25" s="8"/>
      <c r="F25" s="8"/>
      <c r="G25" s="8"/>
      <c r="H25" s="8"/>
      <c r="I25" s="8"/>
      <c r="J25" s="8"/>
      <c r="K25" s="8"/>
      <c r="L25" s="8"/>
      <c r="M25" s="8"/>
      <c r="N25" s="8"/>
    </row>
    <row r="26" spans="1:14" x14ac:dyDescent="0.3">
      <c r="A26" s="256" t="s">
        <v>152</v>
      </c>
      <c r="B26" s="256"/>
      <c r="C26" s="256"/>
      <c r="D26" s="256"/>
      <c r="E26" s="256"/>
      <c r="F26" s="256"/>
      <c r="G26" s="256"/>
      <c r="H26" s="256"/>
      <c r="I26" s="256"/>
      <c r="J26" s="256"/>
      <c r="K26" s="256"/>
      <c r="L26" s="256"/>
      <c r="M26" s="256"/>
      <c r="N26" s="256"/>
    </row>
    <row r="27" spans="1:14" s="5" customFormat="1" ht="15.75" x14ac:dyDescent="0.25">
      <c r="A27" s="8"/>
      <c r="B27" s="8"/>
      <c r="C27" s="8"/>
      <c r="D27" s="8"/>
      <c r="E27" s="8"/>
      <c r="F27" s="8"/>
      <c r="G27" s="8"/>
      <c r="H27" s="8"/>
      <c r="I27" s="8"/>
      <c r="J27" s="8"/>
      <c r="K27" s="8"/>
      <c r="L27" s="8"/>
      <c r="M27" s="8"/>
      <c r="N27" s="8"/>
    </row>
    <row r="28" spans="1:14" s="5" customFormat="1" ht="15.75" x14ac:dyDescent="0.25">
      <c r="A28" s="71">
        <v>1</v>
      </c>
      <c r="B28" s="68" t="s">
        <v>153</v>
      </c>
      <c r="C28" s="8"/>
      <c r="D28" s="8"/>
      <c r="E28" s="8"/>
      <c r="F28" s="8"/>
      <c r="G28" s="8"/>
      <c r="H28" s="8"/>
      <c r="I28" s="8"/>
      <c r="J28" s="8"/>
      <c r="K28" s="8"/>
      <c r="L28" s="8"/>
      <c r="M28" s="8"/>
      <c r="N28" s="8"/>
    </row>
    <row r="29" spans="1:14" s="5" customFormat="1" ht="91.5" customHeight="1" x14ac:dyDescent="0.25">
      <c r="A29" s="8"/>
      <c r="B29" s="190"/>
      <c r="C29" s="190"/>
      <c r="D29" s="190"/>
      <c r="E29" s="190"/>
      <c r="F29" s="190"/>
      <c r="G29" s="190"/>
      <c r="H29" s="190"/>
      <c r="I29" s="190"/>
      <c r="J29" s="190"/>
      <c r="K29" s="190"/>
      <c r="L29" s="190"/>
      <c r="M29" s="190"/>
      <c r="N29" s="190"/>
    </row>
    <row r="30" spans="1:14" s="5" customFormat="1" ht="15.75" x14ac:dyDescent="0.25">
      <c r="A30" s="8"/>
      <c r="B30" s="8"/>
      <c r="C30" s="8"/>
      <c r="D30" s="8"/>
      <c r="E30" s="8"/>
      <c r="F30" s="8"/>
      <c r="G30" s="8"/>
      <c r="H30" s="8"/>
      <c r="I30" s="8"/>
      <c r="J30" s="8"/>
      <c r="K30" s="8"/>
      <c r="L30" s="8"/>
      <c r="M30" s="8"/>
      <c r="N30" s="8"/>
    </row>
    <row r="31" spans="1:14" x14ac:dyDescent="0.3">
      <c r="A31" s="256" t="s">
        <v>154</v>
      </c>
      <c r="B31" s="256"/>
      <c r="C31" s="256"/>
      <c r="D31" s="256"/>
      <c r="E31" s="256"/>
      <c r="F31" s="256"/>
      <c r="G31" s="256"/>
      <c r="H31" s="256"/>
      <c r="I31" s="256"/>
      <c r="J31" s="256"/>
      <c r="K31" s="256"/>
      <c r="L31" s="256"/>
      <c r="M31" s="256"/>
      <c r="N31" s="256"/>
    </row>
    <row r="32" spans="1:14" s="5" customFormat="1" ht="15.75" x14ac:dyDescent="0.25">
      <c r="A32" s="71">
        <v>1</v>
      </c>
      <c r="B32" s="59" t="s">
        <v>155</v>
      </c>
      <c r="C32" s="59"/>
      <c r="D32" s="59"/>
      <c r="E32" s="59"/>
      <c r="F32" s="59"/>
      <c r="G32" s="59"/>
      <c r="H32" s="59"/>
      <c r="I32" s="59"/>
      <c r="J32" s="59"/>
      <c r="K32" s="59"/>
      <c r="L32" s="59"/>
      <c r="M32" s="59"/>
      <c r="N32" s="59"/>
    </row>
    <row r="34" spans="1:14" s="5" customFormat="1" ht="15.75" x14ac:dyDescent="0.25">
      <c r="A34" s="9"/>
      <c r="B34" s="89" t="s">
        <v>36</v>
      </c>
      <c r="C34" s="90"/>
      <c r="D34" s="90"/>
      <c r="E34" s="90"/>
      <c r="F34" s="90"/>
      <c r="G34" s="90"/>
      <c r="H34" s="90"/>
      <c r="I34" s="90"/>
      <c r="J34" s="90"/>
      <c r="K34" s="90"/>
      <c r="L34" s="90"/>
      <c r="M34" s="90"/>
      <c r="N34" s="91"/>
    </row>
    <row r="35" spans="1:14" s="5" customFormat="1" ht="15.75" x14ac:dyDescent="0.25">
      <c r="A35" s="9"/>
      <c r="B35" s="186" t="s">
        <v>156</v>
      </c>
      <c r="C35" s="186"/>
      <c r="D35" s="186"/>
      <c r="E35" s="186"/>
      <c r="F35" s="186"/>
      <c r="G35" s="198"/>
      <c r="H35" s="198"/>
      <c r="I35" s="198"/>
      <c r="J35" s="198"/>
      <c r="K35" s="198"/>
      <c r="L35" s="198"/>
      <c r="M35" s="198"/>
      <c r="N35" s="198"/>
    </row>
    <row r="36" spans="1:14" s="5" customFormat="1" ht="15.75" x14ac:dyDescent="0.25">
      <c r="A36" s="71"/>
      <c r="B36" s="186"/>
      <c r="C36" s="186"/>
      <c r="D36" s="186"/>
      <c r="E36" s="186"/>
      <c r="F36" s="186"/>
      <c r="G36" s="185"/>
      <c r="H36" s="185"/>
      <c r="I36" s="185"/>
      <c r="J36" s="185"/>
      <c r="K36" s="185"/>
      <c r="L36" s="185"/>
      <c r="M36" s="185"/>
      <c r="N36" s="185"/>
    </row>
    <row r="37" spans="1:14" s="5" customFormat="1" ht="15.75" x14ac:dyDescent="0.25">
      <c r="A37" s="71"/>
      <c r="B37" s="68"/>
      <c r="C37" s="68"/>
      <c r="D37" s="68"/>
      <c r="E37" s="68"/>
      <c r="F37" s="68"/>
      <c r="G37" s="93"/>
      <c r="H37" s="93"/>
      <c r="I37" s="93"/>
      <c r="J37" s="93"/>
      <c r="K37" s="93"/>
      <c r="L37" s="93"/>
      <c r="M37" s="93"/>
      <c r="N37" s="93"/>
    </row>
    <row r="38" spans="1:14" s="5" customFormat="1" ht="15.75" x14ac:dyDescent="0.25">
      <c r="A38" s="71">
        <v>2</v>
      </c>
      <c r="B38" s="68" t="s">
        <v>157</v>
      </c>
      <c r="C38" s="68"/>
      <c r="D38" s="68"/>
      <c r="E38" s="68"/>
      <c r="F38" s="68"/>
      <c r="G38" s="93"/>
      <c r="H38" s="93"/>
      <c r="I38" s="93"/>
      <c r="J38" s="93"/>
      <c r="K38" s="93"/>
      <c r="L38" s="93"/>
      <c r="M38" s="93"/>
      <c r="N38" s="93"/>
    </row>
    <row r="39" spans="1:14" s="5" customFormat="1" ht="15.75" x14ac:dyDescent="0.25">
      <c r="A39" s="9"/>
      <c r="B39" s="278"/>
      <c r="C39" s="279"/>
      <c r="D39" s="279"/>
      <c r="E39" s="279"/>
      <c r="F39" s="279"/>
      <c r="G39" s="279"/>
      <c r="H39" s="279"/>
      <c r="I39" s="279"/>
      <c r="J39" s="279"/>
      <c r="K39" s="279"/>
      <c r="L39" s="279"/>
      <c r="M39" s="279"/>
      <c r="N39" s="280"/>
    </row>
    <row r="40" spans="1:14" s="5" customFormat="1" ht="15.75" x14ac:dyDescent="0.25">
      <c r="A40" s="9"/>
      <c r="B40" s="281"/>
      <c r="C40" s="193"/>
      <c r="D40" s="193"/>
      <c r="E40" s="193"/>
      <c r="F40" s="193"/>
      <c r="G40" s="193"/>
      <c r="H40" s="193"/>
      <c r="I40" s="193"/>
      <c r="J40" s="193"/>
      <c r="K40" s="193"/>
      <c r="L40" s="193"/>
      <c r="M40" s="193"/>
      <c r="N40" s="282"/>
    </row>
    <row r="41" spans="1:14" s="5" customFormat="1" ht="15.75" x14ac:dyDescent="0.25">
      <c r="A41" s="9"/>
      <c r="B41" s="281"/>
      <c r="C41" s="193"/>
      <c r="D41" s="193"/>
      <c r="E41" s="193"/>
      <c r="F41" s="193"/>
      <c r="G41" s="193"/>
      <c r="H41" s="193"/>
      <c r="I41" s="193"/>
      <c r="J41" s="193"/>
      <c r="K41" s="193"/>
      <c r="L41" s="193"/>
      <c r="M41" s="193"/>
      <c r="N41" s="282"/>
    </row>
    <row r="42" spans="1:14" s="5" customFormat="1" ht="15.75" x14ac:dyDescent="0.25">
      <c r="A42" s="9"/>
      <c r="B42" s="283"/>
      <c r="C42" s="284"/>
      <c r="D42" s="284"/>
      <c r="E42" s="284"/>
      <c r="F42" s="284"/>
      <c r="G42" s="284"/>
      <c r="H42" s="284"/>
      <c r="I42" s="284"/>
      <c r="J42" s="284"/>
      <c r="K42" s="284"/>
      <c r="L42" s="284"/>
      <c r="M42" s="284"/>
      <c r="N42" s="285"/>
    </row>
    <row r="43" spans="1:14" s="5" customFormat="1" ht="15.75" x14ac:dyDescent="0.25">
      <c r="A43" s="9"/>
      <c r="B43" s="59"/>
      <c r="C43" s="59"/>
      <c r="D43" s="59"/>
      <c r="E43" s="59"/>
      <c r="F43" s="59"/>
      <c r="G43" s="59"/>
      <c r="H43" s="59"/>
      <c r="I43" s="59"/>
      <c r="J43" s="59"/>
      <c r="K43" s="59"/>
      <c r="L43" s="59"/>
      <c r="M43" s="59"/>
      <c r="N43" s="59"/>
    </row>
    <row r="44" spans="1:14" x14ac:dyDescent="0.3">
      <c r="A44" s="256" t="s">
        <v>150</v>
      </c>
      <c r="B44" s="256"/>
      <c r="C44" s="256"/>
      <c r="D44" s="256"/>
      <c r="E44" s="256"/>
      <c r="F44" s="256"/>
      <c r="G44" s="256"/>
      <c r="H44" s="256"/>
      <c r="I44" s="256"/>
      <c r="J44" s="256"/>
      <c r="K44" s="256"/>
      <c r="L44" s="256"/>
      <c r="M44" s="256"/>
      <c r="N44" s="256"/>
    </row>
    <row r="45" spans="1:14" s="5" customFormat="1" ht="15" customHeight="1" x14ac:dyDescent="0.25">
      <c r="A45" s="9"/>
      <c r="B45" s="59"/>
      <c r="C45" s="59"/>
      <c r="D45" s="59"/>
      <c r="E45" s="59"/>
      <c r="F45" s="59"/>
      <c r="G45" s="59"/>
      <c r="H45" s="59"/>
      <c r="I45" s="59"/>
      <c r="J45" s="59"/>
      <c r="K45" s="59"/>
      <c r="L45" s="59"/>
      <c r="M45" s="59"/>
      <c r="N45" s="59"/>
    </row>
    <row r="46" spans="1:14" s="5" customFormat="1" ht="15" customHeight="1" x14ac:dyDescent="0.25">
      <c r="A46" s="71">
        <v>1</v>
      </c>
      <c r="B46" s="191" t="s">
        <v>158</v>
      </c>
      <c r="C46" s="191"/>
      <c r="D46" s="191"/>
      <c r="E46" s="191"/>
      <c r="F46" s="191"/>
      <c r="G46" s="191"/>
      <c r="H46" s="191"/>
      <c r="I46" s="191"/>
      <c r="J46" s="191"/>
      <c r="K46" s="191"/>
      <c r="L46" s="191"/>
      <c r="M46" s="191"/>
      <c r="N46" s="191"/>
    </row>
    <row r="47" spans="1:14" s="5" customFormat="1" ht="15.75" x14ac:dyDescent="0.25">
      <c r="A47" s="71"/>
      <c r="B47" s="191"/>
      <c r="C47" s="191"/>
      <c r="D47" s="191"/>
      <c r="E47" s="191"/>
      <c r="F47" s="191"/>
      <c r="G47" s="191"/>
      <c r="H47" s="191"/>
      <c r="I47" s="191"/>
      <c r="J47" s="191"/>
      <c r="K47" s="191"/>
      <c r="L47" s="191"/>
      <c r="M47" s="191"/>
      <c r="N47" s="191"/>
    </row>
    <row r="48" spans="1:14" s="5" customFormat="1" ht="15.75" x14ac:dyDescent="0.25">
      <c r="A48" s="9"/>
      <c r="B48" s="278"/>
      <c r="C48" s="279"/>
      <c r="D48" s="279"/>
      <c r="E48" s="279"/>
      <c r="F48" s="279"/>
      <c r="G48" s="279"/>
      <c r="H48" s="279"/>
      <c r="I48" s="279"/>
      <c r="J48" s="279"/>
      <c r="K48" s="279"/>
      <c r="L48" s="279"/>
      <c r="M48" s="279"/>
      <c r="N48" s="280"/>
    </row>
    <row r="49" spans="1:14" s="5" customFormat="1" ht="15.75" x14ac:dyDescent="0.25">
      <c r="A49" s="9"/>
      <c r="B49" s="281"/>
      <c r="C49" s="193"/>
      <c r="D49" s="193"/>
      <c r="E49" s="193"/>
      <c r="F49" s="193"/>
      <c r="G49" s="193"/>
      <c r="H49" s="193"/>
      <c r="I49" s="193"/>
      <c r="J49" s="193"/>
      <c r="K49" s="193"/>
      <c r="L49" s="193"/>
      <c r="M49" s="193"/>
      <c r="N49" s="282"/>
    </row>
    <row r="50" spans="1:14" s="5" customFormat="1" ht="15.75" x14ac:dyDescent="0.25">
      <c r="A50" s="9"/>
      <c r="B50" s="283"/>
      <c r="C50" s="284"/>
      <c r="D50" s="284"/>
      <c r="E50" s="284"/>
      <c r="F50" s="284"/>
      <c r="G50" s="284"/>
      <c r="H50" s="284"/>
      <c r="I50" s="284"/>
      <c r="J50" s="284"/>
      <c r="K50" s="284"/>
      <c r="L50" s="284"/>
      <c r="M50" s="284"/>
      <c r="N50" s="285"/>
    </row>
    <row r="51" spans="1:14" s="5" customFormat="1" ht="15.75" x14ac:dyDescent="0.25">
      <c r="A51" s="9"/>
      <c r="B51" s="59"/>
      <c r="C51" s="59"/>
      <c r="D51" s="59"/>
      <c r="E51" s="59"/>
      <c r="F51" s="59"/>
      <c r="G51" s="59"/>
      <c r="H51" s="59"/>
      <c r="I51" s="59"/>
      <c r="J51" s="59"/>
      <c r="K51" s="59"/>
      <c r="L51" s="59"/>
      <c r="M51" s="59"/>
      <c r="N51" s="59"/>
    </row>
    <row r="52" spans="1:14" s="5" customFormat="1" ht="15.75" x14ac:dyDescent="0.25">
      <c r="A52" s="71">
        <v>2</v>
      </c>
      <c r="B52" s="59" t="s">
        <v>159</v>
      </c>
      <c r="C52" s="59"/>
      <c r="D52" s="59"/>
      <c r="E52" s="59"/>
      <c r="F52" s="59"/>
      <c r="G52" s="59"/>
      <c r="H52" s="59"/>
      <c r="I52" s="59"/>
      <c r="J52" s="59"/>
      <c r="K52" s="59"/>
      <c r="L52" s="59"/>
      <c r="M52" s="59"/>
      <c r="N52" s="59"/>
    </row>
    <row r="53" spans="1:14" s="5" customFormat="1" ht="15.75" x14ac:dyDescent="0.25">
      <c r="A53" s="71"/>
      <c r="B53" s="59"/>
      <c r="C53" s="59"/>
      <c r="D53" s="59"/>
      <c r="E53" s="59"/>
      <c r="F53" s="59"/>
      <c r="G53" s="59"/>
      <c r="H53" s="59"/>
      <c r="I53" s="59"/>
      <c r="J53" s="59"/>
      <c r="K53" s="59"/>
      <c r="L53" s="59"/>
      <c r="M53" s="59"/>
      <c r="N53" s="59"/>
    </row>
    <row r="54" spans="1:14" s="5" customFormat="1" ht="15.75" x14ac:dyDescent="0.25">
      <c r="A54" s="71"/>
      <c r="B54" s="72"/>
      <c r="C54" s="59" t="s">
        <v>160</v>
      </c>
      <c r="D54" s="59"/>
      <c r="E54" s="59"/>
      <c r="F54" s="59"/>
      <c r="G54" s="59"/>
      <c r="H54" s="59"/>
      <c r="I54" s="59"/>
      <c r="J54" s="59"/>
      <c r="K54" s="59"/>
      <c r="L54" s="59"/>
      <c r="M54" s="59"/>
      <c r="N54" s="59"/>
    </row>
    <row r="55" spans="1:14" s="5" customFormat="1" ht="15.75" x14ac:dyDescent="0.25">
      <c r="A55" s="71"/>
      <c r="B55" s="59"/>
      <c r="C55" s="59"/>
      <c r="D55" s="59"/>
      <c r="E55" s="59"/>
      <c r="F55" s="59"/>
      <c r="G55" s="59"/>
      <c r="H55" s="59"/>
      <c r="I55" s="59"/>
      <c r="J55" s="59"/>
      <c r="K55" s="59"/>
      <c r="L55" s="59"/>
      <c r="M55" s="59"/>
      <c r="N55" s="59"/>
    </row>
    <row r="56" spans="1:14" s="5" customFormat="1" ht="15.75" x14ac:dyDescent="0.25">
      <c r="A56" s="71"/>
      <c r="B56" s="72"/>
      <c r="C56" s="59" t="s">
        <v>161</v>
      </c>
      <c r="D56" s="59"/>
      <c r="E56" s="59"/>
      <c r="F56" s="59"/>
      <c r="G56" s="59"/>
      <c r="H56" s="59"/>
      <c r="I56" s="59"/>
      <c r="J56" s="59"/>
      <c r="K56" s="59"/>
      <c r="L56" s="59"/>
      <c r="M56" s="59"/>
      <c r="N56" s="59"/>
    </row>
    <row r="57" spans="1:14" s="5" customFormat="1" ht="15.75" x14ac:dyDescent="0.25">
      <c r="A57" s="71"/>
      <c r="B57" s="59"/>
      <c r="C57" s="59"/>
      <c r="D57" s="59"/>
      <c r="E57" s="59"/>
      <c r="F57" s="59"/>
      <c r="G57" s="59"/>
      <c r="H57" s="59"/>
      <c r="I57" s="59"/>
      <c r="J57" s="59"/>
      <c r="K57" s="59"/>
      <c r="L57" s="59"/>
      <c r="M57" s="59"/>
      <c r="N57" s="59"/>
    </row>
    <row r="58" spans="1:14" s="5" customFormat="1" ht="15.75" x14ac:dyDescent="0.25">
      <c r="A58" s="71"/>
      <c r="B58" s="72"/>
      <c r="C58" s="59" t="s">
        <v>162</v>
      </c>
      <c r="D58" s="59"/>
      <c r="E58" s="59"/>
      <c r="F58" s="59"/>
      <c r="G58" s="59"/>
      <c r="H58" s="59"/>
      <c r="I58" s="59"/>
      <c r="J58" s="59"/>
      <c r="K58" s="59"/>
      <c r="L58" s="59"/>
      <c r="M58" s="59"/>
      <c r="N58" s="59"/>
    </row>
    <row r="59" spans="1:14" s="5" customFormat="1" ht="15.75" x14ac:dyDescent="0.25">
      <c r="A59" s="71"/>
      <c r="B59" s="59"/>
      <c r="C59" s="59"/>
      <c r="D59" s="59"/>
      <c r="E59" s="59"/>
      <c r="F59" s="59"/>
      <c r="G59" s="59"/>
      <c r="H59" s="59"/>
      <c r="I59" s="59"/>
      <c r="J59" s="59"/>
      <c r="K59" s="59"/>
      <c r="L59" s="59"/>
      <c r="M59" s="59"/>
      <c r="N59" s="59"/>
    </row>
    <row r="60" spans="1:14" s="5" customFormat="1" ht="15.75" x14ac:dyDescent="0.25">
      <c r="A60" s="71">
        <v>3</v>
      </c>
      <c r="B60" s="59" t="s">
        <v>163</v>
      </c>
      <c r="C60" s="59"/>
      <c r="D60" s="59"/>
      <c r="E60" s="59"/>
      <c r="F60" s="59"/>
      <c r="G60" s="59"/>
      <c r="H60" s="59"/>
      <c r="I60" s="59"/>
      <c r="J60" s="59"/>
      <c r="K60" s="59"/>
      <c r="L60" s="59"/>
      <c r="M60" s="59"/>
      <c r="N60" s="59"/>
    </row>
    <row r="61" spans="1:14" s="5" customFormat="1" ht="79.349999999999994" customHeight="1" x14ac:dyDescent="0.25">
      <c r="A61" s="71"/>
      <c r="B61" s="194"/>
      <c r="C61" s="194"/>
      <c r="D61" s="194"/>
      <c r="E61" s="194"/>
      <c r="F61" s="194"/>
      <c r="G61" s="194"/>
      <c r="H61" s="194"/>
      <c r="I61" s="194"/>
      <c r="J61" s="194"/>
      <c r="K61" s="194"/>
      <c r="L61" s="194"/>
      <c r="M61" s="194"/>
      <c r="N61" s="194"/>
    </row>
    <row r="62" spans="1:14" s="5" customFormat="1" ht="15.75" x14ac:dyDescent="0.25">
      <c r="A62" s="71"/>
      <c r="B62" s="59"/>
      <c r="C62" s="59"/>
      <c r="D62" s="59"/>
      <c r="E62" s="59"/>
      <c r="F62" s="59"/>
      <c r="G62" s="59"/>
      <c r="H62" s="59"/>
      <c r="I62" s="59"/>
      <c r="J62" s="59"/>
      <c r="K62" s="59"/>
      <c r="L62" s="59"/>
      <c r="M62" s="59"/>
      <c r="N62" s="59"/>
    </row>
    <row r="63" spans="1:14" s="5" customFormat="1" ht="15.75" x14ac:dyDescent="0.25">
      <c r="A63" s="71">
        <v>4</v>
      </c>
      <c r="B63" s="59" t="s">
        <v>164</v>
      </c>
      <c r="C63" s="59"/>
      <c r="D63" s="59"/>
      <c r="E63" s="59"/>
      <c r="F63" s="59"/>
      <c r="G63" s="59"/>
      <c r="H63" s="59"/>
      <c r="I63" s="59"/>
      <c r="J63" s="59"/>
      <c r="K63" s="59"/>
      <c r="L63" s="59"/>
      <c r="M63" s="59"/>
      <c r="N63" s="59"/>
    </row>
    <row r="64" spans="1:14" s="5" customFormat="1" ht="59.45" customHeight="1" x14ac:dyDescent="0.25">
      <c r="A64" s="71"/>
      <c r="B64" s="194"/>
      <c r="C64" s="194"/>
      <c r="D64" s="194"/>
      <c r="E64" s="194"/>
      <c r="F64" s="194"/>
      <c r="G64" s="194"/>
      <c r="H64" s="194"/>
      <c r="I64" s="194"/>
      <c r="J64" s="194"/>
      <c r="K64" s="194"/>
      <c r="L64" s="194"/>
      <c r="M64" s="194"/>
      <c r="N64" s="194"/>
    </row>
    <row r="66" spans="1:14" s="5" customFormat="1" ht="15.75" x14ac:dyDescent="0.25">
      <c r="A66" s="71">
        <v>5</v>
      </c>
      <c r="B66" s="59" t="s">
        <v>165</v>
      </c>
      <c r="C66" s="59"/>
      <c r="D66" s="59"/>
      <c r="E66" s="59"/>
      <c r="F66" s="59"/>
      <c r="G66" s="59"/>
      <c r="H66" s="59"/>
      <c r="I66" s="59"/>
      <c r="J66" s="59"/>
      <c r="K66" s="59"/>
      <c r="L66" s="59"/>
      <c r="M66" s="59"/>
      <c r="N66" s="59"/>
    </row>
    <row r="67" spans="1:14" s="5" customFormat="1" ht="59.45" customHeight="1" x14ac:dyDescent="0.25">
      <c r="A67" s="71"/>
      <c r="B67" s="194"/>
      <c r="C67" s="194"/>
      <c r="D67" s="194"/>
      <c r="E67" s="194"/>
      <c r="F67" s="194"/>
      <c r="G67" s="194"/>
      <c r="H67" s="194"/>
      <c r="I67" s="194"/>
      <c r="J67" s="194"/>
      <c r="K67" s="194"/>
      <c r="L67" s="194"/>
      <c r="M67" s="194"/>
      <c r="N67" s="194"/>
    </row>
    <row r="68" spans="1:14" s="5" customFormat="1" ht="15.75" x14ac:dyDescent="0.25">
      <c r="A68" s="71"/>
      <c r="B68" s="74"/>
      <c r="C68" s="74"/>
      <c r="D68" s="74"/>
      <c r="E68" s="74"/>
      <c r="F68" s="74"/>
      <c r="G68" s="74"/>
      <c r="H68" s="74"/>
      <c r="I68" s="74"/>
      <c r="J68" s="74"/>
      <c r="K68" s="74"/>
      <c r="L68" s="74"/>
      <c r="M68" s="74"/>
      <c r="N68" s="74"/>
    </row>
    <row r="69" spans="1:14" s="5" customFormat="1" ht="15.75" x14ac:dyDescent="0.25">
      <c r="A69" s="71">
        <v>6</v>
      </c>
      <c r="B69" s="68" t="s">
        <v>166</v>
      </c>
      <c r="C69" s="68"/>
      <c r="D69" s="68"/>
      <c r="E69" s="68"/>
      <c r="F69" s="68"/>
      <c r="G69" s="68"/>
      <c r="H69" s="68"/>
      <c r="I69" s="185"/>
      <c r="J69" s="185"/>
      <c r="K69" s="59"/>
      <c r="L69" s="59"/>
      <c r="M69" s="68"/>
      <c r="N69" s="68"/>
    </row>
    <row r="70" spans="1:14" s="5" customFormat="1" ht="15.75" x14ac:dyDescent="0.25">
      <c r="A70" s="71"/>
      <c r="B70" s="59"/>
      <c r="C70" s="59"/>
      <c r="D70" s="59"/>
      <c r="E70" s="59"/>
      <c r="F70" s="59"/>
      <c r="G70" s="59"/>
      <c r="H70" s="59"/>
      <c r="I70" s="59"/>
      <c r="J70" s="59"/>
      <c r="K70" s="59"/>
      <c r="L70" s="59"/>
      <c r="M70" s="59"/>
      <c r="N70" s="59"/>
    </row>
    <row r="71" spans="1:14" x14ac:dyDescent="0.3">
      <c r="A71" s="256" t="s">
        <v>167</v>
      </c>
      <c r="B71" s="256"/>
      <c r="C71" s="256"/>
      <c r="D71" s="256"/>
      <c r="E71" s="256"/>
      <c r="F71" s="256"/>
      <c r="G71" s="256"/>
      <c r="H71" s="256"/>
      <c r="I71" s="256"/>
      <c r="J71" s="256"/>
      <c r="K71" s="256"/>
      <c r="L71" s="256"/>
      <c r="M71" s="256"/>
      <c r="N71" s="256"/>
    </row>
    <row r="72" spans="1:14" ht="6.75" customHeight="1" x14ac:dyDescent="0.3">
      <c r="A72" s="14"/>
      <c r="B72" s="14"/>
      <c r="C72" s="14"/>
      <c r="D72" s="14"/>
      <c r="E72" s="14"/>
      <c r="F72" s="14"/>
      <c r="G72" s="14"/>
      <c r="H72" s="14"/>
      <c r="I72" s="14"/>
      <c r="J72" s="14"/>
      <c r="K72" s="14"/>
      <c r="L72" s="14"/>
      <c r="M72" s="14"/>
      <c r="N72" s="14"/>
    </row>
    <row r="73" spans="1:14" s="5" customFormat="1" ht="15.75" x14ac:dyDescent="0.25">
      <c r="A73" s="271" t="s">
        <v>168</v>
      </c>
      <c r="B73" s="271"/>
      <c r="C73" s="271"/>
      <c r="D73" s="271"/>
      <c r="E73" s="271"/>
      <c r="F73" s="271"/>
      <c r="G73" s="271"/>
      <c r="H73" s="271"/>
      <c r="I73" s="271"/>
      <c r="J73" s="271"/>
      <c r="K73" s="271"/>
      <c r="L73" s="271"/>
      <c r="M73" s="271"/>
      <c r="N73" s="271"/>
    </row>
    <row r="74" spans="1:14" s="5" customFormat="1" ht="29.25" customHeight="1" thickBot="1" x14ac:dyDescent="0.3">
      <c r="A74" s="9"/>
      <c r="B74" s="22" t="s">
        <v>169</v>
      </c>
      <c r="C74" s="7"/>
      <c r="D74" s="59"/>
      <c r="E74" s="59"/>
      <c r="F74" s="59"/>
      <c r="G74" s="59"/>
      <c r="H74" s="59"/>
      <c r="I74" s="59"/>
      <c r="J74" s="59"/>
      <c r="K74" s="59"/>
      <c r="L74" s="59"/>
      <c r="M74" s="59"/>
      <c r="N74" s="59"/>
    </row>
    <row r="75" spans="1:14" s="5" customFormat="1" ht="15.75" x14ac:dyDescent="0.25">
      <c r="A75" s="272" t="s">
        <v>170</v>
      </c>
      <c r="B75" s="18"/>
      <c r="C75" s="260" t="s">
        <v>171</v>
      </c>
      <c r="D75" s="260"/>
      <c r="E75" s="260"/>
      <c r="F75" s="260"/>
      <c r="G75" s="260"/>
      <c r="H75" s="103"/>
      <c r="I75" s="103"/>
      <c r="J75" s="261" t="s">
        <v>172</v>
      </c>
      <c r="K75" s="261"/>
      <c r="L75" s="261"/>
      <c r="M75" s="261"/>
      <c r="N75" s="262"/>
    </row>
    <row r="76" spans="1:14" s="5" customFormat="1" ht="15.6" customHeight="1" x14ac:dyDescent="0.25">
      <c r="A76" s="273"/>
      <c r="B76" s="59"/>
      <c r="C76" s="243" t="s">
        <v>173</v>
      </c>
      <c r="D76" s="243" t="s">
        <v>174</v>
      </c>
      <c r="E76" s="245" t="s">
        <v>175</v>
      </c>
      <c r="F76" s="245" t="s">
        <v>176</v>
      </c>
      <c r="G76" s="245" t="s">
        <v>177</v>
      </c>
      <c r="H76" s="59"/>
      <c r="I76" s="59"/>
      <c r="J76" s="247" t="s">
        <v>173</v>
      </c>
      <c r="K76" s="247" t="s">
        <v>174</v>
      </c>
      <c r="L76" s="247" t="s">
        <v>178</v>
      </c>
      <c r="M76" s="245" t="s">
        <v>176</v>
      </c>
      <c r="N76" s="240" t="s">
        <v>179</v>
      </c>
    </row>
    <row r="77" spans="1:14" s="5" customFormat="1" ht="30.6" customHeight="1" x14ac:dyDescent="0.25">
      <c r="A77" s="273"/>
      <c r="B77" s="59"/>
      <c r="C77" s="244"/>
      <c r="D77" s="244"/>
      <c r="E77" s="246"/>
      <c r="F77" s="246"/>
      <c r="G77" s="246"/>
      <c r="H77" s="59"/>
      <c r="I77" s="59"/>
      <c r="J77" s="248"/>
      <c r="K77" s="248"/>
      <c r="L77" s="248"/>
      <c r="M77" s="246"/>
      <c r="N77" s="241"/>
    </row>
    <row r="78" spans="1:14" s="5" customFormat="1" ht="15.75" hidden="1" x14ac:dyDescent="0.25">
      <c r="A78" s="273"/>
      <c r="B78" s="13" t="s">
        <v>55</v>
      </c>
      <c r="C78" s="104" t="str">
        <f>IFERROR(VLOOKUP(#REF!,#REF!,7,FALSE),"**")</f>
        <v>**</v>
      </c>
      <c r="D78" s="104" t="str">
        <f>IFERROR(VLOOKUP(#REF!,#REF!,6,FALSE),"**")</f>
        <v>**</v>
      </c>
      <c r="E78" s="105"/>
      <c r="F78" s="105"/>
      <c r="G78" s="105"/>
      <c r="H78" s="59"/>
      <c r="I78" s="13" t="s">
        <v>55</v>
      </c>
      <c r="J78" s="104" t="str">
        <f>IFERROR(VLOOKUP(#REF!,#REF!,7,FALSE),"**")</f>
        <v>**</v>
      </c>
      <c r="K78" s="104" t="str">
        <f>IFERROR(VLOOKUP(#REF!,#REF!,6,FALSE),"**")</f>
        <v>**</v>
      </c>
      <c r="L78" s="105"/>
      <c r="M78" s="105"/>
      <c r="N78" s="106"/>
    </row>
    <row r="79" spans="1:14" s="5" customFormat="1" ht="15.75" hidden="1" x14ac:dyDescent="0.25">
      <c r="A79" s="273"/>
      <c r="B79" s="13" t="s">
        <v>56</v>
      </c>
      <c r="C79" s="104" t="str">
        <f>IFERROR(VLOOKUP(#REF!,#REF!,7,FALSE),"**")</f>
        <v>**</v>
      </c>
      <c r="D79" s="104" t="str">
        <f>IFERROR(VLOOKUP(#REF!,#REF!,6,FALSE),"**")</f>
        <v>**</v>
      </c>
      <c r="E79" s="105" t="str">
        <f>IFERROR(D79-D78,"")</f>
        <v/>
      </c>
      <c r="F79" s="105"/>
      <c r="G79" s="105"/>
      <c r="H79" s="59"/>
      <c r="I79" s="13" t="s">
        <v>56</v>
      </c>
      <c r="J79" s="104" t="str">
        <f>IFERROR(VLOOKUP(#REF!,#REF!,7,FALSE),"**")</f>
        <v>**</v>
      </c>
      <c r="K79" s="104" t="str">
        <f>IFERROR(VLOOKUP(#REF!,#REF!,6,FALSE),"**")</f>
        <v>**</v>
      </c>
      <c r="L79" s="105" t="str">
        <f>IFERROR(K79-K78,"")</f>
        <v/>
      </c>
      <c r="M79" s="105"/>
      <c r="N79" s="106"/>
    </row>
    <row r="80" spans="1:14" s="5" customFormat="1" ht="15.75" hidden="1" x14ac:dyDescent="0.25">
      <c r="A80" s="273"/>
      <c r="B80" s="13" t="s">
        <v>57</v>
      </c>
      <c r="C80" s="104" t="str">
        <f>IFERROR(VLOOKUP(#REF!,#REF!,7,FALSE),"**")</f>
        <v>**</v>
      </c>
      <c r="D80" s="104" t="str">
        <f>IFERROR(VLOOKUP(#REF!,#REF!,6,FALSE),"**")</f>
        <v>**</v>
      </c>
      <c r="E80" s="105" t="str">
        <f>IFERROR(D80-D79,"")</f>
        <v/>
      </c>
      <c r="F80" s="107" t="str">
        <f>IFERROR(VLOOKUP(#REF!,#REF!,6,FALSE),"**")</f>
        <v>**</v>
      </c>
      <c r="G80" s="105"/>
      <c r="H80" s="59"/>
      <c r="I80" s="13" t="s">
        <v>57</v>
      </c>
      <c r="J80" s="104" t="str">
        <f>IFERROR(VLOOKUP(#REF!,#REF!,7,FALSE),"**")</f>
        <v>**</v>
      </c>
      <c r="K80" s="104" t="str">
        <f>IFERROR(VLOOKUP(#REF!,#REF!,6,FALSE),"**")</f>
        <v>**</v>
      </c>
      <c r="L80" s="105" t="str">
        <f>IFERROR(K80-K79,"")</f>
        <v/>
      </c>
      <c r="M80" s="107" t="str">
        <f>IFERROR(VLOOKUP(#REF!,#REF!,6,FALSE),"**")</f>
        <v>**</v>
      </c>
      <c r="N80" s="106"/>
    </row>
    <row r="81" spans="1:14" s="5" customFormat="1" ht="15.75" hidden="1" x14ac:dyDescent="0.25">
      <c r="A81" s="273"/>
      <c r="B81" s="13" t="s">
        <v>58</v>
      </c>
      <c r="C81" s="104" t="str">
        <f>IFERROR(VLOOKUP(#REF!,#REF!,7,FALSE),"**")</f>
        <v>**</v>
      </c>
      <c r="D81" s="104" t="str">
        <f>IFERROR(VLOOKUP(#REF!,#REF!,6,FALSE),"**")</f>
        <v>**</v>
      </c>
      <c r="E81" s="105" t="str">
        <f>IFERROR(D81-D80,"")</f>
        <v/>
      </c>
      <c r="F81" s="107" t="str">
        <f>IFERROR(VLOOKUP(#REF!,#REF!,6,FALSE),"**")</f>
        <v>**</v>
      </c>
      <c r="G81" s="108" t="str">
        <f>IFERROR(F81-F80,"")</f>
        <v/>
      </c>
      <c r="H81" s="59"/>
      <c r="I81" s="13" t="s">
        <v>58</v>
      </c>
      <c r="J81" s="104" t="str">
        <f>IFERROR(VLOOKUP(#REF!,#REF!,7,FALSE),"**")</f>
        <v>**</v>
      </c>
      <c r="K81" s="104" t="str">
        <f>IFERROR(VLOOKUP(#REF!,#REF!,6,FALSE),"**")</f>
        <v>**</v>
      </c>
      <c r="L81" s="105" t="str">
        <f t="shared" ref="L81" si="0">IFERROR(K81-K80,"")</f>
        <v/>
      </c>
      <c r="M81" s="107" t="str">
        <f>IFERROR(VLOOKUP(#REF!,#REF!,6,FALSE),"**")</f>
        <v>**</v>
      </c>
      <c r="N81" s="108" t="str">
        <f>IFERROR(M81-M80,"")</f>
        <v/>
      </c>
    </row>
    <row r="82" spans="1:14" s="5" customFormat="1" ht="15.75" x14ac:dyDescent="0.25">
      <c r="A82" s="273"/>
      <c r="B82" s="13" t="s">
        <v>59</v>
      </c>
      <c r="C82" s="109"/>
      <c r="D82" s="109"/>
      <c r="E82" s="110" t="str">
        <f t="shared" ref="E82:E86" si="1">IFERROR(D82-D81,"")</f>
        <v/>
      </c>
      <c r="F82" s="111"/>
      <c r="G82" s="112" t="str">
        <f t="shared" ref="G82:G86" si="2">IFERROR(F82-F81,"")</f>
        <v/>
      </c>
      <c r="H82" s="59"/>
      <c r="I82" s="13" t="s">
        <v>59</v>
      </c>
      <c r="J82" s="109"/>
      <c r="K82" s="109"/>
      <c r="L82" s="110" t="str">
        <f t="shared" ref="L82:L83" si="3">IFERROR(K82-K81,"")</f>
        <v/>
      </c>
      <c r="M82" s="111"/>
      <c r="N82" s="112" t="str">
        <f t="shared" ref="N82:N83" si="4">IFERROR(M82-M81,"")</f>
        <v/>
      </c>
    </row>
    <row r="83" spans="1:14" s="5" customFormat="1" ht="15.75" x14ac:dyDescent="0.25">
      <c r="A83" s="273"/>
      <c r="B83" s="36" t="s">
        <v>60</v>
      </c>
      <c r="C83" s="109"/>
      <c r="D83" s="109"/>
      <c r="E83" s="110">
        <f t="shared" si="1"/>
        <v>0</v>
      </c>
      <c r="F83" s="111"/>
      <c r="G83" s="112">
        <f t="shared" si="2"/>
        <v>0</v>
      </c>
      <c r="H83" s="59"/>
      <c r="I83" s="36" t="s">
        <v>60</v>
      </c>
      <c r="J83" s="109"/>
      <c r="K83" s="109"/>
      <c r="L83" s="110">
        <f t="shared" si="3"/>
        <v>0</v>
      </c>
      <c r="M83" s="111"/>
      <c r="N83" s="112">
        <f t="shared" si="4"/>
        <v>0</v>
      </c>
    </row>
    <row r="84" spans="1:14" s="5" customFormat="1" ht="15.75" x14ac:dyDescent="0.25">
      <c r="A84" s="273"/>
      <c r="B84" s="13" t="s">
        <v>61</v>
      </c>
      <c r="C84" s="109"/>
      <c r="D84" s="109"/>
      <c r="E84" s="110">
        <f t="shared" si="1"/>
        <v>0</v>
      </c>
      <c r="F84" s="111"/>
      <c r="G84" s="112">
        <f t="shared" si="2"/>
        <v>0</v>
      </c>
      <c r="H84" s="59"/>
      <c r="I84" s="36" t="s">
        <v>61</v>
      </c>
      <c r="J84" s="109"/>
      <c r="K84" s="109"/>
      <c r="L84" s="110">
        <f t="shared" ref="L84" si="5">IFERROR(K84-K83,"")</f>
        <v>0</v>
      </c>
      <c r="M84" s="111"/>
      <c r="N84" s="112">
        <f t="shared" ref="N84" si="6">IFERROR(M84-M83,"")</f>
        <v>0</v>
      </c>
    </row>
    <row r="85" spans="1:14" s="5" customFormat="1" ht="15.75" x14ac:dyDescent="0.25">
      <c r="A85" s="273"/>
      <c r="B85" s="13" t="s">
        <v>62</v>
      </c>
      <c r="C85" s="109"/>
      <c r="D85" s="109"/>
      <c r="E85" s="110">
        <f t="shared" si="1"/>
        <v>0</v>
      </c>
      <c r="F85" s="111"/>
      <c r="G85" s="112">
        <f t="shared" si="2"/>
        <v>0</v>
      </c>
      <c r="H85" s="59"/>
      <c r="I85" s="13" t="s">
        <v>62</v>
      </c>
      <c r="J85" s="109"/>
      <c r="K85" s="109"/>
      <c r="L85" s="110">
        <f>IFERROR(K85-K84,"")</f>
        <v>0</v>
      </c>
      <c r="M85" s="111"/>
      <c r="N85" s="112">
        <f>IFERROR(M85-M84,"")</f>
        <v>0</v>
      </c>
    </row>
    <row r="86" spans="1:14" s="5" customFormat="1" ht="15.75" x14ac:dyDescent="0.25">
      <c r="A86" s="53"/>
      <c r="B86" s="13" t="s">
        <v>27</v>
      </c>
      <c r="C86" s="109"/>
      <c r="D86" s="109"/>
      <c r="E86" s="110">
        <f t="shared" si="1"/>
        <v>0</v>
      </c>
      <c r="F86" s="111"/>
      <c r="G86" s="112">
        <f t="shared" si="2"/>
        <v>0</v>
      </c>
      <c r="H86" s="59"/>
      <c r="I86" s="13" t="s">
        <v>27</v>
      </c>
      <c r="J86" s="109"/>
      <c r="K86" s="109"/>
      <c r="L86" s="110">
        <f>IFERROR(K86-K85,"")</f>
        <v>0</v>
      </c>
      <c r="M86" s="111"/>
      <c r="N86" s="112">
        <f>IFERROR(M86-M85,"")</f>
        <v>0</v>
      </c>
    </row>
    <row r="87" spans="1:14" s="5" customFormat="1" ht="15.75" x14ac:dyDescent="0.25">
      <c r="A87" s="53"/>
      <c r="B87" s="6"/>
      <c r="C87" s="113"/>
      <c r="D87" s="113"/>
      <c r="E87" s="114"/>
      <c r="F87" s="115"/>
      <c r="G87" s="116"/>
      <c r="H87" s="59"/>
      <c r="I87" s="6"/>
      <c r="J87" s="113"/>
      <c r="K87" s="113"/>
      <c r="L87" s="114"/>
      <c r="M87" s="115"/>
      <c r="N87" s="116"/>
    </row>
    <row r="88" spans="1:14" s="5" customFormat="1" ht="15.75" x14ac:dyDescent="0.25">
      <c r="A88" s="37"/>
      <c r="B88" s="6"/>
      <c r="C88" s="117"/>
      <c r="D88" s="117"/>
      <c r="E88" s="117"/>
      <c r="F88" s="118"/>
      <c r="G88" s="119"/>
      <c r="H88" s="59"/>
      <c r="I88" s="6"/>
      <c r="J88" s="117"/>
      <c r="K88" s="117"/>
      <c r="L88" s="117"/>
      <c r="M88" s="118"/>
      <c r="N88" s="119"/>
    </row>
    <row r="89" spans="1:14" s="5" customFormat="1" ht="16.5" thickBot="1" x14ac:dyDescent="0.3">
      <c r="A89" s="9"/>
      <c r="B89" s="7"/>
      <c r="C89" s="7"/>
      <c r="D89" s="59"/>
      <c r="E89" s="59"/>
      <c r="F89" s="59"/>
      <c r="G89" s="59"/>
      <c r="H89" s="59"/>
      <c r="I89" s="59"/>
      <c r="J89" s="59"/>
      <c r="K89" s="75"/>
      <c r="L89" s="75"/>
      <c r="M89" s="75"/>
      <c r="N89" s="75"/>
    </row>
    <row r="90" spans="1:14" s="5" customFormat="1" ht="15.75" x14ac:dyDescent="0.25">
      <c r="A90" s="272" t="s">
        <v>180</v>
      </c>
      <c r="B90" s="18"/>
      <c r="C90" s="260" t="s">
        <v>171</v>
      </c>
      <c r="D90" s="260"/>
      <c r="E90" s="260"/>
      <c r="F90" s="260"/>
      <c r="G90" s="260"/>
      <c r="H90" s="103"/>
      <c r="I90" s="103"/>
      <c r="J90" s="261" t="s">
        <v>172</v>
      </c>
      <c r="K90" s="261"/>
      <c r="L90" s="261"/>
      <c r="M90" s="261"/>
      <c r="N90" s="262"/>
    </row>
    <row r="91" spans="1:14" s="5" customFormat="1" ht="15.6" customHeight="1" x14ac:dyDescent="0.25">
      <c r="A91" s="273"/>
      <c r="B91" s="59"/>
      <c r="C91" s="243" t="s">
        <v>173</v>
      </c>
      <c r="D91" s="243" t="s">
        <v>174</v>
      </c>
      <c r="E91" s="245" t="s">
        <v>175</v>
      </c>
      <c r="F91" s="245" t="s">
        <v>176</v>
      </c>
      <c r="G91" s="245" t="s">
        <v>177</v>
      </c>
      <c r="H91" s="59"/>
      <c r="I91" s="59"/>
      <c r="J91" s="247" t="s">
        <v>173</v>
      </c>
      <c r="K91" s="247" t="s">
        <v>174</v>
      </c>
      <c r="L91" s="247" t="s">
        <v>178</v>
      </c>
      <c r="M91" s="245" t="s">
        <v>176</v>
      </c>
      <c r="N91" s="240" t="s">
        <v>179</v>
      </c>
    </row>
    <row r="92" spans="1:14" s="5" customFormat="1" ht="30.6" customHeight="1" x14ac:dyDescent="0.25">
      <c r="A92" s="273"/>
      <c r="B92" s="59"/>
      <c r="C92" s="244"/>
      <c r="D92" s="244"/>
      <c r="E92" s="246"/>
      <c r="F92" s="246"/>
      <c r="G92" s="246"/>
      <c r="H92" s="59"/>
      <c r="I92" s="59"/>
      <c r="J92" s="248"/>
      <c r="K92" s="248"/>
      <c r="L92" s="248"/>
      <c r="M92" s="246"/>
      <c r="N92" s="241"/>
    </row>
    <row r="93" spans="1:14" s="5" customFormat="1" ht="15.75" hidden="1" x14ac:dyDescent="0.25">
      <c r="A93" s="273"/>
      <c r="B93" s="13" t="s">
        <v>55</v>
      </c>
      <c r="C93" s="105" t="str">
        <f>IFERROR(VLOOKUP(#REF!,#REF!,7,FALSE),"**")</f>
        <v>**</v>
      </c>
      <c r="D93" s="105" t="str">
        <f>IFERROR(VLOOKUP(#REF!,#REF!,6,FALSE),"**")</f>
        <v>**</v>
      </c>
      <c r="E93" s="105"/>
      <c r="F93" s="105"/>
      <c r="G93" s="105"/>
      <c r="H93" s="59"/>
      <c r="I93" s="13" t="s">
        <v>55</v>
      </c>
      <c r="J93" s="104" t="str">
        <f>IFERROR(VLOOKUP(#REF!,#REF!,7,FALSE),"**")</f>
        <v>**</v>
      </c>
      <c r="K93" s="104" t="str">
        <f>IFERROR(VLOOKUP(#REF!,#REF!,6,FALSE),"**")</f>
        <v>**</v>
      </c>
      <c r="L93" s="104"/>
      <c r="M93" s="105"/>
      <c r="N93" s="106"/>
    </row>
    <row r="94" spans="1:14" s="5" customFormat="1" ht="15.75" hidden="1" x14ac:dyDescent="0.25">
      <c r="A94" s="273"/>
      <c r="B94" s="13" t="s">
        <v>56</v>
      </c>
      <c r="C94" s="105" t="str">
        <f>IFERROR(VLOOKUP(#REF!,#REF!,7,FALSE),"**")</f>
        <v>**</v>
      </c>
      <c r="D94" s="105" t="str">
        <f>IFERROR(VLOOKUP(#REF!,#REF!,6,FALSE),"**")</f>
        <v>**</v>
      </c>
      <c r="E94" s="105" t="str">
        <f>IFERROR(D94-D93,"")</f>
        <v/>
      </c>
      <c r="F94" s="105"/>
      <c r="G94" s="105"/>
      <c r="H94" s="59"/>
      <c r="I94" s="13" t="s">
        <v>56</v>
      </c>
      <c r="J94" s="104" t="str">
        <f>IFERROR(VLOOKUP(#REF!,#REF!,7,FALSE),"**")</f>
        <v>**</v>
      </c>
      <c r="K94" s="104" t="str">
        <f>IFERROR(VLOOKUP(#REF!,#REF!,6,FALSE),"**")</f>
        <v>**</v>
      </c>
      <c r="L94" s="104" t="str">
        <f>IFERROR(K94-K93,"")</f>
        <v/>
      </c>
      <c r="M94" s="105"/>
      <c r="N94" s="106"/>
    </row>
    <row r="95" spans="1:14" s="5" customFormat="1" ht="15.75" hidden="1" x14ac:dyDescent="0.25">
      <c r="A95" s="273"/>
      <c r="B95" s="13" t="s">
        <v>57</v>
      </c>
      <c r="C95" s="105" t="str">
        <f>IFERROR(VLOOKUP(#REF!,#REF!,7,FALSE),"**")</f>
        <v>**</v>
      </c>
      <c r="D95" s="105" t="str">
        <f>IFERROR(VLOOKUP(#REF!,#REF!,6,FALSE),"**")</f>
        <v>**</v>
      </c>
      <c r="E95" s="105" t="str">
        <f t="shared" ref="E95:E96" si="7">IFERROR(D95-D94,"")</f>
        <v/>
      </c>
      <c r="F95" s="107" t="str">
        <f>IFERROR(VLOOKUP(#REF!,#REF!,6,FALSE),"**")</f>
        <v>**</v>
      </c>
      <c r="G95" s="105"/>
      <c r="H95" s="59"/>
      <c r="I95" s="13" t="s">
        <v>57</v>
      </c>
      <c r="J95" s="104" t="str">
        <f>IFERROR(VLOOKUP(#REF!,#REF!,7,FALSE),"**")</f>
        <v>**</v>
      </c>
      <c r="K95" s="104" t="str">
        <f>IFERROR(VLOOKUP(#REF!,#REF!,6,FALSE),"**")</f>
        <v>**</v>
      </c>
      <c r="L95" s="104" t="str">
        <f t="shared" ref="L95:L96" si="8">IFERROR(K95-K94,"")</f>
        <v/>
      </c>
      <c r="M95" s="107" t="str">
        <f>IFERROR(VLOOKUP(#REF!,#REF!,6,FALSE),"**")</f>
        <v>**</v>
      </c>
      <c r="N95" s="106"/>
    </row>
    <row r="96" spans="1:14" s="5" customFormat="1" ht="15.75" hidden="1" x14ac:dyDescent="0.25">
      <c r="A96" s="273"/>
      <c r="B96" s="13" t="s">
        <v>58</v>
      </c>
      <c r="C96" s="105" t="str">
        <f>IFERROR(VLOOKUP(#REF!,#REF!,7,FALSE),"**")</f>
        <v>**</v>
      </c>
      <c r="D96" s="105" t="str">
        <f>IFERROR(VLOOKUP(#REF!,#REF!,6,FALSE),"**")</f>
        <v>**</v>
      </c>
      <c r="E96" s="105" t="str">
        <f t="shared" si="7"/>
        <v/>
      </c>
      <c r="F96" s="107" t="str">
        <f>IFERROR(VLOOKUP(#REF!,#REF!,6,FALSE),"**")</f>
        <v>**</v>
      </c>
      <c r="G96" s="108" t="str">
        <f>IFERROR(F96-F95,"")</f>
        <v/>
      </c>
      <c r="H96" s="59"/>
      <c r="I96" s="13" t="s">
        <v>58</v>
      </c>
      <c r="J96" s="104" t="str">
        <f>IFERROR(VLOOKUP(#REF!,#REF!,7,FALSE),"**")</f>
        <v>**</v>
      </c>
      <c r="K96" s="104" t="str">
        <f>IFERROR(VLOOKUP(#REF!,#REF!,6,FALSE),"**")</f>
        <v>**</v>
      </c>
      <c r="L96" s="104" t="str">
        <f t="shared" si="8"/>
        <v/>
      </c>
      <c r="M96" s="107" t="str">
        <f>IFERROR(VLOOKUP(#REF!,#REF!,6,FALSE),"**")</f>
        <v>**</v>
      </c>
      <c r="N96" s="108" t="str">
        <f>IFERROR(M96-M95,"")</f>
        <v/>
      </c>
    </row>
    <row r="97" spans="1:14" s="5" customFormat="1" ht="15.75" x14ac:dyDescent="0.25">
      <c r="A97" s="273"/>
      <c r="B97" s="13" t="s">
        <v>59</v>
      </c>
      <c r="C97" s="109"/>
      <c r="D97" s="109"/>
      <c r="E97" s="110" t="str">
        <f t="shared" ref="E97" si="9">IFERROR(D97-D96,"")</f>
        <v/>
      </c>
      <c r="F97" s="111"/>
      <c r="G97" s="112" t="str">
        <f t="shared" ref="G97" si="10">IFERROR(F97-F96,"")</f>
        <v/>
      </c>
      <c r="H97" s="59"/>
      <c r="I97" s="13" t="s">
        <v>59</v>
      </c>
      <c r="J97" s="109"/>
      <c r="K97" s="109"/>
      <c r="L97" s="109" t="str">
        <f t="shared" ref="L97" si="11">IFERROR(K97-K96,"")</f>
        <v/>
      </c>
      <c r="M97" s="111"/>
      <c r="N97" s="112" t="str">
        <f t="shared" ref="N97" si="12">IFERROR(M97-M96,"")</f>
        <v/>
      </c>
    </row>
    <row r="98" spans="1:14" s="5" customFormat="1" ht="15.75" x14ac:dyDescent="0.25">
      <c r="A98" s="273"/>
      <c r="B98" s="36" t="s">
        <v>60</v>
      </c>
      <c r="C98" s="109"/>
      <c r="D98" s="109"/>
      <c r="E98" s="110">
        <f t="shared" ref="E98:E100" si="13">IFERROR(D98-D97,"")</f>
        <v>0</v>
      </c>
      <c r="F98" s="111"/>
      <c r="G98" s="112">
        <f t="shared" ref="G98:G100" si="14">IFERROR(F98-F97,"")</f>
        <v>0</v>
      </c>
      <c r="H98" s="59"/>
      <c r="I98" s="36" t="s">
        <v>60</v>
      </c>
      <c r="J98" s="109"/>
      <c r="K98" s="109"/>
      <c r="L98" s="109">
        <f t="shared" ref="L98:L100" si="15">IFERROR(K98-K97,"")</f>
        <v>0</v>
      </c>
      <c r="M98" s="111"/>
      <c r="N98" s="112">
        <f t="shared" ref="N98:N100" si="16">IFERROR(M98-M97,"")</f>
        <v>0</v>
      </c>
    </row>
    <row r="99" spans="1:14" s="5" customFormat="1" ht="15.75" x14ac:dyDescent="0.25">
      <c r="A99" s="273"/>
      <c r="B99" s="36" t="s">
        <v>61</v>
      </c>
      <c r="C99" s="109"/>
      <c r="D99" s="109"/>
      <c r="E99" s="110">
        <f t="shared" si="13"/>
        <v>0</v>
      </c>
      <c r="F99" s="111"/>
      <c r="G99" s="112">
        <f t="shared" si="14"/>
        <v>0</v>
      </c>
      <c r="H99" s="59"/>
      <c r="I99" s="36" t="s">
        <v>61</v>
      </c>
      <c r="J99" s="109"/>
      <c r="K99" s="109"/>
      <c r="L99" s="109">
        <f t="shared" si="15"/>
        <v>0</v>
      </c>
      <c r="M99" s="111"/>
      <c r="N99" s="112">
        <f t="shared" si="16"/>
        <v>0</v>
      </c>
    </row>
    <row r="100" spans="1:14" s="5" customFormat="1" ht="15.75" x14ac:dyDescent="0.25">
      <c r="A100" s="273"/>
      <c r="B100" s="13" t="s">
        <v>62</v>
      </c>
      <c r="C100" s="109"/>
      <c r="D100" s="109"/>
      <c r="E100" s="110">
        <f t="shared" si="13"/>
        <v>0</v>
      </c>
      <c r="F100" s="111"/>
      <c r="G100" s="112">
        <f t="shared" si="14"/>
        <v>0</v>
      </c>
      <c r="H100" s="59"/>
      <c r="I100" s="13" t="s">
        <v>62</v>
      </c>
      <c r="J100" s="109"/>
      <c r="K100" s="109"/>
      <c r="L100" s="109">
        <f t="shared" si="15"/>
        <v>0</v>
      </c>
      <c r="M100" s="111"/>
      <c r="N100" s="112">
        <f t="shared" si="16"/>
        <v>0</v>
      </c>
    </row>
    <row r="101" spans="1:14" s="5" customFormat="1" ht="15.75" x14ac:dyDescent="0.25">
      <c r="A101" s="53"/>
      <c r="B101" s="13" t="s">
        <v>27</v>
      </c>
      <c r="C101" s="109"/>
      <c r="D101" s="109"/>
      <c r="E101" s="110">
        <f t="shared" ref="E101" si="17">IFERROR(D101-D100,"")</f>
        <v>0</v>
      </c>
      <c r="F101" s="111"/>
      <c r="G101" s="112">
        <f t="shared" ref="G101" si="18">IFERROR(F101-F100,"")</f>
        <v>0</v>
      </c>
      <c r="H101" s="59"/>
      <c r="I101" s="13" t="s">
        <v>27</v>
      </c>
      <c r="J101" s="109"/>
      <c r="K101" s="109"/>
      <c r="L101" s="109">
        <f t="shared" ref="L101" si="19">IFERROR(K101-K100,"")</f>
        <v>0</v>
      </c>
      <c r="M101" s="111"/>
      <c r="N101" s="112">
        <f t="shared" ref="N101" si="20">IFERROR(M101-M100,"")</f>
        <v>0</v>
      </c>
    </row>
    <row r="102" spans="1:14" s="5" customFormat="1" ht="15.75" x14ac:dyDescent="0.25">
      <c r="A102" s="53"/>
      <c r="B102" s="6"/>
      <c r="C102" s="113"/>
      <c r="D102" s="113"/>
      <c r="E102" s="114"/>
      <c r="F102" s="115"/>
      <c r="G102" s="116"/>
      <c r="H102" s="59"/>
      <c r="I102" s="6"/>
      <c r="J102" s="113"/>
      <c r="K102" s="113"/>
      <c r="L102" s="113"/>
      <c r="M102" s="115"/>
      <c r="N102" s="116"/>
    </row>
    <row r="103" spans="1:14" ht="19.5" thickBot="1" x14ac:dyDescent="0.35"/>
    <row r="104" spans="1:14" s="5" customFormat="1" ht="15.75" x14ac:dyDescent="0.25">
      <c r="A104" s="272" t="s">
        <v>181</v>
      </c>
      <c r="B104" s="18"/>
      <c r="C104" s="260" t="s">
        <v>171</v>
      </c>
      <c r="D104" s="260"/>
      <c r="E104" s="260"/>
      <c r="F104" s="260"/>
      <c r="G104" s="260"/>
      <c r="H104" s="103"/>
      <c r="I104" s="103"/>
      <c r="J104" s="261" t="s">
        <v>172</v>
      </c>
      <c r="K104" s="261"/>
      <c r="L104" s="261"/>
      <c r="M104" s="261"/>
      <c r="N104" s="262"/>
    </row>
    <row r="105" spans="1:14" s="5" customFormat="1" ht="15.6" customHeight="1" x14ac:dyDescent="0.25">
      <c r="A105" s="273"/>
      <c r="B105" s="59"/>
      <c r="C105" s="243" t="s">
        <v>173</v>
      </c>
      <c r="D105" s="243" t="s">
        <v>174</v>
      </c>
      <c r="E105" s="245" t="s">
        <v>175</v>
      </c>
      <c r="F105" s="245" t="s">
        <v>176</v>
      </c>
      <c r="G105" s="245" t="s">
        <v>177</v>
      </c>
      <c r="H105" s="59"/>
      <c r="I105" s="59"/>
      <c r="J105" s="247" t="s">
        <v>173</v>
      </c>
      <c r="K105" s="247" t="s">
        <v>174</v>
      </c>
      <c r="L105" s="247" t="s">
        <v>178</v>
      </c>
      <c r="M105" s="245" t="s">
        <v>176</v>
      </c>
      <c r="N105" s="240" t="s">
        <v>179</v>
      </c>
    </row>
    <row r="106" spans="1:14" s="5" customFormat="1" ht="30.6" customHeight="1" x14ac:dyDescent="0.25">
      <c r="A106" s="273"/>
      <c r="B106" s="59"/>
      <c r="C106" s="244"/>
      <c r="D106" s="244"/>
      <c r="E106" s="246"/>
      <c r="F106" s="246"/>
      <c r="G106" s="246"/>
      <c r="H106" s="59"/>
      <c r="I106" s="59"/>
      <c r="J106" s="248"/>
      <c r="K106" s="248"/>
      <c r="L106" s="248"/>
      <c r="M106" s="246"/>
      <c r="N106" s="241"/>
    </row>
    <row r="107" spans="1:14" s="5" customFormat="1" ht="15.75" hidden="1" x14ac:dyDescent="0.25">
      <c r="A107" s="273"/>
      <c r="B107" s="13" t="s">
        <v>55</v>
      </c>
      <c r="C107" s="104" t="str">
        <f>IFERROR(VLOOKUP(#REF!,#REF!,7,FALSE),"**")</f>
        <v>**</v>
      </c>
      <c r="D107" s="104" t="str">
        <f>IFERROR(VLOOKUP(#REF!,#REF!,6,FALSE),"**")</f>
        <v>**</v>
      </c>
      <c r="E107" s="104"/>
      <c r="F107" s="105"/>
      <c r="G107" s="105"/>
      <c r="H107" s="59"/>
      <c r="I107" s="13" t="s">
        <v>55</v>
      </c>
      <c r="J107" s="104" t="str">
        <f>IFERROR(VLOOKUP(#REF!,#REF!,7,FALSE),"**")</f>
        <v>**</v>
      </c>
      <c r="K107" s="104" t="str">
        <f>IFERROR(VLOOKUP(#REF!,#REF!,6,FALSE),"**")</f>
        <v>**</v>
      </c>
      <c r="L107" s="104"/>
      <c r="M107" s="105"/>
      <c r="N107" s="106"/>
    </row>
    <row r="108" spans="1:14" s="5" customFormat="1" ht="15.75" hidden="1" x14ac:dyDescent="0.25">
      <c r="A108" s="273"/>
      <c r="B108" s="13" t="s">
        <v>56</v>
      </c>
      <c r="C108" s="104" t="str">
        <f>IFERROR(VLOOKUP(#REF!,#REF!,7,FALSE),"**")</f>
        <v>**</v>
      </c>
      <c r="D108" s="104" t="str">
        <f>IFERROR(VLOOKUP(#REF!,#REF!,6,FALSE),"**")</f>
        <v>**</v>
      </c>
      <c r="E108" s="104" t="str">
        <f>IFERROR(D108-D107,"")</f>
        <v/>
      </c>
      <c r="F108" s="105"/>
      <c r="G108" s="105"/>
      <c r="H108" s="59"/>
      <c r="I108" s="13" t="s">
        <v>56</v>
      </c>
      <c r="J108" s="104" t="str">
        <f>IFERROR(VLOOKUP(#REF!,#REF!,7,FALSE),"**")</f>
        <v>**</v>
      </c>
      <c r="K108" s="104" t="str">
        <f>IFERROR(VLOOKUP(#REF!,#REF!,6,FALSE),"**")</f>
        <v>**</v>
      </c>
      <c r="L108" s="104" t="str">
        <f>IFERROR(K108-K107,"")</f>
        <v/>
      </c>
      <c r="M108" s="105"/>
      <c r="N108" s="106"/>
    </row>
    <row r="109" spans="1:14" s="5" customFormat="1" ht="15.75" hidden="1" x14ac:dyDescent="0.25">
      <c r="A109" s="273"/>
      <c r="B109" s="13" t="s">
        <v>57</v>
      </c>
      <c r="C109" s="104" t="str">
        <f>IFERROR(VLOOKUP(#REF!,#REF!,7,FALSE),"**")</f>
        <v>**</v>
      </c>
      <c r="D109" s="104" t="str">
        <f>IFERROR(VLOOKUP(#REF!,#REF!,6,FALSE),"**")</f>
        <v>**</v>
      </c>
      <c r="E109" s="104" t="str">
        <f t="shared" ref="E109:E110" si="21">IFERROR(D109-D108,"")</f>
        <v/>
      </c>
      <c r="F109" s="107" t="str">
        <f>IFERROR(VLOOKUP(#REF!,#REF!,6,FALSE),"**")</f>
        <v>**</v>
      </c>
      <c r="G109" s="105"/>
      <c r="H109" s="59"/>
      <c r="I109" s="13" t="s">
        <v>57</v>
      </c>
      <c r="J109" s="104" t="str">
        <f>IFERROR(VLOOKUP(#REF!,#REF!,7,FALSE),"**")</f>
        <v>**</v>
      </c>
      <c r="K109" s="104" t="str">
        <f>IFERROR(VLOOKUP(#REF!,#REF!,6,FALSE),"**")</f>
        <v>**</v>
      </c>
      <c r="L109" s="104" t="str">
        <f t="shared" ref="L109:L110" si="22">IFERROR(K109-K108,"")</f>
        <v/>
      </c>
      <c r="M109" s="107" t="str">
        <f>IFERROR(VLOOKUP(#REF!,#REF!,6,FALSE),"**")</f>
        <v>**</v>
      </c>
      <c r="N109" s="106"/>
    </row>
    <row r="110" spans="1:14" s="5" customFormat="1" ht="15.75" hidden="1" x14ac:dyDescent="0.25">
      <c r="A110" s="273"/>
      <c r="B110" s="13" t="s">
        <v>58</v>
      </c>
      <c r="C110" s="104" t="str">
        <f>IFERROR(VLOOKUP(#REF!,#REF!,7,FALSE),"**")</f>
        <v>**</v>
      </c>
      <c r="D110" s="104" t="str">
        <f>IFERROR(VLOOKUP(#REF!,#REF!,6,FALSE),"**")</f>
        <v>**</v>
      </c>
      <c r="E110" s="104" t="str">
        <f t="shared" si="21"/>
        <v/>
      </c>
      <c r="F110" s="107" t="str">
        <f>IFERROR(VLOOKUP(#REF!,#REF!,6,FALSE),"**")</f>
        <v>**</v>
      </c>
      <c r="G110" s="108" t="str">
        <f>IFERROR(F110-F109,"")</f>
        <v/>
      </c>
      <c r="H110" s="59"/>
      <c r="I110" s="13" t="s">
        <v>58</v>
      </c>
      <c r="J110" s="104" t="str">
        <f>IFERROR(VLOOKUP(#REF!,#REF!,7,FALSE),"**")</f>
        <v>**</v>
      </c>
      <c r="K110" s="104" t="str">
        <f>IFERROR(VLOOKUP(#REF!,#REF!,6,FALSE),"**")</f>
        <v>**</v>
      </c>
      <c r="L110" s="104" t="str">
        <f t="shared" si="22"/>
        <v/>
      </c>
      <c r="M110" s="107" t="str">
        <f>IFERROR(VLOOKUP(#REF!,#REF!,6,FALSE),"**")</f>
        <v>**</v>
      </c>
      <c r="N110" s="108" t="str">
        <f>IFERROR(M110-M109,"")</f>
        <v/>
      </c>
    </row>
    <row r="111" spans="1:14" s="5" customFormat="1" ht="15.75" x14ac:dyDescent="0.25">
      <c r="A111" s="273"/>
      <c r="B111" s="13" t="s">
        <v>59</v>
      </c>
      <c r="C111" s="109"/>
      <c r="D111" s="109"/>
      <c r="E111" s="109" t="str">
        <f t="shared" ref="E111" si="23">IFERROR(D111-D110,"")</f>
        <v/>
      </c>
      <c r="F111" s="111"/>
      <c r="G111" s="112" t="str">
        <f>IFERROR(F111-F110,"")</f>
        <v/>
      </c>
      <c r="H111" s="59"/>
      <c r="I111" s="13" t="s">
        <v>59</v>
      </c>
      <c r="J111" s="109"/>
      <c r="K111" s="109"/>
      <c r="L111" s="109" t="str">
        <f t="shared" ref="L111" si="24">IFERROR(K111-K110,"")</f>
        <v/>
      </c>
      <c r="M111" s="111"/>
      <c r="N111" s="112" t="str">
        <f t="shared" ref="N111" si="25">IFERROR(M111-M110,"")</f>
        <v/>
      </c>
    </row>
    <row r="112" spans="1:14" s="5" customFormat="1" ht="15.75" x14ac:dyDescent="0.25">
      <c r="A112" s="273"/>
      <c r="B112" s="36" t="s">
        <v>60</v>
      </c>
      <c r="C112" s="109"/>
      <c r="D112" s="109"/>
      <c r="E112" s="109">
        <f t="shared" ref="E112:E114" si="26">IFERROR(D112-D111,"")</f>
        <v>0</v>
      </c>
      <c r="F112" s="111"/>
      <c r="G112" s="112">
        <f t="shared" ref="G112:G114" si="27">IFERROR(F112-F111,"")</f>
        <v>0</v>
      </c>
      <c r="H112" s="59"/>
      <c r="I112" s="36" t="s">
        <v>60</v>
      </c>
      <c r="J112" s="109"/>
      <c r="K112" s="109"/>
      <c r="L112" s="109">
        <f t="shared" ref="L112:L114" si="28">IFERROR(K112-K111,"")</f>
        <v>0</v>
      </c>
      <c r="M112" s="111"/>
      <c r="N112" s="112">
        <f t="shared" ref="N112:N114" si="29">IFERROR(M112-M111,"")</f>
        <v>0</v>
      </c>
    </row>
    <row r="113" spans="1:14" s="5" customFormat="1" ht="15.75" x14ac:dyDescent="0.25">
      <c r="A113" s="273"/>
      <c r="B113" s="36" t="s">
        <v>61</v>
      </c>
      <c r="C113" s="109"/>
      <c r="D113" s="109"/>
      <c r="E113" s="109">
        <f t="shared" si="26"/>
        <v>0</v>
      </c>
      <c r="F113" s="111"/>
      <c r="G113" s="112">
        <f t="shared" si="27"/>
        <v>0</v>
      </c>
      <c r="H113" s="59"/>
      <c r="I113" s="36" t="s">
        <v>61</v>
      </c>
      <c r="J113" s="109"/>
      <c r="K113" s="109"/>
      <c r="L113" s="109">
        <f t="shared" si="28"/>
        <v>0</v>
      </c>
      <c r="M113" s="111"/>
      <c r="N113" s="112">
        <f t="shared" si="29"/>
        <v>0</v>
      </c>
    </row>
    <row r="114" spans="1:14" s="5" customFormat="1" ht="15.75" x14ac:dyDescent="0.25">
      <c r="A114" s="273"/>
      <c r="B114" s="13" t="s">
        <v>62</v>
      </c>
      <c r="C114" s="109"/>
      <c r="D114" s="109"/>
      <c r="E114" s="109">
        <f t="shared" si="26"/>
        <v>0</v>
      </c>
      <c r="F114" s="111"/>
      <c r="G114" s="112">
        <f t="shared" si="27"/>
        <v>0</v>
      </c>
      <c r="H114" s="59"/>
      <c r="I114" s="13" t="s">
        <v>62</v>
      </c>
      <c r="J114" s="109"/>
      <c r="K114" s="109"/>
      <c r="L114" s="109">
        <f t="shared" si="28"/>
        <v>0</v>
      </c>
      <c r="M114" s="111"/>
      <c r="N114" s="112">
        <f t="shared" si="29"/>
        <v>0</v>
      </c>
    </row>
    <row r="115" spans="1:14" s="5" customFormat="1" ht="15.75" x14ac:dyDescent="0.25">
      <c r="A115" s="53"/>
      <c r="B115" s="13" t="s">
        <v>27</v>
      </c>
      <c r="C115" s="109"/>
      <c r="D115" s="109"/>
      <c r="E115" s="109">
        <f t="shared" ref="E115" si="30">IFERROR(D115-D114,"")</f>
        <v>0</v>
      </c>
      <c r="F115" s="111"/>
      <c r="G115" s="112">
        <f t="shared" ref="G115" si="31">IFERROR(F115-F114,"")</f>
        <v>0</v>
      </c>
      <c r="H115" s="59"/>
      <c r="I115" s="13" t="s">
        <v>27</v>
      </c>
      <c r="J115" s="109"/>
      <c r="K115" s="109"/>
      <c r="L115" s="109">
        <f t="shared" ref="L115" si="32">IFERROR(K115-K114,"")</f>
        <v>0</v>
      </c>
      <c r="M115" s="111"/>
      <c r="N115" s="112">
        <f t="shared" ref="N115" si="33">IFERROR(M115-M114,"")</f>
        <v>0</v>
      </c>
    </row>
    <row r="116" spans="1:14" s="5" customFormat="1" ht="15.75" x14ac:dyDescent="0.25">
      <c r="A116" s="53"/>
      <c r="B116" s="6"/>
      <c r="C116" s="113"/>
      <c r="D116" s="113"/>
      <c r="E116" s="113"/>
      <c r="F116" s="115"/>
      <c r="G116" s="116"/>
      <c r="H116" s="59"/>
      <c r="I116" s="6"/>
      <c r="J116" s="113"/>
      <c r="K116" s="113"/>
      <c r="L116" s="113"/>
      <c r="M116" s="115"/>
      <c r="N116" s="116"/>
    </row>
    <row r="117" spans="1:14" s="5" customFormat="1" ht="16.5" thickBot="1" x14ac:dyDescent="0.3">
      <c r="A117" s="9"/>
      <c r="B117" s="7"/>
      <c r="C117" s="7"/>
      <c r="D117" s="59"/>
      <c r="E117" s="59"/>
      <c r="F117" s="59"/>
      <c r="G117" s="59"/>
      <c r="H117" s="59"/>
      <c r="I117" s="59"/>
      <c r="J117" s="59"/>
      <c r="K117" s="75"/>
      <c r="L117" s="75"/>
      <c r="M117" s="75"/>
      <c r="N117" s="75"/>
    </row>
    <row r="118" spans="1:14" s="5" customFormat="1" ht="15.75" x14ac:dyDescent="0.25">
      <c r="A118" s="272" t="s">
        <v>182</v>
      </c>
      <c r="B118" s="18"/>
      <c r="C118" s="260" t="s">
        <v>171</v>
      </c>
      <c r="D118" s="260"/>
      <c r="E118" s="260"/>
      <c r="F118" s="260"/>
      <c r="G118" s="260"/>
      <c r="H118" s="103"/>
      <c r="I118" s="103"/>
      <c r="J118" s="261" t="s">
        <v>172</v>
      </c>
      <c r="K118" s="261"/>
      <c r="L118" s="261"/>
      <c r="M118" s="261"/>
      <c r="N118" s="262"/>
    </row>
    <row r="119" spans="1:14" s="5" customFormat="1" ht="15.6" customHeight="1" x14ac:dyDescent="0.25">
      <c r="A119" s="273"/>
      <c r="B119" s="59"/>
      <c r="C119" s="243" t="s">
        <v>173</v>
      </c>
      <c r="D119" s="243" t="s">
        <v>174</v>
      </c>
      <c r="E119" s="245" t="s">
        <v>175</v>
      </c>
      <c r="F119" s="245" t="s">
        <v>176</v>
      </c>
      <c r="G119" s="245" t="s">
        <v>177</v>
      </c>
      <c r="H119" s="59"/>
      <c r="I119" s="59"/>
      <c r="J119" s="247" t="s">
        <v>173</v>
      </c>
      <c r="K119" s="247" t="s">
        <v>174</v>
      </c>
      <c r="L119" s="247" t="s">
        <v>178</v>
      </c>
      <c r="M119" s="245" t="s">
        <v>176</v>
      </c>
      <c r="N119" s="240" t="s">
        <v>179</v>
      </c>
    </row>
    <row r="120" spans="1:14" s="5" customFormat="1" ht="30.6" customHeight="1" x14ac:dyDescent="0.25">
      <c r="A120" s="273"/>
      <c r="B120" s="59"/>
      <c r="C120" s="244"/>
      <c r="D120" s="244"/>
      <c r="E120" s="246"/>
      <c r="F120" s="246"/>
      <c r="G120" s="246"/>
      <c r="H120" s="59"/>
      <c r="I120" s="59"/>
      <c r="J120" s="248"/>
      <c r="K120" s="248"/>
      <c r="L120" s="248"/>
      <c r="M120" s="246"/>
      <c r="N120" s="241"/>
    </row>
    <row r="121" spans="1:14" s="5" customFormat="1" ht="15.75" hidden="1" x14ac:dyDescent="0.25">
      <c r="A121" s="273"/>
      <c r="B121" s="13" t="s">
        <v>55</v>
      </c>
      <c r="C121" s="104" t="str">
        <f>IFERROR(VLOOKUP(#REF!,#REF!,7,FALSE),"**")</f>
        <v>**</v>
      </c>
      <c r="D121" s="104" t="str">
        <f>IFERROR(VLOOKUP(#REF!,#REF!,6,FALSE),"**")</f>
        <v>**</v>
      </c>
      <c r="E121" s="104"/>
      <c r="F121" s="105"/>
      <c r="G121" s="105"/>
      <c r="H121" s="59"/>
      <c r="I121" s="13" t="s">
        <v>55</v>
      </c>
      <c r="J121" s="104" t="str">
        <f>IFERROR(VLOOKUP(#REF!,#REF!,7,FALSE),"**")</f>
        <v>**</v>
      </c>
      <c r="K121" s="104" t="str">
        <f>IFERROR(VLOOKUP(#REF!,#REF!,6,FALSE),"**")</f>
        <v>**</v>
      </c>
      <c r="L121" s="104"/>
      <c r="M121" s="105"/>
      <c r="N121" s="106"/>
    </row>
    <row r="122" spans="1:14" s="5" customFormat="1" ht="15.75" hidden="1" x14ac:dyDescent="0.25">
      <c r="A122" s="273"/>
      <c r="B122" s="13" t="s">
        <v>56</v>
      </c>
      <c r="C122" s="104" t="str">
        <f>IFERROR(VLOOKUP(#REF!,#REF!,7,FALSE),"**")</f>
        <v>**</v>
      </c>
      <c r="D122" s="104" t="str">
        <f>IFERROR(VLOOKUP(#REF!,#REF!,6,FALSE),"**")</f>
        <v>**</v>
      </c>
      <c r="E122" s="104" t="str">
        <f>IFERROR(D122-D121,"")</f>
        <v/>
      </c>
      <c r="F122" s="105"/>
      <c r="G122" s="105"/>
      <c r="H122" s="59"/>
      <c r="I122" s="13" t="s">
        <v>56</v>
      </c>
      <c r="J122" s="104" t="str">
        <f>IFERROR(VLOOKUP(#REF!,#REF!,7,FALSE),"**")</f>
        <v>**</v>
      </c>
      <c r="K122" s="104" t="str">
        <f>IFERROR(VLOOKUP(#REF!,#REF!,6,FALSE),"**")</f>
        <v>**</v>
      </c>
      <c r="L122" s="104" t="str">
        <f>IFERROR(K122-K121,"")</f>
        <v/>
      </c>
      <c r="M122" s="105"/>
      <c r="N122" s="106"/>
    </row>
    <row r="123" spans="1:14" s="5" customFormat="1" ht="15.75" hidden="1" x14ac:dyDescent="0.25">
      <c r="A123" s="273"/>
      <c r="B123" s="13" t="s">
        <v>57</v>
      </c>
      <c r="C123" s="104" t="str">
        <f>IFERROR(VLOOKUP(#REF!,#REF!,7,FALSE),"**")</f>
        <v>**</v>
      </c>
      <c r="D123" s="104" t="str">
        <f>IFERROR(VLOOKUP(#REF!,#REF!,6,FALSE),"**")</f>
        <v>**</v>
      </c>
      <c r="E123" s="104" t="str">
        <f t="shared" ref="E123:E124" si="34">IFERROR(D123-D122,"")</f>
        <v/>
      </c>
      <c r="F123" s="107" t="str">
        <f>IFERROR(VLOOKUP(#REF!,#REF!,6,FALSE),"**")</f>
        <v>**</v>
      </c>
      <c r="G123" s="120"/>
      <c r="H123" s="59"/>
      <c r="I123" s="13" t="s">
        <v>57</v>
      </c>
      <c r="J123" s="104" t="str">
        <f>IFERROR(VLOOKUP(#REF!,#REF!,7,FALSE),"**")</f>
        <v>**</v>
      </c>
      <c r="K123" s="104" t="str">
        <f>IFERROR(VLOOKUP(#REF!,#REF!,6,FALSE),"**")</f>
        <v>**</v>
      </c>
      <c r="L123" s="104" t="str">
        <f t="shared" ref="L123:L124" si="35">IFERROR(K123-K122,"")</f>
        <v/>
      </c>
      <c r="M123" s="107" t="str">
        <f>IFERROR(VLOOKUP(#REF!,#REF!,6,FALSE),"**")</f>
        <v>**</v>
      </c>
      <c r="N123" s="106"/>
    </row>
    <row r="124" spans="1:14" s="5" customFormat="1" ht="15.75" hidden="1" x14ac:dyDescent="0.25">
      <c r="A124" s="273"/>
      <c r="B124" s="13" t="s">
        <v>58</v>
      </c>
      <c r="C124" s="104" t="str">
        <f>IFERROR(VLOOKUP(#REF!,#REF!,7,FALSE),"**")</f>
        <v>**</v>
      </c>
      <c r="D124" s="104" t="str">
        <f>IFERROR(VLOOKUP(#REF!,#REF!,6,FALSE),"**")</f>
        <v>**</v>
      </c>
      <c r="E124" s="104" t="str">
        <f t="shared" si="34"/>
        <v/>
      </c>
      <c r="F124" s="107" t="str">
        <f>IFERROR(VLOOKUP(#REF!,#REF!,6,FALSE),"**")</f>
        <v>**</v>
      </c>
      <c r="G124" s="108" t="str">
        <f>IFERROR(F124-F123,"")</f>
        <v/>
      </c>
      <c r="H124" s="59"/>
      <c r="I124" s="13" t="s">
        <v>58</v>
      </c>
      <c r="J124" s="104" t="str">
        <f>IFERROR(VLOOKUP(#REF!,#REF!,7,FALSE),"**")</f>
        <v>**</v>
      </c>
      <c r="K124" s="104" t="str">
        <f>IFERROR(VLOOKUP(#REF!,#REF!,6,FALSE),"**")</f>
        <v>**</v>
      </c>
      <c r="L124" s="104" t="str">
        <f t="shared" si="35"/>
        <v/>
      </c>
      <c r="M124" s="107" t="str">
        <f>IFERROR(VLOOKUP(#REF!,#REF!,6,FALSE),"**")</f>
        <v>**</v>
      </c>
      <c r="N124" s="108" t="str">
        <f>IFERROR(M124-M123,"")</f>
        <v/>
      </c>
    </row>
    <row r="125" spans="1:14" s="5" customFormat="1" ht="15.75" x14ac:dyDescent="0.25">
      <c r="A125" s="273"/>
      <c r="B125" s="13" t="s">
        <v>59</v>
      </c>
      <c r="C125" s="109"/>
      <c r="D125" s="109"/>
      <c r="E125" s="109" t="str">
        <f t="shared" ref="E125" si="36">IFERROR(D125-D124,"")</f>
        <v/>
      </c>
      <c r="F125" s="111"/>
      <c r="G125" s="112" t="str">
        <f t="shared" ref="G125" si="37">IFERROR(F125-F124,"")</f>
        <v/>
      </c>
      <c r="H125" s="59"/>
      <c r="I125" s="13" t="s">
        <v>59</v>
      </c>
      <c r="J125" s="109"/>
      <c r="K125" s="109"/>
      <c r="L125" s="109" t="str">
        <f t="shared" ref="L125" si="38">IFERROR(K125-K124,"")</f>
        <v/>
      </c>
      <c r="M125" s="111"/>
      <c r="N125" s="112" t="str">
        <f t="shared" ref="N125" si="39">IFERROR(M125-M124,"")</f>
        <v/>
      </c>
    </row>
    <row r="126" spans="1:14" s="5" customFormat="1" ht="15.75" x14ac:dyDescent="0.25">
      <c r="A126" s="273"/>
      <c r="B126" s="36" t="s">
        <v>60</v>
      </c>
      <c r="C126" s="109"/>
      <c r="D126" s="109"/>
      <c r="E126" s="109">
        <f t="shared" ref="E126:E128" si="40">IFERROR(D126-D125,"")</f>
        <v>0</v>
      </c>
      <c r="F126" s="111"/>
      <c r="G126" s="112">
        <f t="shared" ref="G126:G128" si="41">IFERROR(F126-F125,"")</f>
        <v>0</v>
      </c>
      <c r="H126" s="59"/>
      <c r="I126" s="36" t="s">
        <v>60</v>
      </c>
      <c r="J126" s="109"/>
      <c r="K126" s="109"/>
      <c r="L126" s="109">
        <f t="shared" ref="L126:L128" si="42">IFERROR(K126-K125,"")</f>
        <v>0</v>
      </c>
      <c r="M126" s="111"/>
      <c r="N126" s="112">
        <f t="shared" ref="N126:N128" si="43">IFERROR(M126-M125,"")</f>
        <v>0</v>
      </c>
    </row>
    <row r="127" spans="1:14" s="5" customFormat="1" ht="15.75" x14ac:dyDescent="0.25">
      <c r="A127" s="273"/>
      <c r="B127" s="36" t="s">
        <v>61</v>
      </c>
      <c r="C127" s="109"/>
      <c r="D127" s="109"/>
      <c r="E127" s="109">
        <f t="shared" si="40"/>
        <v>0</v>
      </c>
      <c r="F127" s="111"/>
      <c r="G127" s="112">
        <f t="shared" si="41"/>
        <v>0</v>
      </c>
      <c r="H127" s="59"/>
      <c r="I127" s="36" t="s">
        <v>61</v>
      </c>
      <c r="J127" s="109"/>
      <c r="K127" s="109"/>
      <c r="L127" s="109">
        <f t="shared" si="42"/>
        <v>0</v>
      </c>
      <c r="M127" s="111"/>
      <c r="N127" s="112">
        <f t="shared" si="43"/>
        <v>0</v>
      </c>
    </row>
    <row r="128" spans="1:14" s="5" customFormat="1" ht="15.75" x14ac:dyDescent="0.25">
      <c r="A128" s="273"/>
      <c r="B128" s="13" t="s">
        <v>62</v>
      </c>
      <c r="C128" s="109"/>
      <c r="D128" s="109"/>
      <c r="E128" s="109">
        <f t="shared" si="40"/>
        <v>0</v>
      </c>
      <c r="F128" s="111"/>
      <c r="G128" s="112">
        <f t="shared" si="41"/>
        <v>0</v>
      </c>
      <c r="H128" s="59"/>
      <c r="I128" s="13" t="s">
        <v>62</v>
      </c>
      <c r="J128" s="109"/>
      <c r="K128" s="109"/>
      <c r="L128" s="109">
        <f t="shared" si="42"/>
        <v>0</v>
      </c>
      <c r="M128" s="111"/>
      <c r="N128" s="112">
        <f t="shared" si="43"/>
        <v>0</v>
      </c>
    </row>
    <row r="129" spans="1:14" s="5" customFormat="1" ht="15.75" x14ac:dyDescent="0.25">
      <c r="A129" s="53"/>
      <c r="B129" s="13" t="s">
        <v>27</v>
      </c>
      <c r="C129" s="109"/>
      <c r="D129" s="109"/>
      <c r="E129" s="109">
        <f t="shared" ref="E129" si="44">IFERROR(D129-D128,"")</f>
        <v>0</v>
      </c>
      <c r="F129" s="111"/>
      <c r="G129" s="112">
        <f t="shared" ref="G129" si="45">IFERROR(F129-F128,"")</f>
        <v>0</v>
      </c>
      <c r="H129" s="59"/>
      <c r="I129" s="13" t="s">
        <v>27</v>
      </c>
      <c r="J129" s="109"/>
      <c r="K129" s="109"/>
      <c r="L129" s="109">
        <f t="shared" ref="L129" si="46">IFERROR(K129-K128,"")</f>
        <v>0</v>
      </c>
      <c r="M129" s="111"/>
      <c r="N129" s="112">
        <f t="shared" ref="N129" si="47">IFERROR(M129-M128,"")</f>
        <v>0</v>
      </c>
    </row>
    <row r="130" spans="1:14" s="5" customFormat="1" ht="15.75" x14ac:dyDescent="0.25">
      <c r="A130" s="53"/>
      <c r="B130" s="6"/>
      <c r="C130" s="113"/>
      <c r="D130" s="113"/>
      <c r="E130" s="113"/>
      <c r="F130" s="115"/>
      <c r="G130" s="116"/>
      <c r="H130" s="59"/>
      <c r="I130" s="6"/>
      <c r="J130" s="113"/>
      <c r="K130" s="113"/>
      <c r="L130" s="113"/>
      <c r="M130" s="115"/>
      <c r="N130" s="116"/>
    </row>
    <row r="131" spans="1:14" s="5" customFormat="1" ht="16.5" thickBot="1" x14ac:dyDescent="0.3">
      <c r="A131" s="9"/>
      <c r="B131" s="7"/>
      <c r="C131" s="7"/>
      <c r="D131" s="59"/>
      <c r="E131" s="59"/>
      <c r="F131" s="59"/>
      <c r="G131" s="59"/>
      <c r="H131" s="59"/>
      <c r="I131" s="59"/>
      <c r="J131" s="59"/>
      <c r="K131" s="75"/>
      <c r="L131" s="75"/>
      <c r="M131" s="75"/>
      <c r="N131" s="75"/>
    </row>
    <row r="132" spans="1:14" s="5" customFormat="1" ht="15.75" x14ac:dyDescent="0.25">
      <c r="A132" s="272" t="s">
        <v>183</v>
      </c>
      <c r="B132" s="18"/>
      <c r="C132" s="260" t="s">
        <v>171</v>
      </c>
      <c r="D132" s="260"/>
      <c r="E132" s="260"/>
      <c r="F132" s="260"/>
      <c r="G132" s="260"/>
      <c r="H132" s="103"/>
      <c r="I132" s="103"/>
      <c r="J132" s="261" t="s">
        <v>172</v>
      </c>
      <c r="K132" s="261"/>
      <c r="L132" s="261"/>
      <c r="M132" s="261"/>
      <c r="N132" s="262"/>
    </row>
    <row r="133" spans="1:14" s="5" customFormat="1" ht="15.6" customHeight="1" x14ac:dyDescent="0.25">
      <c r="A133" s="273"/>
      <c r="B133" s="59"/>
      <c r="C133" s="243" t="s">
        <v>173</v>
      </c>
      <c r="D133" s="243" t="s">
        <v>174</v>
      </c>
      <c r="E133" s="245" t="s">
        <v>175</v>
      </c>
      <c r="F133" s="245" t="s">
        <v>176</v>
      </c>
      <c r="G133" s="245" t="s">
        <v>177</v>
      </c>
      <c r="H133" s="59"/>
      <c r="I133" s="59"/>
      <c r="J133" s="247" t="s">
        <v>173</v>
      </c>
      <c r="K133" s="247" t="s">
        <v>174</v>
      </c>
      <c r="L133" s="247" t="s">
        <v>178</v>
      </c>
      <c r="M133" s="245" t="s">
        <v>176</v>
      </c>
      <c r="N133" s="240" t="s">
        <v>179</v>
      </c>
    </row>
    <row r="134" spans="1:14" s="5" customFormat="1" ht="30.6" customHeight="1" x14ac:dyDescent="0.25">
      <c r="A134" s="273"/>
      <c r="B134" s="59"/>
      <c r="C134" s="244"/>
      <c r="D134" s="244"/>
      <c r="E134" s="246"/>
      <c r="F134" s="246"/>
      <c r="G134" s="246"/>
      <c r="H134" s="59"/>
      <c r="I134" s="59"/>
      <c r="J134" s="248"/>
      <c r="K134" s="248"/>
      <c r="L134" s="248"/>
      <c r="M134" s="246"/>
      <c r="N134" s="241"/>
    </row>
    <row r="135" spans="1:14" s="5" customFormat="1" ht="15.75" hidden="1" x14ac:dyDescent="0.25">
      <c r="A135" s="273"/>
      <c r="B135" s="13" t="s">
        <v>55</v>
      </c>
      <c r="C135" s="104" t="str">
        <f>IFERROR(VLOOKUP(#REF!,#REF!,7,FALSE),"**")</f>
        <v>**</v>
      </c>
      <c r="D135" s="104" t="str">
        <f>IFERROR(VLOOKUP(#REF!,#REF!,6,FALSE),"**")</f>
        <v>**</v>
      </c>
      <c r="E135" s="104"/>
      <c r="F135" s="105"/>
      <c r="G135" s="105"/>
      <c r="H135" s="59"/>
      <c r="I135" s="13" t="s">
        <v>55</v>
      </c>
      <c r="J135" s="104" t="str">
        <f>IFERROR(VLOOKUP(#REF!,#REF!,7,FALSE),"**")</f>
        <v>**</v>
      </c>
      <c r="K135" s="104" t="str">
        <f>IFERROR(VLOOKUP(#REF!,#REF!,6,FALSE),"**")</f>
        <v>**</v>
      </c>
      <c r="L135" s="104"/>
      <c r="M135" s="105"/>
      <c r="N135" s="106"/>
    </row>
    <row r="136" spans="1:14" s="5" customFormat="1" ht="15.75" hidden="1" x14ac:dyDescent="0.25">
      <c r="A136" s="273"/>
      <c r="B136" s="13" t="s">
        <v>56</v>
      </c>
      <c r="C136" s="104" t="str">
        <f>IFERROR(VLOOKUP(#REF!,#REF!,7,FALSE),"**")</f>
        <v>**</v>
      </c>
      <c r="D136" s="104" t="str">
        <f>IFERROR(VLOOKUP(#REF!,#REF!,6,FALSE),"**")</f>
        <v>**</v>
      </c>
      <c r="E136" s="104" t="str">
        <f>IFERROR(D136-D135,"")</f>
        <v/>
      </c>
      <c r="F136" s="105"/>
      <c r="G136" s="105"/>
      <c r="H136" s="59"/>
      <c r="I136" s="13" t="s">
        <v>56</v>
      </c>
      <c r="J136" s="104" t="str">
        <f>IFERROR(VLOOKUP(#REF!,#REF!,7,FALSE),"**")</f>
        <v>**</v>
      </c>
      <c r="K136" s="104" t="str">
        <f>IFERROR(VLOOKUP(#REF!,#REF!,6,FALSE),"**")</f>
        <v>**</v>
      </c>
      <c r="L136" s="104" t="str">
        <f>IFERROR(K136-K135,"")</f>
        <v/>
      </c>
      <c r="M136" s="105"/>
      <c r="N136" s="106"/>
    </row>
    <row r="137" spans="1:14" s="5" customFormat="1" ht="15.75" hidden="1" x14ac:dyDescent="0.25">
      <c r="A137" s="273"/>
      <c r="B137" s="13" t="s">
        <v>57</v>
      </c>
      <c r="C137" s="104" t="str">
        <f>IFERROR(VLOOKUP(#REF!,#REF!,7,FALSE),"**")</f>
        <v>**</v>
      </c>
      <c r="D137" s="104" t="str">
        <f>IFERROR(VLOOKUP(#REF!,#REF!,6,FALSE),"**")</f>
        <v>**</v>
      </c>
      <c r="E137" s="104" t="str">
        <f t="shared" ref="E137" si="48">IFERROR(D137-D136,"")</f>
        <v/>
      </c>
      <c r="F137" s="107" t="str">
        <f>IFERROR(VLOOKUP(#REF!,#REF!,6,FALSE),"**")</f>
        <v>**</v>
      </c>
      <c r="G137" s="105"/>
      <c r="H137" s="59"/>
      <c r="I137" s="13" t="s">
        <v>57</v>
      </c>
      <c r="J137" s="104" t="str">
        <f>IFERROR(VLOOKUP(#REF!,#REF!,7,FALSE),"**")</f>
        <v>**</v>
      </c>
      <c r="K137" s="104" t="str">
        <f>IFERROR(VLOOKUP(#REF!,#REF!,6,FALSE),"**")</f>
        <v>**</v>
      </c>
      <c r="L137" s="104" t="str">
        <f t="shared" ref="L137" si="49">IFERROR(K137-K136,"")</f>
        <v/>
      </c>
      <c r="M137" s="107" t="str">
        <f>IFERROR(VLOOKUP(#REF!,#REF!,6,FALSE),"**")</f>
        <v>**</v>
      </c>
      <c r="N137" s="106"/>
    </row>
    <row r="138" spans="1:14" s="5" customFormat="1" ht="15.75" hidden="1" x14ac:dyDescent="0.25">
      <c r="A138" s="273"/>
      <c r="B138" s="13" t="s">
        <v>58</v>
      </c>
      <c r="C138" s="104" t="str">
        <f>IFERROR(VLOOKUP(#REF!,#REF!,7,FALSE),"**")</f>
        <v>**</v>
      </c>
      <c r="D138" s="104" t="str">
        <f>IFERROR(VLOOKUP(#REF!,#REF!,6,FALSE),"**")</f>
        <v>**</v>
      </c>
      <c r="E138" s="104" t="str">
        <f t="shared" ref="E138" si="50">IFERROR(D138-D137,"")</f>
        <v/>
      </c>
      <c r="F138" s="107" t="str">
        <f>IFERROR(VLOOKUP(#REF!,#REF!,6,FALSE),"**")</f>
        <v>**</v>
      </c>
      <c r="G138" s="108" t="str">
        <f>IFERROR(F138-F137,"")</f>
        <v/>
      </c>
      <c r="H138" s="59"/>
      <c r="I138" s="13" t="s">
        <v>58</v>
      </c>
      <c r="J138" s="104" t="str">
        <f>IFERROR(VLOOKUP(#REF!,#REF!,7,FALSE),"**")</f>
        <v>**</v>
      </c>
      <c r="K138" s="104" t="str">
        <f>IFERROR(VLOOKUP(#REF!,#REF!,6,FALSE),"**")</f>
        <v>**</v>
      </c>
      <c r="L138" s="104" t="str">
        <f t="shared" ref="L138" si="51">IFERROR(K138-K137,"")</f>
        <v/>
      </c>
      <c r="M138" s="107" t="str">
        <f>IFERROR(VLOOKUP(#REF!,#REF!,6,FALSE),"**")</f>
        <v>**</v>
      </c>
      <c r="N138" s="108" t="str">
        <f>IFERROR(M138-M137,"")</f>
        <v/>
      </c>
    </row>
    <row r="139" spans="1:14" s="5" customFormat="1" ht="15.75" x14ac:dyDescent="0.25">
      <c r="A139" s="273"/>
      <c r="B139" s="13" t="s">
        <v>59</v>
      </c>
      <c r="C139" s="109"/>
      <c r="D139" s="109"/>
      <c r="E139" s="109" t="str">
        <f t="shared" ref="E139" si="52">IFERROR(D139-D138,"")</f>
        <v/>
      </c>
      <c r="F139" s="111"/>
      <c r="G139" s="112" t="str">
        <f t="shared" ref="G139" si="53">IFERROR(F139-F138,"")</f>
        <v/>
      </c>
      <c r="H139" s="59"/>
      <c r="I139" s="13" t="s">
        <v>59</v>
      </c>
      <c r="J139" s="109"/>
      <c r="K139" s="109"/>
      <c r="L139" s="109" t="str">
        <f t="shared" ref="L139" si="54">IFERROR(K139-K138,"")</f>
        <v/>
      </c>
      <c r="M139" s="111"/>
      <c r="N139" s="112" t="str">
        <f t="shared" ref="N139" si="55">IFERROR(M139-M138,"")</f>
        <v/>
      </c>
    </row>
    <row r="140" spans="1:14" s="5" customFormat="1" ht="15.75" x14ac:dyDescent="0.25">
      <c r="A140" s="273"/>
      <c r="B140" s="36" t="s">
        <v>60</v>
      </c>
      <c r="C140" s="109"/>
      <c r="D140" s="109"/>
      <c r="E140" s="109">
        <f t="shared" ref="E140:E142" si="56">IFERROR(D140-D139,"")</f>
        <v>0</v>
      </c>
      <c r="F140" s="111"/>
      <c r="G140" s="112">
        <f t="shared" ref="G140:G142" si="57">IFERROR(F140-F139,"")</f>
        <v>0</v>
      </c>
      <c r="H140" s="59"/>
      <c r="I140" s="36" t="s">
        <v>60</v>
      </c>
      <c r="J140" s="109"/>
      <c r="K140" s="109"/>
      <c r="L140" s="109">
        <f t="shared" ref="L140:L142" si="58">IFERROR(K140-K139,"")</f>
        <v>0</v>
      </c>
      <c r="M140" s="111"/>
      <c r="N140" s="112">
        <f t="shared" ref="N140:N142" si="59">IFERROR(M140-M139,"")</f>
        <v>0</v>
      </c>
    </row>
    <row r="141" spans="1:14" s="5" customFormat="1" ht="15.75" x14ac:dyDescent="0.25">
      <c r="A141" s="273"/>
      <c r="B141" s="36" t="s">
        <v>61</v>
      </c>
      <c r="C141" s="109"/>
      <c r="D141" s="109"/>
      <c r="E141" s="109">
        <f t="shared" si="56"/>
        <v>0</v>
      </c>
      <c r="F141" s="111"/>
      <c r="G141" s="112">
        <f t="shared" si="57"/>
        <v>0</v>
      </c>
      <c r="H141" s="59"/>
      <c r="I141" s="36" t="s">
        <v>61</v>
      </c>
      <c r="J141" s="109"/>
      <c r="K141" s="109"/>
      <c r="L141" s="109">
        <f t="shared" si="58"/>
        <v>0</v>
      </c>
      <c r="M141" s="111"/>
      <c r="N141" s="112">
        <f t="shared" si="59"/>
        <v>0</v>
      </c>
    </row>
    <row r="142" spans="1:14" s="5" customFormat="1" ht="15.75" x14ac:dyDescent="0.25">
      <c r="A142" s="273"/>
      <c r="B142" s="13" t="s">
        <v>62</v>
      </c>
      <c r="C142" s="109"/>
      <c r="D142" s="109"/>
      <c r="E142" s="109">
        <f t="shared" si="56"/>
        <v>0</v>
      </c>
      <c r="F142" s="111"/>
      <c r="G142" s="112">
        <f t="shared" si="57"/>
        <v>0</v>
      </c>
      <c r="H142" s="59"/>
      <c r="I142" s="13" t="s">
        <v>62</v>
      </c>
      <c r="J142" s="109"/>
      <c r="K142" s="109"/>
      <c r="L142" s="109">
        <f t="shared" si="58"/>
        <v>0</v>
      </c>
      <c r="M142" s="111"/>
      <c r="N142" s="112">
        <f t="shared" si="59"/>
        <v>0</v>
      </c>
    </row>
    <row r="143" spans="1:14" s="5" customFormat="1" ht="15.75" x14ac:dyDescent="0.25">
      <c r="A143" s="53"/>
      <c r="B143" s="13" t="s">
        <v>27</v>
      </c>
      <c r="C143" s="109"/>
      <c r="D143" s="109"/>
      <c r="E143" s="109">
        <f t="shared" ref="E143" si="60">IFERROR(D143-D142,"")</f>
        <v>0</v>
      </c>
      <c r="F143" s="111"/>
      <c r="G143" s="112">
        <f t="shared" ref="G143" si="61">IFERROR(F143-F142,"")</f>
        <v>0</v>
      </c>
      <c r="H143" s="59"/>
      <c r="I143" s="13" t="s">
        <v>27</v>
      </c>
      <c r="J143" s="109"/>
      <c r="K143" s="109"/>
      <c r="L143" s="109">
        <f t="shared" ref="L143" si="62">IFERROR(K143-K142,"")</f>
        <v>0</v>
      </c>
      <c r="M143" s="111"/>
      <c r="N143" s="112">
        <f t="shared" ref="N143" si="63">IFERROR(M143-M142,"")</f>
        <v>0</v>
      </c>
    </row>
    <row r="144" spans="1:14" s="5" customFormat="1" ht="15.75" x14ac:dyDescent="0.25">
      <c r="A144" s="53"/>
      <c r="B144" s="6"/>
      <c r="C144" s="113"/>
      <c r="D144" s="113"/>
      <c r="E144" s="113"/>
      <c r="F144" s="115"/>
      <c r="G144" s="116"/>
      <c r="H144" s="59"/>
      <c r="I144" s="6"/>
      <c r="J144" s="113"/>
      <c r="K144" s="113"/>
      <c r="L144" s="113"/>
      <c r="M144" s="115"/>
      <c r="N144" s="116"/>
    </row>
    <row r="145" spans="1:14" s="5" customFormat="1" ht="16.5" thickBot="1" x14ac:dyDescent="0.3">
      <c r="A145" s="19"/>
      <c r="B145" s="6"/>
      <c r="C145" s="117"/>
      <c r="D145" s="117"/>
      <c r="E145" s="117"/>
      <c r="F145" s="117"/>
      <c r="G145" s="117"/>
      <c r="H145" s="59"/>
      <c r="I145" s="6"/>
      <c r="J145" s="117"/>
      <c r="K145" s="117"/>
      <c r="L145" s="117"/>
      <c r="M145" s="117"/>
      <c r="N145" s="117"/>
    </row>
    <row r="146" spans="1:14" s="5" customFormat="1" ht="15.75" x14ac:dyDescent="0.25">
      <c r="A146" s="272" t="s">
        <v>184</v>
      </c>
      <c r="B146" s="18"/>
      <c r="C146" s="260" t="s">
        <v>171</v>
      </c>
      <c r="D146" s="260"/>
      <c r="E146" s="260"/>
      <c r="F146" s="260"/>
      <c r="G146" s="260"/>
      <c r="H146" s="103"/>
      <c r="I146" s="103"/>
      <c r="J146" s="261" t="s">
        <v>172</v>
      </c>
      <c r="K146" s="261"/>
      <c r="L146" s="261"/>
      <c r="M146" s="261"/>
      <c r="N146" s="262"/>
    </row>
    <row r="147" spans="1:14" s="5" customFormat="1" ht="15.6" customHeight="1" x14ac:dyDescent="0.25">
      <c r="A147" s="273"/>
      <c r="B147" s="59"/>
      <c r="C147" s="243" t="s">
        <v>173</v>
      </c>
      <c r="D147" s="243" t="s">
        <v>174</v>
      </c>
      <c r="E147" s="245" t="s">
        <v>175</v>
      </c>
      <c r="F147" s="245" t="s">
        <v>176</v>
      </c>
      <c r="G147" s="245" t="s">
        <v>177</v>
      </c>
      <c r="H147" s="59"/>
      <c r="I147" s="59"/>
      <c r="J147" s="247" t="s">
        <v>173</v>
      </c>
      <c r="K147" s="247" t="s">
        <v>174</v>
      </c>
      <c r="L147" s="247" t="s">
        <v>178</v>
      </c>
      <c r="M147" s="245" t="s">
        <v>176</v>
      </c>
      <c r="N147" s="240" t="s">
        <v>179</v>
      </c>
    </row>
    <row r="148" spans="1:14" s="5" customFormat="1" ht="30.6" customHeight="1" x14ac:dyDescent="0.25">
      <c r="A148" s="273"/>
      <c r="B148" s="59"/>
      <c r="C148" s="244"/>
      <c r="D148" s="244"/>
      <c r="E148" s="246"/>
      <c r="F148" s="246"/>
      <c r="G148" s="246"/>
      <c r="H148" s="59"/>
      <c r="I148" s="59"/>
      <c r="J148" s="248"/>
      <c r="K148" s="248"/>
      <c r="L148" s="248"/>
      <c r="M148" s="246"/>
      <c r="N148" s="241"/>
    </row>
    <row r="149" spans="1:14" s="5" customFormat="1" ht="15.75" hidden="1" x14ac:dyDescent="0.25">
      <c r="A149" s="273"/>
      <c r="B149" s="13" t="s">
        <v>55</v>
      </c>
      <c r="C149" s="104" t="str">
        <f>IFERROR(VLOOKUP(#REF!,#REF!,7,FALSE),"**")</f>
        <v>**</v>
      </c>
      <c r="D149" s="104" t="str">
        <f>IFERROR(VLOOKUP(#REF!,#REF!,6,FALSE),"**")</f>
        <v>**</v>
      </c>
      <c r="E149" s="104"/>
      <c r="F149" s="105"/>
      <c r="G149" s="105"/>
      <c r="H149" s="59"/>
      <c r="I149" s="13" t="s">
        <v>55</v>
      </c>
      <c r="J149" s="104" t="str">
        <f>IFERROR(VLOOKUP(#REF!,#REF!,7,FALSE),"**")</f>
        <v>**</v>
      </c>
      <c r="K149" s="104" t="str">
        <f>IFERROR(VLOOKUP(#REF!,#REF!,6,FALSE),"**")</f>
        <v>**</v>
      </c>
      <c r="L149" s="104"/>
      <c r="M149" s="105"/>
      <c r="N149" s="106"/>
    </row>
    <row r="150" spans="1:14" s="5" customFormat="1" ht="15.75" hidden="1" x14ac:dyDescent="0.25">
      <c r="A150" s="273"/>
      <c r="B150" s="13" t="s">
        <v>56</v>
      </c>
      <c r="C150" s="104" t="str">
        <f>IFERROR(VLOOKUP(#REF!,#REF!,7,FALSE),"**")</f>
        <v>**</v>
      </c>
      <c r="D150" s="104" t="str">
        <f>IFERROR(VLOOKUP(#REF!,#REF!,6,FALSE),"**")</f>
        <v>**</v>
      </c>
      <c r="E150" s="104" t="str">
        <f>IFERROR(D150-D149,"")</f>
        <v/>
      </c>
      <c r="F150" s="105"/>
      <c r="G150" s="105"/>
      <c r="H150" s="59"/>
      <c r="I150" s="13" t="s">
        <v>56</v>
      </c>
      <c r="J150" s="104" t="str">
        <f>IFERROR(VLOOKUP(#REF!,#REF!,7,FALSE),"**")</f>
        <v>**</v>
      </c>
      <c r="K150" s="104" t="str">
        <f>IFERROR(VLOOKUP(#REF!,#REF!,6,FALSE),"**")</f>
        <v>**</v>
      </c>
      <c r="L150" s="104" t="str">
        <f>IFERROR(K150-K149,"")</f>
        <v/>
      </c>
      <c r="M150" s="105"/>
      <c r="N150" s="106"/>
    </row>
    <row r="151" spans="1:14" s="5" customFormat="1" ht="15.75" hidden="1" x14ac:dyDescent="0.25">
      <c r="A151" s="273"/>
      <c r="B151" s="13" t="s">
        <v>57</v>
      </c>
      <c r="C151" s="104" t="str">
        <f>IFERROR(VLOOKUP(#REF!,#REF!,7,FALSE),"**")</f>
        <v>**</v>
      </c>
      <c r="D151" s="104" t="str">
        <f>IFERROR(VLOOKUP(#REF!,#REF!,6,FALSE),"**")</f>
        <v>**</v>
      </c>
      <c r="E151" s="104" t="str">
        <f t="shared" ref="E151" si="64">IFERROR(D151-D150,"")</f>
        <v/>
      </c>
      <c r="F151" s="107" t="str">
        <f>IFERROR(VLOOKUP(#REF!,#REF!,6,FALSE),"**")</f>
        <v>**</v>
      </c>
      <c r="G151" s="105"/>
      <c r="H151" s="59"/>
      <c r="I151" s="13" t="s">
        <v>57</v>
      </c>
      <c r="J151" s="104" t="str">
        <f>IFERROR(VLOOKUP(#REF!,#REF!,7,FALSE),"**")</f>
        <v>**</v>
      </c>
      <c r="K151" s="104" t="str">
        <f>IFERROR(VLOOKUP(#REF!,#REF!,6,FALSE),"**")</f>
        <v>**</v>
      </c>
      <c r="L151" s="104" t="str">
        <f t="shared" ref="L151" si="65">IFERROR(K151-K150,"")</f>
        <v/>
      </c>
      <c r="M151" s="107" t="str">
        <f>IFERROR(VLOOKUP(#REF!,#REF!,6,FALSE),"**")</f>
        <v>**</v>
      </c>
      <c r="N151" s="106"/>
    </row>
    <row r="152" spans="1:14" s="5" customFormat="1" ht="15.75" hidden="1" x14ac:dyDescent="0.25">
      <c r="A152" s="273"/>
      <c r="B152" s="13" t="s">
        <v>58</v>
      </c>
      <c r="C152" s="104" t="str">
        <f>IFERROR(VLOOKUP(#REF!,#REF!,7,FALSE),"**")</f>
        <v>**</v>
      </c>
      <c r="D152" s="104" t="str">
        <f>IFERROR(VLOOKUP(#REF!,#REF!,6,FALSE),"**")</f>
        <v>**</v>
      </c>
      <c r="E152" s="104" t="str">
        <f t="shared" ref="E152" si="66">IFERROR(D152-D151,"")</f>
        <v/>
      </c>
      <c r="F152" s="107" t="str">
        <f>IFERROR(VLOOKUP(#REF!,#REF!,6,FALSE),"**")</f>
        <v>**</v>
      </c>
      <c r="G152" s="108" t="str">
        <f>IFERROR(F152-F151,"")</f>
        <v/>
      </c>
      <c r="H152" s="59"/>
      <c r="I152" s="13" t="s">
        <v>58</v>
      </c>
      <c r="J152" s="104" t="str">
        <f>IFERROR(VLOOKUP(#REF!,#REF!,7,FALSE),"**")</f>
        <v>**</v>
      </c>
      <c r="K152" s="104" t="str">
        <f>IFERROR(VLOOKUP(#REF!,#REF!,6,FALSE),"**")</f>
        <v>**</v>
      </c>
      <c r="L152" s="104" t="str">
        <f t="shared" ref="L152" si="67">IFERROR(K152-K151,"")</f>
        <v/>
      </c>
      <c r="M152" s="107" t="str">
        <f>IFERROR(VLOOKUP(#REF!,#REF!,6,FALSE),"**")</f>
        <v>**</v>
      </c>
      <c r="N152" s="108" t="str">
        <f>IFERROR(M152-M151,"")</f>
        <v/>
      </c>
    </row>
    <row r="153" spans="1:14" s="5" customFormat="1" ht="15.75" x14ac:dyDescent="0.25">
      <c r="A153" s="273"/>
      <c r="B153" s="13" t="s">
        <v>59</v>
      </c>
      <c r="C153" s="109"/>
      <c r="D153" s="109"/>
      <c r="E153" s="109" t="str">
        <f t="shared" ref="E153" si="68">IFERROR(D153-D152,"")</f>
        <v/>
      </c>
      <c r="F153" s="111"/>
      <c r="G153" s="112" t="str">
        <f t="shared" ref="G153" si="69">IFERROR(F153-F152,"")</f>
        <v/>
      </c>
      <c r="H153" s="59"/>
      <c r="I153" s="13" t="s">
        <v>59</v>
      </c>
      <c r="J153" s="109"/>
      <c r="K153" s="109"/>
      <c r="L153" s="109" t="str">
        <f t="shared" ref="L153" si="70">IFERROR(K153-K152,"")</f>
        <v/>
      </c>
      <c r="M153" s="111"/>
      <c r="N153" s="112" t="str">
        <f t="shared" ref="N153" si="71">IFERROR(M153-M152,"")</f>
        <v/>
      </c>
    </row>
    <row r="154" spans="1:14" s="5" customFormat="1" ht="15.75" x14ac:dyDescent="0.25">
      <c r="A154" s="273"/>
      <c r="B154" s="36" t="s">
        <v>60</v>
      </c>
      <c r="C154" s="109"/>
      <c r="D154" s="109"/>
      <c r="E154" s="109">
        <f t="shared" ref="E154:E156" si="72">IFERROR(D154-D153,"")</f>
        <v>0</v>
      </c>
      <c r="F154" s="111"/>
      <c r="G154" s="112">
        <f t="shared" ref="G154:G156" si="73">IFERROR(F154-F153,"")</f>
        <v>0</v>
      </c>
      <c r="H154" s="59"/>
      <c r="I154" s="36" t="s">
        <v>60</v>
      </c>
      <c r="J154" s="109"/>
      <c r="K154" s="109"/>
      <c r="L154" s="109">
        <f t="shared" ref="L154:L156" si="74">IFERROR(K154-K153,"")</f>
        <v>0</v>
      </c>
      <c r="M154" s="111"/>
      <c r="N154" s="112">
        <f t="shared" ref="N154:N156" si="75">IFERROR(M154-M153,"")</f>
        <v>0</v>
      </c>
    </row>
    <row r="155" spans="1:14" s="5" customFormat="1" ht="15.75" x14ac:dyDescent="0.25">
      <c r="A155" s="273"/>
      <c r="B155" s="36" t="s">
        <v>61</v>
      </c>
      <c r="C155" s="109"/>
      <c r="D155" s="109"/>
      <c r="E155" s="109">
        <f t="shared" si="72"/>
        <v>0</v>
      </c>
      <c r="F155" s="111"/>
      <c r="G155" s="112">
        <f t="shared" si="73"/>
        <v>0</v>
      </c>
      <c r="H155" s="59"/>
      <c r="I155" s="36" t="s">
        <v>61</v>
      </c>
      <c r="J155" s="109"/>
      <c r="K155" s="109"/>
      <c r="L155" s="109">
        <f t="shared" si="74"/>
        <v>0</v>
      </c>
      <c r="M155" s="111"/>
      <c r="N155" s="112">
        <f t="shared" si="75"/>
        <v>0</v>
      </c>
    </row>
    <row r="156" spans="1:14" s="5" customFormat="1" ht="15.75" x14ac:dyDescent="0.25">
      <c r="A156" s="273"/>
      <c r="B156" s="13" t="s">
        <v>62</v>
      </c>
      <c r="C156" s="109"/>
      <c r="D156" s="109"/>
      <c r="E156" s="109">
        <f t="shared" si="72"/>
        <v>0</v>
      </c>
      <c r="F156" s="111"/>
      <c r="G156" s="112">
        <f t="shared" si="73"/>
        <v>0</v>
      </c>
      <c r="H156" s="59"/>
      <c r="I156" s="13" t="s">
        <v>62</v>
      </c>
      <c r="J156" s="109"/>
      <c r="K156" s="109"/>
      <c r="L156" s="109">
        <f t="shared" si="74"/>
        <v>0</v>
      </c>
      <c r="M156" s="111"/>
      <c r="N156" s="112">
        <f t="shared" si="75"/>
        <v>0</v>
      </c>
    </row>
    <row r="157" spans="1:14" s="5" customFormat="1" ht="15.75" x14ac:dyDescent="0.25">
      <c r="A157" s="53"/>
      <c r="B157" s="13" t="s">
        <v>27</v>
      </c>
      <c r="C157" s="109"/>
      <c r="D157" s="109"/>
      <c r="E157" s="109">
        <f t="shared" ref="E157" si="76">IFERROR(D157-D156,"")</f>
        <v>0</v>
      </c>
      <c r="F157" s="111"/>
      <c r="G157" s="112">
        <f t="shared" ref="G157" si="77">IFERROR(F157-F156,"")</f>
        <v>0</v>
      </c>
      <c r="H157" s="59"/>
      <c r="I157" s="13" t="s">
        <v>27</v>
      </c>
      <c r="J157" s="109"/>
      <c r="K157" s="109"/>
      <c r="L157" s="109">
        <f t="shared" ref="L157" si="78">IFERROR(K157-K156,"")</f>
        <v>0</v>
      </c>
      <c r="M157" s="111"/>
      <c r="N157" s="112">
        <f t="shared" ref="N157" si="79">IFERROR(M157-M156,"")</f>
        <v>0</v>
      </c>
    </row>
    <row r="158" spans="1:14" s="5" customFormat="1" ht="15.75" x14ac:dyDescent="0.25">
      <c r="A158" s="53"/>
      <c r="B158" s="6"/>
      <c r="C158" s="113"/>
      <c r="D158" s="113"/>
      <c r="E158" s="113"/>
      <c r="F158" s="115"/>
      <c r="G158" s="116"/>
      <c r="H158" s="59"/>
      <c r="I158" s="6"/>
      <c r="J158" s="113"/>
      <c r="K158" s="113"/>
      <c r="L158" s="113"/>
      <c r="M158" s="115"/>
      <c r="N158" s="116"/>
    </row>
    <row r="159" spans="1:14" s="5" customFormat="1" ht="16.5" thickBot="1" x14ac:dyDescent="0.3">
      <c r="A159" s="19"/>
      <c r="B159" s="6"/>
      <c r="C159" s="117"/>
      <c r="D159" s="117"/>
      <c r="E159" s="117"/>
      <c r="F159" s="117"/>
      <c r="G159" s="117"/>
      <c r="H159" s="59"/>
      <c r="I159" s="6"/>
      <c r="J159" s="117"/>
      <c r="K159" s="117"/>
      <c r="L159" s="117"/>
      <c r="M159" s="117"/>
      <c r="N159" s="117"/>
    </row>
    <row r="160" spans="1:14" s="5" customFormat="1" ht="15.75" x14ac:dyDescent="0.25">
      <c r="A160" s="258" t="s">
        <v>185</v>
      </c>
      <c r="B160" s="18"/>
      <c r="C160" s="260" t="s">
        <v>171</v>
      </c>
      <c r="D160" s="260"/>
      <c r="E160" s="260"/>
      <c r="F160" s="260"/>
      <c r="G160" s="260"/>
      <c r="H160" s="103"/>
      <c r="I160" s="103"/>
      <c r="J160" s="261" t="s">
        <v>172</v>
      </c>
      <c r="K160" s="261"/>
      <c r="L160" s="261"/>
      <c r="M160" s="261"/>
      <c r="N160" s="262"/>
    </row>
    <row r="161" spans="1:14" s="5" customFormat="1" ht="15.6" customHeight="1" x14ac:dyDescent="0.25">
      <c r="A161" s="259"/>
      <c r="B161" s="59"/>
      <c r="C161" s="243" t="s">
        <v>173</v>
      </c>
      <c r="D161" s="243" t="s">
        <v>174</v>
      </c>
      <c r="E161" s="245" t="s">
        <v>175</v>
      </c>
      <c r="F161" s="245" t="s">
        <v>176</v>
      </c>
      <c r="G161" s="245" t="s">
        <v>177</v>
      </c>
      <c r="H161" s="59"/>
      <c r="I161" s="59"/>
      <c r="J161" s="247" t="s">
        <v>173</v>
      </c>
      <c r="K161" s="247" t="s">
        <v>174</v>
      </c>
      <c r="L161" s="247" t="s">
        <v>178</v>
      </c>
      <c r="M161" s="245" t="s">
        <v>176</v>
      </c>
      <c r="N161" s="240" t="s">
        <v>179</v>
      </c>
    </row>
    <row r="162" spans="1:14" s="5" customFormat="1" ht="30.6" customHeight="1" x14ac:dyDescent="0.25">
      <c r="A162" s="259"/>
      <c r="B162" s="59"/>
      <c r="C162" s="244"/>
      <c r="D162" s="244"/>
      <c r="E162" s="246"/>
      <c r="F162" s="246"/>
      <c r="G162" s="246"/>
      <c r="H162" s="59"/>
      <c r="I162" s="59"/>
      <c r="J162" s="248"/>
      <c r="K162" s="248"/>
      <c r="L162" s="248"/>
      <c r="M162" s="246"/>
      <c r="N162" s="241"/>
    </row>
    <row r="163" spans="1:14" s="5" customFormat="1" ht="15.75" hidden="1" x14ac:dyDescent="0.25">
      <c r="A163" s="259"/>
      <c r="B163" s="13" t="s">
        <v>55</v>
      </c>
      <c r="C163" s="104" t="str">
        <f>IFERROR(VLOOKUP(#REF!,#REF!,7,FALSE),"**")</f>
        <v>**</v>
      </c>
      <c r="D163" s="104" t="str">
        <f>IFERROR(VLOOKUP(#REF!,#REF!,6,FALSE),"**")</f>
        <v>**</v>
      </c>
      <c r="E163" s="104"/>
      <c r="F163" s="105"/>
      <c r="G163" s="105"/>
      <c r="H163" s="59"/>
      <c r="I163" s="13" t="s">
        <v>55</v>
      </c>
      <c r="J163" s="104" t="str">
        <f>IFERROR(VLOOKUP(#REF!,#REF!,7,FALSE),"**")</f>
        <v>**</v>
      </c>
      <c r="K163" s="104" t="str">
        <f>IFERROR(VLOOKUP(#REF!,#REF!,6,FALSE),"**")</f>
        <v>**</v>
      </c>
      <c r="L163" s="104"/>
      <c r="M163" s="105"/>
      <c r="N163" s="106"/>
    </row>
    <row r="164" spans="1:14" s="5" customFormat="1" ht="15.75" hidden="1" x14ac:dyDescent="0.25">
      <c r="A164" s="259"/>
      <c r="B164" s="13" t="s">
        <v>56</v>
      </c>
      <c r="C164" s="104" t="str">
        <f>IFERROR(VLOOKUP(#REF!,#REF!,7,FALSE),"**")</f>
        <v>**</v>
      </c>
      <c r="D164" s="104" t="str">
        <f>IFERROR(VLOOKUP(#REF!,#REF!,6,FALSE),"**")</f>
        <v>**</v>
      </c>
      <c r="E164" s="104" t="str">
        <f>IFERROR(D164-D163,"")</f>
        <v/>
      </c>
      <c r="F164" s="105"/>
      <c r="G164" s="105"/>
      <c r="H164" s="59"/>
      <c r="I164" s="13" t="s">
        <v>56</v>
      </c>
      <c r="J164" s="104" t="str">
        <f>IFERROR(VLOOKUP(#REF!,#REF!,7,FALSE),"**")</f>
        <v>**</v>
      </c>
      <c r="K164" s="104" t="str">
        <f>IFERROR(VLOOKUP(#REF!,#REF!,6,FALSE),"**")</f>
        <v>**</v>
      </c>
      <c r="L164" s="104" t="str">
        <f>IFERROR(K164-K163,"")</f>
        <v/>
      </c>
      <c r="M164" s="105"/>
      <c r="N164" s="106"/>
    </row>
    <row r="165" spans="1:14" s="5" customFormat="1" ht="15.75" hidden="1" x14ac:dyDescent="0.25">
      <c r="A165" s="259"/>
      <c r="B165" s="13" t="s">
        <v>57</v>
      </c>
      <c r="C165" s="104" t="str">
        <f>IFERROR(VLOOKUP(#REF!,#REF!,7,FALSE),"**")</f>
        <v>**</v>
      </c>
      <c r="D165" s="104" t="str">
        <f>IFERROR(VLOOKUP(#REF!,#REF!,6,FALSE),"**")</f>
        <v>**</v>
      </c>
      <c r="E165" s="104" t="str">
        <f t="shared" ref="E165" si="80">IFERROR(D165-D164,"")</f>
        <v/>
      </c>
      <c r="F165" s="107" t="str">
        <f>IFERROR(VLOOKUP(#REF!,#REF!,6,FALSE),"**")</f>
        <v>**</v>
      </c>
      <c r="G165" s="105"/>
      <c r="H165" s="59"/>
      <c r="I165" s="13" t="s">
        <v>57</v>
      </c>
      <c r="J165" s="104" t="str">
        <f>IFERROR(VLOOKUP(#REF!,#REF!,7,FALSE),"**")</f>
        <v>**</v>
      </c>
      <c r="K165" s="104" t="str">
        <f>IFERROR(VLOOKUP(#REF!,#REF!,6,FALSE),"**")</f>
        <v>**</v>
      </c>
      <c r="L165" s="104" t="str">
        <f t="shared" ref="L165" si="81">IFERROR(K165-K164,"")</f>
        <v/>
      </c>
      <c r="M165" s="107" t="str">
        <f>IFERROR(VLOOKUP(#REF!,#REF!,6,FALSE),"**")</f>
        <v>**</v>
      </c>
      <c r="N165" s="106"/>
    </row>
    <row r="166" spans="1:14" s="5" customFormat="1" ht="15.75" hidden="1" x14ac:dyDescent="0.25">
      <c r="A166" s="259"/>
      <c r="B166" s="13" t="s">
        <v>58</v>
      </c>
      <c r="C166" s="104" t="str">
        <f>IFERROR(VLOOKUP(#REF!,#REF!,7,FALSE),"**")</f>
        <v>**</v>
      </c>
      <c r="D166" s="104" t="str">
        <f>IFERROR(VLOOKUP(#REF!,#REF!,6,FALSE),"**")</f>
        <v>**</v>
      </c>
      <c r="E166" s="104" t="str">
        <f t="shared" ref="E166" si="82">IFERROR(D166-D165,"")</f>
        <v/>
      </c>
      <c r="F166" s="107" t="str">
        <f>IFERROR(VLOOKUP(#REF!,#REF!,6,FALSE),"**")</f>
        <v>**</v>
      </c>
      <c r="G166" s="108" t="str">
        <f>IFERROR(F166-F165,"")</f>
        <v/>
      </c>
      <c r="H166" s="59"/>
      <c r="I166" s="13" t="s">
        <v>58</v>
      </c>
      <c r="J166" s="104" t="str">
        <f>IFERROR(VLOOKUP(#REF!,#REF!,7,FALSE),"**")</f>
        <v>**</v>
      </c>
      <c r="K166" s="104" t="str">
        <f>IFERROR(VLOOKUP(#REF!,#REF!,6,FALSE),"**")</f>
        <v>**</v>
      </c>
      <c r="L166" s="104" t="str">
        <f t="shared" ref="L166" si="83">IFERROR(K166-K165,"")</f>
        <v/>
      </c>
      <c r="M166" s="107" t="str">
        <f>IFERROR(VLOOKUP(#REF!,#REF!,6,FALSE),"**")</f>
        <v>**</v>
      </c>
      <c r="N166" s="108" t="str">
        <f>IFERROR(M166-M165,"")</f>
        <v/>
      </c>
    </row>
    <row r="167" spans="1:14" s="5" customFormat="1" ht="15.75" x14ac:dyDescent="0.25">
      <c r="A167" s="259"/>
      <c r="B167" s="13" t="s">
        <v>59</v>
      </c>
      <c r="C167" s="109"/>
      <c r="D167" s="109"/>
      <c r="E167" s="109" t="str">
        <f t="shared" ref="E167" si="84">IFERROR(D167-D166,"")</f>
        <v/>
      </c>
      <c r="F167" s="111"/>
      <c r="G167" s="112" t="str">
        <f t="shared" ref="G167" si="85">IFERROR(F167-F166,"")</f>
        <v/>
      </c>
      <c r="H167" s="59"/>
      <c r="I167" s="13" t="s">
        <v>59</v>
      </c>
      <c r="J167" s="109"/>
      <c r="K167" s="109"/>
      <c r="L167" s="109" t="str">
        <f t="shared" ref="L167" si="86">IFERROR(K167-K166,"")</f>
        <v/>
      </c>
      <c r="M167" s="111"/>
      <c r="N167" s="112" t="str">
        <f t="shared" ref="N167" si="87">IFERROR(M167-M166,"")</f>
        <v/>
      </c>
    </row>
    <row r="168" spans="1:14" s="5" customFormat="1" ht="15.75" x14ac:dyDescent="0.25">
      <c r="A168" s="259"/>
      <c r="B168" s="36" t="s">
        <v>60</v>
      </c>
      <c r="C168" s="109"/>
      <c r="D168" s="109"/>
      <c r="E168" s="109">
        <f t="shared" ref="E168:E170" si="88">IFERROR(D168-D167,"")</f>
        <v>0</v>
      </c>
      <c r="F168" s="111"/>
      <c r="G168" s="112">
        <f t="shared" ref="G168:G170" si="89">IFERROR(F168-F167,"")</f>
        <v>0</v>
      </c>
      <c r="H168" s="59"/>
      <c r="I168" s="36" t="s">
        <v>60</v>
      </c>
      <c r="J168" s="109"/>
      <c r="K168" s="109"/>
      <c r="L168" s="109">
        <f t="shared" ref="L168:L170" si="90">IFERROR(K168-K167,"")</f>
        <v>0</v>
      </c>
      <c r="M168" s="111"/>
      <c r="N168" s="112">
        <f t="shared" ref="N168:N170" si="91">IFERROR(M168-M167,"")</f>
        <v>0</v>
      </c>
    </row>
    <row r="169" spans="1:14" s="5" customFormat="1" ht="15.75" x14ac:dyDescent="0.25">
      <c r="A169" s="259"/>
      <c r="B169" s="36" t="s">
        <v>61</v>
      </c>
      <c r="C169" s="109"/>
      <c r="D169" s="109"/>
      <c r="E169" s="109">
        <f t="shared" si="88"/>
        <v>0</v>
      </c>
      <c r="F169" s="111"/>
      <c r="G169" s="112">
        <f t="shared" si="89"/>
        <v>0</v>
      </c>
      <c r="H169" s="59"/>
      <c r="I169" s="36" t="s">
        <v>61</v>
      </c>
      <c r="J169" s="109"/>
      <c r="K169" s="109"/>
      <c r="L169" s="109">
        <f t="shared" si="90"/>
        <v>0</v>
      </c>
      <c r="M169" s="111"/>
      <c r="N169" s="112">
        <f t="shared" si="91"/>
        <v>0</v>
      </c>
    </row>
    <row r="170" spans="1:14" s="5" customFormat="1" ht="15.75" x14ac:dyDescent="0.25">
      <c r="A170" s="259"/>
      <c r="B170" s="13" t="s">
        <v>62</v>
      </c>
      <c r="C170" s="109"/>
      <c r="D170" s="109"/>
      <c r="E170" s="109">
        <f t="shared" si="88"/>
        <v>0</v>
      </c>
      <c r="F170" s="111"/>
      <c r="G170" s="112">
        <f t="shared" si="89"/>
        <v>0</v>
      </c>
      <c r="H170" s="59"/>
      <c r="I170" s="13" t="s">
        <v>62</v>
      </c>
      <c r="J170" s="109"/>
      <c r="K170" s="109"/>
      <c r="L170" s="109">
        <f t="shared" si="90"/>
        <v>0</v>
      </c>
      <c r="M170" s="111"/>
      <c r="N170" s="112">
        <f t="shared" si="91"/>
        <v>0</v>
      </c>
    </row>
    <row r="171" spans="1:14" s="5" customFormat="1" ht="15.75" x14ac:dyDescent="0.25">
      <c r="A171" s="54"/>
      <c r="B171" s="13" t="s">
        <v>27</v>
      </c>
      <c r="C171" s="109"/>
      <c r="D171" s="109"/>
      <c r="E171" s="109">
        <f t="shared" ref="E171" si="92">IFERROR(D171-D170,"")</f>
        <v>0</v>
      </c>
      <c r="F171" s="111"/>
      <c r="G171" s="112">
        <f t="shared" ref="G171" si="93">IFERROR(F171-F170,"")</f>
        <v>0</v>
      </c>
      <c r="H171" s="59"/>
      <c r="I171" s="13" t="s">
        <v>27</v>
      </c>
      <c r="J171" s="109"/>
      <c r="K171" s="109"/>
      <c r="L171" s="109">
        <f t="shared" ref="L171" si="94">IFERROR(K171-K170,"")</f>
        <v>0</v>
      </c>
      <c r="M171" s="111"/>
      <c r="N171" s="112">
        <f t="shared" ref="N171" si="95">IFERROR(M171-M170,"")</f>
        <v>0</v>
      </c>
    </row>
    <row r="172" spans="1:14" s="5" customFormat="1" ht="15.75" x14ac:dyDescent="0.25">
      <c r="A172" s="54"/>
      <c r="B172" s="6"/>
      <c r="C172" s="113"/>
      <c r="D172" s="113"/>
      <c r="E172" s="113"/>
      <c r="F172" s="115"/>
      <c r="G172" s="116"/>
      <c r="H172" s="59"/>
      <c r="I172" s="6"/>
      <c r="J172" s="113"/>
      <c r="K172" s="113"/>
      <c r="L172" s="113"/>
      <c r="M172" s="115"/>
      <c r="N172" s="116"/>
    </row>
    <row r="173" spans="1:14" s="5" customFormat="1" ht="16.5" thickBot="1" x14ac:dyDescent="0.3">
      <c r="A173" s="19"/>
      <c r="B173" s="6"/>
      <c r="C173" s="117"/>
      <c r="D173" s="117"/>
      <c r="E173" s="117"/>
      <c r="F173" s="117"/>
      <c r="G173" s="117"/>
      <c r="H173" s="59"/>
      <c r="I173" s="6"/>
      <c r="J173" s="117"/>
      <c r="K173" s="117"/>
      <c r="L173" s="117"/>
      <c r="M173" s="117"/>
      <c r="N173" s="117"/>
    </row>
    <row r="174" spans="1:14" s="5" customFormat="1" ht="15.75" x14ac:dyDescent="0.25">
      <c r="A174" s="258" t="s">
        <v>186</v>
      </c>
      <c r="B174" s="18"/>
      <c r="C174" s="260" t="s">
        <v>171</v>
      </c>
      <c r="D174" s="260"/>
      <c r="E174" s="260"/>
      <c r="F174" s="260"/>
      <c r="G174" s="260"/>
      <c r="H174" s="103"/>
      <c r="I174" s="103"/>
      <c r="J174" s="261" t="s">
        <v>172</v>
      </c>
      <c r="K174" s="261"/>
      <c r="L174" s="261"/>
      <c r="M174" s="261"/>
      <c r="N174" s="262"/>
    </row>
    <row r="175" spans="1:14" s="5" customFormat="1" ht="15.6" customHeight="1" x14ac:dyDescent="0.25">
      <c r="A175" s="259"/>
      <c r="B175" s="59"/>
      <c r="C175" s="243" t="s">
        <v>173</v>
      </c>
      <c r="D175" s="243" t="s">
        <v>174</v>
      </c>
      <c r="E175" s="245" t="s">
        <v>175</v>
      </c>
      <c r="F175" s="245" t="s">
        <v>176</v>
      </c>
      <c r="G175" s="245" t="s">
        <v>177</v>
      </c>
      <c r="H175" s="59"/>
      <c r="I175" s="59"/>
      <c r="J175" s="247" t="s">
        <v>173</v>
      </c>
      <c r="K175" s="247" t="s">
        <v>174</v>
      </c>
      <c r="L175" s="247" t="s">
        <v>178</v>
      </c>
      <c r="M175" s="245" t="s">
        <v>176</v>
      </c>
      <c r="N175" s="240" t="s">
        <v>179</v>
      </c>
    </row>
    <row r="176" spans="1:14" s="5" customFormat="1" ht="30.6" customHeight="1" x14ac:dyDescent="0.25">
      <c r="A176" s="259"/>
      <c r="B176" s="59"/>
      <c r="C176" s="244"/>
      <c r="D176" s="244"/>
      <c r="E176" s="246"/>
      <c r="F176" s="246"/>
      <c r="G176" s="246"/>
      <c r="H176" s="59"/>
      <c r="I176" s="59"/>
      <c r="J176" s="248"/>
      <c r="K176" s="248"/>
      <c r="L176" s="248"/>
      <c r="M176" s="246"/>
      <c r="N176" s="241"/>
    </row>
    <row r="177" spans="1:14" s="5" customFormat="1" ht="15.75" hidden="1" x14ac:dyDescent="0.25">
      <c r="A177" s="259"/>
      <c r="B177" s="13" t="s">
        <v>55</v>
      </c>
      <c r="C177" s="104" t="str">
        <f>IFERROR(VLOOKUP(#REF!,#REF!,7,FALSE),"**")</f>
        <v>**</v>
      </c>
      <c r="D177" s="104" t="str">
        <f>IFERROR(VLOOKUP(#REF!,#REF!,6,FALSE),"**")</f>
        <v>**</v>
      </c>
      <c r="E177" s="104"/>
      <c r="F177" s="105"/>
      <c r="G177" s="105"/>
      <c r="H177" s="59"/>
      <c r="I177" s="13" t="s">
        <v>55</v>
      </c>
      <c r="J177" s="104" t="str">
        <f>IFERROR(VLOOKUP(#REF!,#REF!,7,FALSE),"**")</f>
        <v>**</v>
      </c>
      <c r="K177" s="104" t="str">
        <f>IFERROR(VLOOKUP(#REF!,#REF!,6,FALSE),"**")</f>
        <v>**</v>
      </c>
      <c r="L177" s="104"/>
      <c r="M177" s="105"/>
      <c r="N177" s="106"/>
    </row>
    <row r="178" spans="1:14" s="5" customFormat="1" ht="15.75" hidden="1" x14ac:dyDescent="0.25">
      <c r="A178" s="259"/>
      <c r="B178" s="13" t="s">
        <v>56</v>
      </c>
      <c r="C178" s="104" t="str">
        <f>IFERROR(VLOOKUP(#REF!,#REF!,7,FALSE),"**")</f>
        <v>**</v>
      </c>
      <c r="D178" s="104" t="str">
        <f>IFERROR(VLOOKUP(#REF!,#REF!,6,FALSE),"**")</f>
        <v>**</v>
      </c>
      <c r="E178" s="104" t="str">
        <f>IFERROR(D178-D177,"")</f>
        <v/>
      </c>
      <c r="F178" s="105"/>
      <c r="G178" s="105"/>
      <c r="H178" s="59"/>
      <c r="I178" s="13" t="s">
        <v>56</v>
      </c>
      <c r="J178" s="104" t="str">
        <f>IFERROR(VLOOKUP(#REF!,#REF!,7,FALSE),"**")</f>
        <v>**</v>
      </c>
      <c r="K178" s="104" t="str">
        <f>IFERROR(VLOOKUP(#REF!,#REF!,6,FALSE),"**")</f>
        <v>**</v>
      </c>
      <c r="L178" s="104" t="str">
        <f>IFERROR(K178-K177,"")</f>
        <v/>
      </c>
      <c r="M178" s="105"/>
      <c r="N178" s="106"/>
    </row>
    <row r="179" spans="1:14" s="5" customFormat="1" ht="15.75" hidden="1" x14ac:dyDescent="0.25">
      <c r="A179" s="259"/>
      <c r="B179" s="13" t="s">
        <v>57</v>
      </c>
      <c r="C179" s="104" t="str">
        <f>IFERROR(VLOOKUP(#REF!,#REF!,7,FALSE),"**")</f>
        <v>**</v>
      </c>
      <c r="D179" s="104" t="str">
        <f>IFERROR(VLOOKUP(#REF!,#REF!,6,FALSE),"**")</f>
        <v>**</v>
      </c>
      <c r="E179" s="104" t="str">
        <f t="shared" ref="E179:E180" si="96">IFERROR(D179-D178,"")</f>
        <v/>
      </c>
      <c r="F179" s="107" t="str">
        <f>IFERROR(VLOOKUP(#REF!,#REF!,6,FALSE),"**")</f>
        <v>**</v>
      </c>
      <c r="G179" s="105"/>
      <c r="H179" s="59"/>
      <c r="I179" s="13" t="s">
        <v>57</v>
      </c>
      <c r="J179" s="104" t="str">
        <f>IFERROR(VLOOKUP(#REF!,#REF!,7,FALSE),"**")</f>
        <v>**</v>
      </c>
      <c r="K179" s="104" t="str">
        <f>IFERROR(VLOOKUP(#REF!,#REF!,6,FALSE),"**")</f>
        <v>**</v>
      </c>
      <c r="L179" s="104" t="str">
        <f t="shared" ref="L179:L180" si="97">IFERROR(K179-K178,"")</f>
        <v/>
      </c>
      <c r="M179" s="107" t="str">
        <f>IFERROR(VLOOKUP(#REF!,#REF!,6,FALSE),"**")</f>
        <v>**</v>
      </c>
      <c r="N179" s="106"/>
    </row>
    <row r="180" spans="1:14" s="5" customFormat="1" ht="15.75" hidden="1" x14ac:dyDescent="0.25">
      <c r="A180" s="259"/>
      <c r="B180" s="13" t="s">
        <v>58</v>
      </c>
      <c r="C180" s="104" t="str">
        <f>IFERROR(VLOOKUP(#REF!,#REF!,7,FALSE),"**")</f>
        <v>**</v>
      </c>
      <c r="D180" s="104" t="str">
        <f>IFERROR(VLOOKUP(#REF!,#REF!,6,FALSE),"**")</f>
        <v>**</v>
      </c>
      <c r="E180" s="104" t="str">
        <f t="shared" si="96"/>
        <v/>
      </c>
      <c r="F180" s="107" t="str">
        <f>IFERROR(VLOOKUP(#REF!,#REF!,6,FALSE),"**")</f>
        <v>**</v>
      </c>
      <c r="G180" s="108" t="str">
        <f>IFERROR(F180-F179,"")</f>
        <v/>
      </c>
      <c r="H180" s="59"/>
      <c r="I180" s="13" t="s">
        <v>58</v>
      </c>
      <c r="J180" s="104" t="str">
        <f>IFERROR(VLOOKUP(#REF!,#REF!,7,FALSE),"**")</f>
        <v>**</v>
      </c>
      <c r="K180" s="104" t="str">
        <f>IFERROR(VLOOKUP(#REF!,#REF!,6,FALSE),"**")</f>
        <v>**</v>
      </c>
      <c r="L180" s="104" t="str">
        <f t="shared" si="97"/>
        <v/>
      </c>
      <c r="M180" s="107" t="str">
        <f>IFERROR(VLOOKUP(#REF!,#REF!,6,FALSE),"**")</f>
        <v>**</v>
      </c>
      <c r="N180" s="108" t="str">
        <f>IFERROR(M180-M179,"")</f>
        <v/>
      </c>
    </row>
    <row r="181" spans="1:14" s="5" customFormat="1" ht="15.75" x14ac:dyDescent="0.25">
      <c r="A181" s="259"/>
      <c r="B181" s="13" t="s">
        <v>59</v>
      </c>
      <c r="C181" s="109"/>
      <c r="D181" s="109"/>
      <c r="E181" s="109" t="str">
        <f t="shared" ref="E181" si="98">IFERROR(D181-D180,"")</f>
        <v/>
      </c>
      <c r="F181" s="111"/>
      <c r="G181" s="112" t="str">
        <f t="shared" ref="G181" si="99">IFERROR(F181-F180,"")</f>
        <v/>
      </c>
      <c r="H181" s="59"/>
      <c r="I181" s="13" t="s">
        <v>59</v>
      </c>
      <c r="J181" s="109"/>
      <c r="K181" s="109"/>
      <c r="L181" s="109" t="str">
        <f t="shared" ref="L181" si="100">IFERROR(K181-K180,"")</f>
        <v/>
      </c>
      <c r="M181" s="111"/>
      <c r="N181" s="112" t="str">
        <f t="shared" ref="N181" si="101">IFERROR(M181-M180,"")</f>
        <v/>
      </c>
    </row>
    <row r="182" spans="1:14" s="5" customFormat="1" ht="15.75" x14ac:dyDescent="0.25">
      <c r="A182" s="259"/>
      <c r="B182" s="36" t="s">
        <v>60</v>
      </c>
      <c r="C182" s="109"/>
      <c r="D182" s="109"/>
      <c r="E182" s="109">
        <f t="shared" ref="E182:E184" si="102">IFERROR(D182-D181,"")</f>
        <v>0</v>
      </c>
      <c r="F182" s="111"/>
      <c r="G182" s="112">
        <f t="shared" ref="G182:G184" si="103">IFERROR(F182-F181,"")</f>
        <v>0</v>
      </c>
      <c r="H182" s="59"/>
      <c r="I182" s="36" t="s">
        <v>60</v>
      </c>
      <c r="J182" s="109"/>
      <c r="K182" s="109"/>
      <c r="L182" s="109">
        <f t="shared" ref="L182:L184" si="104">IFERROR(K182-K181,"")</f>
        <v>0</v>
      </c>
      <c r="M182" s="111"/>
      <c r="N182" s="112">
        <f t="shared" ref="N182:N184" si="105">IFERROR(M182-M181,"")</f>
        <v>0</v>
      </c>
    </row>
    <row r="183" spans="1:14" s="5" customFormat="1" ht="15.75" x14ac:dyDescent="0.25">
      <c r="A183" s="259"/>
      <c r="B183" s="36" t="s">
        <v>61</v>
      </c>
      <c r="C183" s="109"/>
      <c r="D183" s="109"/>
      <c r="E183" s="109">
        <f t="shared" si="102"/>
        <v>0</v>
      </c>
      <c r="F183" s="111"/>
      <c r="G183" s="112">
        <f t="shared" si="103"/>
        <v>0</v>
      </c>
      <c r="H183" s="59"/>
      <c r="I183" s="36" t="s">
        <v>61</v>
      </c>
      <c r="J183" s="109"/>
      <c r="K183" s="109"/>
      <c r="L183" s="109">
        <f t="shared" si="104"/>
        <v>0</v>
      </c>
      <c r="M183" s="111"/>
      <c r="N183" s="112">
        <f t="shared" si="105"/>
        <v>0</v>
      </c>
    </row>
    <row r="184" spans="1:14" s="5" customFormat="1" ht="15.75" x14ac:dyDescent="0.25">
      <c r="A184" s="259"/>
      <c r="B184" s="13" t="s">
        <v>62</v>
      </c>
      <c r="C184" s="109"/>
      <c r="D184" s="109"/>
      <c r="E184" s="109">
        <f t="shared" si="102"/>
        <v>0</v>
      </c>
      <c r="F184" s="111"/>
      <c r="G184" s="112">
        <f t="shared" si="103"/>
        <v>0</v>
      </c>
      <c r="H184" s="59"/>
      <c r="I184" s="13" t="s">
        <v>62</v>
      </c>
      <c r="J184" s="109"/>
      <c r="K184" s="109"/>
      <c r="L184" s="109">
        <f t="shared" si="104"/>
        <v>0</v>
      </c>
      <c r="M184" s="111"/>
      <c r="N184" s="112">
        <f t="shared" si="105"/>
        <v>0</v>
      </c>
    </row>
    <row r="185" spans="1:14" s="5" customFormat="1" ht="15.75" x14ac:dyDescent="0.25">
      <c r="A185" s="54"/>
      <c r="B185" s="13" t="s">
        <v>27</v>
      </c>
      <c r="C185" s="109"/>
      <c r="D185" s="109"/>
      <c r="E185" s="109">
        <f t="shared" ref="E185" si="106">IFERROR(D185-D184,"")</f>
        <v>0</v>
      </c>
      <c r="F185" s="111"/>
      <c r="G185" s="112">
        <f t="shared" ref="G185" si="107">IFERROR(F185-F184,"")</f>
        <v>0</v>
      </c>
      <c r="H185" s="59"/>
      <c r="I185" s="13" t="s">
        <v>27</v>
      </c>
      <c r="J185" s="109"/>
      <c r="K185" s="109"/>
      <c r="L185" s="109">
        <f t="shared" ref="L185" si="108">IFERROR(K185-K184,"")</f>
        <v>0</v>
      </c>
      <c r="M185" s="111"/>
      <c r="N185" s="112">
        <f t="shared" ref="N185" si="109">IFERROR(M185-M184,"")</f>
        <v>0</v>
      </c>
    </row>
    <row r="186" spans="1:14" s="5" customFormat="1" ht="15.75" x14ac:dyDescent="0.25">
      <c r="A186" s="54"/>
      <c r="B186" s="6"/>
      <c r="C186" s="113"/>
      <c r="D186" s="113"/>
      <c r="E186" s="113"/>
      <c r="F186" s="115"/>
      <c r="G186" s="116"/>
      <c r="H186" s="59"/>
      <c r="I186" s="6"/>
      <c r="J186" s="113"/>
      <c r="K186" s="113"/>
      <c r="L186" s="113"/>
      <c r="M186" s="115"/>
      <c r="N186" s="116"/>
    </row>
    <row r="187" spans="1:14" s="5" customFormat="1" ht="16.5" thickBot="1" x14ac:dyDescent="0.3">
      <c r="A187" s="21"/>
      <c r="B187" s="6"/>
      <c r="C187" s="114"/>
      <c r="D187" s="114"/>
      <c r="E187" s="114"/>
      <c r="F187" s="121"/>
      <c r="G187" s="116"/>
      <c r="H187" s="59"/>
      <c r="I187" s="6"/>
      <c r="J187" s="114"/>
      <c r="K187" s="114"/>
      <c r="L187" s="114"/>
      <c r="M187" s="121"/>
      <c r="N187" s="116"/>
    </row>
    <row r="188" spans="1:14" s="5" customFormat="1" ht="15.75" x14ac:dyDescent="0.25">
      <c r="A188" s="258" t="s">
        <v>187</v>
      </c>
      <c r="B188" s="18"/>
      <c r="C188" s="260" t="s">
        <v>171</v>
      </c>
      <c r="D188" s="260"/>
      <c r="E188" s="260"/>
      <c r="F188" s="260"/>
      <c r="G188" s="260"/>
      <c r="H188" s="103"/>
      <c r="I188" s="103"/>
      <c r="J188" s="261" t="s">
        <v>172</v>
      </c>
      <c r="K188" s="261"/>
      <c r="L188" s="261"/>
      <c r="M188" s="261"/>
      <c r="N188" s="262"/>
    </row>
    <row r="189" spans="1:14" s="5" customFormat="1" ht="15.6" customHeight="1" x14ac:dyDescent="0.25">
      <c r="A189" s="259"/>
      <c r="B189" s="59"/>
      <c r="C189" s="243" t="s">
        <v>173</v>
      </c>
      <c r="D189" s="243" t="s">
        <v>174</v>
      </c>
      <c r="E189" s="245" t="s">
        <v>175</v>
      </c>
      <c r="F189" s="245" t="s">
        <v>176</v>
      </c>
      <c r="G189" s="245" t="s">
        <v>177</v>
      </c>
      <c r="H189" s="59"/>
      <c r="I189" s="59"/>
      <c r="J189" s="247" t="s">
        <v>173</v>
      </c>
      <c r="K189" s="247" t="s">
        <v>174</v>
      </c>
      <c r="L189" s="247" t="s">
        <v>178</v>
      </c>
      <c r="M189" s="245" t="s">
        <v>176</v>
      </c>
      <c r="N189" s="240" t="s">
        <v>179</v>
      </c>
    </row>
    <row r="190" spans="1:14" s="5" customFormat="1" ht="30.6" customHeight="1" x14ac:dyDescent="0.25">
      <c r="A190" s="259"/>
      <c r="B190" s="59"/>
      <c r="C190" s="244"/>
      <c r="D190" s="244"/>
      <c r="E190" s="246"/>
      <c r="F190" s="246"/>
      <c r="G190" s="246"/>
      <c r="H190" s="59"/>
      <c r="I190" s="59"/>
      <c r="J190" s="248"/>
      <c r="K190" s="248"/>
      <c r="L190" s="248"/>
      <c r="M190" s="246"/>
      <c r="N190" s="241"/>
    </row>
    <row r="191" spans="1:14" s="5" customFormat="1" ht="15.75" hidden="1" x14ac:dyDescent="0.25">
      <c r="A191" s="259"/>
      <c r="B191" s="13" t="s">
        <v>55</v>
      </c>
      <c r="C191" s="104" t="str">
        <f>IFERROR(VLOOKUP(#REF!,#REF!,7,FALSE),"**")</f>
        <v>**</v>
      </c>
      <c r="D191" s="104" t="str">
        <f>IFERROR(VLOOKUP(#REF!,#REF!,6,FALSE),"**")</f>
        <v>**</v>
      </c>
      <c r="E191" s="104"/>
      <c r="F191" s="105"/>
      <c r="G191" s="105"/>
      <c r="H191" s="59"/>
      <c r="I191" s="13" t="s">
        <v>55</v>
      </c>
      <c r="J191" s="104" t="str">
        <f>IFERROR(VLOOKUP(#REF!,#REF!,7,FALSE),"**")</f>
        <v>**</v>
      </c>
      <c r="K191" s="104" t="str">
        <f>IFERROR(VLOOKUP(#REF!,#REF!,6,FALSE),"**")</f>
        <v>**</v>
      </c>
      <c r="L191" s="104"/>
      <c r="M191" s="105"/>
      <c r="N191" s="106"/>
    </row>
    <row r="192" spans="1:14" s="5" customFormat="1" ht="15.75" hidden="1" x14ac:dyDescent="0.25">
      <c r="A192" s="259"/>
      <c r="B192" s="13" t="s">
        <v>56</v>
      </c>
      <c r="C192" s="104" t="str">
        <f>IFERROR(VLOOKUP(#REF!,#REF!,7,FALSE),"**")</f>
        <v>**</v>
      </c>
      <c r="D192" s="104" t="str">
        <f>IFERROR(VLOOKUP(#REF!,#REF!,6,FALSE),"**")</f>
        <v>**</v>
      </c>
      <c r="E192" s="104" t="str">
        <f>IFERROR(D192-D191,"")</f>
        <v/>
      </c>
      <c r="F192" s="105"/>
      <c r="G192" s="105"/>
      <c r="H192" s="59"/>
      <c r="I192" s="13" t="s">
        <v>56</v>
      </c>
      <c r="J192" s="104" t="str">
        <f>IFERROR(VLOOKUP(#REF!,#REF!,7,FALSE),"**")</f>
        <v>**</v>
      </c>
      <c r="K192" s="104" t="str">
        <f>IFERROR(VLOOKUP(#REF!,#REF!,6,FALSE),"**")</f>
        <v>**</v>
      </c>
      <c r="L192" s="104" t="str">
        <f>IFERROR(K192-K191,"")</f>
        <v/>
      </c>
      <c r="M192" s="105"/>
      <c r="N192" s="106"/>
    </row>
    <row r="193" spans="1:14" s="5" customFormat="1" ht="15.75" hidden="1" x14ac:dyDescent="0.25">
      <c r="A193" s="259"/>
      <c r="B193" s="13" t="s">
        <v>57</v>
      </c>
      <c r="C193" s="104" t="str">
        <f>IFERROR(VLOOKUP(#REF!,#REF!,7,FALSE),"**")</f>
        <v>**</v>
      </c>
      <c r="D193" s="104" t="str">
        <f>IFERROR(VLOOKUP(#REF!,#REF!,6,FALSE),"**")</f>
        <v>**</v>
      </c>
      <c r="E193" s="104" t="str">
        <f t="shared" ref="E193:E194" si="110">IFERROR(D193-D192,"")</f>
        <v/>
      </c>
      <c r="F193" s="107" t="str">
        <f>IFERROR(VLOOKUP(#REF!,#REF!,6,FALSE),"**")</f>
        <v>**</v>
      </c>
      <c r="G193" s="105"/>
      <c r="H193" s="59"/>
      <c r="I193" s="13" t="s">
        <v>57</v>
      </c>
      <c r="J193" s="104" t="str">
        <f>IFERROR(VLOOKUP(#REF!,#REF!,7,FALSE),"**")</f>
        <v>**</v>
      </c>
      <c r="K193" s="104" t="str">
        <f>IFERROR(VLOOKUP(#REF!,#REF!,6,FALSE),"**")</f>
        <v>**</v>
      </c>
      <c r="L193" s="104" t="str">
        <f t="shared" ref="L193:L194" si="111">IFERROR(K193-K192,"")</f>
        <v/>
      </c>
      <c r="M193" s="107" t="str">
        <f>IFERROR(VLOOKUP(#REF!,#REF!,6,FALSE),"**")</f>
        <v>**</v>
      </c>
      <c r="N193" s="106"/>
    </row>
    <row r="194" spans="1:14" s="5" customFormat="1" ht="15.75" hidden="1" x14ac:dyDescent="0.25">
      <c r="A194" s="259"/>
      <c r="B194" s="13" t="s">
        <v>58</v>
      </c>
      <c r="C194" s="104" t="str">
        <f>IFERROR(VLOOKUP(#REF!,#REF!,7,FALSE),"**")</f>
        <v>**</v>
      </c>
      <c r="D194" s="104" t="str">
        <f>IFERROR(VLOOKUP(#REF!,#REF!,6,FALSE),"**")</f>
        <v>**</v>
      </c>
      <c r="E194" s="104" t="str">
        <f t="shared" si="110"/>
        <v/>
      </c>
      <c r="F194" s="107" t="str">
        <f>IFERROR(VLOOKUP(#REF!,#REF!,6,FALSE),"**")</f>
        <v>**</v>
      </c>
      <c r="G194" s="108" t="str">
        <f>IFERROR(F194-F193,"")</f>
        <v/>
      </c>
      <c r="H194" s="59"/>
      <c r="I194" s="13" t="s">
        <v>58</v>
      </c>
      <c r="J194" s="104" t="str">
        <f>IFERROR(VLOOKUP(#REF!,#REF!,7,FALSE),"**")</f>
        <v>**</v>
      </c>
      <c r="K194" s="104" t="str">
        <f>IFERROR(VLOOKUP(#REF!,#REF!,6,FALSE),"**")</f>
        <v>**</v>
      </c>
      <c r="L194" s="104" t="str">
        <f t="shared" si="111"/>
        <v/>
      </c>
      <c r="M194" s="107" t="str">
        <f>IFERROR(VLOOKUP(#REF!,#REF!,6,FALSE),"**")</f>
        <v>**</v>
      </c>
      <c r="N194" s="108" t="str">
        <f>IFERROR(M194-M193,"")</f>
        <v/>
      </c>
    </row>
    <row r="195" spans="1:14" s="5" customFormat="1" ht="15.75" x14ac:dyDescent="0.25">
      <c r="A195" s="259"/>
      <c r="B195" s="13" t="s">
        <v>59</v>
      </c>
      <c r="C195" s="109"/>
      <c r="D195" s="109"/>
      <c r="E195" s="109" t="str">
        <f t="shared" ref="E195" si="112">IFERROR(D195-D194,"")</f>
        <v/>
      </c>
      <c r="F195" s="111"/>
      <c r="G195" s="112" t="str">
        <f t="shared" ref="G195" si="113">IFERROR(F195-F194,"")</f>
        <v/>
      </c>
      <c r="H195" s="59"/>
      <c r="I195" s="13" t="s">
        <v>59</v>
      </c>
      <c r="J195" s="109"/>
      <c r="K195" s="109"/>
      <c r="L195" s="109" t="str">
        <f t="shared" ref="L195" si="114">IFERROR(K195-K194,"")</f>
        <v/>
      </c>
      <c r="M195" s="111"/>
      <c r="N195" s="112" t="str">
        <f t="shared" ref="N195" si="115">IFERROR(M195-M194,"")</f>
        <v/>
      </c>
    </row>
    <row r="196" spans="1:14" s="5" customFormat="1" ht="15.75" x14ac:dyDescent="0.25">
      <c r="A196" s="259"/>
      <c r="B196" s="36" t="s">
        <v>60</v>
      </c>
      <c r="C196" s="109"/>
      <c r="D196" s="109"/>
      <c r="E196" s="109">
        <f t="shared" ref="E196:E198" si="116">IFERROR(D196-D195,"")</f>
        <v>0</v>
      </c>
      <c r="F196" s="111"/>
      <c r="G196" s="112">
        <f t="shared" ref="G196:G198" si="117">IFERROR(F196-F195,"")</f>
        <v>0</v>
      </c>
      <c r="H196" s="59"/>
      <c r="I196" s="36" t="s">
        <v>60</v>
      </c>
      <c r="J196" s="109"/>
      <c r="K196" s="109"/>
      <c r="L196" s="109">
        <f t="shared" ref="L196:L198" si="118">IFERROR(K196-K195,"")</f>
        <v>0</v>
      </c>
      <c r="M196" s="111"/>
      <c r="N196" s="112">
        <f t="shared" ref="N196:N198" si="119">IFERROR(M196-M195,"")</f>
        <v>0</v>
      </c>
    </row>
    <row r="197" spans="1:14" s="5" customFormat="1" ht="15.75" x14ac:dyDescent="0.25">
      <c r="A197" s="259"/>
      <c r="B197" s="36" t="s">
        <v>61</v>
      </c>
      <c r="C197" s="109"/>
      <c r="D197" s="109"/>
      <c r="E197" s="109">
        <f t="shared" si="116"/>
        <v>0</v>
      </c>
      <c r="F197" s="111"/>
      <c r="G197" s="112">
        <f t="shared" si="117"/>
        <v>0</v>
      </c>
      <c r="H197" s="59"/>
      <c r="I197" s="36" t="s">
        <v>61</v>
      </c>
      <c r="J197" s="109"/>
      <c r="K197" s="109"/>
      <c r="L197" s="109">
        <f t="shared" si="118"/>
        <v>0</v>
      </c>
      <c r="M197" s="111"/>
      <c r="N197" s="112">
        <f t="shared" si="119"/>
        <v>0</v>
      </c>
    </row>
    <row r="198" spans="1:14" s="5" customFormat="1" ht="15.75" x14ac:dyDescent="0.25">
      <c r="A198" s="259"/>
      <c r="B198" s="13" t="s">
        <v>62</v>
      </c>
      <c r="C198" s="109"/>
      <c r="D198" s="109"/>
      <c r="E198" s="109">
        <f t="shared" si="116"/>
        <v>0</v>
      </c>
      <c r="F198" s="111"/>
      <c r="G198" s="112">
        <f t="shared" si="117"/>
        <v>0</v>
      </c>
      <c r="H198" s="59"/>
      <c r="I198" s="13" t="s">
        <v>62</v>
      </c>
      <c r="J198" s="109"/>
      <c r="K198" s="109"/>
      <c r="L198" s="109">
        <f t="shared" si="118"/>
        <v>0</v>
      </c>
      <c r="M198" s="111"/>
      <c r="N198" s="112">
        <f t="shared" si="119"/>
        <v>0</v>
      </c>
    </row>
    <row r="199" spans="1:14" s="5" customFormat="1" ht="15.75" x14ac:dyDescent="0.25">
      <c r="A199" s="54"/>
      <c r="B199" s="13" t="s">
        <v>27</v>
      </c>
      <c r="C199" s="109"/>
      <c r="D199" s="109"/>
      <c r="E199" s="109">
        <f t="shared" ref="E199" si="120">IFERROR(D199-D198,"")</f>
        <v>0</v>
      </c>
      <c r="F199" s="111"/>
      <c r="G199" s="112">
        <f t="shared" ref="G199" si="121">IFERROR(F199-F198,"")</f>
        <v>0</v>
      </c>
      <c r="H199" s="59"/>
      <c r="I199" s="13" t="s">
        <v>27</v>
      </c>
      <c r="J199" s="109"/>
      <c r="K199" s="109"/>
      <c r="L199" s="109">
        <f t="shared" ref="L199" si="122">IFERROR(K199-K198,"")</f>
        <v>0</v>
      </c>
      <c r="M199" s="111"/>
      <c r="N199" s="112">
        <f t="shared" ref="N199" si="123">IFERROR(M199-M198,"")</f>
        <v>0</v>
      </c>
    </row>
    <row r="200" spans="1:14" s="5" customFormat="1" ht="15.75" x14ac:dyDescent="0.25">
      <c r="A200" s="54"/>
      <c r="B200" s="6"/>
      <c r="C200" s="113"/>
      <c r="D200" s="113"/>
      <c r="E200" s="113"/>
      <c r="F200" s="115"/>
      <c r="G200" s="116"/>
      <c r="H200" s="59"/>
      <c r="I200" s="6"/>
      <c r="J200" s="113"/>
      <c r="K200" s="113"/>
      <c r="L200" s="113"/>
      <c r="M200" s="115"/>
      <c r="N200" s="116"/>
    </row>
    <row r="201" spans="1:14" s="5" customFormat="1" ht="15.75" x14ac:dyDescent="0.25">
      <c r="A201" s="9"/>
      <c r="B201" s="59"/>
      <c r="C201" s="59"/>
      <c r="D201" s="59"/>
      <c r="E201" s="59"/>
      <c r="F201" s="59"/>
      <c r="G201" s="59"/>
      <c r="H201" s="59"/>
      <c r="I201" s="59"/>
      <c r="J201" s="59"/>
      <c r="K201" s="59"/>
      <c r="L201" s="59"/>
      <c r="M201" s="59"/>
      <c r="N201" s="59"/>
    </row>
    <row r="202" spans="1:14" s="5" customFormat="1" ht="15.75" x14ac:dyDescent="0.25">
      <c r="A202" s="9"/>
      <c r="B202" s="277" t="s">
        <v>188</v>
      </c>
      <c r="C202" s="277"/>
      <c r="D202" s="277"/>
      <c r="E202" s="277"/>
      <c r="F202" s="277"/>
      <c r="G202" s="277"/>
      <c r="H202" s="277"/>
      <c r="I202" s="277"/>
      <c r="J202" s="277"/>
      <c r="K202" s="277"/>
      <c r="L202" s="277"/>
      <c r="M202" s="277"/>
      <c r="N202" s="277"/>
    </row>
    <row r="208" spans="1:14" s="5" customFormat="1" ht="15.75" x14ac:dyDescent="0.25">
      <c r="A208" s="271" t="s">
        <v>189</v>
      </c>
      <c r="B208" s="271"/>
      <c r="C208" s="271"/>
      <c r="D208" s="271"/>
      <c r="E208" s="271"/>
      <c r="F208" s="271"/>
      <c r="G208" s="271"/>
      <c r="H208" s="271"/>
      <c r="I208" s="271"/>
      <c r="J208" s="271"/>
      <c r="K208" s="271"/>
      <c r="L208" s="271"/>
      <c r="M208" s="271"/>
      <c r="N208" s="271"/>
    </row>
    <row r="209" spans="1:14" s="5" customFormat="1" ht="15.75" x14ac:dyDescent="0.25">
      <c r="A209" s="9"/>
      <c r="B209" s="88"/>
      <c r="C209" s="88"/>
      <c r="D209" s="88"/>
      <c r="E209" s="88"/>
      <c r="F209" s="88"/>
      <c r="G209" s="88"/>
      <c r="H209" s="88"/>
      <c r="I209" s="88"/>
      <c r="J209" s="88"/>
      <c r="K209" s="88"/>
      <c r="L209" s="88"/>
      <c r="M209" s="88"/>
      <c r="N209" s="88"/>
    </row>
    <row r="210" spans="1:14" s="5" customFormat="1" ht="15.75" x14ac:dyDescent="0.25">
      <c r="A210" s="9"/>
      <c r="B210" s="11" t="s">
        <v>190</v>
      </c>
      <c r="C210" s="88"/>
      <c r="D210" s="88"/>
      <c r="E210" s="88"/>
      <c r="F210" s="88"/>
      <c r="G210" s="88"/>
      <c r="H210" s="88"/>
      <c r="I210" s="88"/>
      <c r="J210" s="88"/>
      <c r="K210" s="88"/>
      <c r="L210" s="88"/>
      <c r="M210" s="88"/>
      <c r="N210" s="88"/>
    </row>
    <row r="211" spans="1:14" s="5" customFormat="1" ht="15.75" x14ac:dyDescent="0.25">
      <c r="A211" s="9"/>
      <c r="B211" s="88"/>
      <c r="C211" s="88"/>
      <c r="D211" s="88"/>
      <c r="E211" s="88"/>
      <c r="F211" s="88"/>
      <c r="G211" s="88"/>
      <c r="H211" s="88"/>
      <c r="I211" s="88"/>
      <c r="J211" s="88"/>
      <c r="K211" s="88"/>
      <c r="L211" s="88"/>
      <c r="M211" s="88"/>
      <c r="N211" s="88"/>
    </row>
    <row r="212" spans="1:14" s="5" customFormat="1" ht="15.75" x14ac:dyDescent="0.25">
      <c r="A212" s="9"/>
      <c r="B212" s="88"/>
      <c r="C212" s="88"/>
      <c r="D212" s="88"/>
      <c r="E212" s="88"/>
      <c r="F212" s="88"/>
      <c r="G212" s="88"/>
      <c r="H212" s="88"/>
      <c r="I212" s="88"/>
      <c r="J212" s="88"/>
      <c r="K212" s="88"/>
      <c r="L212" s="88"/>
      <c r="M212" s="88"/>
      <c r="N212" s="88"/>
    </row>
    <row r="213" spans="1:14" s="5" customFormat="1" ht="15.75" x14ac:dyDescent="0.25">
      <c r="A213" s="9"/>
      <c r="B213" s="88"/>
      <c r="C213" s="88"/>
      <c r="D213" s="88"/>
      <c r="E213" s="88"/>
      <c r="F213" s="88"/>
      <c r="G213" s="88"/>
      <c r="H213" s="88"/>
      <c r="I213" s="88"/>
      <c r="J213" s="88"/>
      <c r="K213" s="88"/>
      <c r="L213" s="88"/>
      <c r="M213" s="88"/>
      <c r="N213" s="88"/>
    </row>
    <row r="214" spans="1:14" s="5" customFormat="1" ht="15.75" x14ac:dyDescent="0.25">
      <c r="A214" s="9"/>
      <c r="B214" s="88"/>
      <c r="C214" s="88"/>
      <c r="D214" s="88"/>
      <c r="E214" s="88"/>
      <c r="F214" s="88"/>
      <c r="G214" s="88"/>
      <c r="H214" s="88"/>
      <c r="I214" s="88"/>
      <c r="J214" s="88"/>
      <c r="K214" s="88"/>
      <c r="L214" s="88"/>
      <c r="M214" s="88"/>
      <c r="N214" s="88"/>
    </row>
    <row r="215" spans="1:14" s="5" customFormat="1" ht="15.75" x14ac:dyDescent="0.25">
      <c r="A215" s="9"/>
      <c r="B215" s="88"/>
      <c r="C215" s="88"/>
      <c r="D215" s="88"/>
      <c r="E215" s="88"/>
      <c r="F215" s="88"/>
      <c r="G215" s="88"/>
      <c r="H215" s="88"/>
      <c r="I215" s="88"/>
      <c r="J215" s="88"/>
      <c r="K215" s="88"/>
      <c r="L215" s="88"/>
      <c r="M215" s="88"/>
      <c r="N215" s="88"/>
    </row>
    <row r="216" spans="1:14" s="5" customFormat="1" ht="15.75" x14ac:dyDescent="0.25">
      <c r="A216" s="9"/>
      <c r="B216" s="88"/>
      <c r="C216" s="88"/>
      <c r="D216" s="88"/>
      <c r="E216" s="88"/>
      <c r="F216" s="88"/>
      <c r="G216" s="88"/>
      <c r="H216" s="88"/>
      <c r="I216" s="88"/>
      <c r="J216" s="88"/>
      <c r="K216" s="88"/>
      <c r="L216" s="88"/>
      <c r="M216" s="88"/>
      <c r="N216" s="88"/>
    </row>
    <row r="217" spans="1:14" s="5" customFormat="1" ht="15.75" x14ac:dyDescent="0.25">
      <c r="A217" s="9"/>
      <c r="B217" s="88"/>
      <c r="C217" s="88"/>
      <c r="D217" s="88"/>
      <c r="E217" s="88"/>
      <c r="F217" s="88"/>
      <c r="G217" s="88"/>
      <c r="H217" s="88"/>
      <c r="I217" s="88"/>
      <c r="J217" s="88"/>
      <c r="K217" s="88"/>
      <c r="L217" s="88"/>
      <c r="M217" s="88"/>
      <c r="N217" s="88"/>
    </row>
    <row r="218" spans="1:14" s="5" customFormat="1" ht="15.75" x14ac:dyDescent="0.25">
      <c r="A218" s="9"/>
      <c r="B218" s="88"/>
      <c r="C218" s="88"/>
      <c r="D218" s="88"/>
      <c r="E218" s="88"/>
      <c r="F218" s="88"/>
      <c r="G218" s="88"/>
      <c r="H218" s="88"/>
      <c r="I218" s="88"/>
      <c r="J218" s="88"/>
      <c r="K218" s="88"/>
      <c r="L218" s="88"/>
      <c r="M218" s="88"/>
      <c r="N218" s="88"/>
    </row>
    <row r="219" spans="1:14" s="5" customFormat="1" ht="15.75" x14ac:dyDescent="0.25">
      <c r="A219" s="9"/>
      <c r="B219" s="277" t="s">
        <v>188</v>
      </c>
      <c r="C219" s="277"/>
      <c r="D219" s="277"/>
      <c r="E219" s="277"/>
      <c r="F219" s="277"/>
      <c r="G219" s="277"/>
      <c r="H219" s="277"/>
      <c r="I219" s="277"/>
      <c r="J219" s="277"/>
      <c r="K219" s="277"/>
      <c r="L219" s="277"/>
      <c r="M219" s="277"/>
      <c r="N219" s="277"/>
    </row>
    <row r="225" spans="1:14" s="5" customFormat="1" ht="15.75" x14ac:dyDescent="0.25">
      <c r="A225" s="271" t="s">
        <v>191</v>
      </c>
      <c r="B225" s="271"/>
      <c r="C225" s="271"/>
      <c r="D225" s="271"/>
      <c r="E225" s="271"/>
      <c r="F225" s="271"/>
      <c r="G225" s="271"/>
      <c r="H225" s="271"/>
      <c r="I225" s="271"/>
      <c r="J225" s="271"/>
      <c r="K225" s="271"/>
      <c r="L225" s="271"/>
      <c r="M225" s="271"/>
      <c r="N225" s="271"/>
    </row>
    <row r="226" spans="1:14" s="5" customFormat="1" ht="42" customHeight="1" x14ac:dyDescent="0.25">
      <c r="A226" s="250" t="s">
        <v>192</v>
      </c>
      <c r="B226" s="250"/>
      <c r="C226" s="250"/>
      <c r="D226" s="250"/>
      <c r="E226" s="250"/>
      <c r="F226" s="250"/>
      <c r="G226" s="250"/>
      <c r="H226" s="250"/>
      <c r="I226" s="250"/>
      <c r="J226" s="250"/>
      <c r="K226" s="250"/>
      <c r="L226" s="250"/>
      <c r="M226" s="250"/>
      <c r="N226" s="250"/>
    </row>
    <row r="227" spans="1:14" s="5" customFormat="1" ht="15.75" x14ac:dyDescent="0.25">
      <c r="A227" s="9"/>
      <c r="B227" s="6" t="s">
        <v>193</v>
      </c>
      <c r="C227" s="87">
        <v>2024</v>
      </c>
      <c r="D227" s="88"/>
      <c r="E227" s="68"/>
      <c r="F227" s="59"/>
      <c r="G227" s="59"/>
      <c r="H227" s="88"/>
      <c r="I227" s="88"/>
      <c r="J227" s="88"/>
      <c r="K227" s="88"/>
      <c r="L227" s="88"/>
      <c r="M227" s="88"/>
      <c r="N227" s="88"/>
    </row>
    <row r="228" spans="1:14" s="5" customFormat="1" ht="15.75" x14ac:dyDescent="0.25">
      <c r="A228" s="9"/>
      <c r="B228" s="88"/>
      <c r="C228" s="88"/>
      <c r="D228" s="88"/>
      <c r="E228" s="88"/>
      <c r="F228" s="88"/>
      <c r="G228" s="88"/>
      <c r="H228" s="88"/>
      <c r="I228" s="88"/>
      <c r="J228" s="88"/>
      <c r="K228" s="88"/>
      <c r="L228" s="88"/>
      <c r="M228" s="88"/>
      <c r="N228" s="88"/>
    </row>
    <row r="229" spans="1:14" s="5" customFormat="1" ht="15.75" x14ac:dyDescent="0.25">
      <c r="A229" s="9"/>
      <c r="B229" s="122" t="str">
        <f>IFERROR(VLOOKUP(#REF!,#REF!,5,FALSE),"")</f>
        <v/>
      </c>
      <c r="C229" s="123"/>
      <c r="D229" s="88"/>
      <c r="E229" s="122"/>
      <c r="F229" s="123"/>
      <c r="G229" s="59"/>
      <c r="H229" s="122"/>
      <c r="I229" s="123"/>
      <c r="J229" s="59"/>
      <c r="K229" s="124"/>
      <c r="L229" s="123"/>
      <c r="M229" s="88"/>
      <c r="N229" s="88"/>
    </row>
    <row r="230" spans="1:14" s="7" customFormat="1" ht="15.75" x14ac:dyDescent="0.25">
      <c r="A230" s="9"/>
      <c r="B230" s="8" t="s">
        <v>194</v>
      </c>
      <c r="C230" s="8"/>
      <c r="D230" s="8"/>
      <c r="E230" s="8" t="s">
        <v>195</v>
      </c>
      <c r="F230" s="8"/>
      <c r="H230" s="8" t="s">
        <v>196</v>
      </c>
      <c r="I230" s="8"/>
      <c r="K230" s="7" t="s">
        <v>197</v>
      </c>
      <c r="M230" s="8"/>
      <c r="N230" s="8"/>
    </row>
    <row r="231" spans="1:14" s="5" customFormat="1" ht="15.75" x14ac:dyDescent="0.25">
      <c r="A231" s="9"/>
      <c r="B231" s="88"/>
      <c r="C231" s="88"/>
      <c r="D231" s="88"/>
      <c r="E231" s="88"/>
      <c r="F231" s="88"/>
      <c r="G231" s="88"/>
      <c r="H231" s="88"/>
      <c r="I231" s="88"/>
      <c r="J231" s="88"/>
      <c r="K231" s="88"/>
      <c r="L231" s="88"/>
      <c r="M231" s="88"/>
      <c r="N231" s="88"/>
    </row>
    <row r="232" spans="1:14" s="5" customFormat="1" ht="15.75" x14ac:dyDescent="0.25">
      <c r="A232" s="9"/>
      <c r="B232" s="125" t="str">
        <f>IFERROR(VLOOKUP(#REF!,#REF!,5,FALSE),"")</f>
        <v/>
      </c>
      <c r="C232" s="123"/>
      <c r="D232" s="88"/>
      <c r="E232" s="125"/>
      <c r="F232" s="123"/>
      <c r="G232" s="59"/>
      <c r="H232" s="122"/>
      <c r="I232" s="123"/>
      <c r="J232" s="88"/>
      <c r="K232" s="88"/>
      <c r="L232" s="123"/>
      <c r="M232" s="88"/>
      <c r="N232" s="88"/>
    </row>
    <row r="233" spans="1:14" s="7" customFormat="1" ht="15.75" x14ac:dyDescent="0.25">
      <c r="B233" s="7" t="s">
        <v>198</v>
      </c>
      <c r="E233" s="7" t="s">
        <v>199</v>
      </c>
      <c r="H233" s="7" t="s">
        <v>200</v>
      </c>
      <c r="K233" s="7" t="s">
        <v>201</v>
      </c>
    </row>
    <row r="234" spans="1:14" s="5" customFormat="1" ht="15.75" x14ac:dyDescent="0.25">
      <c r="A234" s="9"/>
      <c r="B234" s="88"/>
      <c r="C234" s="88"/>
      <c r="D234" s="88"/>
      <c r="E234" s="88"/>
      <c r="F234" s="88"/>
      <c r="G234" s="88"/>
      <c r="H234" s="88"/>
      <c r="I234" s="88"/>
      <c r="J234" s="88"/>
      <c r="K234" s="88"/>
      <c r="L234" s="88"/>
      <c r="M234" s="88"/>
      <c r="N234" s="88"/>
    </row>
    <row r="235" spans="1:14" s="5" customFormat="1" ht="15.75" x14ac:dyDescent="0.25">
      <c r="A235" s="9"/>
      <c r="B235" s="68" t="s">
        <v>202</v>
      </c>
      <c r="C235" s="68"/>
      <c r="D235" s="68"/>
      <c r="E235" s="68"/>
      <c r="F235" s="68"/>
      <c r="G235" s="59"/>
      <c r="H235" s="59"/>
      <c r="I235" s="249"/>
      <c r="J235" s="231"/>
      <c r="K235" s="59"/>
      <c r="L235" s="7"/>
      <c r="M235" s="68"/>
      <c r="N235" s="68"/>
    </row>
    <row r="237" spans="1:14" s="5" customFormat="1" ht="15.95" customHeight="1" x14ac:dyDescent="0.25">
      <c r="A237" s="59"/>
      <c r="B237" s="68" t="s">
        <v>203</v>
      </c>
      <c r="C237" s="68"/>
      <c r="D237" s="68"/>
      <c r="E237" s="68"/>
      <c r="F237" s="68"/>
      <c r="G237" s="59"/>
      <c r="H237" s="59"/>
      <c r="I237" s="249"/>
      <c r="J237" s="231"/>
      <c r="K237" s="59"/>
      <c r="L237" s="7"/>
      <c r="M237" s="68"/>
      <c r="N237" s="68"/>
    </row>
    <row r="238" spans="1:14" s="5" customFormat="1" ht="15.75" x14ac:dyDescent="0.25">
      <c r="A238" s="59"/>
      <c r="B238" s="68"/>
      <c r="C238" s="68"/>
      <c r="D238" s="68"/>
      <c r="E238" s="68"/>
      <c r="F238" s="68"/>
      <c r="G238" s="59"/>
      <c r="H238" s="59"/>
      <c r="I238" s="68"/>
      <c r="J238" s="68"/>
      <c r="K238" s="68"/>
      <c r="L238" s="68"/>
      <c r="M238" s="68"/>
      <c r="N238" s="68"/>
    </row>
    <row r="239" spans="1:14" s="5" customFormat="1" ht="15.95" customHeight="1" x14ac:dyDescent="0.25">
      <c r="A239" s="59"/>
      <c r="B239" s="68" t="s">
        <v>204</v>
      </c>
      <c r="C239" s="68"/>
      <c r="D239" s="68"/>
      <c r="E239" s="68"/>
      <c r="F239" s="68"/>
      <c r="G239" s="59"/>
      <c r="H239" s="59"/>
      <c r="I239" s="249"/>
      <c r="J239" s="231"/>
      <c r="K239" s="59"/>
      <c r="L239" s="7"/>
      <c r="M239" s="68"/>
      <c r="N239" s="68"/>
    </row>
    <row r="240" spans="1:14" s="5" customFormat="1" ht="15.75" x14ac:dyDescent="0.25">
      <c r="A240" s="59"/>
      <c r="B240" s="68"/>
      <c r="C240" s="68"/>
      <c r="D240" s="68"/>
      <c r="E240" s="68"/>
      <c r="F240" s="68"/>
      <c r="G240" s="59"/>
      <c r="H240" s="59"/>
      <c r="I240" s="68"/>
      <c r="J240" s="68"/>
      <c r="K240" s="68"/>
      <c r="L240" s="68"/>
      <c r="M240" s="68"/>
      <c r="N240" s="68"/>
    </row>
    <row r="241" spans="1:14" s="5" customFormat="1" ht="15.95" customHeight="1" x14ac:dyDescent="0.25">
      <c r="A241" s="59"/>
      <c r="B241" s="68" t="s">
        <v>205</v>
      </c>
      <c r="C241" s="68"/>
      <c r="D241" s="68"/>
      <c r="E241" s="68"/>
      <c r="F241" s="68"/>
      <c r="G241" s="59"/>
      <c r="H241" s="59"/>
      <c r="I241" s="249"/>
      <c r="J241" s="231"/>
      <c r="K241" s="59"/>
      <c r="L241" s="7"/>
      <c r="M241" s="68"/>
      <c r="N241" s="68"/>
    </row>
    <row r="242" spans="1:14" s="5" customFormat="1" ht="15.75" x14ac:dyDescent="0.25">
      <c r="A242" s="59"/>
      <c r="B242" s="68"/>
      <c r="C242" s="68"/>
      <c r="D242" s="68"/>
      <c r="E242" s="68"/>
      <c r="F242" s="68"/>
      <c r="G242" s="59"/>
      <c r="H242" s="59"/>
      <c r="I242" s="68"/>
      <c r="J242" s="68"/>
      <c r="K242" s="68"/>
      <c r="L242" s="68"/>
      <c r="M242" s="68"/>
      <c r="N242" s="68"/>
    </row>
    <row r="243" spans="1:14" s="5" customFormat="1" ht="15.95" customHeight="1" x14ac:dyDescent="0.25">
      <c r="A243" s="59"/>
      <c r="B243" s="68" t="s">
        <v>206</v>
      </c>
      <c r="C243" s="68"/>
      <c r="D243" s="68"/>
      <c r="E243" s="68"/>
      <c r="F243" s="68"/>
      <c r="G243" s="59"/>
      <c r="H243" s="59"/>
      <c r="I243" s="249"/>
      <c r="J243" s="231"/>
      <c r="K243" s="59"/>
      <c r="L243" s="7"/>
      <c r="M243" s="68"/>
      <c r="N243" s="68"/>
    </row>
    <row r="244" spans="1:14" s="5" customFormat="1" ht="15.75" x14ac:dyDescent="0.25">
      <c r="A244" s="59"/>
      <c r="B244" s="68"/>
      <c r="C244" s="68"/>
      <c r="D244" s="68"/>
      <c r="E244" s="68"/>
      <c r="F244" s="68"/>
      <c r="G244" s="59"/>
      <c r="H244" s="59"/>
      <c r="I244" s="7"/>
      <c r="J244" s="59"/>
      <c r="K244" s="7"/>
      <c r="L244" s="68"/>
      <c r="M244" s="68"/>
      <c r="N244" s="68"/>
    </row>
    <row r="245" spans="1:14" s="5" customFormat="1" ht="15.75" x14ac:dyDescent="0.25">
      <c r="A245" s="59"/>
      <c r="B245" s="68" t="s">
        <v>207</v>
      </c>
      <c r="C245" s="68"/>
      <c r="D245" s="68"/>
      <c r="E245" s="68"/>
      <c r="F245" s="59"/>
      <c r="G245" s="59"/>
      <c r="H245" s="59"/>
      <c r="I245" s="249" t="str">
        <f>IFERROR(VLOOKUP(#REF!,#REF!,5,FALSE),"")</f>
        <v/>
      </c>
      <c r="J245" s="231"/>
      <c r="K245" s="59"/>
      <c r="L245" s="7"/>
      <c r="M245" s="68"/>
      <c r="N245" s="68"/>
    </row>
    <row r="246" spans="1:14" s="5" customFormat="1" ht="15.75" x14ac:dyDescent="0.25">
      <c r="A246" s="59"/>
      <c r="B246" s="68"/>
      <c r="C246" s="191" t="s">
        <v>208</v>
      </c>
      <c r="D246" s="191"/>
      <c r="E246" s="191"/>
      <c r="F246" s="191"/>
      <c r="G246" s="191"/>
      <c r="H246" s="191"/>
      <c r="I246" s="191"/>
      <c r="J246" s="191"/>
      <c r="K246" s="191"/>
      <c r="L246" s="191"/>
      <c r="M246" s="191"/>
      <c r="N246" s="191"/>
    </row>
    <row r="247" spans="1:14" s="5" customFormat="1" ht="15.75" x14ac:dyDescent="0.25">
      <c r="A247" s="59"/>
      <c r="B247" s="68"/>
      <c r="C247" s="191"/>
      <c r="D247" s="191"/>
      <c r="E247" s="191"/>
      <c r="F247" s="191"/>
      <c r="G247" s="191"/>
      <c r="H247" s="191"/>
      <c r="I247" s="191"/>
      <c r="J247" s="191"/>
      <c r="K247" s="191"/>
      <c r="L247" s="191"/>
      <c r="M247" s="191"/>
      <c r="N247" s="191"/>
    </row>
    <row r="248" spans="1:14" s="5" customFormat="1" ht="15.75" x14ac:dyDescent="0.25">
      <c r="A248" s="59"/>
      <c r="B248" s="68"/>
      <c r="C248" s="68"/>
      <c r="D248" s="68"/>
      <c r="E248" s="68"/>
      <c r="F248" s="68"/>
      <c r="G248" s="68"/>
      <c r="H248" s="68"/>
      <c r="I248" s="68"/>
      <c r="J248" s="68"/>
      <c r="K248" s="68"/>
      <c r="L248" s="68"/>
      <c r="M248" s="68"/>
      <c r="N248" s="68"/>
    </row>
    <row r="249" spans="1:14" s="5" customFormat="1" ht="15.75" x14ac:dyDescent="0.25">
      <c r="A249" s="59"/>
      <c r="B249" s="68"/>
      <c r="C249" s="68"/>
      <c r="D249" s="68"/>
      <c r="E249" s="68"/>
      <c r="F249" s="68"/>
      <c r="G249" s="68"/>
      <c r="H249" s="68"/>
      <c r="I249" s="68"/>
      <c r="J249" s="68"/>
      <c r="K249" s="68"/>
      <c r="L249" s="68"/>
      <c r="M249" s="68"/>
      <c r="N249" s="68"/>
    </row>
    <row r="250" spans="1:14" s="5" customFormat="1" ht="15.75" x14ac:dyDescent="0.25">
      <c r="A250" s="59"/>
      <c r="B250" s="68"/>
      <c r="C250" s="68"/>
      <c r="D250" s="68"/>
      <c r="E250" s="68"/>
      <c r="F250" s="68"/>
      <c r="G250" s="68"/>
      <c r="H250" s="68"/>
      <c r="I250" s="68"/>
      <c r="J250" s="68"/>
      <c r="K250" s="68"/>
      <c r="L250" s="68"/>
      <c r="M250" s="68"/>
      <c r="N250" s="68"/>
    </row>
    <row r="251" spans="1:14" s="5" customFormat="1" ht="15.75" x14ac:dyDescent="0.25">
      <c r="A251" s="59"/>
      <c r="B251" s="251" t="s">
        <v>29</v>
      </c>
      <c r="C251" s="251"/>
      <c r="D251" s="251"/>
      <c r="E251" s="251"/>
      <c r="F251" s="251"/>
      <c r="G251" s="251"/>
      <c r="H251" s="251"/>
      <c r="I251" s="251"/>
      <c r="J251" s="251"/>
      <c r="K251" s="251"/>
      <c r="L251" s="251"/>
      <c r="M251" s="251"/>
      <c r="N251" s="251"/>
    </row>
    <row r="256" spans="1:14" s="5" customFormat="1" ht="33" customHeight="1" x14ac:dyDescent="0.25">
      <c r="A256" s="73">
        <v>1</v>
      </c>
      <c r="B256" s="252" t="s">
        <v>209</v>
      </c>
      <c r="C256" s="252"/>
      <c r="D256" s="252"/>
      <c r="E256" s="252"/>
      <c r="F256" s="252"/>
      <c r="G256" s="252"/>
      <c r="H256" s="252"/>
      <c r="I256" s="252"/>
      <c r="J256" s="252"/>
      <c r="K256" s="252"/>
      <c r="L256" s="252"/>
      <c r="M256" s="252"/>
      <c r="N256" s="252"/>
    </row>
    <row r="257" spans="1:14" s="5" customFormat="1" ht="15.75" x14ac:dyDescent="0.25">
      <c r="A257" s="9"/>
      <c r="B257" s="88"/>
      <c r="C257" s="88"/>
      <c r="D257" s="88"/>
      <c r="E257" s="88"/>
      <c r="F257" s="88"/>
      <c r="G257" s="88"/>
      <c r="H257" s="88"/>
      <c r="I257" s="88"/>
      <c r="J257" s="88"/>
      <c r="K257" s="88"/>
      <c r="L257" s="88"/>
      <c r="M257" s="88"/>
      <c r="N257" s="88"/>
    </row>
    <row r="258" spans="1:14" s="5" customFormat="1" ht="15.75" x14ac:dyDescent="0.25">
      <c r="A258" s="9"/>
      <c r="B258" s="88"/>
      <c r="C258" s="88"/>
      <c r="D258" s="88"/>
      <c r="E258" s="88"/>
      <c r="F258" s="88"/>
      <c r="G258" s="88"/>
      <c r="H258" s="88"/>
      <c r="I258" s="88"/>
      <c r="J258" s="88"/>
      <c r="K258" s="88"/>
      <c r="L258" s="88"/>
      <c r="M258" s="88"/>
      <c r="N258" s="88"/>
    </row>
    <row r="259" spans="1:14" s="5" customFormat="1" ht="15.75" x14ac:dyDescent="0.25">
      <c r="A259" s="9"/>
      <c r="B259" s="88"/>
      <c r="C259" s="88"/>
      <c r="D259" s="88"/>
      <c r="E259" s="88"/>
      <c r="F259" s="88"/>
      <c r="G259" s="88"/>
      <c r="H259" s="88"/>
      <c r="I259" s="88"/>
      <c r="J259" s="88"/>
      <c r="K259" s="88"/>
      <c r="L259" s="88"/>
      <c r="M259" s="88"/>
      <c r="N259" s="88"/>
    </row>
    <row r="260" spans="1:14" s="5" customFormat="1" ht="15.75" x14ac:dyDescent="0.25">
      <c r="A260" s="9"/>
      <c r="B260" s="88"/>
      <c r="C260" s="88"/>
      <c r="D260" s="88"/>
      <c r="E260" s="88"/>
      <c r="F260" s="88"/>
      <c r="G260" s="88"/>
      <c r="H260" s="88"/>
      <c r="I260" s="88"/>
      <c r="J260" s="88"/>
      <c r="K260" s="88"/>
      <c r="L260" s="88"/>
      <c r="M260" s="88"/>
      <c r="N260" s="88"/>
    </row>
    <row r="261" spans="1:14" s="5" customFormat="1" ht="15.75" x14ac:dyDescent="0.25">
      <c r="A261" s="73">
        <v>2</v>
      </c>
      <c r="B261" s="252" t="s">
        <v>210</v>
      </c>
      <c r="C261" s="252"/>
      <c r="D261" s="252"/>
      <c r="E261" s="252"/>
      <c r="F261" s="252"/>
      <c r="G261" s="252"/>
      <c r="H261" s="252"/>
      <c r="I261" s="252"/>
      <c r="J261" s="252"/>
      <c r="K261" s="252"/>
      <c r="L261" s="252"/>
      <c r="M261" s="252"/>
      <c r="N261" s="252"/>
    </row>
    <row r="262" spans="1:14" s="5" customFormat="1" ht="62.45" customHeight="1" x14ac:dyDescent="0.25">
      <c r="A262" s="9"/>
      <c r="B262" s="74"/>
      <c r="C262" s="74"/>
      <c r="D262" s="74"/>
      <c r="E262" s="74"/>
      <c r="F262" s="74"/>
      <c r="G262" s="74"/>
      <c r="H262" s="74"/>
      <c r="I262" s="74"/>
      <c r="J262" s="74"/>
      <c r="K262" s="74"/>
      <c r="L262" s="74"/>
      <c r="M262" s="74"/>
      <c r="N262" s="74"/>
    </row>
    <row r="263" spans="1:14" s="5" customFormat="1" ht="15.75" x14ac:dyDescent="0.25">
      <c r="A263" s="9"/>
      <c r="B263" s="88"/>
      <c r="C263" s="88"/>
      <c r="D263" s="88"/>
      <c r="E263" s="88"/>
      <c r="F263" s="88"/>
      <c r="G263" s="88"/>
      <c r="H263" s="88"/>
      <c r="I263" s="88"/>
      <c r="J263" s="88"/>
      <c r="K263" s="88"/>
      <c r="L263" s="88"/>
      <c r="M263" s="88"/>
      <c r="N263" s="88"/>
    </row>
    <row r="264" spans="1:14" s="5" customFormat="1" ht="15.75" x14ac:dyDescent="0.25">
      <c r="A264" s="257" t="s">
        <v>211</v>
      </c>
      <c r="B264" s="257"/>
      <c r="C264" s="257"/>
      <c r="D264" s="257"/>
      <c r="E264" s="257"/>
      <c r="F264" s="257"/>
      <c r="G264" s="257"/>
      <c r="H264" s="257"/>
      <c r="I264" s="257"/>
      <c r="J264" s="257"/>
      <c r="K264" s="257"/>
      <c r="L264" s="257"/>
      <c r="M264" s="257"/>
      <c r="N264" s="257"/>
    </row>
    <row r="265" spans="1:14" s="5" customFormat="1" ht="15.75" x14ac:dyDescent="0.25">
      <c r="A265" s="9"/>
      <c r="B265" s="88"/>
      <c r="C265" s="88"/>
      <c r="D265" s="88"/>
      <c r="E265" s="88"/>
      <c r="F265" s="88"/>
      <c r="G265" s="88"/>
      <c r="H265" s="88"/>
      <c r="I265" s="88"/>
      <c r="J265" s="88"/>
      <c r="K265" s="88"/>
      <c r="L265" s="88"/>
      <c r="M265" s="88"/>
      <c r="N265" s="88"/>
    </row>
    <row r="266" spans="1:14" s="5" customFormat="1" ht="15.75" x14ac:dyDescent="0.25">
      <c r="A266" s="71">
        <v>3</v>
      </c>
      <c r="B266" s="59" t="s">
        <v>212</v>
      </c>
      <c r="C266" s="59"/>
      <c r="D266" s="59"/>
      <c r="E266" s="59"/>
      <c r="F266" s="59"/>
      <c r="G266" s="59"/>
      <c r="H266" s="59"/>
      <c r="I266" s="59"/>
      <c r="J266" s="59"/>
      <c r="K266" s="249"/>
      <c r="L266" s="231"/>
      <c r="M266" s="59"/>
      <c r="N266" s="59"/>
    </row>
    <row r="268" spans="1:14" s="5" customFormat="1" ht="15.75" x14ac:dyDescent="0.25">
      <c r="A268" s="71">
        <v>4</v>
      </c>
      <c r="B268" s="59" t="s">
        <v>213</v>
      </c>
      <c r="C268" s="59"/>
      <c r="D268" s="59"/>
      <c r="E268" s="59"/>
      <c r="F268" s="59"/>
      <c r="G268" s="59"/>
      <c r="H268" s="59"/>
      <c r="I268" s="59"/>
      <c r="J268" s="59"/>
      <c r="K268" s="249"/>
      <c r="L268" s="231"/>
      <c r="M268" s="59"/>
      <c r="N268" s="59"/>
    </row>
    <row r="269" spans="1:14" s="5" customFormat="1" ht="23.25" customHeight="1" x14ac:dyDescent="0.25">
      <c r="A269" s="9"/>
      <c r="B269" s="52" t="s">
        <v>214</v>
      </c>
      <c r="C269" s="59"/>
      <c r="D269" s="59"/>
      <c r="E269" s="59"/>
      <c r="F269" s="59"/>
      <c r="G269" s="59"/>
      <c r="H269" s="59"/>
      <c r="I269" s="59"/>
      <c r="J269" s="59"/>
      <c r="K269" s="59"/>
      <c r="L269" s="59"/>
      <c r="M269" s="59"/>
      <c r="N269" s="59"/>
    </row>
    <row r="270" spans="1:14" s="5" customFormat="1" ht="18" customHeight="1" x14ac:dyDescent="0.25">
      <c r="A270" s="9"/>
      <c r="B270" s="59"/>
      <c r="C270" s="59"/>
      <c r="D270" s="202" t="s">
        <v>215</v>
      </c>
      <c r="E270" s="202"/>
      <c r="F270" s="202" t="s">
        <v>216</v>
      </c>
      <c r="G270" s="202"/>
      <c r="H270" s="59"/>
      <c r="I270" s="59"/>
      <c r="J270" s="59"/>
      <c r="K270" s="59"/>
      <c r="L270" s="59"/>
      <c r="M270" s="59"/>
      <c r="N270" s="59"/>
    </row>
    <row r="271" spans="1:14" s="5" customFormat="1" ht="15.75" hidden="1" x14ac:dyDescent="0.25">
      <c r="A271" s="9"/>
      <c r="B271" s="59"/>
      <c r="C271" s="126">
        <v>2017</v>
      </c>
      <c r="D271" s="242" t="str">
        <f>IFERROR(VLOOKUP(#REF!,#REF!,5,FALSE),"**")</f>
        <v>**</v>
      </c>
      <c r="E271" s="242"/>
      <c r="F271" s="242" t="str">
        <f>IFERROR(D271-D270,"**")</f>
        <v>**</v>
      </c>
      <c r="G271" s="242"/>
      <c r="H271" s="59"/>
      <c r="I271" s="59"/>
      <c r="J271" s="59"/>
      <c r="K271" s="59"/>
      <c r="L271" s="59"/>
      <c r="M271" s="59"/>
      <c r="N271" s="59"/>
    </row>
    <row r="272" spans="1:14" s="5" customFormat="1" ht="15.75" hidden="1" x14ac:dyDescent="0.25">
      <c r="A272" s="9"/>
      <c r="B272" s="59"/>
      <c r="C272" s="126">
        <v>2018</v>
      </c>
      <c r="D272" s="242" t="str">
        <f>IFERROR(VLOOKUP(#REF!,#REF!,5,FALSE),"**")</f>
        <v>**</v>
      </c>
      <c r="E272" s="242"/>
      <c r="F272" s="242" t="str">
        <f t="shared" ref="F272:F276" si="124">IFERROR(D272-D271,"**")</f>
        <v>**</v>
      </c>
      <c r="G272" s="242"/>
      <c r="H272" s="59"/>
      <c r="I272" s="59"/>
      <c r="J272" s="59"/>
      <c r="K272" s="59"/>
      <c r="L272" s="59"/>
      <c r="M272" s="59"/>
      <c r="N272" s="59"/>
    </row>
    <row r="273" spans="1:14" s="5" customFormat="1" ht="15.75" hidden="1" x14ac:dyDescent="0.25">
      <c r="A273" s="9"/>
      <c r="B273" s="59"/>
      <c r="C273" s="126">
        <v>2019</v>
      </c>
      <c r="D273" s="265" t="str">
        <f>IFERROR(VLOOKUP(#REF!,#REF!,5,FALSE),"**")</f>
        <v>**</v>
      </c>
      <c r="E273" s="265"/>
      <c r="F273" s="242" t="str">
        <f t="shared" si="124"/>
        <v>**</v>
      </c>
      <c r="G273" s="242"/>
      <c r="H273" s="59"/>
      <c r="I273" s="59"/>
      <c r="J273" s="59"/>
      <c r="K273" s="59"/>
      <c r="L273" s="59"/>
      <c r="M273" s="59"/>
      <c r="N273" s="59"/>
    </row>
    <row r="274" spans="1:14" s="5" customFormat="1" ht="15.75" x14ac:dyDescent="0.25">
      <c r="A274" s="9"/>
      <c r="B274" s="59"/>
      <c r="C274" s="126">
        <v>2020</v>
      </c>
      <c r="D274" s="242"/>
      <c r="E274" s="242"/>
      <c r="F274" s="242" t="str">
        <f t="shared" si="124"/>
        <v>**</v>
      </c>
      <c r="G274" s="242"/>
      <c r="H274" s="59"/>
      <c r="I274" s="59"/>
      <c r="J274" s="59"/>
      <c r="K274" s="59"/>
      <c r="L274" s="59"/>
      <c r="M274" s="59"/>
      <c r="N274" s="59"/>
    </row>
    <row r="275" spans="1:14" s="5" customFormat="1" ht="15.75" x14ac:dyDescent="0.25">
      <c r="A275" s="9"/>
      <c r="B275" s="59"/>
      <c r="C275" s="126">
        <v>2021</v>
      </c>
      <c r="D275" s="242"/>
      <c r="E275" s="242"/>
      <c r="F275" s="242">
        <f t="shared" si="124"/>
        <v>0</v>
      </c>
      <c r="G275" s="242"/>
      <c r="H275" s="59"/>
      <c r="I275" s="59"/>
      <c r="J275" s="59"/>
      <c r="K275" s="59"/>
      <c r="L275" s="59"/>
      <c r="M275" s="59"/>
      <c r="N275" s="59"/>
    </row>
    <row r="276" spans="1:14" s="5" customFormat="1" ht="15.75" x14ac:dyDescent="0.25">
      <c r="A276" s="9"/>
      <c r="B276" s="59"/>
      <c r="C276" s="126">
        <v>2022</v>
      </c>
      <c r="D276" s="242"/>
      <c r="E276" s="242"/>
      <c r="F276" s="242">
        <f t="shared" si="124"/>
        <v>0</v>
      </c>
      <c r="G276" s="242"/>
      <c r="H276" s="59"/>
      <c r="I276" s="59"/>
      <c r="J276" s="59"/>
      <c r="K276" s="59"/>
      <c r="L276" s="59"/>
      <c r="M276" s="59"/>
      <c r="N276" s="59"/>
    </row>
    <row r="277" spans="1:14" s="5" customFormat="1" ht="15.75" x14ac:dyDescent="0.25">
      <c r="A277" s="9"/>
      <c r="B277" s="59"/>
      <c r="C277" s="126">
        <v>2023</v>
      </c>
      <c r="D277" s="242"/>
      <c r="E277" s="242"/>
      <c r="F277" s="242">
        <f t="shared" ref="F277:F278" si="125">IFERROR(D277-D276,"**")</f>
        <v>0</v>
      </c>
      <c r="G277" s="242"/>
      <c r="H277" s="59"/>
      <c r="I277" s="59"/>
      <c r="J277" s="59"/>
      <c r="K277" s="59"/>
      <c r="L277" s="59"/>
      <c r="M277" s="59"/>
      <c r="N277" s="59"/>
    </row>
    <row r="278" spans="1:14" s="5" customFormat="1" ht="15.75" x14ac:dyDescent="0.25">
      <c r="A278" s="9"/>
      <c r="B278" s="59"/>
      <c r="C278" s="126">
        <v>2024</v>
      </c>
      <c r="D278" s="242"/>
      <c r="E278" s="242"/>
      <c r="F278" s="242">
        <f t="shared" si="125"/>
        <v>0</v>
      </c>
      <c r="G278" s="242"/>
      <c r="H278" s="59"/>
      <c r="I278" s="59"/>
      <c r="J278" s="59"/>
      <c r="K278" s="59"/>
      <c r="L278" s="59"/>
      <c r="M278" s="59"/>
      <c r="N278" s="59"/>
    </row>
    <row r="279" spans="1:14" s="5" customFormat="1" ht="15.75" x14ac:dyDescent="0.25">
      <c r="A279" s="9"/>
      <c r="B279" s="59"/>
      <c r="C279" s="6"/>
      <c r="D279" s="127"/>
      <c r="E279" s="127"/>
      <c r="F279" s="127"/>
      <c r="G279" s="127"/>
      <c r="H279" s="59"/>
      <c r="I279" s="59"/>
      <c r="J279" s="59"/>
      <c r="K279" s="59"/>
      <c r="L279" s="59"/>
      <c r="M279" s="59"/>
      <c r="N279" s="59"/>
    </row>
    <row r="280" spans="1:14" s="5" customFormat="1" ht="15.75" x14ac:dyDescent="0.25">
      <c r="A280" s="71">
        <v>5</v>
      </c>
      <c r="B280" s="59" t="s">
        <v>217</v>
      </c>
      <c r="C280" s="6"/>
      <c r="D280" s="127"/>
      <c r="E280" s="127"/>
      <c r="F280" s="127"/>
      <c r="G280" s="127"/>
      <c r="H280" s="59"/>
      <c r="I280" s="59"/>
      <c r="J280" s="59"/>
      <c r="K280" s="59"/>
      <c r="L280" s="59"/>
      <c r="M280" s="59"/>
      <c r="N280" s="59"/>
    </row>
    <row r="281" spans="1:14" s="5" customFormat="1" ht="43.35" customHeight="1" x14ac:dyDescent="0.25">
      <c r="A281" s="71"/>
      <c r="B281" s="74"/>
      <c r="C281" s="74"/>
      <c r="D281" s="74"/>
      <c r="E281" s="74"/>
      <c r="F281" s="74"/>
      <c r="G281" s="74"/>
      <c r="H281" s="74"/>
      <c r="I281" s="74"/>
      <c r="J281" s="74"/>
      <c r="K281" s="74"/>
      <c r="L281" s="74"/>
      <c r="M281" s="74"/>
      <c r="N281" s="74"/>
    </row>
    <row r="282" spans="1:14" s="5" customFormat="1" ht="15.75" x14ac:dyDescent="0.25">
      <c r="A282" s="71"/>
      <c r="B282" s="59"/>
      <c r="C282" s="6"/>
      <c r="D282" s="127"/>
      <c r="E282" s="127"/>
      <c r="F282" s="127"/>
      <c r="G282" s="127"/>
      <c r="H282" s="59"/>
      <c r="I282" s="59"/>
      <c r="J282" s="59"/>
      <c r="K282" s="59"/>
      <c r="L282" s="59"/>
      <c r="M282" s="59"/>
      <c r="N282" s="59"/>
    </row>
    <row r="283" spans="1:14" s="5" customFormat="1" ht="15.75" x14ac:dyDescent="0.25">
      <c r="A283" s="71">
        <v>6</v>
      </c>
      <c r="B283" s="59" t="s">
        <v>218</v>
      </c>
      <c r="C283" s="6"/>
      <c r="D283" s="127"/>
      <c r="E283" s="127"/>
      <c r="F283" s="127"/>
      <c r="G283" s="127"/>
      <c r="H283" s="59"/>
      <c r="I283" s="59"/>
      <c r="J283" s="59"/>
      <c r="K283" s="59"/>
      <c r="L283" s="59"/>
      <c r="M283" s="249"/>
      <c r="N283" s="231"/>
    </row>
    <row r="285" spans="1:14" s="5" customFormat="1" ht="48.6" customHeight="1" x14ac:dyDescent="0.25">
      <c r="A285" s="71"/>
      <c r="B285" s="59"/>
      <c r="C285" s="59"/>
      <c r="D285" s="20" t="s">
        <v>219</v>
      </c>
      <c r="E285" s="20" t="s">
        <v>216</v>
      </c>
      <c r="F285" s="128"/>
      <c r="G285" s="128"/>
      <c r="H285" s="20" t="s">
        <v>220</v>
      </c>
      <c r="I285" s="20" t="s">
        <v>216</v>
      </c>
      <c r="J285" s="128"/>
      <c r="K285" s="128"/>
      <c r="L285" s="20" t="s">
        <v>221</v>
      </c>
      <c r="M285" s="20" t="s">
        <v>216</v>
      </c>
      <c r="N285" s="59"/>
    </row>
    <row r="286" spans="1:14" s="5" customFormat="1" ht="15.75" hidden="1" x14ac:dyDescent="0.25">
      <c r="A286" s="71"/>
      <c r="B286" s="59"/>
      <c r="C286" s="72" t="s">
        <v>56</v>
      </c>
      <c r="D286" s="110"/>
      <c r="E286" s="105"/>
      <c r="F286" s="59"/>
      <c r="G286" s="72" t="s">
        <v>56</v>
      </c>
      <c r="H286" s="110"/>
      <c r="I286" s="105"/>
      <c r="J286" s="59"/>
      <c r="K286" s="72" t="s">
        <v>56</v>
      </c>
      <c r="L286" s="110"/>
      <c r="M286" s="105"/>
      <c r="N286" s="59"/>
    </row>
    <row r="287" spans="1:14" s="5" customFormat="1" ht="15.75" hidden="1" x14ac:dyDescent="0.25">
      <c r="A287" s="71"/>
      <c r="B287" s="59"/>
      <c r="C287" s="72" t="s">
        <v>57</v>
      </c>
      <c r="D287" s="110"/>
      <c r="E287" s="110">
        <f>D287-D286</f>
        <v>0</v>
      </c>
      <c r="F287" s="59"/>
      <c r="G287" s="72" t="s">
        <v>57</v>
      </c>
      <c r="H287" s="110"/>
      <c r="I287" s="110">
        <f>H287-H286</f>
        <v>0</v>
      </c>
      <c r="J287" s="59"/>
      <c r="K287" s="72" t="s">
        <v>57</v>
      </c>
      <c r="L287" s="110"/>
      <c r="M287" s="110">
        <f>L287-L286</f>
        <v>0</v>
      </c>
      <c r="N287" s="59"/>
    </row>
    <row r="288" spans="1:14" s="5" customFormat="1" ht="15.75" hidden="1" x14ac:dyDescent="0.25">
      <c r="A288" s="71"/>
      <c r="B288" s="59"/>
      <c r="C288" s="72" t="s">
        <v>58</v>
      </c>
      <c r="D288" s="110"/>
      <c r="E288" s="110">
        <f>D288-D287</f>
        <v>0</v>
      </c>
      <c r="F288" s="59"/>
      <c r="G288" s="72" t="s">
        <v>58</v>
      </c>
      <c r="H288" s="110"/>
      <c r="I288" s="110">
        <f>H288-H287</f>
        <v>0</v>
      </c>
      <c r="J288" s="59"/>
      <c r="K288" s="72" t="s">
        <v>58</v>
      </c>
      <c r="L288" s="110"/>
      <c r="M288" s="110">
        <f>L288-L287</f>
        <v>0</v>
      </c>
      <c r="N288" s="59"/>
    </row>
    <row r="289" spans="1:14" s="5" customFormat="1" ht="15.75" x14ac:dyDescent="0.25">
      <c r="A289" s="71"/>
      <c r="B289" s="59"/>
      <c r="C289" s="72" t="s">
        <v>59</v>
      </c>
      <c r="D289" s="110"/>
      <c r="E289" s="110">
        <f>D289-D288</f>
        <v>0</v>
      </c>
      <c r="F289" s="59"/>
      <c r="G289" s="72" t="s">
        <v>59</v>
      </c>
      <c r="H289" s="110"/>
      <c r="I289" s="110">
        <f>H289-H288</f>
        <v>0</v>
      </c>
      <c r="J289" s="59"/>
      <c r="K289" s="72" t="s">
        <v>59</v>
      </c>
      <c r="L289" s="110"/>
      <c r="M289" s="110">
        <f>L289-L288</f>
        <v>0</v>
      </c>
      <c r="N289" s="59"/>
    </row>
    <row r="290" spans="1:14" s="5" customFormat="1" ht="15.75" x14ac:dyDescent="0.25">
      <c r="A290" s="71"/>
      <c r="B290" s="59"/>
      <c r="C290" s="72" t="s">
        <v>60</v>
      </c>
      <c r="D290" s="110"/>
      <c r="E290" s="110">
        <f t="shared" ref="E290:E294" si="126">D290-D289</f>
        <v>0</v>
      </c>
      <c r="F290" s="59"/>
      <c r="G290" s="72" t="s">
        <v>60</v>
      </c>
      <c r="H290" s="110"/>
      <c r="I290" s="110">
        <f t="shared" ref="I290:I294" si="127">H290-H289</f>
        <v>0</v>
      </c>
      <c r="J290" s="59"/>
      <c r="K290" s="72" t="s">
        <v>60</v>
      </c>
      <c r="L290" s="110"/>
      <c r="M290" s="110">
        <f t="shared" ref="M290:M294" si="128">L290-L289</f>
        <v>0</v>
      </c>
      <c r="N290" s="59"/>
    </row>
    <row r="291" spans="1:14" s="5" customFormat="1" ht="15.75" x14ac:dyDescent="0.25">
      <c r="A291" s="71"/>
      <c r="B291" s="59"/>
      <c r="C291" s="72" t="s">
        <v>61</v>
      </c>
      <c r="D291" s="110"/>
      <c r="E291" s="110">
        <f t="shared" si="126"/>
        <v>0</v>
      </c>
      <c r="F291" s="59"/>
      <c r="G291" s="72" t="s">
        <v>61</v>
      </c>
      <c r="H291" s="110"/>
      <c r="I291" s="110">
        <f t="shared" si="127"/>
        <v>0</v>
      </c>
      <c r="J291" s="59"/>
      <c r="K291" s="72" t="s">
        <v>61</v>
      </c>
      <c r="L291" s="110"/>
      <c r="M291" s="110">
        <f t="shared" si="128"/>
        <v>0</v>
      </c>
      <c r="N291" s="59"/>
    </row>
    <row r="292" spans="1:14" s="5" customFormat="1" ht="15.75" x14ac:dyDescent="0.25">
      <c r="A292" s="71"/>
      <c r="B292" s="59"/>
      <c r="C292" s="72" t="s">
        <v>62</v>
      </c>
      <c r="D292" s="110"/>
      <c r="E292" s="110">
        <f t="shared" si="126"/>
        <v>0</v>
      </c>
      <c r="F292" s="59"/>
      <c r="G292" s="72" t="s">
        <v>62</v>
      </c>
      <c r="H292" s="110"/>
      <c r="I292" s="110">
        <f t="shared" si="127"/>
        <v>0</v>
      </c>
      <c r="J292" s="59"/>
      <c r="K292" s="72" t="s">
        <v>62</v>
      </c>
      <c r="L292" s="110"/>
      <c r="M292" s="110">
        <f t="shared" si="128"/>
        <v>0</v>
      </c>
      <c r="N292" s="59"/>
    </row>
    <row r="293" spans="1:14" s="5" customFormat="1" ht="15.75" x14ac:dyDescent="0.25">
      <c r="A293" s="71"/>
      <c r="B293" s="59"/>
      <c r="C293" s="72" t="s">
        <v>27</v>
      </c>
      <c r="D293" s="110"/>
      <c r="E293" s="110">
        <f t="shared" si="126"/>
        <v>0</v>
      </c>
      <c r="F293" s="59"/>
      <c r="G293" s="72" t="s">
        <v>27</v>
      </c>
      <c r="H293" s="110"/>
      <c r="I293" s="110">
        <f t="shared" si="127"/>
        <v>0</v>
      </c>
      <c r="J293" s="59"/>
      <c r="K293" s="72" t="s">
        <v>27</v>
      </c>
      <c r="L293" s="110"/>
      <c r="M293" s="110">
        <f t="shared" si="128"/>
        <v>0</v>
      </c>
      <c r="N293" s="59"/>
    </row>
    <row r="294" spans="1:14" s="5" customFormat="1" ht="15.75" x14ac:dyDescent="0.25">
      <c r="A294" s="71"/>
      <c r="B294" s="59"/>
      <c r="C294" s="72" t="s">
        <v>28</v>
      </c>
      <c r="D294" s="110"/>
      <c r="E294" s="110">
        <f t="shared" si="126"/>
        <v>0</v>
      </c>
      <c r="F294" s="59"/>
      <c r="G294" s="72" t="s">
        <v>28</v>
      </c>
      <c r="H294" s="110"/>
      <c r="I294" s="110">
        <f t="shared" si="127"/>
        <v>0</v>
      </c>
      <c r="J294" s="59"/>
      <c r="K294" s="72" t="s">
        <v>28</v>
      </c>
      <c r="L294" s="110"/>
      <c r="M294" s="110">
        <f t="shared" si="128"/>
        <v>0</v>
      </c>
      <c r="N294" s="59"/>
    </row>
    <row r="295" spans="1:14" s="5" customFormat="1" ht="15.75" x14ac:dyDescent="0.25">
      <c r="A295" s="71"/>
      <c r="B295" s="59"/>
      <c r="C295" s="6"/>
      <c r="D295" s="127"/>
      <c r="E295" s="127"/>
      <c r="F295" s="127"/>
      <c r="G295" s="127"/>
      <c r="H295" s="59"/>
      <c r="I295" s="59"/>
      <c r="J295" s="59"/>
      <c r="K295" s="59"/>
      <c r="L295" s="59"/>
      <c r="M295" s="59"/>
      <c r="N295" s="59"/>
    </row>
    <row r="296" spans="1:14" s="5" customFormat="1" ht="15.75" x14ac:dyDescent="0.25">
      <c r="A296" s="71">
        <v>7</v>
      </c>
      <c r="B296" s="59" t="s">
        <v>222</v>
      </c>
      <c r="C296" s="6"/>
      <c r="D296" s="127"/>
      <c r="E296" s="127"/>
      <c r="F296" s="127"/>
      <c r="G296" s="127"/>
      <c r="H296" s="59"/>
      <c r="I296" s="59"/>
      <c r="J296" s="59"/>
      <c r="K296" s="59"/>
      <c r="L296" s="59"/>
      <c r="M296" s="59"/>
      <c r="N296" s="59"/>
    </row>
    <row r="297" spans="1:14" s="5" customFormat="1" ht="43.35" customHeight="1" x14ac:dyDescent="0.25">
      <c r="A297" s="71"/>
      <c r="B297" s="74"/>
      <c r="C297" s="74"/>
      <c r="D297" s="74"/>
      <c r="E297" s="74"/>
      <c r="F297" s="74"/>
      <c r="G297" s="74"/>
      <c r="H297" s="74"/>
      <c r="I297" s="74"/>
      <c r="J297" s="74"/>
      <c r="K297" s="74"/>
      <c r="L297" s="74"/>
      <c r="M297" s="74"/>
      <c r="N297" s="74"/>
    </row>
    <row r="298" spans="1:14" s="5" customFormat="1" ht="15.75" x14ac:dyDescent="0.25">
      <c r="A298" s="71"/>
      <c r="B298" s="59"/>
      <c r="C298" s="6"/>
      <c r="D298" s="127"/>
      <c r="E298" s="127"/>
      <c r="F298" s="127"/>
      <c r="G298" s="127"/>
      <c r="H298" s="59"/>
      <c r="I298" s="59"/>
      <c r="J298" s="59"/>
      <c r="K298" s="59"/>
      <c r="L298" s="59"/>
      <c r="M298" s="59"/>
      <c r="N298" s="59"/>
    </row>
    <row r="299" spans="1:14" x14ac:dyDescent="0.3">
      <c r="A299" s="256" t="s">
        <v>223</v>
      </c>
      <c r="B299" s="256"/>
      <c r="C299" s="256"/>
      <c r="D299" s="256"/>
      <c r="E299" s="256"/>
      <c r="F299" s="256"/>
      <c r="G299" s="256"/>
      <c r="H299" s="256"/>
      <c r="I299" s="256"/>
      <c r="J299" s="256"/>
      <c r="K299" s="256"/>
      <c r="L299" s="256"/>
      <c r="M299" s="256"/>
      <c r="N299" s="256"/>
    </row>
    <row r="300" spans="1:14" x14ac:dyDescent="0.3">
      <c r="A300" s="3"/>
      <c r="B300" s="3"/>
      <c r="C300" s="3"/>
      <c r="D300" s="3"/>
      <c r="E300" s="3"/>
      <c r="F300" s="3"/>
      <c r="G300" s="3"/>
      <c r="H300" s="3"/>
      <c r="I300" s="3"/>
      <c r="J300" s="3"/>
      <c r="K300" s="3"/>
      <c r="L300" s="3"/>
      <c r="M300" s="3"/>
      <c r="N300" s="3"/>
    </row>
    <row r="301" spans="1:14" ht="38.25" customHeight="1" x14ac:dyDescent="0.3">
      <c r="A301" s="10">
        <v>1</v>
      </c>
      <c r="B301" s="193" t="s">
        <v>224</v>
      </c>
      <c r="C301" s="193"/>
      <c r="D301" s="193"/>
      <c r="E301" s="193"/>
      <c r="F301" s="193"/>
      <c r="G301" s="193"/>
      <c r="H301" s="193"/>
      <c r="I301" s="193"/>
      <c r="J301" s="193"/>
      <c r="K301" s="193"/>
      <c r="L301" s="193"/>
      <c r="M301" s="193"/>
      <c r="N301" s="193"/>
    </row>
    <row r="304" spans="1:14" s="5" customFormat="1" ht="15.75" x14ac:dyDescent="0.25">
      <c r="A304" s="9">
        <v>2</v>
      </c>
      <c r="B304" s="59" t="s">
        <v>225</v>
      </c>
      <c r="C304" s="59"/>
      <c r="D304" s="59"/>
      <c r="E304" s="59"/>
      <c r="F304" s="59"/>
      <c r="G304" s="59"/>
      <c r="H304" s="59"/>
      <c r="I304" s="59"/>
      <c r="J304" s="59"/>
      <c r="K304" s="59"/>
      <c r="L304" s="59"/>
      <c r="M304" s="59"/>
      <c r="N304" s="59"/>
    </row>
    <row r="305" spans="1:14" s="5" customFormat="1" ht="47.1" customHeight="1" x14ac:dyDescent="0.25">
      <c r="A305" s="9"/>
      <c r="B305" s="82"/>
      <c r="C305" s="82"/>
      <c r="D305" s="82"/>
      <c r="E305" s="82"/>
      <c r="F305" s="82"/>
      <c r="G305" s="82"/>
      <c r="H305" s="82"/>
      <c r="I305" s="82"/>
      <c r="J305" s="82"/>
      <c r="K305" s="82"/>
      <c r="L305" s="82"/>
      <c r="M305" s="82"/>
      <c r="N305" s="82"/>
    </row>
    <row r="306" spans="1:14" s="5" customFormat="1" ht="15.75" x14ac:dyDescent="0.25">
      <c r="A306" s="9"/>
      <c r="B306" s="191" t="s">
        <v>226</v>
      </c>
      <c r="C306" s="191"/>
      <c r="D306" s="191"/>
      <c r="E306" s="191"/>
      <c r="F306" s="191"/>
      <c r="G306" s="191"/>
      <c r="H306" s="191"/>
      <c r="I306" s="191"/>
      <c r="J306" s="191"/>
      <c r="K306" s="191"/>
      <c r="L306" s="191"/>
      <c r="M306" s="191"/>
      <c r="N306" s="191"/>
    </row>
    <row r="307" spans="1:14" s="5" customFormat="1" ht="15.75" x14ac:dyDescent="0.25">
      <c r="A307" s="9">
        <v>3</v>
      </c>
      <c r="B307" s="191"/>
      <c r="C307" s="191"/>
      <c r="D307" s="191"/>
      <c r="E307" s="191"/>
      <c r="F307" s="191"/>
      <c r="G307" s="191"/>
      <c r="H307" s="191"/>
      <c r="I307" s="191"/>
      <c r="J307" s="191"/>
      <c r="K307" s="191"/>
      <c r="L307" s="191"/>
      <c r="M307" s="191"/>
      <c r="N307" s="191"/>
    </row>
    <row r="308" spans="1:14" s="5" customFormat="1" ht="15.75" x14ac:dyDescent="0.25">
      <c r="A308" s="9"/>
      <c r="B308" s="68"/>
      <c r="C308" s="68"/>
      <c r="D308" s="68"/>
      <c r="E308" s="68"/>
      <c r="F308" s="68"/>
      <c r="G308" s="68"/>
      <c r="H308" s="68"/>
      <c r="I308" s="68"/>
      <c r="J308" s="68"/>
      <c r="K308" s="68"/>
      <c r="L308" s="68"/>
      <c r="M308" s="68"/>
      <c r="N308" s="68"/>
    </row>
    <row r="309" spans="1:14" s="5" customFormat="1" ht="15.75" x14ac:dyDescent="0.25">
      <c r="A309" s="9"/>
      <c r="B309" s="68"/>
      <c r="C309" s="68"/>
      <c r="D309" s="68"/>
      <c r="E309" s="68"/>
      <c r="F309" s="68"/>
      <c r="G309" s="68"/>
      <c r="H309" s="68"/>
      <c r="I309" s="68"/>
      <c r="J309" s="68"/>
      <c r="K309" s="68"/>
      <c r="L309" s="68"/>
      <c r="M309" s="68"/>
      <c r="N309" s="68"/>
    </row>
    <row r="310" spans="1:14" s="5" customFormat="1" ht="15.75" x14ac:dyDescent="0.25">
      <c r="A310" s="9"/>
      <c r="B310" s="68"/>
      <c r="C310" s="68"/>
      <c r="D310" s="68"/>
      <c r="E310" s="68"/>
      <c r="F310" s="68"/>
      <c r="G310" s="68"/>
      <c r="H310" s="68"/>
      <c r="I310" s="68"/>
      <c r="J310" s="68"/>
      <c r="K310" s="68"/>
      <c r="L310" s="68"/>
      <c r="M310" s="68"/>
      <c r="N310" s="68"/>
    </row>
    <row r="311" spans="1:14" s="5" customFormat="1" ht="15.75" x14ac:dyDescent="0.25">
      <c r="A311" s="9"/>
      <c r="B311" s="59"/>
      <c r="C311" s="59"/>
      <c r="D311" s="59"/>
      <c r="E311" s="59"/>
      <c r="F311" s="59"/>
      <c r="G311" s="59"/>
      <c r="H311" s="59"/>
      <c r="I311" s="59"/>
      <c r="J311" s="59"/>
      <c r="K311" s="59"/>
      <c r="L311" s="59"/>
      <c r="M311" s="59"/>
      <c r="N311" s="59"/>
    </row>
    <row r="312" spans="1:14" s="5" customFormat="1" ht="15.75" x14ac:dyDescent="0.25">
      <c r="A312" s="9">
        <v>4</v>
      </c>
      <c r="B312" s="59" t="s">
        <v>227</v>
      </c>
      <c r="C312" s="59"/>
      <c r="D312" s="59"/>
      <c r="E312" s="59"/>
      <c r="F312" s="59"/>
      <c r="G312" s="59"/>
      <c r="H312" s="59"/>
      <c r="I312" s="59"/>
      <c r="J312" s="59"/>
      <c r="K312" s="59"/>
      <c r="L312" s="59"/>
      <c r="M312" s="59"/>
      <c r="N312" s="59"/>
    </row>
    <row r="313" spans="1:14" s="5" customFormat="1" ht="15.75" x14ac:dyDescent="0.25">
      <c r="A313" s="9"/>
      <c r="B313" s="68"/>
      <c r="C313" s="68"/>
      <c r="D313" s="68"/>
      <c r="E313" s="68"/>
      <c r="F313" s="68"/>
      <c r="G313" s="68"/>
      <c r="H313" s="68"/>
      <c r="I313" s="68"/>
      <c r="J313" s="68"/>
      <c r="K313" s="68"/>
      <c r="L313" s="68"/>
      <c r="M313" s="68"/>
      <c r="N313" s="68"/>
    </row>
    <row r="314" spans="1:14" s="5" customFormat="1" ht="15.75" x14ac:dyDescent="0.25">
      <c r="A314" s="9"/>
      <c r="B314" s="68"/>
      <c r="C314" s="68"/>
      <c r="D314" s="68"/>
      <c r="E314" s="68"/>
      <c r="F314" s="68"/>
      <c r="G314" s="68"/>
      <c r="H314" s="68"/>
      <c r="I314" s="68"/>
      <c r="J314" s="68"/>
      <c r="K314" s="68"/>
      <c r="L314" s="68"/>
      <c r="M314" s="68"/>
      <c r="N314" s="68"/>
    </row>
    <row r="315" spans="1:14" s="5" customFormat="1" ht="15.75" x14ac:dyDescent="0.25">
      <c r="A315" s="9"/>
      <c r="B315" s="68"/>
      <c r="C315" s="68"/>
      <c r="D315" s="68"/>
      <c r="E315" s="68"/>
      <c r="F315" s="68"/>
      <c r="G315" s="68"/>
      <c r="H315" s="68"/>
      <c r="I315" s="68"/>
      <c r="J315" s="68"/>
      <c r="K315" s="68"/>
      <c r="L315" s="68"/>
      <c r="M315" s="68"/>
      <c r="N315" s="68"/>
    </row>
    <row r="316" spans="1:14" s="5" customFormat="1" ht="15.75" x14ac:dyDescent="0.25">
      <c r="A316" s="9"/>
      <c r="B316" s="68"/>
      <c r="C316" s="68"/>
      <c r="D316" s="68"/>
      <c r="E316" s="68"/>
      <c r="F316" s="68"/>
      <c r="G316" s="68"/>
      <c r="H316" s="68"/>
      <c r="I316" s="68"/>
      <c r="J316" s="68"/>
      <c r="K316" s="68"/>
      <c r="L316" s="68"/>
      <c r="M316" s="68"/>
      <c r="N316" s="68"/>
    </row>
    <row r="317" spans="1:14" s="5" customFormat="1" ht="15.75" x14ac:dyDescent="0.25">
      <c r="A317" s="9"/>
      <c r="B317" s="59"/>
      <c r="C317" s="59"/>
      <c r="D317" s="59"/>
      <c r="E317" s="59"/>
      <c r="F317" s="59"/>
      <c r="G317" s="59"/>
      <c r="H317" s="59"/>
      <c r="I317" s="59"/>
      <c r="J317" s="59"/>
      <c r="K317" s="59"/>
      <c r="L317" s="59"/>
      <c r="M317" s="59"/>
      <c r="N317" s="59"/>
    </row>
    <row r="318" spans="1:14" s="5" customFormat="1" ht="15.75" x14ac:dyDescent="0.25">
      <c r="A318" s="9">
        <v>5</v>
      </c>
      <c r="B318" s="59" t="s">
        <v>228</v>
      </c>
      <c r="C318" s="59"/>
      <c r="D318" s="59"/>
      <c r="E318" s="59"/>
      <c r="F318" s="59"/>
      <c r="G318" s="59"/>
      <c r="H318" s="59"/>
      <c r="I318" s="59"/>
      <c r="J318" s="59"/>
      <c r="K318" s="59"/>
      <c r="L318" s="59"/>
      <c r="M318" s="59"/>
      <c r="N318" s="59"/>
    </row>
    <row r="324" spans="1:14" x14ac:dyDescent="0.3">
      <c r="A324" s="256" t="s">
        <v>229</v>
      </c>
      <c r="B324" s="256"/>
      <c r="C324" s="256"/>
      <c r="D324" s="256"/>
      <c r="E324" s="256"/>
      <c r="F324" s="256"/>
      <c r="G324" s="256"/>
      <c r="H324" s="256"/>
      <c r="I324" s="256"/>
      <c r="J324" s="256"/>
      <c r="K324" s="256"/>
      <c r="L324" s="256"/>
      <c r="M324" s="256"/>
      <c r="N324" s="256"/>
    </row>
    <row r="325" spans="1:14" s="5" customFormat="1" ht="15.75" x14ac:dyDescent="0.25">
      <c r="A325" s="9"/>
      <c r="B325" s="7"/>
      <c r="C325" s="59"/>
      <c r="D325" s="59"/>
      <c r="E325" s="59"/>
      <c r="F325" s="59"/>
      <c r="G325" s="59"/>
      <c r="H325" s="59"/>
      <c r="I325" s="59"/>
      <c r="J325" s="59"/>
      <c r="K325" s="59"/>
      <c r="L325" s="59"/>
      <c r="M325" s="59"/>
      <c r="N325" s="59"/>
    </row>
    <row r="326" spans="1:14" s="5" customFormat="1" ht="15.75" x14ac:dyDescent="0.25">
      <c r="A326" s="71"/>
      <c r="B326" s="89" t="s">
        <v>36</v>
      </c>
      <c r="C326" s="90"/>
      <c r="D326" s="90"/>
      <c r="E326" s="90"/>
      <c r="F326" s="90"/>
      <c r="G326" s="90"/>
      <c r="H326" s="90"/>
      <c r="I326" s="90"/>
      <c r="J326" s="90"/>
      <c r="K326" s="90"/>
      <c r="L326" s="90"/>
      <c r="M326" s="90"/>
      <c r="N326" s="91"/>
    </row>
    <row r="327" spans="1:14" s="5" customFormat="1" ht="15.75" x14ac:dyDescent="0.25">
      <c r="A327" s="71"/>
      <c r="B327" s="183" t="s">
        <v>230</v>
      </c>
      <c r="C327" s="184"/>
      <c r="D327" s="184"/>
      <c r="E327" s="184"/>
      <c r="F327" s="184"/>
      <c r="G327" s="184"/>
      <c r="H327" s="184"/>
      <c r="I327" s="183"/>
      <c r="J327" s="184"/>
      <c r="K327" s="184"/>
      <c r="L327" s="184"/>
      <c r="M327" s="184"/>
      <c r="N327" s="206"/>
    </row>
    <row r="328" spans="1:14" s="5" customFormat="1" ht="15.75" x14ac:dyDescent="0.25">
      <c r="A328" s="71"/>
      <c r="B328" s="183" t="s">
        <v>231</v>
      </c>
      <c r="C328" s="184"/>
      <c r="D328" s="184"/>
      <c r="E328" s="184"/>
      <c r="F328" s="184"/>
      <c r="G328" s="184"/>
      <c r="H328" s="184"/>
      <c r="I328" s="183"/>
      <c r="J328" s="184"/>
      <c r="K328" s="184"/>
      <c r="L328" s="184"/>
      <c r="M328" s="184"/>
      <c r="N328" s="206"/>
    </row>
    <row r="329" spans="1:14" s="5" customFormat="1" ht="15.75" x14ac:dyDescent="0.25">
      <c r="A329" s="71"/>
      <c r="B329" s="183" t="s">
        <v>232</v>
      </c>
      <c r="C329" s="184"/>
      <c r="D329" s="184"/>
      <c r="E329" s="184"/>
      <c r="F329" s="184"/>
      <c r="G329" s="184"/>
      <c r="H329" s="184"/>
      <c r="I329" s="183"/>
      <c r="J329" s="184"/>
      <c r="K329" s="184"/>
      <c r="L329" s="184"/>
      <c r="M329" s="184"/>
      <c r="N329" s="206"/>
    </row>
    <row r="330" spans="1:14" s="5" customFormat="1" ht="15.75" x14ac:dyDescent="0.25">
      <c r="A330" s="71"/>
      <c r="B330" s="183" t="s">
        <v>233</v>
      </c>
      <c r="C330" s="184"/>
      <c r="D330" s="184"/>
      <c r="E330" s="184"/>
      <c r="F330" s="184"/>
      <c r="G330" s="184"/>
      <c r="H330" s="184"/>
      <c r="I330" s="183"/>
      <c r="J330" s="184"/>
      <c r="K330" s="184"/>
      <c r="L330" s="184"/>
      <c r="M330" s="184"/>
      <c r="N330" s="206"/>
    </row>
    <row r="331" spans="1:14" s="5" customFormat="1" ht="15.75" x14ac:dyDescent="0.25">
      <c r="A331" s="71"/>
      <c r="B331" s="263"/>
      <c r="C331" s="264"/>
      <c r="D331" s="264"/>
      <c r="E331" s="264"/>
      <c r="F331" s="264"/>
      <c r="G331" s="264"/>
      <c r="H331" s="264"/>
      <c r="I331" s="183"/>
      <c r="J331" s="184"/>
      <c r="K331" s="184"/>
      <c r="L331" s="184"/>
      <c r="M331" s="184"/>
      <c r="N331" s="206"/>
    </row>
    <row r="332" spans="1:14" s="5" customFormat="1" ht="15" customHeight="1" x14ac:dyDescent="0.25">
      <c r="A332" s="71"/>
      <c r="B332" s="59"/>
      <c r="C332" s="59"/>
      <c r="D332" s="59"/>
      <c r="E332" s="59"/>
      <c r="F332" s="59"/>
      <c r="G332" s="59"/>
      <c r="H332" s="59"/>
      <c r="I332" s="59"/>
      <c r="J332" s="59"/>
      <c r="K332" s="59"/>
      <c r="L332" s="59"/>
      <c r="M332" s="59"/>
      <c r="N332" s="59"/>
    </row>
    <row r="333" spans="1:14" s="5" customFormat="1" ht="15.75" x14ac:dyDescent="0.25">
      <c r="A333" s="71">
        <v>1</v>
      </c>
      <c r="B333" s="59" t="s">
        <v>234</v>
      </c>
      <c r="C333" s="59"/>
      <c r="D333" s="59"/>
      <c r="E333" s="59"/>
      <c r="F333" s="59"/>
      <c r="G333" s="59"/>
      <c r="H333" s="59"/>
      <c r="I333" s="59"/>
      <c r="J333" s="59"/>
      <c r="K333" s="59"/>
      <c r="L333" s="59"/>
      <c r="M333" s="59"/>
      <c r="N333" s="59"/>
    </row>
    <row r="338" spans="1:14" s="5" customFormat="1" ht="15.75" x14ac:dyDescent="0.25">
      <c r="A338" s="71">
        <v>2</v>
      </c>
      <c r="B338" s="59" t="s">
        <v>235</v>
      </c>
      <c r="C338" s="59"/>
      <c r="D338" s="59"/>
      <c r="E338" s="59"/>
      <c r="F338" s="59"/>
      <c r="G338" s="59"/>
      <c r="H338" s="59"/>
      <c r="I338" s="59"/>
      <c r="J338" s="7"/>
      <c r="K338" s="185"/>
      <c r="L338" s="185"/>
      <c r="M338" s="59"/>
      <c r="N338" s="59"/>
    </row>
    <row r="339" spans="1:14" s="5" customFormat="1" ht="15.75" x14ac:dyDescent="0.25">
      <c r="A339" s="71"/>
      <c r="B339" s="59"/>
      <c r="C339" s="59"/>
      <c r="D339" s="59"/>
      <c r="E339" s="59"/>
      <c r="F339" s="59"/>
      <c r="G339" s="59"/>
      <c r="H339" s="59"/>
      <c r="I339" s="59"/>
      <c r="J339" s="59"/>
      <c r="K339" s="59"/>
      <c r="L339" s="59"/>
      <c r="M339" s="59"/>
      <c r="N339" s="59"/>
    </row>
    <row r="340" spans="1:14" s="5" customFormat="1" ht="15.75" x14ac:dyDescent="0.25">
      <c r="A340" s="71">
        <v>3</v>
      </c>
      <c r="B340" s="59" t="s">
        <v>236</v>
      </c>
      <c r="C340" s="59"/>
      <c r="D340" s="59"/>
      <c r="E340" s="59"/>
      <c r="F340" s="59"/>
      <c r="G340" s="59"/>
      <c r="H340" s="59"/>
      <c r="I340" s="59"/>
      <c r="J340" s="59"/>
      <c r="K340" s="185"/>
      <c r="L340" s="185"/>
      <c r="M340" s="59"/>
      <c r="N340" s="59"/>
    </row>
    <row r="341" spans="1:14" s="5" customFormat="1" ht="15.75" x14ac:dyDescent="0.25">
      <c r="A341" s="71"/>
      <c r="B341" s="59"/>
      <c r="C341" s="59"/>
      <c r="D341" s="59"/>
      <c r="E341" s="59"/>
      <c r="F341" s="59"/>
      <c r="G341" s="59"/>
      <c r="H341" s="59"/>
      <c r="I341" s="59"/>
      <c r="J341" s="59"/>
      <c r="K341" s="59"/>
      <c r="L341" s="59"/>
      <c r="M341" s="59"/>
      <c r="N341" s="59"/>
    </row>
    <row r="342" spans="1:14" s="5" customFormat="1" ht="15.75" x14ac:dyDescent="0.25">
      <c r="A342" s="71">
        <v>4</v>
      </c>
      <c r="B342" s="59" t="s">
        <v>237</v>
      </c>
      <c r="C342" s="59"/>
      <c r="D342" s="59"/>
      <c r="E342" s="59"/>
      <c r="F342" s="59"/>
      <c r="G342" s="59"/>
      <c r="H342" s="59"/>
      <c r="I342" s="59"/>
      <c r="J342" s="59"/>
      <c r="K342" s="185"/>
      <c r="L342" s="185"/>
      <c r="M342" s="59"/>
      <c r="N342" s="59"/>
    </row>
    <row r="343" spans="1:14" s="5" customFormat="1" ht="15.75" x14ac:dyDescent="0.25">
      <c r="A343" s="71"/>
      <c r="B343" s="59"/>
      <c r="C343" s="59"/>
      <c r="D343" s="59"/>
      <c r="E343" s="59"/>
      <c r="F343" s="59"/>
      <c r="G343" s="59"/>
      <c r="H343" s="59"/>
      <c r="I343" s="59"/>
      <c r="J343" s="59"/>
      <c r="K343" s="59"/>
      <c r="L343" s="59"/>
      <c r="M343" s="59"/>
      <c r="N343" s="59"/>
    </row>
    <row r="344" spans="1:14" s="5" customFormat="1" ht="15.75" x14ac:dyDescent="0.25">
      <c r="A344" s="71">
        <v>5</v>
      </c>
      <c r="B344" s="59" t="s">
        <v>238</v>
      </c>
      <c r="C344" s="59"/>
      <c r="D344" s="59"/>
      <c r="E344" s="59"/>
      <c r="F344" s="59"/>
      <c r="G344" s="59"/>
      <c r="H344" s="59"/>
      <c r="I344" s="59"/>
      <c r="J344" s="7"/>
      <c r="K344" s="185"/>
      <c r="L344" s="185"/>
      <c r="M344" s="59"/>
      <c r="N344" s="59"/>
    </row>
    <row r="345" spans="1:14" s="5" customFormat="1" ht="15.75" x14ac:dyDescent="0.25">
      <c r="A345" s="71"/>
      <c r="B345" s="59"/>
      <c r="C345" s="59"/>
      <c r="D345" s="59"/>
      <c r="E345" s="59"/>
      <c r="F345" s="59"/>
      <c r="G345" s="59"/>
      <c r="H345" s="59"/>
      <c r="I345" s="7"/>
      <c r="J345" s="59"/>
      <c r="K345" s="7"/>
      <c r="L345" s="59"/>
      <c r="M345" s="59"/>
      <c r="N345" s="59"/>
    </row>
    <row r="346" spans="1:14" s="5" customFormat="1" ht="15.75" x14ac:dyDescent="0.25">
      <c r="A346" s="71"/>
      <c r="B346" s="251" t="s">
        <v>29</v>
      </c>
      <c r="C346" s="251"/>
      <c r="D346" s="251"/>
      <c r="E346" s="251"/>
      <c r="F346" s="251"/>
      <c r="G346" s="251"/>
      <c r="H346" s="251"/>
      <c r="I346" s="251"/>
      <c r="J346" s="251"/>
      <c r="K346" s="251"/>
      <c r="L346" s="251"/>
      <c r="M346" s="251"/>
      <c r="N346" s="251"/>
    </row>
    <row r="351" spans="1:14" x14ac:dyDescent="0.3">
      <c r="A351" s="256" t="s">
        <v>239</v>
      </c>
      <c r="B351" s="256"/>
      <c r="C351" s="256"/>
      <c r="D351" s="256"/>
      <c r="E351" s="256"/>
      <c r="F351" s="256"/>
      <c r="G351" s="256"/>
      <c r="H351" s="256"/>
      <c r="I351" s="256"/>
      <c r="J351" s="256"/>
      <c r="K351" s="256"/>
      <c r="L351" s="256"/>
      <c r="M351" s="256"/>
      <c r="N351" s="256"/>
    </row>
    <row r="352" spans="1:14" s="5" customFormat="1" ht="15.75" x14ac:dyDescent="0.25">
      <c r="A352" s="9"/>
      <c r="B352" s="7"/>
      <c r="C352" s="59"/>
      <c r="D352" s="59"/>
      <c r="E352" s="59"/>
      <c r="F352" s="59"/>
      <c r="G352" s="59"/>
      <c r="H352" s="59"/>
      <c r="I352" s="59"/>
      <c r="J352" s="59"/>
      <c r="K352" s="59"/>
      <c r="L352" s="59"/>
      <c r="M352" s="59"/>
      <c r="N352" s="59"/>
    </row>
    <row r="353" spans="1:14" s="5" customFormat="1" ht="15.75" x14ac:dyDescent="0.25">
      <c r="A353" s="9"/>
      <c r="B353" s="89" t="s">
        <v>36</v>
      </c>
      <c r="C353" s="90"/>
      <c r="D353" s="90"/>
      <c r="E353" s="90"/>
      <c r="F353" s="90"/>
      <c r="G353" s="90"/>
      <c r="H353" s="90"/>
      <c r="I353" s="90"/>
      <c r="J353" s="90"/>
      <c r="K353" s="90"/>
      <c r="L353" s="90"/>
      <c r="M353" s="90"/>
      <c r="N353" s="91"/>
    </row>
    <row r="354" spans="1:14" s="5" customFormat="1" ht="15.75" x14ac:dyDescent="0.25">
      <c r="A354" s="9"/>
      <c r="B354" s="183" t="s">
        <v>240</v>
      </c>
      <c r="C354" s="184"/>
      <c r="D354" s="184"/>
      <c r="E354" s="184"/>
      <c r="F354" s="184"/>
      <c r="G354" s="185"/>
      <c r="H354" s="185"/>
      <c r="I354" s="185"/>
      <c r="J354" s="185"/>
      <c r="K354" s="185"/>
      <c r="L354" s="185"/>
      <c r="M354" s="185"/>
      <c r="N354" s="185"/>
    </row>
    <row r="355" spans="1:14" s="5" customFormat="1" ht="15.75" x14ac:dyDescent="0.25">
      <c r="A355" s="9"/>
      <c r="B355" s="59"/>
      <c r="C355" s="59"/>
      <c r="D355" s="59"/>
      <c r="E355" s="59"/>
      <c r="F355" s="59"/>
      <c r="G355" s="59"/>
      <c r="H355" s="59"/>
      <c r="I355" s="59"/>
      <c r="J355" s="59"/>
      <c r="K355" s="59"/>
      <c r="L355" s="59"/>
      <c r="M355" s="59"/>
      <c r="N355" s="59"/>
    </row>
    <row r="356" spans="1:14" s="5" customFormat="1" ht="15.75" x14ac:dyDescent="0.25">
      <c r="A356" s="71">
        <v>1</v>
      </c>
      <c r="B356" s="59" t="s">
        <v>241</v>
      </c>
      <c r="C356" s="59"/>
      <c r="D356" s="59"/>
      <c r="E356" s="59"/>
      <c r="F356" s="59"/>
      <c r="G356" s="185"/>
      <c r="H356" s="185"/>
      <c r="I356" s="59"/>
      <c r="J356" s="59"/>
      <c r="K356" s="59"/>
      <c r="L356" s="59"/>
      <c r="M356" s="59"/>
      <c r="N356" s="59"/>
    </row>
    <row r="357" spans="1:14" s="5" customFormat="1" ht="15.75" x14ac:dyDescent="0.25">
      <c r="A357" s="71"/>
      <c r="B357" s="59"/>
      <c r="C357" s="59"/>
      <c r="D357" s="59"/>
      <c r="E357" s="59"/>
      <c r="F357" s="59"/>
      <c r="G357" s="59"/>
      <c r="H357" s="59"/>
      <c r="I357" s="59"/>
      <c r="J357" s="59"/>
      <c r="K357" s="59"/>
      <c r="L357" s="59"/>
      <c r="M357" s="59"/>
      <c r="N357" s="59"/>
    </row>
    <row r="358" spans="1:14" s="5" customFormat="1" ht="15.75" x14ac:dyDescent="0.25">
      <c r="A358" s="71"/>
      <c r="B358" s="59"/>
      <c r="C358" s="59" t="s">
        <v>242</v>
      </c>
      <c r="D358" s="59"/>
      <c r="E358" s="59"/>
      <c r="F358" s="59"/>
      <c r="G358" s="186"/>
      <c r="H358" s="186"/>
      <c r="I358" s="59" t="s">
        <v>243</v>
      </c>
      <c r="J358" s="57" t="s">
        <v>244</v>
      </c>
      <c r="K358" s="183"/>
      <c r="L358" s="184"/>
      <c r="M358" s="184"/>
      <c r="N358" s="206"/>
    </row>
    <row r="359" spans="1:14" s="5" customFormat="1" ht="16.5" customHeight="1" x14ac:dyDescent="0.25">
      <c r="A359" s="71"/>
      <c r="B359" s="59"/>
      <c r="C359" s="59"/>
      <c r="D359" s="59"/>
      <c r="E359" s="59"/>
      <c r="F359" s="59"/>
      <c r="G359" s="59"/>
      <c r="H359" s="59"/>
      <c r="I359" s="59"/>
      <c r="J359" s="59"/>
      <c r="K359" s="59"/>
      <c r="L359" s="59"/>
      <c r="M359" s="59"/>
      <c r="N359" s="59"/>
    </row>
    <row r="360" spans="1:14" s="5" customFormat="1" ht="15.75" x14ac:dyDescent="0.25">
      <c r="A360" s="71"/>
      <c r="B360" s="59"/>
      <c r="C360" s="59" t="s">
        <v>245</v>
      </c>
      <c r="D360" s="59"/>
      <c r="E360" s="59"/>
      <c r="F360" s="59"/>
      <c r="G360" s="59"/>
      <c r="H360" s="59"/>
      <c r="I360" s="185"/>
      <c r="J360" s="185"/>
      <c r="K360" s="59"/>
      <c r="L360" s="59"/>
      <c r="M360" s="59"/>
      <c r="N360" s="59"/>
    </row>
    <row r="361" spans="1:14" s="5" customFormat="1" ht="15" customHeight="1" x14ac:dyDescent="0.25">
      <c r="A361" s="71"/>
      <c r="B361" s="59"/>
      <c r="C361" s="59"/>
      <c r="D361" s="59"/>
      <c r="E361" s="59"/>
      <c r="F361" s="59"/>
      <c r="G361" s="59"/>
      <c r="H361" s="59"/>
      <c r="I361" s="59"/>
      <c r="J361" s="59"/>
      <c r="K361" s="59"/>
      <c r="L361" s="59"/>
      <c r="M361" s="59"/>
      <c r="N361" s="59"/>
    </row>
    <row r="362" spans="1:14" s="5" customFormat="1" ht="15.75" x14ac:dyDescent="0.25">
      <c r="A362" s="71"/>
      <c r="B362" s="59"/>
      <c r="C362" s="59" t="s">
        <v>246</v>
      </c>
      <c r="D362" s="59"/>
      <c r="E362" s="59"/>
      <c r="F362" s="59"/>
      <c r="G362" s="59"/>
      <c r="H362" s="183"/>
      <c r="I362" s="206"/>
      <c r="J362" s="59"/>
      <c r="K362" s="59"/>
      <c r="L362" s="59"/>
      <c r="M362" s="59"/>
      <c r="N362" s="59"/>
    </row>
    <row r="363" spans="1:14" s="5" customFormat="1" ht="13.5" customHeight="1" x14ac:dyDescent="0.25">
      <c r="A363" s="71"/>
      <c r="B363" s="59"/>
      <c r="C363" s="59"/>
      <c r="D363" s="59"/>
      <c r="E363" s="59"/>
      <c r="F363" s="59"/>
      <c r="G363" s="59"/>
      <c r="H363" s="59"/>
      <c r="I363" s="59"/>
      <c r="J363" s="59"/>
      <c r="K363" s="59"/>
      <c r="L363" s="59"/>
      <c r="M363" s="59"/>
      <c r="N363" s="59"/>
    </row>
    <row r="364" spans="1:14" s="5" customFormat="1" ht="15.75" x14ac:dyDescent="0.25">
      <c r="A364" s="71"/>
      <c r="B364" s="59"/>
      <c r="C364" s="59" t="s">
        <v>247</v>
      </c>
      <c r="D364" s="59"/>
      <c r="E364" s="59"/>
      <c r="F364" s="59"/>
      <c r="G364" s="59"/>
      <c r="H364" s="185"/>
      <c r="I364" s="185"/>
      <c r="J364" s="59"/>
      <c r="K364" s="59"/>
      <c r="L364" s="59"/>
      <c r="M364" s="59"/>
      <c r="N364" s="59"/>
    </row>
    <row r="365" spans="1:14" s="5" customFormat="1" ht="14.25" customHeight="1" x14ac:dyDescent="0.25">
      <c r="A365" s="71"/>
      <c r="B365" s="59"/>
      <c r="C365" s="59"/>
      <c r="D365" s="59"/>
      <c r="E365" s="59"/>
      <c r="F365" s="59"/>
      <c r="G365" s="59"/>
      <c r="H365" s="59"/>
      <c r="I365" s="59"/>
      <c r="J365" s="59"/>
      <c r="K365" s="59"/>
      <c r="L365" s="59"/>
      <c r="M365" s="59"/>
      <c r="N365" s="59"/>
    </row>
    <row r="366" spans="1:14" s="5" customFormat="1" ht="15.75" x14ac:dyDescent="0.25">
      <c r="A366" s="71">
        <v>2</v>
      </c>
      <c r="B366" s="59" t="s">
        <v>248</v>
      </c>
      <c r="C366" s="59"/>
      <c r="D366" s="59"/>
      <c r="E366" s="59"/>
      <c r="F366" s="59"/>
      <c r="G366" s="59"/>
      <c r="H366" s="59"/>
      <c r="I366" s="59"/>
      <c r="J366" s="59"/>
      <c r="K366" s="59"/>
      <c r="L366" s="249"/>
      <c r="M366" s="231"/>
      <c r="N366" s="59"/>
    </row>
    <row r="368" spans="1:14" s="5" customFormat="1" ht="15.75" x14ac:dyDescent="0.25">
      <c r="A368" s="71"/>
      <c r="B368" s="251" t="s">
        <v>29</v>
      </c>
      <c r="C368" s="251"/>
      <c r="D368" s="251"/>
      <c r="E368" s="251"/>
      <c r="F368" s="251"/>
      <c r="G368" s="251"/>
      <c r="H368" s="251"/>
      <c r="I368" s="251"/>
      <c r="J368" s="251"/>
      <c r="K368" s="251"/>
      <c r="L368" s="251"/>
      <c r="M368" s="251"/>
      <c r="N368" s="251"/>
    </row>
    <row r="369" spans="1:14" s="5" customFormat="1" ht="15.75" x14ac:dyDescent="0.25">
      <c r="A369" s="71"/>
      <c r="B369" s="129"/>
      <c r="C369" s="129"/>
      <c r="D369" s="129"/>
      <c r="E369" s="129"/>
      <c r="F369" s="129"/>
      <c r="G369" s="129"/>
      <c r="H369" s="129"/>
      <c r="I369" s="129"/>
      <c r="J369" s="129"/>
      <c r="K369" s="129"/>
      <c r="L369" s="129"/>
      <c r="M369" s="129"/>
      <c r="N369" s="129"/>
    </row>
    <row r="370" spans="1:14" s="5" customFormat="1" ht="15.75" x14ac:dyDescent="0.25">
      <c r="A370" s="71"/>
      <c r="B370" s="93"/>
      <c r="C370" s="93"/>
      <c r="D370" s="93"/>
      <c r="E370" s="93"/>
      <c r="F370" s="93"/>
      <c r="G370" s="93"/>
      <c r="H370" s="93"/>
      <c r="I370" s="93"/>
      <c r="J370" s="93"/>
      <c r="K370" s="93"/>
      <c r="L370" s="93"/>
      <c r="M370" s="93"/>
      <c r="N370" s="93"/>
    </row>
    <row r="371" spans="1:14" s="5" customFormat="1" ht="15.75" x14ac:dyDescent="0.25">
      <c r="A371" s="71"/>
      <c r="B371" s="93"/>
      <c r="C371" s="93"/>
      <c r="D371" s="93"/>
      <c r="E371" s="93"/>
      <c r="F371" s="93"/>
      <c r="G371" s="93"/>
      <c r="H371" s="93"/>
      <c r="I371" s="93"/>
      <c r="J371" s="93"/>
      <c r="K371" s="93"/>
      <c r="L371" s="93"/>
      <c r="M371" s="93"/>
      <c r="N371" s="93"/>
    </row>
    <row r="372" spans="1:14" s="5" customFormat="1" ht="15.75" x14ac:dyDescent="0.25">
      <c r="A372" s="71"/>
      <c r="B372" s="59"/>
      <c r="C372" s="59"/>
      <c r="D372" s="59"/>
      <c r="E372" s="59"/>
      <c r="F372" s="59"/>
      <c r="G372" s="59"/>
      <c r="H372" s="59"/>
      <c r="I372" s="59"/>
      <c r="J372" s="59"/>
      <c r="K372" s="59"/>
      <c r="L372" s="59"/>
      <c r="M372" s="59"/>
      <c r="N372" s="59"/>
    </row>
    <row r="373" spans="1:14" s="5" customFormat="1" ht="38.1" customHeight="1" x14ac:dyDescent="0.25">
      <c r="A373" s="73">
        <v>3</v>
      </c>
      <c r="B373" s="193" t="s">
        <v>249</v>
      </c>
      <c r="C373" s="193"/>
      <c r="D373" s="193"/>
      <c r="E373" s="193"/>
      <c r="F373" s="193"/>
      <c r="G373" s="193"/>
      <c r="H373" s="193"/>
      <c r="I373" s="193"/>
      <c r="J373" s="193"/>
      <c r="K373" s="193"/>
      <c r="L373" s="255"/>
      <c r="M373" s="255"/>
      <c r="N373" s="130"/>
    </row>
    <row r="374" spans="1:14" s="5" customFormat="1" ht="13.5" customHeight="1" x14ac:dyDescent="0.25">
      <c r="A374" s="71"/>
      <c r="B374" s="59"/>
      <c r="C374" s="59"/>
      <c r="D374" s="59"/>
      <c r="E374" s="59"/>
      <c r="F374" s="59"/>
      <c r="G374" s="59"/>
      <c r="H374" s="59"/>
      <c r="I374" s="59"/>
      <c r="J374" s="59"/>
      <c r="K374" s="59"/>
      <c r="L374" s="59"/>
      <c r="M374" s="59"/>
      <c r="N374" s="59"/>
    </row>
    <row r="375" spans="1:14" s="5" customFormat="1" ht="15.75" x14ac:dyDescent="0.25">
      <c r="A375" s="71">
        <v>4</v>
      </c>
      <c r="B375" s="59" t="s">
        <v>250</v>
      </c>
      <c r="C375" s="59"/>
      <c r="D375" s="59"/>
      <c r="E375" s="59"/>
      <c r="F375" s="59"/>
      <c r="G375" s="59"/>
      <c r="H375" s="59"/>
      <c r="I375" s="59"/>
      <c r="J375" s="59"/>
      <c r="K375" s="59"/>
      <c r="L375" s="185"/>
      <c r="M375" s="185"/>
      <c r="N375" s="59"/>
    </row>
    <row r="376" spans="1:14" s="5" customFormat="1" ht="13.5" customHeight="1" x14ac:dyDescent="0.25">
      <c r="A376" s="71"/>
      <c r="B376" s="59"/>
      <c r="C376" s="59"/>
      <c r="D376" s="59"/>
      <c r="E376" s="59"/>
      <c r="F376" s="59"/>
      <c r="G376" s="59"/>
      <c r="H376" s="59"/>
      <c r="I376" s="59"/>
      <c r="J376" s="59"/>
      <c r="K376" s="59"/>
      <c r="L376" s="59"/>
      <c r="M376" s="59"/>
      <c r="N376" s="59"/>
    </row>
    <row r="377" spans="1:14" s="5" customFormat="1" ht="15.75" x14ac:dyDescent="0.25">
      <c r="A377" s="71"/>
      <c r="B377" s="89" t="s">
        <v>36</v>
      </c>
      <c r="C377" s="90"/>
      <c r="D377" s="90"/>
      <c r="E377" s="90"/>
      <c r="F377" s="90"/>
      <c r="G377" s="90"/>
      <c r="H377" s="90"/>
      <c r="I377" s="90"/>
      <c r="J377" s="90"/>
      <c r="K377" s="90"/>
      <c r="L377" s="90"/>
      <c r="M377" s="90"/>
      <c r="N377" s="91"/>
    </row>
    <row r="378" spans="1:14" s="5" customFormat="1" ht="15.75" x14ac:dyDescent="0.25">
      <c r="A378" s="71"/>
      <c r="B378" s="183" t="s">
        <v>251</v>
      </c>
      <c r="C378" s="184"/>
      <c r="D378" s="184"/>
      <c r="E378" s="184"/>
      <c r="F378" s="184"/>
      <c r="G378" s="185"/>
      <c r="H378" s="185"/>
      <c r="I378" s="185"/>
      <c r="J378" s="185"/>
      <c r="K378" s="185"/>
      <c r="L378" s="185"/>
      <c r="M378" s="185"/>
      <c r="N378" s="185"/>
    </row>
    <row r="379" spans="1:14" s="5" customFormat="1" ht="15" customHeight="1" x14ac:dyDescent="0.25">
      <c r="A379" s="71"/>
      <c r="B379" s="59"/>
      <c r="C379" s="59"/>
      <c r="D379" s="59"/>
      <c r="E379" s="59"/>
      <c r="F379" s="59"/>
      <c r="G379" s="59"/>
      <c r="H379" s="59"/>
      <c r="I379" s="59"/>
      <c r="J379" s="59"/>
      <c r="K379" s="59"/>
      <c r="L379" s="59"/>
      <c r="M379" s="59"/>
      <c r="N379" s="59"/>
    </row>
    <row r="380" spans="1:14" s="5" customFormat="1" ht="15.75" x14ac:dyDescent="0.25">
      <c r="A380" s="71"/>
      <c r="B380" s="251" t="s">
        <v>29</v>
      </c>
      <c r="C380" s="251"/>
      <c r="D380" s="251"/>
      <c r="E380" s="251"/>
      <c r="F380" s="251"/>
      <c r="G380" s="251"/>
      <c r="H380" s="251"/>
      <c r="I380" s="251"/>
      <c r="J380" s="251"/>
      <c r="K380" s="251"/>
      <c r="L380" s="251"/>
      <c r="M380" s="251"/>
      <c r="N380" s="251"/>
    </row>
    <row r="385" spans="1:14" x14ac:dyDescent="0.3">
      <c r="A385" s="256" t="s">
        <v>252</v>
      </c>
      <c r="B385" s="256"/>
      <c r="C385" s="256"/>
      <c r="D385" s="256"/>
      <c r="E385" s="256"/>
      <c r="F385" s="256"/>
      <c r="G385" s="256"/>
      <c r="H385" s="256"/>
      <c r="I385" s="256"/>
      <c r="J385" s="256"/>
      <c r="K385" s="256"/>
      <c r="L385" s="256"/>
      <c r="M385" s="256"/>
      <c r="N385" s="256"/>
    </row>
    <row r="386" spans="1:14" s="5" customFormat="1" ht="15.75" x14ac:dyDescent="0.25">
      <c r="A386" s="71"/>
      <c r="B386" s="93"/>
      <c r="C386" s="93"/>
      <c r="D386" s="93"/>
      <c r="E386" s="93"/>
      <c r="F386" s="93"/>
      <c r="G386" s="93"/>
      <c r="H386" s="93"/>
      <c r="I386" s="93"/>
      <c r="J386" s="93"/>
      <c r="K386" s="93"/>
      <c r="L386" s="93"/>
      <c r="M386" s="93"/>
      <c r="N386" s="93"/>
    </row>
    <row r="387" spans="1:14" s="5" customFormat="1" ht="15.75" x14ac:dyDescent="0.25">
      <c r="A387" s="73">
        <v>1</v>
      </c>
      <c r="B387" s="68" t="s">
        <v>253</v>
      </c>
      <c r="C387" s="68"/>
      <c r="D387" s="68"/>
      <c r="E387" s="68"/>
      <c r="F387" s="68"/>
      <c r="G387" s="68"/>
      <c r="H387" s="68"/>
      <c r="I387" s="68"/>
      <c r="J387" s="68"/>
      <c r="K387" s="68"/>
      <c r="L387" s="68"/>
      <c r="M387" s="68"/>
      <c r="N387" s="68"/>
    </row>
    <row r="388" spans="1:14" s="5" customFormat="1" ht="15.75" x14ac:dyDescent="0.25">
      <c r="A388" s="73"/>
      <c r="B388" s="68"/>
      <c r="C388" s="68"/>
      <c r="D388" s="68"/>
      <c r="E388" s="68"/>
      <c r="F388" s="68"/>
      <c r="G388" s="68"/>
      <c r="H388" s="68"/>
      <c r="I388" s="68"/>
      <c r="J388" s="68"/>
      <c r="K388" s="68"/>
      <c r="L388" s="68"/>
      <c r="M388" s="68"/>
      <c r="N388" s="68"/>
    </row>
    <row r="389" spans="1:14" s="5" customFormat="1" ht="15.75" x14ac:dyDescent="0.25">
      <c r="A389" s="73"/>
      <c r="B389" s="68"/>
      <c r="C389" s="68"/>
      <c r="D389" s="68" t="s">
        <v>254</v>
      </c>
      <c r="E389" s="68"/>
      <c r="F389" s="68"/>
      <c r="G389" s="185"/>
      <c r="H389" s="185"/>
      <c r="I389" s="59"/>
      <c r="J389" s="59" t="s">
        <v>255</v>
      </c>
      <c r="K389" s="253"/>
      <c r="L389" s="195"/>
      <c r="M389" s="68"/>
      <c r="N389" s="68"/>
    </row>
    <row r="390" spans="1:14" s="5" customFormat="1" ht="15.75" x14ac:dyDescent="0.25">
      <c r="A390" s="73"/>
      <c r="B390" s="68"/>
      <c r="C390" s="68"/>
      <c r="D390" s="68"/>
      <c r="E390" s="68"/>
      <c r="F390" s="68"/>
      <c r="G390" s="68"/>
      <c r="H390" s="68"/>
      <c r="I390" s="68"/>
      <c r="J390" s="68"/>
      <c r="K390" s="68"/>
      <c r="L390" s="68"/>
      <c r="M390" s="68"/>
      <c r="N390" s="68"/>
    </row>
    <row r="391" spans="1:14" s="5" customFormat="1" ht="15.75" x14ac:dyDescent="0.25">
      <c r="A391" s="73"/>
      <c r="B391" s="68"/>
      <c r="C391" s="68"/>
      <c r="D391" s="68" t="s">
        <v>256</v>
      </c>
      <c r="E391" s="68"/>
      <c r="F391" s="68"/>
      <c r="G391" s="185"/>
      <c r="H391" s="185"/>
      <c r="I391" s="59"/>
      <c r="J391" s="59" t="s">
        <v>255</v>
      </c>
      <c r="K391" s="253"/>
      <c r="L391" s="195"/>
      <c r="M391" s="68"/>
      <c r="N391" s="68"/>
    </row>
    <row r="392" spans="1:14" s="5" customFormat="1" ht="15.75" x14ac:dyDescent="0.25">
      <c r="A392" s="73"/>
      <c r="B392" s="68"/>
      <c r="C392" s="68"/>
      <c r="D392" s="68"/>
      <c r="E392" s="68"/>
      <c r="F392" s="68"/>
      <c r="G392" s="59"/>
      <c r="H392" s="59"/>
      <c r="I392" s="59"/>
      <c r="J392" s="59"/>
      <c r="K392" s="68"/>
      <c r="L392" s="68"/>
      <c r="M392" s="68"/>
      <c r="N392" s="68"/>
    </row>
    <row r="393" spans="1:14" s="5" customFormat="1" ht="20.45" customHeight="1" x14ac:dyDescent="0.25">
      <c r="A393" s="73">
        <v>2</v>
      </c>
      <c r="B393" s="82" t="s">
        <v>257</v>
      </c>
      <c r="C393" s="68"/>
      <c r="D393" s="68"/>
      <c r="E393" s="68"/>
      <c r="F393" s="68"/>
      <c r="G393" s="59"/>
      <c r="H393" s="59"/>
      <c r="I393" s="59"/>
      <c r="J393" s="59"/>
      <c r="K393" s="68"/>
      <c r="L393" s="68"/>
      <c r="M393" s="68"/>
      <c r="N393" s="68"/>
    </row>
    <row r="394" spans="1:14" s="5" customFormat="1" ht="15.75" x14ac:dyDescent="0.25">
      <c r="A394" s="73"/>
      <c r="B394" s="68"/>
      <c r="C394" s="68"/>
      <c r="D394" s="254" t="s">
        <v>258</v>
      </c>
      <c r="E394" s="254"/>
      <c r="F394" s="254"/>
      <c r="G394" s="254" t="s">
        <v>259</v>
      </c>
      <c r="H394" s="254"/>
      <c r="I394" s="254"/>
      <c r="J394" s="254"/>
      <c r="K394" s="254"/>
      <c r="L394" s="68"/>
      <c r="M394" s="68"/>
      <c r="N394" s="68"/>
    </row>
    <row r="395" spans="1:14" s="5" customFormat="1" ht="15.75" x14ac:dyDescent="0.25">
      <c r="A395" s="73"/>
      <c r="B395" s="68"/>
      <c r="C395" s="68"/>
      <c r="D395" s="195" t="s">
        <v>254</v>
      </c>
      <c r="E395" s="195"/>
      <c r="F395" s="195"/>
      <c r="G395" s="195"/>
      <c r="H395" s="195"/>
      <c r="I395" s="195"/>
      <c r="J395" s="195"/>
      <c r="K395" s="195"/>
      <c r="L395" s="68"/>
      <c r="M395" s="68"/>
      <c r="N395" s="68"/>
    </row>
    <row r="396" spans="1:14" s="5" customFormat="1" ht="15.75" x14ac:dyDescent="0.25">
      <c r="A396" s="73"/>
      <c r="B396" s="68"/>
      <c r="C396" s="68"/>
      <c r="D396" s="195" t="s">
        <v>256</v>
      </c>
      <c r="E396" s="195"/>
      <c r="F396" s="195"/>
      <c r="G396" s="195"/>
      <c r="H396" s="195"/>
      <c r="I396" s="195"/>
      <c r="J396" s="195"/>
      <c r="K396" s="195"/>
      <c r="L396" s="68"/>
      <c r="M396" s="68"/>
      <c r="N396" s="68"/>
    </row>
    <row r="397" spans="1:14" s="5" customFormat="1" ht="15.75" x14ac:dyDescent="0.25">
      <c r="A397" s="73"/>
      <c r="B397" s="68"/>
      <c r="C397" s="68"/>
      <c r="D397" s="195"/>
      <c r="E397" s="195"/>
      <c r="F397" s="195"/>
      <c r="G397" s="195"/>
      <c r="H397" s="195"/>
      <c r="I397" s="195"/>
      <c r="J397" s="195"/>
      <c r="K397" s="195"/>
      <c r="L397" s="68"/>
      <c r="M397" s="68"/>
      <c r="N397" s="68"/>
    </row>
    <row r="398" spans="1:14" s="5" customFormat="1" ht="15.75" x14ac:dyDescent="0.25">
      <c r="A398" s="73"/>
      <c r="B398" s="68"/>
      <c r="C398" s="68"/>
      <c r="D398" s="195"/>
      <c r="E398" s="195"/>
      <c r="F398" s="195"/>
      <c r="G398" s="195"/>
      <c r="H398" s="195"/>
      <c r="I398" s="195"/>
      <c r="J398" s="195"/>
      <c r="K398" s="195"/>
      <c r="L398" s="68"/>
      <c r="M398" s="68"/>
      <c r="N398" s="68"/>
    </row>
    <row r="400" spans="1:14" s="5" customFormat="1" ht="15.75" x14ac:dyDescent="0.25">
      <c r="A400" s="73">
        <v>3</v>
      </c>
      <c r="B400" s="193" t="s">
        <v>260</v>
      </c>
      <c r="C400" s="193"/>
      <c r="D400" s="193"/>
      <c r="E400" s="193"/>
      <c r="F400" s="193"/>
      <c r="G400" s="193"/>
      <c r="H400" s="193"/>
      <c r="I400" s="193"/>
      <c r="J400" s="193"/>
      <c r="K400" s="193"/>
      <c r="L400" s="193"/>
      <c r="M400" s="193"/>
      <c r="N400" s="193"/>
    </row>
    <row r="401" spans="1:14" s="5" customFormat="1" ht="15.75" x14ac:dyDescent="0.25">
      <c r="A401" s="71"/>
      <c r="B401" s="68"/>
      <c r="C401" s="68"/>
      <c r="D401" s="68"/>
      <c r="E401" s="68"/>
      <c r="F401" s="68"/>
      <c r="G401" s="59"/>
      <c r="H401" s="59"/>
      <c r="I401" s="59"/>
      <c r="J401" s="59"/>
      <c r="K401" s="68"/>
      <c r="L401" s="68"/>
      <c r="M401" s="68"/>
      <c r="N401" s="68"/>
    </row>
    <row r="402" spans="1:14" s="5" customFormat="1" ht="15.75" x14ac:dyDescent="0.25">
      <c r="A402" s="71"/>
      <c r="B402" s="89" t="s">
        <v>36</v>
      </c>
      <c r="C402" s="90"/>
      <c r="D402" s="90"/>
      <c r="E402" s="90"/>
      <c r="F402" s="90"/>
      <c r="G402" s="90"/>
      <c r="H402" s="90"/>
      <c r="I402" s="90"/>
      <c r="J402" s="90"/>
      <c r="K402" s="90"/>
      <c r="L402" s="90"/>
      <c r="M402" s="90"/>
      <c r="N402" s="91"/>
    </row>
    <row r="403" spans="1:14" s="5" customFormat="1" ht="15.75" x14ac:dyDescent="0.25">
      <c r="A403" s="71"/>
      <c r="B403" s="183" t="s">
        <v>261</v>
      </c>
      <c r="C403" s="184"/>
      <c r="D403" s="184"/>
      <c r="E403" s="184"/>
      <c r="F403" s="184"/>
      <c r="G403" s="185"/>
      <c r="H403" s="185"/>
      <c r="I403" s="185"/>
      <c r="J403" s="185"/>
      <c r="K403" s="185"/>
      <c r="L403" s="185"/>
      <c r="M403" s="185"/>
      <c r="N403" s="185"/>
    </row>
    <row r="404" spans="1:14" s="5" customFormat="1" ht="15.75" x14ac:dyDescent="0.25">
      <c r="A404" s="71"/>
      <c r="B404" s="68"/>
      <c r="C404" s="68"/>
      <c r="D404" s="68"/>
      <c r="E404" s="68"/>
      <c r="F404" s="68"/>
      <c r="G404" s="59"/>
      <c r="H404" s="59"/>
      <c r="I404" s="59"/>
      <c r="J404" s="59"/>
      <c r="K404" s="68"/>
      <c r="L404" s="68"/>
      <c r="M404" s="68"/>
      <c r="N404" s="68"/>
    </row>
    <row r="405" spans="1:14" s="5" customFormat="1" ht="15.75" x14ac:dyDescent="0.25">
      <c r="A405" s="71"/>
      <c r="B405" s="251" t="s">
        <v>29</v>
      </c>
      <c r="C405" s="251"/>
      <c r="D405" s="251"/>
      <c r="E405" s="251"/>
      <c r="F405" s="251"/>
      <c r="G405" s="251"/>
      <c r="H405" s="251"/>
      <c r="I405" s="251"/>
      <c r="J405" s="251"/>
      <c r="K405" s="251"/>
      <c r="L405" s="251"/>
      <c r="M405" s="251"/>
      <c r="N405" s="251"/>
    </row>
    <row r="406" spans="1:14" s="5" customFormat="1" ht="15.75" x14ac:dyDescent="0.25">
      <c r="A406" s="71"/>
      <c r="B406" s="129"/>
      <c r="C406" s="129"/>
      <c r="D406" s="129"/>
      <c r="E406" s="129"/>
      <c r="F406" s="129"/>
      <c r="G406" s="129"/>
      <c r="H406" s="129"/>
      <c r="I406" s="129"/>
      <c r="J406" s="129"/>
      <c r="K406" s="129"/>
      <c r="L406" s="129"/>
      <c r="M406" s="129"/>
      <c r="N406" s="129"/>
    </row>
    <row r="407" spans="1:14" s="5" customFormat="1" ht="15.75" x14ac:dyDescent="0.25">
      <c r="A407" s="71"/>
      <c r="B407" s="93"/>
      <c r="C407" s="93"/>
      <c r="D407" s="93"/>
      <c r="E407" s="93"/>
      <c r="F407" s="93"/>
      <c r="G407" s="93"/>
      <c r="H407" s="93"/>
      <c r="I407" s="93"/>
      <c r="J407" s="93"/>
      <c r="K407" s="93"/>
      <c r="L407" s="93"/>
      <c r="M407" s="93"/>
      <c r="N407" s="93"/>
    </row>
    <row r="408" spans="1:14" s="5" customFormat="1" ht="15.75" x14ac:dyDescent="0.25">
      <c r="A408" s="71"/>
      <c r="B408" s="93"/>
      <c r="C408" s="93"/>
      <c r="D408" s="93"/>
      <c r="E408" s="93"/>
      <c r="F408" s="93"/>
      <c r="G408" s="93"/>
      <c r="H408" s="93"/>
      <c r="I408" s="93"/>
      <c r="J408" s="93"/>
      <c r="K408" s="93"/>
      <c r="L408" s="93"/>
      <c r="M408" s="93"/>
      <c r="N408" s="93"/>
    </row>
    <row r="409" spans="1:14" s="5" customFormat="1" ht="15.75" x14ac:dyDescent="0.25">
      <c r="A409" s="71"/>
      <c r="B409" s="93"/>
      <c r="C409" s="93"/>
      <c r="D409" s="93"/>
      <c r="E409" s="93"/>
      <c r="F409" s="93"/>
      <c r="G409" s="93"/>
      <c r="H409" s="93"/>
      <c r="I409" s="93"/>
      <c r="J409" s="93"/>
      <c r="K409" s="93"/>
      <c r="L409" s="93"/>
      <c r="M409" s="93"/>
      <c r="N409" s="93"/>
    </row>
    <row r="410" spans="1:14" x14ac:dyDescent="0.3">
      <c r="A410" s="256" t="s">
        <v>146</v>
      </c>
      <c r="B410" s="256"/>
      <c r="C410" s="256"/>
      <c r="D410" s="256"/>
      <c r="E410" s="256"/>
      <c r="F410" s="256"/>
      <c r="G410" s="256"/>
      <c r="H410" s="256"/>
      <c r="I410" s="256"/>
      <c r="J410" s="256"/>
      <c r="K410" s="256"/>
      <c r="L410" s="256"/>
      <c r="M410" s="256"/>
      <c r="N410" s="256"/>
    </row>
    <row r="411" spans="1:14" x14ac:dyDescent="0.3">
      <c r="A411" s="4"/>
    </row>
    <row r="412" spans="1:14" s="5" customFormat="1" ht="15.75" x14ac:dyDescent="0.25">
      <c r="A412" s="9"/>
      <c r="B412" s="274" t="s">
        <v>147</v>
      </c>
      <c r="C412" s="275"/>
      <c r="D412" s="275"/>
      <c r="E412" s="275"/>
      <c r="F412" s="275"/>
      <c r="G412" s="275"/>
      <c r="H412" s="275"/>
      <c r="I412" s="275"/>
      <c r="J412" s="275"/>
      <c r="K412" s="275"/>
      <c r="L412" s="275"/>
      <c r="M412" s="275"/>
      <c r="N412" s="276"/>
    </row>
    <row r="430" spans="2:14" s="5" customFormat="1" ht="15.75" x14ac:dyDescent="0.25">
      <c r="B430" s="274" t="s">
        <v>148</v>
      </c>
      <c r="C430" s="275"/>
      <c r="D430" s="275"/>
      <c r="E430" s="275"/>
      <c r="F430" s="275"/>
      <c r="G430" s="275"/>
      <c r="H430" s="275"/>
      <c r="I430" s="275"/>
      <c r="J430" s="275"/>
      <c r="K430" s="275"/>
      <c r="L430" s="275"/>
      <c r="M430" s="275"/>
      <c r="N430" s="276"/>
    </row>
    <row r="448" spans="2:2" x14ac:dyDescent="0.3">
      <c r="B448" s="50" t="s">
        <v>149</v>
      </c>
    </row>
  </sheetData>
  <mergeCells count="249">
    <mergeCell ref="D277:E277"/>
    <mergeCell ref="F277:G277"/>
    <mergeCell ref="K76:K77"/>
    <mergeCell ref="L76:L77"/>
    <mergeCell ref="G105:G106"/>
    <mergeCell ref="J105:J106"/>
    <mergeCell ref="K105:K106"/>
    <mergeCell ref="L105:L106"/>
    <mergeCell ref="M105:M106"/>
    <mergeCell ref="F76:F77"/>
    <mergeCell ref="D91:D92"/>
    <mergeCell ref="G76:G77"/>
    <mergeCell ref="M76:M77"/>
    <mergeCell ref="E76:E77"/>
    <mergeCell ref="E91:E92"/>
    <mergeCell ref="F91:F92"/>
    <mergeCell ref="G91:G92"/>
    <mergeCell ref="J91:J92"/>
    <mergeCell ref="K91:K92"/>
    <mergeCell ref="L91:L92"/>
    <mergeCell ref="M91:M92"/>
    <mergeCell ref="C146:G146"/>
    <mergeCell ref="J146:N146"/>
    <mergeCell ref="C147:C148"/>
    <mergeCell ref="K24:N24"/>
    <mergeCell ref="A71:N71"/>
    <mergeCell ref="A26:N26"/>
    <mergeCell ref="B36:F36"/>
    <mergeCell ref="G36:N36"/>
    <mergeCell ref="A73:N73"/>
    <mergeCell ref="B61:N61"/>
    <mergeCell ref="B64:N64"/>
    <mergeCell ref="J75:N75"/>
    <mergeCell ref="C75:G75"/>
    <mergeCell ref="B39:N42"/>
    <mergeCell ref="A44:N44"/>
    <mergeCell ref="B48:N50"/>
    <mergeCell ref="C76:C77"/>
    <mergeCell ref="D76:D77"/>
    <mergeCell ref="J76:J77"/>
    <mergeCell ref="I239:J239"/>
    <mergeCell ref="I237:J237"/>
    <mergeCell ref="B202:N202"/>
    <mergeCell ref="A225:N225"/>
    <mergeCell ref="N76:N77"/>
    <mergeCell ref="A75:A85"/>
    <mergeCell ref="A90:A100"/>
    <mergeCell ref="C90:G90"/>
    <mergeCell ref="N105:N106"/>
    <mergeCell ref="A118:A128"/>
    <mergeCell ref="C118:G118"/>
    <mergeCell ref="J118:N118"/>
    <mergeCell ref="C119:C120"/>
    <mergeCell ref="B219:N219"/>
    <mergeCell ref="A104:A114"/>
    <mergeCell ref="K119:K120"/>
    <mergeCell ref="L119:L120"/>
    <mergeCell ref="M119:M120"/>
    <mergeCell ref="J90:N90"/>
    <mergeCell ref="C91:C92"/>
    <mergeCell ref="A132:A142"/>
    <mergeCell ref="B412:N412"/>
    <mergeCell ref="B430:N430"/>
    <mergeCell ref="B380:N380"/>
    <mergeCell ref="A410:N410"/>
    <mergeCell ref="A385:N385"/>
    <mergeCell ref="B405:N405"/>
    <mergeCell ref="B403:F403"/>
    <mergeCell ref="G403:N403"/>
    <mergeCell ref="D398:F398"/>
    <mergeCell ref="G398:K398"/>
    <mergeCell ref="B400:N400"/>
    <mergeCell ref="D396:F396"/>
    <mergeCell ref="G396:K396"/>
    <mergeCell ref="D397:F397"/>
    <mergeCell ref="G397:K397"/>
    <mergeCell ref="C105:C106"/>
    <mergeCell ref="D105:D106"/>
    <mergeCell ref="E105:E106"/>
    <mergeCell ref="F105:F106"/>
    <mergeCell ref="D119:D120"/>
    <mergeCell ref="E119:E120"/>
    <mergeCell ref="I241:J241"/>
    <mergeCell ref="F119:F120"/>
    <mergeCell ref="G119:G120"/>
    <mergeCell ref="J119:J120"/>
    <mergeCell ref="A208:N208"/>
    <mergeCell ref="N119:N120"/>
    <mergeCell ref="J132:N132"/>
    <mergeCell ref="C133:C134"/>
    <mergeCell ref="D133:D134"/>
    <mergeCell ref="E133:E134"/>
    <mergeCell ref="F133:F134"/>
    <mergeCell ref="G133:G134"/>
    <mergeCell ref="J133:J134"/>
    <mergeCell ref="K133:K134"/>
    <mergeCell ref="L133:L134"/>
    <mergeCell ref="M133:M134"/>
    <mergeCell ref="N133:N134"/>
    <mergeCell ref="A146:A156"/>
    <mergeCell ref="N91:N92"/>
    <mergeCell ref="C104:G104"/>
    <mergeCell ref="J104:N104"/>
    <mergeCell ref="A2:N2"/>
    <mergeCell ref="D5:H5"/>
    <mergeCell ref="D7:H7"/>
    <mergeCell ref="D9:H9"/>
    <mergeCell ref="B46:N47"/>
    <mergeCell ref="A16:N16"/>
    <mergeCell ref="A31:N31"/>
    <mergeCell ref="B35:F35"/>
    <mergeCell ref="G35:N35"/>
    <mergeCell ref="C20:F20"/>
    <mergeCell ref="G20:J20"/>
    <mergeCell ref="K20:N20"/>
    <mergeCell ref="C21:F21"/>
    <mergeCell ref="G21:J21"/>
    <mergeCell ref="K21:N21"/>
    <mergeCell ref="C22:F22"/>
    <mergeCell ref="G22:J22"/>
    <mergeCell ref="K22:N22"/>
    <mergeCell ref="B29:N29"/>
    <mergeCell ref="C23:F23"/>
    <mergeCell ref="G23:J23"/>
    <mergeCell ref="K23:N23"/>
    <mergeCell ref="C24:F24"/>
    <mergeCell ref="G24:J24"/>
    <mergeCell ref="B330:H330"/>
    <mergeCell ref="I330:N330"/>
    <mergeCell ref="B331:H331"/>
    <mergeCell ref="I331:N331"/>
    <mergeCell ref="F274:G274"/>
    <mergeCell ref="F273:G273"/>
    <mergeCell ref="F272:G272"/>
    <mergeCell ref="D273:E273"/>
    <mergeCell ref="F271:G271"/>
    <mergeCell ref="B329:H329"/>
    <mergeCell ref="B328:H328"/>
    <mergeCell ref="B327:H327"/>
    <mergeCell ref="I329:N329"/>
    <mergeCell ref="I328:N328"/>
    <mergeCell ref="I327:N327"/>
    <mergeCell ref="D274:E274"/>
    <mergeCell ref="D272:E272"/>
    <mergeCell ref="A299:N299"/>
    <mergeCell ref="B306:N307"/>
    <mergeCell ref="B301:N301"/>
    <mergeCell ref="C132:G132"/>
    <mergeCell ref="D147:D148"/>
    <mergeCell ref="E147:E148"/>
    <mergeCell ref="F147:F148"/>
    <mergeCell ref="G147:G148"/>
    <mergeCell ref="J147:J148"/>
    <mergeCell ref="K147:K148"/>
    <mergeCell ref="L147:L148"/>
    <mergeCell ref="M147:M148"/>
    <mergeCell ref="N147:N148"/>
    <mergeCell ref="A160:A170"/>
    <mergeCell ref="C160:G160"/>
    <mergeCell ref="J160:N160"/>
    <mergeCell ref="C161:C162"/>
    <mergeCell ref="D161:D162"/>
    <mergeCell ref="E161:E162"/>
    <mergeCell ref="F161:F162"/>
    <mergeCell ref="G161:G162"/>
    <mergeCell ref="J161:J162"/>
    <mergeCell ref="K161:K162"/>
    <mergeCell ref="L161:L162"/>
    <mergeCell ref="M161:M162"/>
    <mergeCell ref="N161:N162"/>
    <mergeCell ref="C174:G174"/>
    <mergeCell ref="J174:N174"/>
    <mergeCell ref="C175:C176"/>
    <mergeCell ref="D175:D176"/>
    <mergeCell ref="E175:E176"/>
    <mergeCell ref="F175:F176"/>
    <mergeCell ref="G175:G176"/>
    <mergeCell ref="J175:J176"/>
    <mergeCell ref="K175:K176"/>
    <mergeCell ref="L175:L176"/>
    <mergeCell ref="M175:M176"/>
    <mergeCell ref="N175:N176"/>
    <mergeCell ref="K338:L338"/>
    <mergeCell ref="I360:J360"/>
    <mergeCell ref="G356:H356"/>
    <mergeCell ref="G358:H358"/>
    <mergeCell ref="H364:I364"/>
    <mergeCell ref="B373:K373"/>
    <mergeCell ref="L373:M373"/>
    <mergeCell ref="B67:N67"/>
    <mergeCell ref="A324:N324"/>
    <mergeCell ref="A351:N351"/>
    <mergeCell ref="B261:N261"/>
    <mergeCell ref="A264:N264"/>
    <mergeCell ref="M283:N283"/>
    <mergeCell ref="K266:L266"/>
    <mergeCell ref="K268:L268"/>
    <mergeCell ref="D278:E278"/>
    <mergeCell ref="F278:G278"/>
    <mergeCell ref="I69:J69"/>
    <mergeCell ref="K344:L344"/>
    <mergeCell ref="K342:L342"/>
    <mergeCell ref="A174:A184"/>
    <mergeCell ref="A188:A198"/>
    <mergeCell ref="C188:G188"/>
    <mergeCell ref="J188:N188"/>
    <mergeCell ref="L375:M375"/>
    <mergeCell ref="L366:M366"/>
    <mergeCell ref="G391:H391"/>
    <mergeCell ref="G389:H389"/>
    <mergeCell ref="K391:L391"/>
    <mergeCell ref="K389:L389"/>
    <mergeCell ref="K340:L340"/>
    <mergeCell ref="G395:K395"/>
    <mergeCell ref="D395:F395"/>
    <mergeCell ref="G394:K394"/>
    <mergeCell ref="D394:F394"/>
    <mergeCell ref="H362:I362"/>
    <mergeCell ref="B378:F378"/>
    <mergeCell ref="G378:N378"/>
    <mergeCell ref="B354:F354"/>
    <mergeCell ref="G354:N354"/>
    <mergeCell ref="K358:N358"/>
    <mergeCell ref="B368:N368"/>
    <mergeCell ref="B346:N346"/>
    <mergeCell ref="N189:N190"/>
    <mergeCell ref="D275:E275"/>
    <mergeCell ref="F275:G275"/>
    <mergeCell ref="D276:E276"/>
    <mergeCell ref="F276:G276"/>
    <mergeCell ref="C189:C190"/>
    <mergeCell ref="D189:D190"/>
    <mergeCell ref="E189:E190"/>
    <mergeCell ref="F189:F190"/>
    <mergeCell ref="G189:G190"/>
    <mergeCell ref="J189:J190"/>
    <mergeCell ref="K189:K190"/>
    <mergeCell ref="L189:L190"/>
    <mergeCell ref="M189:M190"/>
    <mergeCell ref="D271:E271"/>
    <mergeCell ref="I245:J245"/>
    <mergeCell ref="D270:E270"/>
    <mergeCell ref="I235:J235"/>
    <mergeCell ref="I243:J243"/>
    <mergeCell ref="A226:N226"/>
    <mergeCell ref="F270:G270"/>
    <mergeCell ref="B251:N251"/>
    <mergeCell ref="C246:N247"/>
    <mergeCell ref="B256:N256"/>
  </mergeCells>
  <phoneticPr fontId="13" type="noConversion"/>
  <conditionalFormatting sqref="C229 F229 I229 C232 F232">
    <cfRule type="containsText" dxfId="30" priority="31" operator="containsText" text="B">
      <formula>NOT(ISERROR(SEARCH("B",C229)))</formula>
    </cfRule>
    <cfRule type="containsText" dxfId="29" priority="32" operator="containsText" text="G">
      <formula>NOT(ISERROR(SEARCH("G",C229)))</formula>
    </cfRule>
    <cfRule type="containsText" dxfId="28" priority="33" operator="containsText" text="Y">
      <formula>NOT(ISERROR(SEARCH("Y",C229)))</formula>
    </cfRule>
    <cfRule type="containsText" dxfId="27" priority="34" operator="containsText" text="O">
      <formula>NOT(ISERROR(SEARCH("O",C229)))</formula>
    </cfRule>
    <cfRule type="containsText" dxfId="26" priority="35" operator="containsText" text="R">
      <formula>NOT(ISERROR(SEARCH("R",C229)))</formula>
    </cfRule>
    <cfRule type="containsText" dxfId="25" priority="36" operator="containsText" text="NC">
      <formula>NOT(ISERROR(SEARCH("NC",C229)))</formula>
    </cfRule>
  </conditionalFormatting>
  <conditionalFormatting sqref="C78:D78 J78:K78 C93:D93 J93:K93 C107:D107 J107:K107 C121:D121 J121:K121 C135:D135 J135:K135 C149:D149 J149:K149 C163:D163 J163:K163 C177:D177 J177:K177 C191:D191 J191:K191">
    <cfRule type="expression" dxfId="24" priority="10">
      <formula>#REF!&gt;=6</formula>
    </cfRule>
  </conditionalFormatting>
  <conditionalFormatting sqref="C79:E79 J79:L79 C94:E94 J94:L94 C108:E108 J108:L108 C122:E122 J122:L122 C136:E136 J136:L136 C150:E150 J150:L150 C164:E164 J164:L164 C178:E178 J178:L178 C192:E192 J192:L192">
    <cfRule type="expression" dxfId="23" priority="9">
      <formula>#REF!&gt;=5</formula>
    </cfRule>
  </conditionalFormatting>
  <conditionalFormatting sqref="C248:N249">
    <cfRule type="expression" dxfId="22" priority="13">
      <formula>$I$245="no"</formula>
    </cfRule>
  </conditionalFormatting>
  <conditionalFormatting sqref="I232">
    <cfRule type="containsText" dxfId="21" priority="25" operator="containsText" text="B">
      <formula>NOT(ISERROR(SEARCH("B",I232)))</formula>
    </cfRule>
    <cfRule type="containsText" dxfId="20" priority="26" operator="containsText" text="G">
      <formula>NOT(ISERROR(SEARCH("G",I232)))</formula>
    </cfRule>
    <cfRule type="containsText" dxfId="19" priority="27" operator="containsText" text="Y">
      <formula>NOT(ISERROR(SEARCH("Y",I232)))</formula>
    </cfRule>
    <cfRule type="containsText" dxfId="18" priority="28" operator="containsText" text="O">
      <formula>NOT(ISERROR(SEARCH("O",I232)))</formula>
    </cfRule>
    <cfRule type="containsText" dxfId="17" priority="29" operator="containsText" text="R">
      <formula>NOT(ISERROR(SEARCH("R",I232)))</formula>
    </cfRule>
    <cfRule type="containsText" dxfId="16" priority="30" operator="containsText" text="NC">
      <formula>NOT(ISERROR(SEARCH("NC",I232)))</formula>
    </cfRule>
  </conditionalFormatting>
  <conditionalFormatting sqref="I235:J235 I237:J237 I239:J239 I241:J241 I243:J243">
    <cfRule type="containsText" dxfId="15" priority="17" operator="containsText" text="Not Met">
      <formula>NOT(ISERROR(SEARCH("Not Met",I235)))</formula>
    </cfRule>
    <cfRule type="containsText" dxfId="14" priority="18" operator="containsText" text="Met">
      <formula>NOT(ISERROR(SEARCH("Met",I235)))</formula>
    </cfRule>
  </conditionalFormatting>
  <conditionalFormatting sqref="I245:J245">
    <cfRule type="containsText" dxfId="13" priority="15" operator="containsText" text="Yes">
      <formula>NOT(ISERROR(SEARCH("Yes",I245)))</formula>
    </cfRule>
    <cfRule type="containsText" dxfId="12" priority="16" operator="containsText" text="No">
      <formula>NOT(ISERROR(SEARCH("No",I245)))</formula>
    </cfRule>
  </conditionalFormatting>
  <conditionalFormatting sqref="L229">
    <cfRule type="containsText" dxfId="11" priority="19" operator="containsText" text="B">
      <formula>NOT(ISERROR(SEARCH("B",L229)))</formula>
    </cfRule>
    <cfRule type="containsText" dxfId="10" priority="20" operator="containsText" text="G">
      <formula>NOT(ISERROR(SEARCH("G",L229)))</formula>
    </cfRule>
    <cfRule type="containsText" dxfId="9" priority="21" operator="containsText" text="Y">
      <formula>NOT(ISERROR(SEARCH("Y",L229)))</formula>
    </cfRule>
    <cfRule type="containsText" dxfId="8" priority="22" operator="containsText" text="O">
      <formula>NOT(ISERROR(SEARCH("O",L229)))</formula>
    </cfRule>
    <cfRule type="containsText" dxfId="7" priority="23" operator="containsText" text="R">
      <formula>NOT(ISERROR(SEARCH("R",L229)))</formula>
    </cfRule>
    <cfRule type="containsText" dxfId="6" priority="24" operator="containsText" text="NC">
      <formula>NOT(ISERROR(SEARCH("NC",L229)))</formula>
    </cfRule>
  </conditionalFormatting>
  <conditionalFormatting sqref="L232">
    <cfRule type="containsText" dxfId="5" priority="1" operator="containsText" text="B">
      <formula>NOT(ISERROR(SEARCH("B",L232)))</formula>
    </cfRule>
    <cfRule type="containsText" dxfId="4" priority="2" operator="containsText" text="G">
      <formula>NOT(ISERROR(SEARCH("G",L232)))</formula>
    </cfRule>
    <cfRule type="containsText" dxfId="3" priority="3" operator="containsText" text="Y">
      <formula>NOT(ISERROR(SEARCH("Y",L232)))</formula>
    </cfRule>
    <cfRule type="containsText" dxfId="2" priority="4" operator="containsText" text="O">
      <formula>NOT(ISERROR(SEARCH("O",L232)))</formula>
    </cfRule>
    <cfRule type="containsText" dxfId="1" priority="5" operator="containsText" text="R">
      <formula>NOT(ISERROR(SEARCH("R",L232)))</formula>
    </cfRule>
    <cfRule type="containsText" dxfId="0" priority="6" operator="containsText" text="NC">
      <formula>NOT(ISERROR(SEARCH("NC",L232)))</formula>
    </cfRule>
  </conditionalFormatting>
  <dataValidations count="4">
    <dataValidation type="list" allowBlank="1" showInputMessage="1" showErrorMessage="1" sqref="I235:J235 I237:J237 I239:J239 I241:J241 I243:J243" xr:uid="{4D030D6A-4332-4FD9-B657-2E0A9BF3D3A4}">
      <formula1>"Met,Not Met"</formula1>
    </dataValidation>
    <dataValidation type="list" allowBlank="1" showInputMessage="1" showErrorMessage="1" sqref="K266:L266 K268:L268 M283:N284 I69:J69 B54 B56 B58 K338:L338 K340:L340 K342:L342 K344:L344 G356:H356 I360:J360 L373:M373 L375:M375 L366" xr:uid="{7966BFD2-5414-41F9-9481-A3D76FCD5F53}">
      <formula1>#REF!</formula1>
    </dataValidation>
    <dataValidation type="list" allowBlank="1" showInputMessage="1" showErrorMessage="1" prompt="Y/N/NA" sqref="G389:H389 G391:H391" xr:uid="{F0C8CBC6-44E3-4949-887E-D841C0EE3849}">
      <formula1>#REF!</formula1>
    </dataValidation>
    <dataValidation type="list" allowBlank="1" showInputMessage="1" showErrorMessage="1" prompt="Please select Dashboard year from dropdown" sqref="C227" xr:uid="{00000000-0002-0000-0200-000000000000}">
      <formula1>#REF!</formula1>
    </dataValidation>
  </dataValidations>
  <pageMargins left="0.2" right="0.2" top="0.5" bottom="0.5" header="0.3" footer="0.3"/>
  <pageSetup scale="74" fitToHeight="0" orientation="portrait" r:id="rId1"/>
  <rowBreaks count="7" manualBreakCount="7">
    <brk id="43" max="16383" man="1"/>
    <brk id="73" max="16383" man="1"/>
    <brk id="224" max="16383" man="1"/>
    <brk id="265" max="16383" man="1"/>
    <brk id="336" max="16383" man="1"/>
    <brk id="350" max="16383" man="1"/>
    <brk id="40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92AF0-4F60-4923-BD93-163B274954DC}">
  <sheetPr codeName="Sheet9">
    <tabColor theme="5" tint="0.39997558519241921"/>
    <pageSetUpPr fitToPage="1"/>
  </sheetPr>
  <dimension ref="A2:U51"/>
  <sheetViews>
    <sheetView zoomScale="90" zoomScaleNormal="90" workbookViewId="0">
      <selection activeCell="S26" sqref="S26"/>
    </sheetView>
  </sheetViews>
  <sheetFormatPr defaultColWidth="9.140625" defaultRowHeight="15" x14ac:dyDescent="0.25"/>
  <cols>
    <col min="1" max="1" width="3.28515625" style="23" customWidth="1"/>
    <col min="2" max="2" width="26.140625" style="23" customWidth="1"/>
    <col min="3" max="3" width="5.42578125" style="23" customWidth="1"/>
    <col min="4" max="4" width="6.7109375" style="23" customWidth="1"/>
    <col min="5" max="13" width="5.42578125" style="23" customWidth="1"/>
    <col min="14" max="14" width="6.42578125" style="23" customWidth="1"/>
    <col min="15" max="15" width="5.85546875" style="23" customWidth="1"/>
    <col min="16" max="16" width="6.42578125" style="23" customWidth="1"/>
    <col min="17" max="17" width="6.42578125" style="23" bestFit="1" customWidth="1"/>
    <col min="18" max="18" width="6.42578125" style="23" customWidth="1"/>
    <col min="19" max="19" width="9.28515625" style="23" customWidth="1"/>
    <col min="20" max="20" width="10.28515625" style="23" customWidth="1"/>
    <col min="21" max="21" width="42.28515625" style="23" customWidth="1"/>
    <col min="22" max="16384" width="9.140625" style="23"/>
  </cols>
  <sheetData>
    <row r="2" spans="1:21" s="26" customFormat="1" ht="18.75" x14ac:dyDescent="0.3">
      <c r="A2" s="309" t="s">
        <v>0</v>
      </c>
      <c r="B2" s="309"/>
      <c r="C2" s="309"/>
      <c r="D2" s="309"/>
      <c r="E2" s="309"/>
      <c r="F2" s="309"/>
      <c r="G2" s="309"/>
      <c r="H2" s="309"/>
      <c r="I2" s="309"/>
      <c r="J2" s="309"/>
      <c r="K2" s="309"/>
      <c r="L2" s="309"/>
      <c r="M2" s="309"/>
      <c r="N2" s="309"/>
      <c r="O2" s="131"/>
      <c r="P2" s="131"/>
      <c r="Q2" s="131"/>
      <c r="R2" s="131"/>
      <c r="S2" s="131"/>
      <c r="T2" s="131"/>
      <c r="U2" s="131"/>
    </row>
    <row r="3" spans="1:21" s="26" customFormat="1" ht="15.75" x14ac:dyDescent="0.25">
      <c r="A3" s="131"/>
      <c r="B3" s="131"/>
      <c r="C3" s="131"/>
      <c r="D3" s="131"/>
      <c r="E3" s="131"/>
      <c r="F3" s="131"/>
      <c r="G3" s="131"/>
      <c r="H3" s="131"/>
      <c r="I3" s="131"/>
      <c r="J3" s="131"/>
      <c r="K3" s="131"/>
      <c r="L3" s="131"/>
      <c r="M3" s="131"/>
      <c r="N3" s="131"/>
      <c r="O3" s="131"/>
      <c r="P3" s="131"/>
      <c r="Q3" s="131"/>
      <c r="R3" s="131"/>
      <c r="S3" s="131"/>
      <c r="T3" s="131"/>
      <c r="U3" s="131"/>
    </row>
    <row r="4" spans="1:21" s="26" customFormat="1" ht="15.75" x14ac:dyDescent="0.25">
      <c r="A4" s="131"/>
      <c r="B4" s="131"/>
      <c r="C4" s="131"/>
      <c r="D4" s="131"/>
      <c r="E4" s="131"/>
      <c r="F4" s="131"/>
      <c r="G4" s="131"/>
      <c r="H4" s="131"/>
      <c r="I4" s="131"/>
      <c r="J4" s="131"/>
      <c r="K4" s="131"/>
      <c r="L4" s="131"/>
      <c r="M4" s="131"/>
      <c r="N4" s="131"/>
      <c r="O4" s="131"/>
      <c r="P4" s="131"/>
      <c r="Q4" s="131"/>
      <c r="R4" s="131"/>
      <c r="S4" s="131"/>
      <c r="T4" s="131"/>
      <c r="U4" s="131"/>
    </row>
    <row r="5" spans="1:21" s="26" customFormat="1" ht="15.75" x14ac:dyDescent="0.25">
      <c r="A5" s="131"/>
      <c r="B5" s="45"/>
      <c r="C5" s="27" t="s">
        <v>3</v>
      </c>
      <c r="D5" s="293">
        <f>'Fiscal &amp; Business Operations'!C5:F5</f>
        <v>0</v>
      </c>
      <c r="E5" s="294"/>
      <c r="F5" s="294"/>
      <c r="G5" s="294"/>
      <c r="H5" s="295"/>
      <c r="I5" s="131"/>
      <c r="J5" s="131"/>
      <c r="K5" s="131"/>
      <c r="L5" s="131"/>
      <c r="M5" s="131"/>
      <c r="N5" s="131"/>
      <c r="O5" s="131"/>
      <c r="P5" s="131"/>
      <c r="Q5" s="131"/>
      <c r="R5" s="131"/>
      <c r="S5" s="131"/>
      <c r="T5" s="131"/>
      <c r="U5" s="131"/>
    </row>
    <row r="6" spans="1:21" s="26" customFormat="1" ht="15.75" x14ac:dyDescent="0.25">
      <c r="A6" s="131"/>
      <c r="B6" s="45"/>
      <c r="C6" s="27"/>
      <c r="D6" s="131"/>
      <c r="E6" s="131"/>
      <c r="F6" s="131"/>
      <c r="G6" s="131"/>
      <c r="H6" s="131"/>
      <c r="I6" s="131"/>
      <c r="J6" s="131"/>
      <c r="K6" s="131"/>
      <c r="L6" s="131"/>
      <c r="M6" s="131"/>
      <c r="N6" s="131"/>
      <c r="O6" s="131"/>
      <c r="P6" s="131"/>
      <c r="Q6" s="131"/>
      <c r="R6" s="131"/>
      <c r="S6" s="131"/>
      <c r="T6" s="131"/>
      <c r="U6" s="131"/>
    </row>
    <row r="7" spans="1:21" s="26" customFormat="1" ht="15.75" x14ac:dyDescent="0.25">
      <c r="A7" s="131"/>
      <c r="B7" s="45"/>
      <c r="C7" s="27" t="s">
        <v>2</v>
      </c>
      <c r="D7" s="293">
        <f>'Fiscal &amp; Business Operations'!C7:H7</f>
        <v>0</v>
      </c>
      <c r="E7" s="294"/>
      <c r="F7" s="294"/>
      <c r="G7" s="294"/>
      <c r="H7" s="295"/>
      <c r="I7" s="131"/>
      <c r="J7" s="131"/>
      <c r="K7" s="131"/>
      <c r="L7" s="131"/>
      <c r="M7" s="131"/>
      <c r="N7" s="131"/>
      <c r="O7" s="131"/>
      <c r="P7" s="131"/>
      <c r="Q7" s="131"/>
      <c r="R7" s="131"/>
      <c r="S7" s="131"/>
      <c r="T7" s="131"/>
      <c r="U7" s="131"/>
    </row>
    <row r="8" spans="1:21" s="26" customFormat="1" ht="15.75" x14ac:dyDescent="0.25">
      <c r="A8" s="131"/>
      <c r="B8" s="45"/>
      <c r="C8" s="27"/>
      <c r="D8" s="131"/>
      <c r="E8" s="131"/>
      <c r="F8" s="131"/>
      <c r="G8" s="131"/>
      <c r="H8" s="131"/>
      <c r="I8" s="131"/>
      <c r="J8" s="131"/>
      <c r="K8" s="131"/>
      <c r="L8" s="131"/>
      <c r="M8" s="131"/>
      <c r="N8" s="131"/>
      <c r="O8" s="131"/>
      <c r="P8" s="131"/>
      <c r="Q8" s="131"/>
      <c r="R8" s="131"/>
      <c r="S8" s="131"/>
      <c r="T8" s="131"/>
      <c r="U8" s="131"/>
    </row>
    <row r="9" spans="1:21" s="26" customFormat="1" ht="15.75" x14ac:dyDescent="0.25">
      <c r="A9" s="131"/>
      <c r="B9" s="45"/>
      <c r="C9" s="27" t="s">
        <v>1</v>
      </c>
      <c r="D9" s="310">
        <f>'Fiscal &amp; Business Operations'!C9:H9</f>
        <v>0</v>
      </c>
      <c r="E9" s="311"/>
      <c r="F9" s="311"/>
      <c r="G9" s="311"/>
      <c r="H9" s="312"/>
      <c r="I9" s="131"/>
      <c r="J9" s="131"/>
      <c r="K9" s="131"/>
      <c r="L9" s="131"/>
      <c r="M9" s="131"/>
      <c r="N9" s="131"/>
      <c r="O9" s="131"/>
      <c r="P9" s="131"/>
      <c r="Q9" s="131"/>
      <c r="R9" s="131"/>
      <c r="S9" s="131"/>
      <c r="T9" s="131"/>
      <c r="U9" s="131"/>
    </row>
    <row r="10" spans="1:21" s="26" customFormat="1" ht="15.75" x14ac:dyDescent="0.25">
      <c r="A10" s="131"/>
      <c r="B10" s="131"/>
      <c r="C10" s="131"/>
      <c r="D10" s="131"/>
      <c r="E10" s="131"/>
      <c r="F10" s="131"/>
      <c r="G10" s="131"/>
      <c r="H10" s="131"/>
      <c r="I10" s="131"/>
      <c r="J10" s="131"/>
      <c r="K10" s="131"/>
      <c r="L10" s="131"/>
      <c r="M10" s="131"/>
      <c r="N10" s="131"/>
      <c r="O10" s="131"/>
      <c r="P10" s="131"/>
      <c r="Q10" s="131"/>
      <c r="R10" s="131"/>
      <c r="S10" s="131"/>
      <c r="T10" s="131"/>
      <c r="U10" s="131"/>
    </row>
    <row r="11" spans="1:21" s="26" customFormat="1" ht="15.75" x14ac:dyDescent="0.25">
      <c r="A11" s="131"/>
      <c r="B11" s="27" t="s">
        <v>4</v>
      </c>
      <c r="C11" s="45"/>
      <c r="D11" s="132">
        <f>'Fiscal &amp; Business Operations'!D11</f>
        <v>0</v>
      </c>
      <c r="E11" s="133"/>
      <c r="F11" s="134"/>
      <c r="G11" s="135"/>
      <c r="H11" s="135"/>
      <c r="I11" s="131"/>
      <c r="J11" s="131"/>
      <c r="K11" s="131"/>
      <c r="L11" s="131"/>
      <c r="M11" s="131"/>
      <c r="N11" s="131"/>
      <c r="O11" s="131"/>
      <c r="P11" s="131"/>
      <c r="Q11" s="131"/>
      <c r="R11" s="131"/>
      <c r="S11" s="131"/>
      <c r="T11" s="131"/>
      <c r="U11" s="131"/>
    </row>
    <row r="12" spans="1:21" s="26" customFormat="1" ht="15.75" x14ac:dyDescent="0.25">
      <c r="A12" s="131"/>
      <c r="B12" s="27" t="s">
        <v>5</v>
      </c>
      <c r="C12" s="45"/>
      <c r="D12" s="132">
        <f>'Fiscal &amp; Business Operations'!D12</f>
        <v>0</v>
      </c>
      <c r="E12" s="133"/>
      <c r="F12" s="134"/>
      <c r="G12" s="135"/>
      <c r="H12" s="135"/>
      <c r="I12" s="131"/>
      <c r="J12" s="131"/>
      <c r="K12" s="131"/>
      <c r="L12" s="131"/>
      <c r="M12" s="131"/>
      <c r="N12" s="131"/>
      <c r="O12" s="131"/>
      <c r="P12" s="131"/>
      <c r="Q12" s="131"/>
      <c r="R12" s="131"/>
      <c r="S12" s="131"/>
      <c r="T12" s="131"/>
      <c r="U12" s="131"/>
    </row>
    <row r="13" spans="1:21" s="26" customFormat="1" ht="15.75" x14ac:dyDescent="0.25">
      <c r="A13" s="131"/>
      <c r="B13" s="27" t="s">
        <v>6</v>
      </c>
      <c r="C13" s="45"/>
      <c r="D13" s="132">
        <f>'Fiscal &amp; Business Operations'!D13</f>
        <v>0</v>
      </c>
      <c r="E13" s="133"/>
      <c r="F13" s="134"/>
      <c r="G13" s="135"/>
      <c r="H13" s="135"/>
      <c r="I13" s="131"/>
      <c r="J13" s="131"/>
      <c r="K13" s="131"/>
      <c r="L13" s="131"/>
      <c r="M13" s="131"/>
      <c r="N13" s="131"/>
      <c r="O13" s="131"/>
      <c r="P13" s="131"/>
      <c r="Q13" s="131"/>
      <c r="R13" s="131"/>
      <c r="S13" s="131"/>
      <c r="T13" s="131"/>
      <c r="U13" s="131"/>
    </row>
    <row r="14" spans="1:21" s="26" customFormat="1" ht="15.75" x14ac:dyDescent="0.25">
      <c r="A14" s="131"/>
      <c r="B14" s="27" t="s">
        <v>7</v>
      </c>
      <c r="C14" s="45"/>
      <c r="D14" s="132">
        <f>'Fiscal &amp; Business Operations'!D14</f>
        <v>0</v>
      </c>
      <c r="E14" s="133"/>
      <c r="F14" s="134"/>
      <c r="G14" s="135"/>
      <c r="H14" s="135"/>
      <c r="I14" s="131"/>
      <c r="J14" s="131"/>
      <c r="K14" s="131"/>
      <c r="L14" s="131"/>
      <c r="M14" s="131"/>
      <c r="N14" s="131"/>
      <c r="O14" s="131"/>
      <c r="P14" s="131"/>
      <c r="Q14" s="131"/>
      <c r="R14" s="131"/>
      <c r="S14" s="131"/>
      <c r="T14" s="131"/>
      <c r="U14" s="131"/>
    </row>
    <row r="15" spans="1:21" s="26" customFormat="1" ht="16.5" thickBot="1" x14ac:dyDescent="0.3">
      <c r="A15" s="131"/>
      <c r="B15" s="131"/>
      <c r="C15" s="131"/>
      <c r="D15" s="131"/>
      <c r="E15" s="131"/>
      <c r="F15" s="131"/>
      <c r="G15" s="131"/>
      <c r="H15" s="131"/>
      <c r="I15" s="131"/>
      <c r="J15" s="131"/>
      <c r="K15" s="131"/>
      <c r="L15" s="131"/>
      <c r="M15" s="131"/>
      <c r="N15" s="131"/>
      <c r="O15" s="131"/>
      <c r="P15" s="131"/>
      <c r="Q15" s="131"/>
      <c r="R15" s="131"/>
      <c r="S15" s="131"/>
      <c r="T15" s="131"/>
      <c r="U15" s="131"/>
    </row>
    <row r="16" spans="1:21" s="25" customFormat="1" ht="20.25" thickTop="1" thickBot="1" x14ac:dyDescent="0.35">
      <c r="A16" s="313" t="s">
        <v>262</v>
      </c>
      <c r="B16" s="313"/>
      <c r="C16" s="313"/>
      <c r="D16" s="313"/>
      <c r="E16" s="313"/>
      <c r="F16" s="313"/>
      <c r="G16" s="313"/>
      <c r="H16" s="313"/>
      <c r="I16" s="313"/>
      <c r="J16" s="313"/>
      <c r="K16" s="313"/>
      <c r="L16" s="313"/>
      <c r="M16" s="313"/>
      <c r="N16" s="313"/>
      <c r="O16" s="313"/>
      <c r="P16" s="313"/>
      <c r="Q16" s="313"/>
      <c r="R16" s="313"/>
      <c r="S16" s="313"/>
      <c r="T16" s="313"/>
      <c r="U16" s="313"/>
    </row>
    <row r="18" spans="1:21" s="26" customFormat="1" ht="15.75" x14ac:dyDescent="0.25">
      <c r="A18" s="46"/>
      <c r="B18" s="45" t="s">
        <v>151</v>
      </c>
      <c r="C18" s="131"/>
      <c r="D18" s="131"/>
      <c r="E18" s="131"/>
      <c r="F18" s="131"/>
      <c r="G18" s="131"/>
      <c r="H18" s="131"/>
      <c r="I18" s="131"/>
      <c r="J18" s="131"/>
      <c r="K18" s="131"/>
      <c r="L18" s="131"/>
      <c r="M18" s="131"/>
      <c r="N18" s="131"/>
      <c r="O18" s="131"/>
      <c r="P18" s="131"/>
      <c r="Q18" s="131"/>
      <c r="R18" s="131"/>
      <c r="S18" s="131"/>
      <c r="T18" s="131"/>
      <c r="U18" s="131"/>
    </row>
    <row r="19" spans="1:21" s="26" customFormat="1" ht="15.75" x14ac:dyDescent="0.25">
      <c r="A19" s="131"/>
      <c r="B19" s="131"/>
      <c r="C19" s="131"/>
      <c r="D19" s="131"/>
      <c r="E19" s="131"/>
      <c r="F19" s="131"/>
      <c r="G19" s="131"/>
      <c r="H19" s="131"/>
      <c r="I19" s="131"/>
      <c r="J19" s="131"/>
      <c r="K19" s="131"/>
      <c r="L19" s="131"/>
      <c r="M19" s="131"/>
      <c r="N19" s="131"/>
      <c r="O19" s="131"/>
      <c r="P19" s="131"/>
      <c r="Q19" s="131"/>
      <c r="R19" s="131"/>
      <c r="S19" s="131"/>
      <c r="T19" s="131"/>
      <c r="U19" s="131"/>
    </row>
    <row r="20" spans="1:21" s="26" customFormat="1" ht="15.75" x14ac:dyDescent="0.25">
      <c r="A20" s="131"/>
      <c r="B20" s="131"/>
      <c r="C20" s="286" t="s">
        <v>9</v>
      </c>
      <c r="D20" s="287"/>
      <c r="E20" s="287"/>
      <c r="F20" s="287"/>
      <c r="G20" s="287"/>
      <c r="H20" s="287"/>
      <c r="I20" s="287"/>
      <c r="J20" s="288"/>
      <c r="K20" s="289" t="s">
        <v>10</v>
      </c>
      <c r="L20" s="290"/>
      <c r="M20" s="290"/>
      <c r="N20" s="290"/>
      <c r="O20" s="291"/>
      <c r="P20" s="286" t="s">
        <v>11</v>
      </c>
      <c r="Q20" s="287"/>
      <c r="R20" s="287"/>
      <c r="S20" s="288"/>
      <c r="T20" s="131"/>
      <c r="U20" s="131"/>
    </row>
    <row r="21" spans="1:21" s="26" customFormat="1" ht="15.75" x14ac:dyDescent="0.25">
      <c r="A21" s="131"/>
      <c r="B21" s="131"/>
      <c r="C21" s="293"/>
      <c r="D21" s="294"/>
      <c r="E21" s="294"/>
      <c r="F21" s="294"/>
      <c r="G21" s="294"/>
      <c r="H21" s="294"/>
      <c r="I21" s="294"/>
      <c r="J21" s="295"/>
      <c r="K21" s="293"/>
      <c r="L21" s="294"/>
      <c r="M21" s="294"/>
      <c r="N21" s="294"/>
      <c r="O21" s="295"/>
      <c r="P21" s="293"/>
      <c r="Q21" s="294"/>
      <c r="R21" s="294"/>
      <c r="S21" s="295"/>
      <c r="T21" s="131"/>
      <c r="U21" s="131"/>
    </row>
    <row r="22" spans="1:21" s="26" customFormat="1" ht="15.75" x14ac:dyDescent="0.25">
      <c r="A22" s="131"/>
      <c r="B22" s="131"/>
      <c r="C22" s="293"/>
      <c r="D22" s="294"/>
      <c r="E22" s="294"/>
      <c r="F22" s="294"/>
      <c r="G22" s="294"/>
      <c r="H22" s="294"/>
      <c r="I22" s="294"/>
      <c r="J22" s="295"/>
      <c r="K22" s="293"/>
      <c r="L22" s="294"/>
      <c r="M22" s="294"/>
      <c r="N22" s="294"/>
      <c r="O22" s="295"/>
      <c r="P22" s="293"/>
      <c r="Q22" s="294"/>
      <c r="R22" s="294"/>
      <c r="S22" s="295"/>
      <c r="T22" s="131"/>
      <c r="U22" s="131"/>
    </row>
    <row r="23" spans="1:21" s="26" customFormat="1" ht="15.75" x14ac:dyDescent="0.25">
      <c r="A23" s="131"/>
      <c r="B23" s="136"/>
      <c r="C23" s="137"/>
      <c r="D23" s="137"/>
      <c r="E23" s="137"/>
      <c r="F23" s="137"/>
      <c r="G23" s="137"/>
      <c r="H23" s="137"/>
      <c r="I23" s="137"/>
      <c r="J23" s="137"/>
      <c r="K23" s="137"/>
      <c r="L23" s="137"/>
      <c r="M23" s="137"/>
      <c r="N23" s="137"/>
      <c r="O23" s="131"/>
      <c r="P23" s="138"/>
      <c r="Q23" s="131"/>
      <c r="R23" s="131"/>
      <c r="S23" s="131"/>
      <c r="T23" s="131"/>
      <c r="U23" s="131"/>
    </row>
    <row r="24" spans="1:21" s="26" customFormat="1" ht="15.75" x14ac:dyDescent="0.25">
      <c r="A24" s="131"/>
      <c r="B24" s="131"/>
      <c r="C24" s="296" t="s">
        <v>263</v>
      </c>
      <c r="D24" s="297"/>
      <c r="E24" s="297"/>
      <c r="F24" s="297"/>
      <c r="G24" s="297"/>
      <c r="H24" s="297"/>
      <c r="I24" s="297"/>
      <c r="J24" s="297"/>
      <c r="K24" s="297"/>
      <c r="L24" s="297"/>
      <c r="M24" s="297"/>
      <c r="N24" s="297"/>
      <c r="O24" s="297"/>
      <c r="P24" s="297"/>
      <c r="Q24" s="297"/>
      <c r="R24" s="297"/>
      <c r="S24" s="297"/>
      <c r="T24" s="298"/>
      <c r="U24" s="131"/>
    </row>
    <row r="25" spans="1:21" s="26" customFormat="1" ht="32.25" customHeight="1" x14ac:dyDescent="0.25">
      <c r="A25" s="131"/>
      <c r="B25" s="131"/>
      <c r="C25" s="299" t="s">
        <v>264</v>
      </c>
      <c r="D25" s="300"/>
      <c r="E25" s="300"/>
      <c r="F25" s="300"/>
      <c r="G25" s="300"/>
      <c r="H25" s="300"/>
      <c r="I25" s="300"/>
      <c r="J25" s="300"/>
      <c r="K25" s="300"/>
      <c r="L25" s="300"/>
      <c r="M25" s="300"/>
      <c r="N25" s="301"/>
      <c r="O25" s="302" t="s">
        <v>265</v>
      </c>
      <c r="P25" s="303"/>
      <c r="Q25" s="304" t="s">
        <v>266</v>
      </c>
      <c r="R25" s="305"/>
      <c r="S25" s="33" t="s">
        <v>267</v>
      </c>
      <c r="T25" s="34" t="s">
        <v>268</v>
      </c>
      <c r="U25" s="131"/>
    </row>
    <row r="26" spans="1:21" s="26" customFormat="1" ht="137.25" customHeight="1" x14ac:dyDescent="0.25">
      <c r="A26" s="131"/>
      <c r="B26" s="48" t="s">
        <v>269</v>
      </c>
      <c r="C26" s="139" t="s">
        <v>270</v>
      </c>
      <c r="D26" s="140" t="s">
        <v>271</v>
      </c>
      <c r="E26" s="28" t="s">
        <v>272</v>
      </c>
      <c r="F26" s="56" t="s">
        <v>273</v>
      </c>
      <c r="G26" s="29" t="s">
        <v>274</v>
      </c>
      <c r="H26" s="29" t="s">
        <v>275</v>
      </c>
      <c r="I26" s="29" t="s">
        <v>276</v>
      </c>
      <c r="J26" s="29" t="s">
        <v>277</v>
      </c>
      <c r="K26" s="29" t="s">
        <v>278</v>
      </c>
      <c r="L26" s="56" t="s">
        <v>279</v>
      </c>
      <c r="M26" s="55" t="s">
        <v>280</v>
      </c>
      <c r="N26" s="139" t="s">
        <v>281</v>
      </c>
      <c r="O26" s="31" t="s">
        <v>282</v>
      </c>
      <c r="P26" s="32" t="s">
        <v>283</v>
      </c>
      <c r="Q26" s="141" t="s">
        <v>284</v>
      </c>
      <c r="R26" s="142" t="s">
        <v>285</v>
      </c>
      <c r="S26" s="143" t="s">
        <v>286</v>
      </c>
      <c r="T26" s="144" t="s">
        <v>287</v>
      </c>
      <c r="U26" s="30" t="s">
        <v>288</v>
      </c>
    </row>
    <row r="27" spans="1:21" s="26" customFormat="1" ht="26.25" customHeight="1" x14ac:dyDescent="0.25">
      <c r="A27" s="131">
        <v>1</v>
      </c>
      <c r="B27" s="145"/>
      <c r="C27" s="146"/>
      <c r="D27" s="131"/>
      <c r="E27" s="131"/>
      <c r="F27" s="131"/>
      <c r="G27" s="131"/>
      <c r="H27" s="131"/>
      <c r="I27" s="131"/>
      <c r="J27" s="131"/>
      <c r="K27" s="131"/>
      <c r="L27" s="131"/>
      <c r="M27" s="131"/>
      <c r="N27" s="147"/>
      <c r="O27" s="146"/>
      <c r="P27" s="147"/>
      <c r="Q27" s="146"/>
      <c r="R27" s="147"/>
      <c r="S27" s="145"/>
      <c r="T27" s="145"/>
      <c r="U27" s="147"/>
    </row>
    <row r="28" spans="1:21" s="26" customFormat="1" ht="26.25" customHeight="1" x14ac:dyDescent="0.25">
      <c r="A28" s="131">
        <v>2</v>
      </c>
      <c r="B28" s="148"/>
      <c r="C28" s="149"/>
      <c r="D28" s="150"/>
      <c r="E28" s="150"/>
      <c r="F28" s="150"/>
      <c r="G28" s="150"/>
      <c r="H28" s="150"/>
      <c r="I28" s="150"/>
      <c r="J28" s="150"/>
      <c r="K28" s="150"/>
      <c r="L28" s="150"/>
      <c r="M28" s="150"/>
      <c r="N28" s="151"/>
      <c r="O28" s="149"/>
      <c r="P28" s="151"/>
      <c r="Q28" s="149"/>
      <c r="R28" s="151"/>
      <c r="S28" s="148"/>
      <c r="T28" s="148"/>
      <c r="U28" s="151"/>
    </row>
    <row r="29" spans="1:21" s="26" customFormat="1" ht="26.25" customHeight="1" x14ac:dyDescent="0.25">
      <c r="A29" s="131">
        <v>3</v>
      </c>
      <c r="B29" s="145"/>
      <c r="C29" s="146"/>
      <c r="D29" s="131"/>
      <c r="E29" s="131"/>
      <c r="F29" s="131"/>
      <c r="G29" s="131"/>
      <c r="H29" s="131"/>
      <c r="I29" s="131"/>
      <c r="J29" s="131"/>
      <c r="K29" s="131"/>
      <c r="L29" s="131"/>
      <c r="M29" s="131"/>
      <c r="N29" s="147"/>
      <c r="O29" s="146"/>
      <c r="P29" s="147"/>
      <c r="Q29" s="146"/>
      <c r="R29" s="147"/>
      <c r="S29" s="145"/>
      <c r="T29" s="145"/>
      <c r="U29" s="147"/>
    </row>
    <row r="30" spans="1:21" s="26" customFormat="1" ht="26.25" customHeight="1" x14ac:dyDescent="0.25">
      <c r="A30" s="131">
        <v>4</v>
      </c>
      <c r="B30" s="148"/>
      <c r="C30" s="149"/>
      <c r="D30" s="150"/>
      <c r="E30" s="150"/>
      <c r="F30" s="150"/>
      <c r="G30" s="150"/>
      <c r="H30" s="150"/>
      <c r="I30" s="150"/>
      <c r="J30" s="150"/>
      <c r="K30" s="150"/>
      <c r="L30" s="150"/>
      <c r="M30" s="150"/>
      <c r="N30" s="151"/>
      <c r="O30" s="149"/>
      <c r="P30" s="151"/>
      <c r="Q30" s="149"/>
      <c r="R30" s="151"/>
      <c r="S30" s="148"/>
      <c r="T30" s="148"/>
      <c r="U30" s="151"/>
    </row>
    <row r="31" spans="1:21" s="26" customFormat="1" ht="26.25" customHeight="1" x14ac:dyDescent="0.25">
      <c r="A31" s="131">
        <v>5</v>
      </c>
      <c r="B31" s="145"/>
      <c r="C31" s="146"/>
      <c r="D31" s="131"/>
      <c r="E31" s="131"/>
      <c r="F31" s="131"/>
      <c r="G31" s="131"/>
      <c r="H31" s="131"/>
      <c r="I31" s="131"/>
      <c r="J31" s="131"/>
      <c r="K31" s="131"/>
      <c r="L31" s="131"/>
      <c r="M31" s="131"/>
      <c r="N31" s="147"/>
      <c r="O31" s="146"/>
      <c r="P31" s="147"/>
      <c r="Q31" s="146"/>
      <c r="R31" s="147"/>
      <c r="S31" s="145"/>
      <c r="T31" s="145"/>
      <c r="U31" s="147"/>
    </row>
    <row r="32" spans="1:21" s="26" customFormat="1" ht="26.25" customHeight="1" x14ac:dyDescent="0.25">
      <c r="A32" s="131">
        <v>6</v>
      </c>
      <c r="B32" s="148"/>
      <c r="C32" s="149"/>
      <c r="D32" s="150"/>
      <c r="E32" s="150"/>
      <c r="F32" s="150"/>
      <c r="G32" s="150"/>
      <c r="H32" s="150"/>
      <c r="I32" s="150"/>
      <c r="J32" s="150"/>
      <c r="K32" s="150"/>
      <c r="L32" s="150"/>
      <c r="M32" s="150"/>
      <c r="N32" s="151"/>
      <c r="O32" s="149"/>
      <c r="P32" s="151"/>
      <c r="Q32" s="149"/>
      <c r="R32" s="151"/>
      <c r="S32" s="148"/>
      <c r="T32" s="148"/>
      <c r="U32" s="151"/>
    </row>
    <row r="33" spans="1:21" s="26" customFormat="1" ht="26.25" customHeight="1" x14ac:dyDescent="0.25">
      <c r="A33" s="131">
        <v>7</v>
      </c>
      <c r="B33" s="145"/>
      <c r="C33" s="146"/>
      <c r="D33" s="131"/>
      <c r="E33" s="131"/>
      <c r="F33" s="131"/>
      <c r="G33" s="131"/>
      <c r="H33" s="131"/>
      <c r="I33" s="131"/>
      <c r="J33" s="131"/>
      <c r="K33" s="131"/>
      <c r="L33" s="131"/>
      <c r="M33" s="131"/>
      <c r="N33" s="147"/>
      <c r="O33" s="146"/>
      <c r="P33" s="147"/>
      <c r="Q33" s="146"/>
      <c r="R33" s="147"/>
      <c r="S33" s="145"/>
      <c r="T33" s="145"/>
      <c r="U33" s="147"/>
    </row>
    <row r="34" spans="1:21" s="26" customFormat="1" ht="26.25" customHeight="1" x14ac:dyDescent="0.25">
      <c r="A34" s="131">
        <v>8</v>
      </c>
      <c r="B34" s="148"/>
      <c r="C34" s="149"/>
      <c r="D34" s="150"/>
      <c r="E34" s="150"/>
      <c r="F34" s="150"/>
      <c r="G34" s="150"/>
      <c r="H34" s="150"/>
      <c r="I34" s="150"/>
      <c r="J34" s="150"/>
      <c r="K34" s="150"/>
      <c r="L34" s="150"/>
      <c r="M34" s="150"/>
      <c r="N34" s="151"/>
      <c r="O34" s="149"/>
      <c r="P34" s="151"/>
      <c r="Q34" s="149"/>
      <c r="R34" s="151"/>
      <c r="S34" s="148"/>
      <c r="T34" s="148"/>
      <c r="U34" s="151"/>
    </row>
    <row r="35" spans="1:21" s="26" customFormat="1" ht="26.25" customHeight="1" x14ac:dyDescent="0.25">
      <c r="A35" s="131">
        <v>9</v>
      </c>
      <c r="B35" s="145"/>
      <c r="C35" s="146"/>
      <c r="D35" s="131"/>
      <c r="E35" s="131"/>
      <c r="F35" s="131"/>
      <c r="G35" s="131"/>
      <c r="H35" s="131"/>
      <c r="I35" s="131"/>
      <c r="J35" s="131"/>
      <c r="K35" s="131"/>
      <c r="L35" s="131"/>
      <c r="M35" s="131"/>
      <c r="N35" s="147"/>
      <c r="O35" s="146"/>
      <c r="P35" s="147"/>
      <c r="Q35" s="146"/>
      <c r="R35" s="147"/>
      <c r="S35" s="145"/>
      <c r="T35" s="145"/>
      <c r="U35" s="147"/>
    </row>
    <row r="36" spans="1:21" s="26" customFormat="1" ht="26.25" customHeight="1" x14ac:dyDescent="0.25">
      <c r="A36" s="131">
        <v>10</v>
      </c>
      <c r="B36" s="152"/>
      <c r="C36" s="153"/>
      <c r="D36" s="154"/>
      <c r="E36" s="154"/>
      <c r="F36" s="154"/>
      <c r="G36" s="154"/>
      <c r="H36" s="154"/>
      <c r="I36" s="154"/>
      <c r="J36" s="154"/>
      <c r="K36" s="154"/>
      <c r="L36" s="154"/>
      <c r="M36" s="154"/>
      <c r="N36" s="155"/>
      <c r="O36" s="153"/>
      <c r="P36" s="155"/>
      <c r="Q36" s="153"/>
      <c r="R36" s="155"/>
      <c r="S36" s="152"/>
      <c r="T36" s="152"/>
      <c r="U36" s="155"/>
    </row>
    <row r="37" spans="1:21" ht="15.75" thickBot="1" x14ac:dyDescent="0.3"/>
    <row r="38" spans="1:21" ht="15.75" thickBot="1" x14ac:dyDescent="0.3">
      <c r="B38" s="306" t="s">
        <v>29</v>
      </c>
      <c r="C38" s="307"/>
      <c r="D38" s="307"/>
      <c r="E38" s="307"/>
      <c r="F38" s="307"/>
      <c r="G38" s="307"/>
      <c r="H38" s="307"/>
      <c r="I38" s="307"/>
      <c r="J38" s="307"/>
      <c r="K38" s="307"/>
      <c r="L38" s="307"/>
      <c r="M38" s="307"/>
      <c r="N38" s="307"/>
      <c r="O38" s="307"/>
      <c r="P38" s="307"/>
      <c r="Q38" s="307"/>
      <c r="R38" s="307"/>
      <c r="S38" s="307"/>
      <c r="T38" s="307"/>
      <c r="U38" s="308"/>
    </row>
    <row r="39" spans="1:21" ht="90" customHeight="1" x14ac:dyDescent="0.25">
      <c r="B39" s="292"/>
      <c r="C39" s="292"/>
      <c r="D39" s="292"/>
      <c r="E39" s="292"/>
      <c r="F39" s="292"/>
      <c r="G39" s="292"/>
      <c r="H39" s="292"/>
      <c r="I39" s="292"/>
      <c r="J39" s="292"/>
      <c r="K39" s="292"/>
      <c r="L39" s="292"/>
      <c r="M39" s="292"/>
      <c r="N39" s="292"/>
      <c r="O39" s="292"/>
      <c r="P39" s="292"/>
      <c r="Q39" s="292"/>
      <c r="R39" s="292"/>
      <c r="S39" s="292"/>
      <c r="T39" s="292"/>
      <c r="U39" s="292"/>
    </row>
    <row r="51" spans="2:2" x14ac:dyDescent="0.25">
      <c r="B51" s="50" t="s">
        <v>149</v>
      </c>
    </row>
  </sheetData>
  <mergeCells count="20">
    <mergeCell ref="A2:N2"/>
    <mergeCell ref="D5:H5"/>
    <mergeCell ref="D7:H7"/>
    <mergeCell ref="D9:H9"/>
    <mergeCell ref="A16:U16"/>
    <mergeCell ref="C20:J20"/>
    <mergeCell ref="P20:S20"/>
    <mergeCell ref="K20:O20"/>
    <mergeCell ref="B39:U39"/>
    <mergeCell ref="C21:J21"/>
    <mergeCell ref="P21:S21"/>
    <mergeCell ref="C22:J22"/>
    <mergeCell ref="P22:S22"/>
    <mergeCell ref="K21:O21"/>
    <mergeCell ref="K22:O22"/>
    <mergeCell ref="C24:T24"/>
    <mergeCell ref="C25:N25"/>
    <mergeCell ref="O25:P25"/>
    <mergeCell ref="Q25:R25"/>
    <mergeCell ref="B38:U38"/>
  </mergeCells>
  <hyperlinks>
    <hyperlink ref="P26" r:id="rId1" xr:uid="{761319C6-13A7-46A8-8D2D-C56DAFDF20E3}"/>
  </hyperlinks>
  <pageMargins left="0.7" right="0.7" top="0.75" bottom="0.75" header="0.3" footer="0.3"/>
  <pageSetup scale="77" orientation="landscape" r:id="rId2"/>
  <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966FF"/>
    <pageSetUpPr fitToPage="1"/>
  </sheetPr>
  <dimension ref="A2:O104"/>
  <sheetViews>
    <sheetView showGridLines="0" zoomScale="90" zoomScaleNormal="90" workbookViewId="0">
      <selection activeCell="H49" sqref="H49"/>
    </sheetView>
  </sheetViews>
  <sheetFormatPr defaultColWidth="9.140625" defaultRowHeight="18.75" x14ac:dyDescent="0.3"/>
  <cols>
    <col min="1" max="4" width="9.140625" style="2"/>
    <col min="5" max="5" width="9.140625" style="2" customWidth="1"/>
    <col min="6" max="7" width="9.140625" style="2"/>
    <col min="8" max="8" width="7.85546875" style="2" customWidth="1"/>
    <col min="9" max="9" width="9.140625" style="2"/>
    <col min="10" max="10" width="16" style="2" customWidth="1"/>
    <col min="11" max="14" width="9.140625" style="2"/>
    <col min="15" max="15" width="14.28515625" style="2" customWidth="1"/>
    <col min="16" max="16384" width="9.140625" style="2"/>
  </cols>
  <sheetData>
    <row r="2" spans="1:15" s="5" customFormat="1" x14ac:dyDescent="0.3">
      <c r="A2" s="211" t="s">
        <v>0</v>
      </c>
      <c r="B2" s="211"/>
      <c r="C2" s="211"/>
      <c r="D2" s="211"/>
      <c r="E2" s="211"/>
      <c r="F2" s="211"/>
      <c r="G2" s="211"/>
      <c r="H2" s="211"/>
      <c r="I2" s="211"/>
      <c r="J2" s="211"/>
      <c r="K2" s="211"/>
      <c r="L2" s="211"/>
      <c r="M2" s="211"/>
      <c r="N2" s="211"/>
      <c r="O2" s="59"/>
    </row>
    <row r="3" spans="1:15" s="5" customFormat="1" x14ac:dyDescent="0.3">
      <c r="A3" s="35"/>
      <c r="B3" s="35"/>
      <c r="C3" s="35"/>
      <c r="D3" s="35"/>
      <c r="E3" s="35"/>
      <c r="F3" s="35"/>
      <c r="G3" s="35"/>
      <c r="H3" s="35"/>
      <c r="I3" s="35"/>
      <c r="J3" s="35"/>
      <c r="K3" s="35"/>
      <c r="L3" s="35"/>
      <c r="M3" s="35"/>
      <c r="N3" s="35"/>
      <c r="O3" s="59"/>
    </row>
    <row r="5" spans="1:15" s="5" customFormat="1" ht="15.75" x14ac:dyDescent="0.25">
      <c r="A5" s="59"/>
      <c r="B5" s="7"/>
      <c r="C5" s="6" t="s">
        <v>3</v>
      </c>
      <c r="D5" s="183">
        <f>'Fiscal &amp; Business Operations'!C5:F5</f>
        <v>0</v>
      </c>
      <c r="E5" s="184"/>
      <c r="F5" s="184"/>
      <c r="G5" s="184"/>
      <c r="H5" s="206"/>
      <c r="I5" s="59"/>
      <c r="J5" s="59"/>
      <c r="K5" s="59"/>
      <c r="L5" s="59"/>
      <c r="M5" s="59"/>
      <c r="N5" s="59"/>
      <c r="O5" s="59"/>
    </row>
    <row r="6" spans="1:15" s="5" customFormat="1" ht="15.75" x14ac:dyDescent="0.25">
      <c r="A6" s="59"/>
      <c r="B6" s="7"/>
      <c r="C6" s="6"/>
      <c r="D6" s="59"/>
      <c r="E6" s="59"/>
      <c r="F6" s="59"/>
      <c r="G6" s="59"/>
      <c r="H6" s="59"/>
      <c r="I6" s="59"/>
      <c r="J6" s="59"/>
      <c r="K6" s="59"/>
      <c r="L6" s="59"/>
      <c r="M6" s="59"/>
      <c r="N6" s="59"/>
      <c r="O6" s="59"/>
    </row>
    <row r="7" spans="1:15" s="5" customFormat="1" ht="15.75" x14ac:dyDescent="0.25">
      <c r="A7" s="59"/>
      <c r="B7" s="7"/>
      <c r="C7" s="6" t="s">
        <v>2</v>
      </c>
      <c r="D7" s="183">
        <f>'Fiscal &amp; Business Operations'!C7:H7</f>
        <v>0</v>
      </c>
      <c r="E7" s="184"/>
      <c r="F7" s="184"/>
      <c r="G7" s="184"/>
      <c r="H7" s="206"/>
      <c r="I7" s="59"/>
      <c r="J7" s="59"/>
      <c r="K7" s="59"/>
      <c r="L7" s="59"/>
      <c r="M7" s="59"/>
      <c r="N7" s="59"/>
      <c r="O7" s="59"/>
    </row>
    <row r="8" spans="1:15" s="5" customFormat="1" ht="15.75" x14ac:dyDescent="0.25">
      <c r="A8" s="59"/>
      <c r="B8" s="7"/>
      <c r="C8" s="6"/>
      <c r="D8" s="59"/>
      <c r="E8" s="59"/>
      <c r="F8" s="59"/>
      <c r="G8" s="59"/>
      <c r="H8" s="59"/>
      <c r="I8" s="59"/>
      <c r="J8" s="59"/>
      <c r="K8" s="59"/>
      <c r="L8" s="59"/>
      <c r="M8" s="59"/>
      <c r="N8" s="59"/>
      <c r="O8" s="59"/>
    </row>
    <row r="9" spans="1:15" s="5" customFormat="1" ht="15.75" x14ac:dyDescent="0.25">
      <c r="A9" s="59"/>
      <c r="B9" s="7"/>
      <c r="C9" s="6" t="s">
        <v>1</v>
      </c>
      <c r="D9" s="266">
        <f>'Fiscal &amp; Business Operations'!C9:H9</f>
        <v>0</v>
      </c>
      <c r="E9" s="267"/>
      <c r="F9" s="267"/>
      <c r="G9" s="267"/>
      <c r="H9" s="268"/>
      <c r="I9" s="59"/>
      <c r="J9" s="59"/>
      <c r="K9" s="59"/>
      <c r="L9" s="59"/>
      <c r="M9" s="59"/>
      <c r="N9" s="59"/>
      <c r="O9" s="59"/>
    </row>
    <row r="10" spans="1:15" s="5" customFormat="1" ht="15.75" x14ac:dyDescent="0.25">
      <c r="A10" s="59"/>
      <c r="B10" s="7"/>
      <c r="C10" s="6"/>
      <c r="D10" s="156"/>
      <c r="E10" s="156"/>
      <c r="F10" s="156"/>
      <c r="G10" s="156"/>
      <c r="H10" s="156"/>
      <c r="I10" s="59"/>
      <c r="J10" s="59"/>
      <c r="K10" s="59"/>
      <c r="L10" s="59"/>
      <c r="M10" s="59"/>
      <c r="N10" s="59"/>
      <c r="O10" s="59"/>
    </row>
    <row r="11" spans="1:15" s="5" customFormat="1" ht="15.75" x14ac:dyDescent="0.25">
      <c r="A11" s="59"/>
      <c r="B11" s="7"/>
      <c r="C11" s="6" t="s">
        <v>289</v>
      </c>
      <c r="D11" s="266"/>
      <c r="E11" s="267"/>
      <c r="F11" s="267"/>
      <c r="G11" s="267"/>
      <c r="H11" s="268"/>
      <c r="I11" s="7"/>
      <c r="J11" s="59"/>
      <c r="K11" s="59"/>
      <c r="L11" s="59"/>
      <c r="M11" s="59"/>
      <c r="N11" s="59"/>
      <c r="O11" s="59"/>
    </row>
    <row r="12" spans="1:15" s="5" customFormat="1" ht="15.75" x14ac:dyDescent="0.25">
      <c r="A12" s="59"/>
      <c r="B12" s="59"/>
      <c r="C12" s="59"/>
      <c r="D12" s="59"/>
      <c r="E12" s="59"/>
      <c r="F12" s="59"/>
      <c r="G12" s="59"/>
      <c r="H12" s="59"/>
      <c r="I12" s="59"/>
      <c r="J12" s="59"/>
      <c r="K12" s="47"/>
      <c r="L12" s="59"/>
      <c r="M12" s="59"/>
      <c r="N12" s="59"/>
      <c r="O12" s="59"/>
    </row>
    <row r="13" spans="1:15" s="5" customFormat="1" ht="15.75" x14ac:dyDescent="0.25">
      <c r="A13" s="59"/>
      <c r="B13" s="7" t="s">
        <v>4</v>
      </c>
      <c r="C13" s="7"/>
      <c r="D13" s="7"/>
      <c r="E13" s="60">
        <f>'Fiscal &amp; Business Operations'!D11</f>
        <v>0</v>
      </c>
      <c r="F13" s="157"/>
      <c r="G13" s="59"/>
      <c r="H13" s="59"/>
      <c r="I13" s="59"/>
      <c r="J13" s="59"/>
      <c r="K13" s="59"/>
      <c r="L13" s="59"/>
      <c r="M13" s="59"/>
      <c r="N13" s="59"/>
      <c r="O13" s="59"/>
    </row>
    <row r="14" spans="1:15" s="5" customFormat="1" ht="15.75" x14ac:dyDescent="0.25">
      <c r="A14" s="59"/>
      <c r="B14" s="7" t="s">
        <v>5</v>
      </c>
      <c r="C14" s="7"/>
      <c r="D14" s="7"/>
      <c r="E14" s="60">
        <f>'Fiscal &amp; Business Operations'!D12</f>
        <v>0</v>
      </c>
      <c r="F14" s="157"/>
      <c r="G14" s="59"/>
      <c r="H14" s="59"/>
      <c r="I14" s="59"/>
      <c r="J14" s="59"/>
      <c r="K14" s="59"/>
      <c r="L14" s="59"/>
      <c r="M14" s="59"/>
      <c r="N14" s="59"/>
      <c r="O14" s="59"/>
    </row>
    <row r="15" spans="1:15" s="5" customFormat="1" ht="15.75" x14ac:dyDescent="0.25">
      <c r="A15" s="59"/>
      <c r="B15" s="7" t="s">
        <v>6</v>
      </c>
      <c r="C15" s="7"/>
      <c r="D15" s="7"/>
      <c r="E15" s="60">
        <f>'Fiscal &amp; Business Operations'!D13</f>
        <v>0</v>
      </c>
      <c r="F15" s="157"/>
      <c r="G15" s="59"/>
      <c r="H15" s="59"/>
      <c r="I15" s="59"/>
      <c r="J15" s="59"/>
      <c r="K15" s="59"/>
      <c r="L15" s="59"/>
      <c r="M15" s="59"/>
      <c r="N15" s="59"/>
      <c r="O15" s="59"/>
    </row>
    <row r="16" spans="1:15" s="5" customFormat="1" ht="15.75" x14ac:dyDescent="0.25">
      <c r="A16" s="59"/>
      <c r="B16" s="7" t="s">
        <v>7</v>
      </c>
      <c r="C16" s="7"/>
      <c r="D16" s="7"/>
      <c r="E16" s="60">
        <f>'Fiscal &amp; Business Operations'!D14</f>
        <v>0</v>
      </c>
      <c r="F16" s="157"/>
      <c r="G16" s="59"/>
      <c r="H16" s="59"/>
      <c r="I16" s="59"/>
      <c r="J16" s="59"/>
      <c r="K16" s="59"/>
      <c r="L16" s="59"/>
      <c r="M16" s="59"/>
      <c r="N16" s="59"/>
      <c r="O16" s="59"/>
    </row>
    <row r="18" spans="1:15" ht="20.25" thickTop="1" thickBot="1" x14ac:dyDescent="0.35">
      <c r="A18" s="322" t="s">
        <v>290</v>
      </c>
      <c r="B18" s="322"/>
      <c r="C18" s="322"/>
      <c r="D18" s="322"/>
      <c r="E18" s="322"/>
      <c r="F18" s="322"/>
      <c r="G18" s="322"/>
      <c r="H18" s="322"/>
      <c r="I18" s="322"/>
      <c r="J18" s="322"/>
      <c r="K18" s="322"/>
      <c r="L18" s="322"/>
      <c r="M18" s="322"/>
      <c r="N18" s="322"/>
    </row>
    <row r="19" spans="1:15" s="5" customFormat="1" ht="23.25" customHeight="1" thickTop="1" x14ac:dyDescent="0.25">
      <c r="A19" s="59"/>
      <c r="B19" s="7" t="s">
        <v>291</v>
      </c>
      <c r="C19" s="59"/>
      <c r="D19" s="59"/>
      <c r="E19" s="59"/>
      <c r="F19" s="59"/>
      <c r="G19" s="59"/>
      <c r="H19" s="59"/>
      <c r="I19" s="59"/>
      <c r="J19" s="59"/>
      <c r="K19" s="59"/>
      <c r="L19" s="59"/>
      <c r="M19" s="59"/>
      <c r="N19" s="59"/>
      <c r="O19" s="59"/>
    </row>
    <row r="20" spans="1:15" s="5" customFormat="1" ht="15.75" x14ac:dyDescent="0.25">
      <c r="A20" s="59"/>
      <c r="B20" s="59"/>
      <c r="C20" s="59"/>
      <c r="D20" s="59"/>
      <c r="E20" s="59"/>
      <c r="F20" s="59"/>
      <c r="G20" s="59"/>
      <c r="H20" s="59"/>
      <c r="I20" s="59"/>
      <c r="J20" s="59"/>
      <c r="K20" s="59"/>
      <c r="L20" s="59"/>
      <c r="M20" s="59"/>
      <c r="N20" s="59"/>
      <c r="O20" s="59"/>
    </row>
    <row r="21" spans="1:15" s="5" customFormat="1" ht="15.75" x14ac:dyDescent="0.25">
      <c r="A21" s="59"/>
      <c r="B21" s="59"/>
      <c r="C21" s="323" t="s">
        <v>9</v>
      </c>
      <c r="D21" s="323"/>
      <c r="E21" s="323"/>
      <c r="F21" s="323"/>
      <c r="G21" s="323" t="s">
        <v>10</v>
      </c>
      <c r="H21" s="323"/>
      <c r="I21" s="323"/>
      <c r="J21" s="323"/>
      <c r="K21" s="323" t="s">
        <v>11</v>
      </c>
      <c r="L21" s="323"/>
      <c r="M21" s="323"/>
      <c r="N21" s="323"/>
      <c r="O21" s="59"/>
    </row>
    <row r="22" spans="1:15" s="5" customFormat="1" ht="15.75" x14ac:dyDescent="0.25">
      <c r="A22" s="59"/>
      <c r="B22" s="59"/>
      <c r="C22" s="186"/>
      <c r="D22" s="186"/>
      <c r="E22" s="186"/>
      <c r="F22" s="186"/>
      <c r="G22" s="186"/>
      <c r="H22" s="186"/>
      <c r="I22" s="186"/>
      <c r="J22" s="186"/>
      <c r="K22" s="186"/>
      <c r="L22" s="186"/>
      <c r="M22" s="186"/>
      <c r="N22" s="186"/>
      <c r="O22" s="59"/>
    </row>
    <row r="23" spans="1:15" s="5" customFormat="1" ht="15.75" x14ac:dyDescent="0.25">
      <c r="A23" s="59"/>
      <c r="B23" s="59"/>
      <c r="C23" s="186"/>
      <c r="D23" s="186"/>
      <c r="E23" s="186"/>
      <c r="F23" s="186"/>
      <c r="G23" s="186"/>
      <c r="H23" s="186"/>
      <c r="I23" s="186"/>
      <c r="J23" s="186"/>
      <c r="K23" s="186"/>
      <c r="L23" s="186"/>
      <c r="M23" s="186"/>
      <c r="N23" s="186"/>
      <c r="O23" s="59"/>
    </row>
    <row r="24" spans="1:15" s="5" customFormat="1" ht="15.75" x14ac:dyDescent="0.25">
      <c r="A24" s="59"/>
      <c r="B24" s="59"/>
      <c r="C24" s="186"/>
      <c r="D24" s="186"/>
      <c r="E24" s="186"/>
      <c r="F24" s="186"/>
      <c r="G24" s="186"/>
      <c r="H24" s="186"/>
      <c r="I24" s="186"/>
      <c r="J24" s="186"/>
      <c r="K24" s="186"/>
      <c r="L24" s="186"/>
      <c r="M24" s="186"/>
      <c r="N24" s="186"/>
      <c r="O24" s="59"/>
    </row>
    <row r="25" spans="1:15" s="5" customFormat="1" ht="15.75" x14ac:dyDescent="0.25">
      <c r="A25" s="59"/>
      <c r="B25" s="59"/>
      <c r="C25" s="186"/>
      <c r="D25" s="186"/>
      <c r="E25" s="186"/>
      <c r="F25" s="186"/>
      <c r="G25" s="186"/>
      <c r="H25" s="186"/>
      <c r="I25" s="186"/>
      <c r="J25" s="186"/>
      <c r="K25" s="186"/>
      <c r="L25" s="186"/>
      <c r="M25" s="186"/>
      <c r="N25" s="186"/>
      <c r="O25" s="59"/>
    </row>
    <row r="26" spans="1:15" s="5" customFormat="1" ht="15.75" x14ac:dyDescent="0.25">
      <c r="A26" s="59"/>
      <c r="B26" s="59"/>
      <c r="C26" s="68"/>
      <c r="D26" s="68"/>
      <c r="E26" s="68"/>
      <c r="F26" s="68"/>
      <c r="G26" s="68"/>
      <c r="H26" s="68"/>
      <c r="I26" s="68"/>
      <c r="J26" s="68"/>
      <c r="K26" s="68"/>
      <c r="L26" s="68"/>
      <c r="M26" s="68"/>
      <c r="N26" s="68"/>
      <c r="O26" s="59"/>
    </row>
    <row r="27" spans="1:15" s="5" customFormat="1" ht="15.75" x14ac:dyDescent="0.25">
      <c r="A27" s="7" t="s">
        <v>292</v>
      </c>
      <c r="B27" s="59"/>
      <c r="C27" s="68"/>
      <c r="D27" s="68"/>
      <c r="E27" s="68"/>
      <c r="F27" s="68"/>
      <c r="G27" s="68"/>
      <c r="H27" s="68"/>
      <c r="I27" s="68"/>
      <c r="J27" s="68"/>
      <c r="K27" s="68"/>
      <c r="L27" s="68"/>
      <c r="M27" s="68"/>
      <c r="N27" s="68"/>
      <c r="O27" s="59"/>
    </row>
    <row r="28" spans="1:15" s="5" customFormat="1" ht="15.75" x14ac:dyDescent="0.25">
      <c r="A28" s="59"/>
      <c r="B28" s="59"/>
      <c r="C28" s="59"/>
      <c r="D28" s="59"/>
      <c r="E28" s="59"/>
      <c r="F28" s="59"/>
      <c r="G28" s="59"/>
      <c r="H28" s="59"/>
      <c r="I28" s="59"/>
      <c r="J28" s="59"/>
      <c r="K28" s="59"/>
      <c r="L28" s="59"/>
      <c r="M28" s="59"/>
      <c r="N28" s="59"/>
      <c r="O28" s="59"/>
    </row>
    <row r="29" spans="1:15" s="5" customFormat="1" ht="15.75" customHeight="1" x14ac:dyDescent="0.25">
      <c r="A29" s="59"/>
      <c r="B29" s="12" t="s">
        <v>293</v>
      </c>
      <c r="C29" s="190" t="s">
        <v>294</v>
      </c>
      <c r="D29" s="190"/>
      <c r="E29" s="190"/>
      <c r="F29" s="190"/>
      <c r="G29" s="190"/>
      <c r="H29" s="190"/>
      <c r="I29" s="190"/>
      <c r="J29" s="190"/>
      <c r="K29" s="190"/>
      <c r="L29" s="190"/>
      <c r="M29" s="190"/>
      <c r="N29" s="190"/>
      <c r="O29" s="59"/>
    </row>
    <row r="30" spans="1:15" s="5" customFormat="1" ht="15.75" customHeight="1" x14ac:dyDescent="0.25">
      <c r="A30" s="59"/>
      <c r="B30" s="12" t="s">
        <v>295</v>
      </c>
      <c r="C30" s="263" t="s">
        <v>296</v>
      </c>
      <c r="D30" s="264"/>
      <c r="E30" s="264"/>
      <c r="F30" s="264"/>
      <c r="G30" s="264"/>
      <c r="H30" s="264"/>
      <c r="I30" s="264"/>
      <c r="J30" s="264"/>
      <c r="K30" s="264"/>
      <c r="L30" s="264"/>
      <c r="M30" s="264"/>
      <c r="N30" s="314"/>
      <c r="O30" s="59"/>
    </row>
    <row r="31" spans="1:15" s="5" customFormat="1" ht="15.75" x14ac:dyDescent="0.25">
      <c r="A31" s="59"/>
      <c r="B31" s="12" t="s">
        <v>297</v>
      </c>
      <c r="C31" s="263" t="s">
        <v>298</v>
      </c>
      <c r="D31" s="264"/>
      <c r="E31" s="264"/>
      <c r="F31" s="264"/>
      <c r="G31" s="264"/>
      <c r="H31" s="264"/>
      <c r="I31" s="264"/>
      <c r="J31" s="264"/>
      <c r="K31" s="264"/>
      <c r="L31" s="264"/>
      <c r="M31" s="264"/>
      <c r="N31" s="314"/>
      <c r="O31" s="59"/>
    </row>
    <row r="33" spans="1:15" x14ac:dyDescent="0.3">
      <c r="A33" s="7" t="s">
        <v>299</v>
      </c>
    </row>
    <row r="34" spans="1:15" x14ac:dyDescent="0.3">
      <c r="C34" s="57" t="s">
        <v>300</v>
      </c>
      <c r="D34" s="58" t="s">
        <v>301</v>
      </c>
      <c r="E34" s="58"/>
      <c r="F34" s="58"/>
      <c r="G34" s="58"/>
      <c r="H34" s="58"/>
    </row>
    <row r="35" spans="1:15" x14ac:dyDescent="0.3">
      <c r="C35" s="57"/>
      <c r="D35" s="58"/>
      <c r="E35" s="58"/>
      <c r="F35" s="58"/>
      <c r="G35" s="58"/>
      <c r="H35" s="58"/>
    </row>
    <row r="36" spans="1:15" s="25" customFormat="1" x14ac:dyDescent="0.3">
      <c r="A36" s="315" t="s">
        <v>302</v>
      </c>
      <c r="B36" s="315"/>
      <c r="C36" s="315"/>
      <c r="D36" s="315"/>
      <c r="E36" s="315"/>
      <c r="F36" s="315"/>
      <c r="G36" s="315"/>
      <c r="H36" s="315"/>
      <c r="I36" s="315"/>
      <c r="J36" s="315"/>
      <c r="K36" s="315"/>
      <c r="L36" s="315"/>
      <c r="M36" s="315"/>
      <c r="N36" s="315"/>
    </row>
    <row r="37" spans="1:15" s="39" customFormat="1" ht="15.75" x14ac:dyDescent="0.25">
      <c r="A37" s="38"/>
      <c r="B37" s="38"/>
      <c r="C37" s="38"/>
      <c r="D37" s="38"/>
      <c r="E37" s="38"/>
      <c r="F37" s="38"/>
      <c r="G37" s="38"/>
      <c r="H37" s="38"/>
      <c r="I37" s="38"/>
      <c r="J37" s="38"/>
      <c r="K37" s="38"/>
      <c r="L37" s="38"/>
      <c r="M37" s="38"/>
      <c r="N37" s="38"/>
    </row>
    <row r="38" spans="1:15" s="39" customFormat="1" ht="15.75" x14ac:dyDescent="0.25">
      <c r="A38" s="40"/>
      <c r="B38" s="321"/>
      <c r="C38" s="321"/>
      <c r="D38" s="321"/>
      <c r="E38" s="321"/>
      <c r="F38" s="321"/>
      <c r="G38" s="321"/>
      <c r="H38" s="321"/>
      <c r="I38" s="321"/>
      <c r="J38" s="321"/>
      <c r="K38" s="321"/>
      <c r="L38" s="321"/>
      <c r="M38" s="321"/>
      <c r="N38" s="321"/>
    </row>
    <row r="39" spans="1:15" s="39" customFormat="1" ht="15.75" x14ac:dyDescent="0.25">
      <c r="A39" s="40"/>
      <c r="B39" s="321"/>
      <c r="C39" s="321"/>
      <c r="D39" s="321"/>
      <c r="E39" s="321"/>
      <c r="F39" s="321"/>
      <c r="G39" s="321"/>
      <c r="H39" s="321"/>
      <c r="I39" s="321"/>
      <c r="J39" s="321"/>
      <c r="K39" s="321"/>
      <c r="L39" s="321"/>
      <c r="M39" s="321"/>
      <c r="N39" s="321"/>
    </row>
    <row r="40" spans="1:15" s="39" customFormat="1" ht="15.75" x14ac:dyDescent="0.25">
      <c r="A40" s="40"/>
      <c r="B40" s="41"/>
      <c r="C40" s="41"/>
      <c r="D40" s="41"/>
      <c r="E40" s="41"/>
      <c r="F40" s="41"/>
      <c r="G40" s="41"/>
      <c r="H40" s="41"/>
      <c r="I40" s="41"/>
      <c r="J40" s="41"/>
      <c r="K40" s="41"/>
      <c r="L40" s="41"/>
      <c r="M40" s="41"/>
      <c r="N40" s="41"/>
    </row>
    <row r="41" spans="1:15" s="39" customFormat="1" ht="15.75" x14ac:dyDescent="0.25">
      <c r="A41" s="40"/>
      <c r="B41" s="41"/>
      <c r="C41" s="131"/>
      <c r="D41" s="131"/>
      <c r="E41" s="131"/>
      <c r="F41" s="131"/>
      <c r="G41" s="41"/>
      <c r="H41" s="41"/>
      <c r="I41" s="41"/>
      <c r="J41" s="41"/>
      <c r="K41" s="41"/>
      <c r="L41" s="41"/>
      <c r="M41" s="41"/>
      <c r="N41" s="41"/>
    </row>
    <row r="42" spans="1:15" s="39" customFormat="1" ht="15.75" x14ac:dyDescent="0.25">
      <c r="A42" s="40"/>
      <c r="B42" s="41"/>
      <c r="C42" s="41"/>
      <c r="D42" s="41"/>
      <c r="E42" s="41"/>
      <c r="F42" s="41"/>
      <c r="G42" s="41"/>
      <c r="H42" s="41"/>
      <c r="I42" s="41"/>
      <c r="J42" s="41"/>
      <c r="K42" s="41"/>
      <c r="L42" s="41"/>
      <c r="M42" s="41"/>
      <c r="N42" s="41"/>
    </row>
    <row r="43" spans="1:15" s="26" customFormat="1" ht="15.75" x14ac:dyDescent="0.25">
      <c r="A43" s="42"/>
      <c r="B43" s="131"/>
      <c r="C43" s="131"/>
      <c r="D43" s="131"/>
      <c r="E43" s="131"/>
      <c r="F43" s="131"/>
      <c r="G43" s="131"/>
      <c r="H43" s="131"/>
      <c r="I43" s="131"/>
      <c r="J43" s="131"/>
      <c r="K43" s="131"/>
      <c r="L43" s="131"/>
      <c r="M43" s="131"/>
      <c r="N43" s="131"/>
      <c r="O43" s="131"/>
    </row>
    <row r="44" spans="1:15" s="26" customFormat="1" ht="15.75" x14ac:dyDescent="0.25">
      <c r="A44" s="42"/>
      <c r="B44" s="319" t="s">
        <v>149</v>
      </c>
      <c r="C44" s="319"/>
      <c r="D44" s="319"/>
      <c r="E44" s="319"/>
      <c r="F44" s="319"/>
      <c r="G44" s="320"/>
      <c r="H44" s="320"/>
      <c r="I44" s="320"/>
      <c r="J44" s="320"/>
      <c r="K44" s="320"/>
      <c r="L44" s="320"/>
      <c r="M44" s="320"/>
      <c r="N44" s="320"/>
      <c r="O44" s="131"/>
    </row>
    <row r="51" spans="1:15" s="26" customFormat="1" ht="15.75" x14ac:dyDescent="0.25">
      <c r="A51" s="42"/>
      <c r="B51" s="317"/>
      <c r="C51" s="317"/>
      <c r="D51" s="317"/>
      <c r="E51" s="317"/>
      <c r="F51" s="317"/>
      <c r="G51" s="320"/>
      <c r="H51" s="320"/>
      <c r="I51" s="320"/>
      <c r="J51" s="320"/>
      <c r="K51" s="320"/>
      <c r="L51" s="320"/>
      <c r="M51" s="320"/>
      <c r="N51" s="320"/>
      <c r="O51" s="131"/>
    </row>
    <row r="52" spans="1:15" s="26" customFormat="1" ht="15.75" x14ac:dyDescent="0.25">
      <c r="A52" s="42"/>
      <c r="B52" s="137"/>
      <c r="C52" s="137"/>
      <c r="D52" s="137"/>
      <c r="E52" s="137"/>
      <c r="F52" s="137"/>
      <c r="G52" s="135"/>
      <c r="H52" s="135"/>
      <c r="I52" s="135"/>
      <c r="J52" s="135"/>
      <c r="K52" s="135"/>
      <c r="L52" s="135"/>
      <c r="M52" s="135"/>
      <c r="N52" s="135"/>
      <c r="O52" s="131"/>
    </row>
    <row r="53" spans="1:15" s="24" customFormat="1" x14ac:dyDescent="0.3">
      <c r="A53" s="316"/>
      <c r="B53" s="316"/>
      <c r="C53" s="316"/>
      <c r="D53" s="316"/>
      <c r="E53" s="316"/>
      <c r="F53" s="316"/>
      <c r="G53" s="316"/>
      <c r="H53" s="316"/>
      <c r="I53" s="316"/>
      <c r="J53" s="316"/>
      <c r="K53" s="316"/>
      <c r="L53" s="316"/>
      <c r="M53" s="316"/>
      <c r="N53" s="316"/>
    </row>
    <row r="54" spans="1:15" s="26" customFormat="1" ht="15.75" x14ac:dyDescent="0.25">
      <c r="A54" s="43"/>
      <c r="B54" s="44"/>
      <c r="C54" s="44"/>
      <c r="D54" s="44"/>
      <c r="E54" s="44"/>
      <c r="F54" s="44"/>
      <c r="G54" s="44"/>
      <c r="H54" s="44"/>
      <c r="I54" s="44"/>
      <c r="J54" s="44"/>
      <c r="K54" s="44"/>
      <c r="L54" s="44"/>
      <c r="M54" s="44"/>
      <c r="N54" s="44"/>
      <c r="O54" s="131"/>
    </row>
    <row r="55" spans="1:15" s="26" customFormat="1" ht="15.75" x14ac:dyDescent="0.25">
      <c r="A55" s="158"/>
      <c r="B55" s="318"/>
      <c r="C55" s="318"/>
      <c r="D55" s="318"/>
      <c r="E55" s="318"/>
      <c r="F55" s="318"/>
      <c r="G55" s="318"/>
      <c r="H55" s="318"/>
      <c r="I55" s="318"/>
      <c r="J55" s="318"/>
      <c r="K55" s="318"/>
      <c r="L55" s="318"/>
      <c r="M55" s="318"/>
      <c r="N55" s="318"/>
      <c r="O55" s="131"/>
    </row>
    <row r="56" spans="1:15" s="26" customFormat="1" ht="15.75" x14ac:dyDescent="0.25">
      <c r="A56" s="158"/>
      <c r="B56" s="318"/>
      <c r="C56" s="318"/>
      <c r="D56" s="318"/>
      <c r="E56" s="318"/>
      <c r="F56" s="318"/>
      <c r="G56" s="318"/>
      <c r="H56" s="318"/>
      <c r="I56" s="318"/>
      <c r="J56" s="318"/>
      <c r="K56" s="318"/>
      <c r="L56" s="318"/>
      <c r="M56" s="318"/>
      <c r="N56" s="318"/>
      <c r="O56" s="131"/>
    </row>
    <row r="57" spans="1:15" s="26" customFormat="1" ht="15.75" x14ac:dyDescent="0.25">
      <c r="A57" s="158"/>
      <c r="B57" s="159"/>
      <c r="C57" s="159"/>
      <c r="D57" s="159"/>
      <c r="E57" s="159"/>
      <c r="F57" s="159"/>
      <c r="G57" s="159"/>
      <c r="H57" s="159"/>
      <c r="I57" s="159"/>
      <c r="J57" s="159"/>
      <c r="K57" s="159"/>
      <c r="L57" s="159"/>
      <c r="M57" s="159"/>
      <c r="N57" s="159"/>
      <c r="O57" s="131"/>
    </row>
    <row r="58" spans="1:15" s="26" customFormat="1" ht="15.75" x14ac:dyDescent="0.25">
      <c r="A58" s="158"/>
      <c r="B58" s="131"/>
      <c r="C58" s="131"/>
      <c r="D58" s="131"/>
      <c r="E58" s="131"/>
      <c r="F58" s="131"/>
      <c r="G58" s="131"/>
      <c r="H58" s="131"/>
      <c r="I58" s="131"/>
      <c r="J58" s="131"/>
      <c r="K58" s="131"/>
      <c r="L58" s="131"/>
      <c r="M58" s="131"/>
      <c r="N58" s="131"/>
      <c r="O58" s="131"/>
    </row>
    <row r="59" spans="1:15" s="26" customFormat="1" ht="15.75" x14ac:dyDescent="0.25">
      <c r="A59" s="158"/>
      <c r="B59" s="131"/>
      <c r="C59" s="131"/>
      <c r="D59" s="131"/>
      <c r="E59" s="131"/>
      <c r="F59" s="131"/>
      <c r="G59" s="131"/>
      <c r="H59" s="131"/>
      <c r="I59" s="131"/>
      <c r="J59" s="131"/>
      <c r="K59" s="131"/>
      <c r="L59" s="131"/>
      <c r="M59" s="131"/>
      <c r="N59" s="131"/>
      <c r="O59" s="131"/>
    </row>
    <row r="60" spans="1:15" s="26" customFormat="1" ht="15.75" x14ac:dyDescent="0.25">
      <c r="A60" s="42"/>
      <c r="B60" s="317"/>
      <c r="C60" s="317"/>
      <c r="D60" s="317"/>
      <c r="E60" s="317"/>
      <c r="F60" s="317"/>
      <c r="G60" s="317"/>
      <c r="H60" s="317"/>
      <c r="I60" s="317"/>
      <c r="J60" s="317"/>
      <c r="K60" s="317"/>
      <c r="L60" s="317"/>
      <c r="M60" s="317"/>
      <c r="N60" s="317"/>
      <c r="O60" s="131"/>
    </row>
    <row r="67" spans="1:15" s="24" customFormat="1" x14ac:dyDescent="0.3">
      <c r="A67" s="316"/>
      <c r="B67" s="316"/>
      <c r="C67" s="316"/>
      <c r="D67" s="316"/>
      <c r="E67" s="316"/>
      <c r="F67" s="316"/>
      <c r="G67" s="316"/>
      <c r="H67" s="316"/>
      <c r="I67" s="316"/>
      <c r="J67" s="316"/>
      <c r="K67" s="316"/>
      <c r="L67" s="316"/>
      <c r="M67" s="316"/>
      <c r="N67" s="316"/>
    </row>
    <row r="68" spans="1:15" s="26" customFormat="1" ht="15.75" x14ac:dyDescent="0.25">
      <c r="A68" s="158"/>
      <c r="B68" s="131"/>
      <c r="C68" s="131"/>
      <c r="D68" s="131"/>
      <c r="E68" s="131"/>
      <c r="F68" s="131"/>
      <c r="G68" s="131"/>
      <c r="H68" s="131"/>
      <c r="I68" s="131"/>
      <c r="J68" s="131"/>
      <c r="K68" s="131"/>
      <c r="L68" s="131"/>
      <c r="M68" s="131"/>
      <c r="N68" s="131"/>
      <c r="O68" s="131"/>
    </row>
    <row r="69" spans="1:15" s="26" customFormat="1" ht="15.75" x14ac:dyDescent="0.25">
      <c r="A69" s="158"/>
      <c r="B69" s="318"/>
      <c r="C69" s="318"/>
      <c r="D69" s="318"/>
      <c r="E69" s="318"/>
      <c r="F69" s="318"/>
      <c r="G69" s="318"/>
      <c r="H69" s="318"/>
      <c r="I69" s="318"/>
      <c r="J69" s="318"/>
      <c r="K69" s="318"/>
      <c r="L69" s="318"/>
      <c r="M69" s="318"/>
      <c r="N69" s="318"/>
      <c r="O69" s="131"/>
    </row>
    <row r="70" spans="1:15" s="26" customFormat="1" ht="15.75" x14ac:dyDescent="0.25">
      <c r="A70" s="158"/>
      <c r="B70" s="318"/>
      <c r="C70" s="318"/>
      <c r="D70" s="318"/>
      <c r="E70" s="318"/>
      <c r="F70" s="318"/>
      <c r="G70" s="318"/>
      <c r="H70" s="318"/>
      <c r="I70" s="318"/>
      <c r="J70" s="318"/>
      <c r="K70" s="318"/>
      <c r="L70" s="318"/>
      <c r="M70" s="318"/>
      <c r="N70" s="318"/>
      <c r="O70" s="131"/>
    </row>
    <row r="71" spans="1:15" s="26" customFormat="1" ht="15.75" x14ac:dyDescent="0.25">
      <c r="A71" s="158"/>
      <c r="B71" s="131"/>
      <c r="C71" s="131"/>
      <c r="D71" s="131"/>
      <c r="E71" s="131"/>
      <c r="F71" s="131"/>
      <c r="G71" s="131"/>
      <c r="H71" s="131"/>
      <c r="I71" s="131"/>
      <c r="J71" s="131"/>
      <c r="K71" s="131"/>
      <c r="L71" s="131"/>
      <c r="M71" s="131"/>
      <c r="N71" s="131"/>
      <c r="O71" s="131"/>
    </row>
    <row r="72" spans="1:15" s="26" customFormat="1" ht="15.75" x14ac:dyDescent="0.25">
      <c r="A72" s="158"/>
      <c r="B72" s="131"/>
      <c r="C72" s="131"/>
      <c r="D72" s="131"/>
      <c r="E72" s="131"/>
      <c r="F72" s="131"/>
      <c r="G72" s="131"/>
      <c r="H72" s="131"/>
      <c r="I72" s="131"/>
      <c r="J72" s="131"/>
      <c r="K72" s="131"/>
      <c r="L72" s="131"/>
      <c r="M72" s="131"/>
      <c r="N72" s="131"/>
      <c r="O72" s="131"/>
    </row>
    <row r="73" spans="1:15" s="26" customFormat="1" ht="15.75" x14ac:dyDescent="0.25">
      <c r="A73" s="158"/>
      <c r="B73" s="131"/>
      <c r="C73" s="131"/>
      <c r="D73" s="131"/>
      <c r="E73" s="131"/>
      <c r="F73" s="131"/>
      <c r="G73" s="131"/>
      <c r="H73" s="131"/>
      <c r="I73" s="131"/>
      <c r="J73" s="131"/>
      <c r="K73" s="131"/>
      <c r="L73" s="131"/>
      <c r="M73" s="131"/>
      <c r="N73" s="131"/>
      <c r="O73" s="131"/>
    </row>
    <row r="74" spans="1:15" s="26" customFormat="1" ht="15.75" x14ac:dyDescent="0.25">
      <c r="A74" s="158"/>
      <c r="B74" s="318"/>
      <c r="C74" s="318"/>
      <c r="D74" s="318"/>
      <c r="E74" s="318"/>
      <c r="F74" s="318"/>
      <c r="G74" s="318"/>
      <c r="H74" s="318"/>
      <c r="I74" s="318"/>
      <c r="J74" s="318"/>
      <c r="K74" s="318"/>
      <c r="L74" s="318"/>
      <c r="M74" s="318"/>
      <c r="N74" s="318"/>
      <c r="O74" s="131"/>
    </row>
    <row r="75" spans="1:15" s="26" customFormat="1" ht="15.75" x14ac:dyDescent="0.25">
      <c r="A75" s="158"/>
      <c r="B75" s="318"/>
      <c r="C75" s="318"/>
      <c r="D75" s="318"/>
      <c r="E75" s="318"/>
      <c r="F75" s="318"/>
      <c r="G75" s="318"/>
      <c r="H75" s="318"/>
      <c r="I75" s="318"/>
      <c r="J75" s="318"/>
      <c r="K75" s="318"/>
      <c r="L75" s="318"/>
      <c r="M75" s="318"/>
      <c r="N75" s="318"/>
      <c r="O75" s="131"/>
    </row>
    <row r="76" spans="1:15" s="26" customFormat="1" ht="15.75" x14ac:dyDescent="0.25">
      <c r="A76" s="158"/>
      <c r="B76" s="131"/>
      <c r="C76" s="131"/>
      <c r="D76" s="131"/>
      <c r="E76" s="131"/>
      <c r="F76" s="131"/>
      <c r="G76" s="131"/>
      <c r="H76" s="131"/>
      <c r="I76" s="131"/>
      <c r="J76" s="131"/>
      <c r="K76" s="131"/>
      <c r="L76" s="131"/>
      <c r="M76" s="131"/>
      <c r="N76" s="131"/>
      <c r="O76" s="131"/>
    </row>
    <row r="77" spans="1:15" s="26" customFormat="1" ht="15.75" x14ac:dyDescent="0.25">
      <c r="A77" s="158"/>
      <c r="B77" s="131"/>
      <c r="C77" s="131"/>
      <c r="D77" s="131"/>
      <c r="E77" s="131"/>
      <c r="F77" s="131"/>
      <c r="G77" s="131"/>
      <c r="H77" s="131"/>
      <c r="I77" s="131"/>
      <c r="J77" s="131"/>
      <c r="K77" s="131"/>
      <c r="L77" s="131"/>
      <c r="M77" s="131"/>
      <c r="N77" s="131"/>
      <c r="O77" s="131"/>
    </row>
    <row r="78" spans="1:15" s="26" customFormat="1" ht="15.75" x14ac:dyDescent="0.25">
      <c r="A78" s="158"/>
      <c r="B78" s="131"/>
      <c r="C78" s="131"/>
      <c r="D78" s="45"/>
      <c r="E78" s="131"/>
      <c r="F78" s="45"/>
      <c r="G78" s="131"/>
      <c r="H78" s="131"/>
      <c r="I78" s="131"/>
      <c r="J78" s="131"/>
      <c r="K78" s="131"/>
      <c r="L78" s="131"/>
      <c r="M78" s="131"/>
      <c r="N78" s="131"/>
      <c r="O78" s="131"/>
    </row>
    <row r="79" spans="1:15" s="26" customFormat="1" ht="15.75" x14ac:dyDescent="0.25">
      <c r="A79" s="42"/>
      <c r="B79" s="317"/>
      <c r="C79" s="317"/>
      <c r="D79" s="317"/>
      <c r="E79" s="317"/>
      <c r="F79" s="317"/>
      <c r="G79" s="317"/>
      <c r="H79" s="317"/>
      <c r="I79" s="317"/>
      <c r="J79" s="317"/>
      <c r="K79" s="317"/>
      <c r="L79" s="317"/>
      <c r="M79" s="317"/>
      <c r="N79" s="317"/>
      <c r="O79" s="131"/>
    </row>
    <row r="84" spans="1:15" s="25" customFormat="1" x14ac:dyDescent="0.3">
      <c r="A84" s="316"/>
      <c r="B84" s="316"/>
      <c r="C84" s="316"/>
      <c r="D84" s="316"/>
      <c r="E84" s="316"/>
      <c r="F84" s="316"/>
      <c r="G84" s="316"/>
      <c r="H84" s="316"/>
      <c r="I84" s="316"/>
      <c r="J84" s="316"/>
      <c r="K84" s="316"/>
      <c r="L84" s="316"/>
      <c r="M84" s="316"/>
      <c r="N84" s="316"/>
    </row>
    <row r="85" spans="1:15" s="26" customFormat="1" ht="15.75" x14ac:dyDescent="0.25">
      <c r="A85" s="46"/>
      <c r="B85" s="131"/>
      <c r="C85" s="131"/>
      <c r="D85" s="131"/>
      <c r="E85" s="131"/>
      <c r="F85" s="131"/>
      <c r="G85" s="131"/>
      <c r="H85" s="131"/>
      <c r="I85" s="131"/>
      <c r="J85" s="131"/>
      <c r="K85" s="131"/>
      <c r="L85" s="131"/>
      <c r="M85" s="131"/>
      <c r="N85" s="131"/>
      <c r="O85" s="131"/>
    </row>
    <row r="86" spans="1:15" s="26" customFormat="1" ht="15.75" x14ac:dyDescent="0.25">
      <c r="A86" s="46"/>
      <c r="B86" s="315"/>
      <c r="C86" s="315"/>
      <c r="D86" s="315"/>
      <c r="E86" s="315"/>
      <c r="F86" s="315"/>
      <c r="G86" s="315"/>
      <c r="H86" s="315"/>
      <c r="I86" s="315"/>
      <c r="J86" s="315"/>
      <c r="K86" s="315"/>
      <c r="L86" s="315"/>
      <c r="M86" s="315"/>
      <c r="N86" s="315"/>
      <c r="O86" s="131"/>
    </row>
    <row r="104" spans="1:15" s="26" customFormat="1" ht="15.75" x14ac:dyDescent="0.25">
      <c r="A104" s="131"/>
      <c r="B104" s="315"/>
      <c r="C104" s="315"/>
      <c r="D104" s="315"/>
      <c r="E104" s="315"/>
      <c r="F104" s="315"/>
      <c r="G104" s="315"/>
      <c r="H104" s="315"/>
      <c r="I104" s="315"/>
      <c r="J104" s="315"/>
      <c r="K104" s="315"/>
      <c r="L104" s="315"/>
      <c r="M104" s="315"/>
      <c r="N104" s="315"/>
      <c r="O104" s="131"/>
    </row>
  </sheetData>
  <mergeCells count="40">
    <mergeCell ref="C21:F21"/>
    <mergeCell ref="G21:J21"/>
    <mergeCell ref="K21:N21"/>
    <mergeCell ref="C22:F22"/>
    <mergeCell ref="G22:J22"/>
    <mergeCell ref="K22:N22"/>
    <mergeCell ref="A2:N2"/>
    <mergeCell ref="D5:H5"/>
    <mergeCell ref="D7:H7"/>
    <mergeCell ref="D9:H9"/>
    <mergeCell ref="A18:N18"/>
    <mergeCell ref="D11:H11"/>
    <mergeCell ref="A67:N67"/>
    <mergeCell ref="A36:N36"/>
    <mergeCell ref="B44:F44"/>
    <mergeCell ref="G44:N44"/>
    <mergeCell ref="B51:F51"/>
    <mergeCell ref="G51:N51"/>
    <mergeCell ref="B55:N56"/>
    <mergeCell ref="B60:N60"/>
    <mergeCell ref="A53:N53"/>
    <mergeCell ref="B38:N39"/>
    <mergeCell ref="B104:N104"/>
    <mergeCell ref="A84:N84"/>
    <mergeCell ref="B86:N86"/>
    <mergeCell ref="B79:N79"/>
    <mergeCell ref="B69:N70"/>
    <mergeCell ref="B74:N75"/>
    <mergeCell ref="C30:N30"/>
    <mergeCell ref="G25:J25"/>
    <mergeCell ref="C29:N29"/>
    <mergeCell ref="C31:N31"/>
    <mergeCell ref="C23:F23"/>
    <mergeCell ref="C25:F25"/>
    <mergeCell ref="K25:N25"/>
    <mergeCell ref="G23:J23"/>
    <mergeCell ref="K23:N23"/>
    <mergeCell ref="C24:F24"/>
    <mergeCell ref="G24:J24"/>
    <mergeCell ref="K24:N24"/>
  </mergeCells>
  <hyperlinks>
    <hyperlink ref="B31" r:id="rId1" xr:uid="{4D2C6514-8A5B-4D40-BCF6-5FF76C05CB5E}"/>
    <hyperlink ref="B30" r:id="rId2" xr:uid="{66009964-1A21-481E-8715-4FFE835843A4}"/>
    <hyperlink ref="B29" r:id="rId3" xr:uid="{D6B7A6EF-F390-45CD-B2C3-DEA729F95EBD}"/>
    <hyperlink ref="D34:H34" r:id="rId4" display="CS Annual Site Visit SpeEd Checklist  MASTER TEMPLATE" xr:uid="{B1A171A9-14DA-4EFB-AC90-F735A3028620}"/>
  </hyperlinks>
  <pageMargins left="0.2" right="0.2" top="0.5" bottom="0.5" header="0.3" footer="0.3"/>
  <pageSetup scale="80" fitToHeight="0" orientation="portrait" r:id="rId5"/>
  <drawing r:id="rId6"/>
  <legacyDrawing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00B0F0"/>
    <pageSetUpPr fitToPage="1"/>
  </sheetPr>
  <dimension ref="A1:N196"/>
  <sheetViews>
    <sheetView showGridLines="0" zoomScale="90" zoomScaleNormal="90" workbookViewId="0">
      <selection activeCell="K14" sqref="K14"/>
    </sheetView>
  </sheetViews>
  <sheetFormatPr defaultColWidth="8.85546875" defaultRowHeight="15" x14ac:dyDescent="0.25"/>
  <cols>
    <col min="1" max="1" width="8.85546875" style="17"/>
    <col min="5" max="11" width="10" customWidth="1"/>
  </cols>
  <sheetData>
    <row r="1" spans="1:14" s="2" customFormat="1" ht="18.75" x14ac:dyDescent="0.3">
      <c r="A1" s="16"/>
    </row>
    <row r="2" spans="1:14" s="5" customFormat="1" ht="18.75" x14ac:dyDescent="0.3">
      <c r="A2" s="211" t="s">
        <v>0</v>
      </c>
      <c r="B2" s="211"/>
      <c r="C2" s="211"/>
      <c r="D2" s="211"/>
      <c r="E2" s="211"/>
      <c r="F2" s="211"/>
      <c r="G2" s="211"/>
      <c r="H2" s="211"/>
      <c r="I2" s="211"/>
      <c r="J2" s="211"/>
      <c r="K2" s="211"/>
      <c r="L2" s="211"/>
      <c r="M2" s="211"/>
      <c r="N2" s="211"/>
    </row>
    <row r="3" spans="1:14" s="5" customFormat="1" ht="15.75" x14ac:dyDescent="0.25">
      <c r="A3" s="75"/>
      <c r="B3" s="59"/>
      <c r="C3" s="59"/>
      <c r="D3" s="59"/>
      <c r="E3" s="59"/>
      <c r="F3" s="59"/>
      <c r="G3" s="59"/>
      <c r="H3" s="59"/>
      <c r="I3" s="59"/>
      <c r="J3" s="59"/>
      <c r="K3" s="59"/>
      <c r="L3" s="59"/>
      <c r="M3" s="59"/>
      <c r="N3" s="59"/>
    </row>
    <row r="4" spans="1:14" s="5" customFormat="1" ht="15.75" x14ac:dyDescent="0.25">
      <c r="A4" s="75"/>
      <c r="B4" s="59"/>
      <c r="C4" s="59"/>
      <c r="D4" s="59"/>
      <c r="E4" s="59"/>
      <c r="F4" s="59"/>
      <c r="G4" s="59"/>
      <c r="H4" s="59"/>
      <c r="I4" s="59"/>
      <c r="J4" s="59"/>
      <c r="K4" s="59"/>
      <c r="L4" s="59"/>
      <c r="M4" s="59"/>
      <c r="N4" s="59"/>
    </row>
    <row r="5" spans="1:14" s="5" customFormat="1" ht="15.75" x14ac:dyDescent="0.25">
      <c r="A5" s="75"/>
      <c r="B5" s="7"/>
      <c r="C5" s="6" t="s">
        <v>3</v>
      </c>
      <c r="D5" s="183">
        <f>'Fiscal &amp; Business Operations'!C5:F5</f>
        <v>0</v>
      </c>
      <c r="E5" s="184"/>
      <c r="F5" s="184"/>
      <c r="G5" s="184"/>
      <c r="H5" s="206"/>
      <c r="I5" s="59"/>
      <c r="J5" s="59"/>
      <c r="K5" s="59"/>
      <c r="L5" s="59"/>
      <c r="M5" s="59"/>
      <c r="N5" s="59"/>
    </row>
    <row r="6" spans="1:14" s="5" customFormat="1" ht="15.75" x14ac:dyDescent="0.25">
      <c r="A6" s="75"/>
      <c r="B6" s="7"/>
      <c r="C6" s="6"/>
      <c r="D6" s="59"/>
      <c r="E6" s="59"/>
      <c r="F6" s="59"/>
      <c r="G6" s="59"/>
      <c r="H6" s="59"/>
      <c r="I6" s="59"/>
      <c r="J6" s="59"/>
      <c r="K6" s="59"/>
      <c r="L6" s="59"/>
      <c r="M6" s="59"/>
      <c r="N6" s="59"/>
    </row>
    <row r="7" spans="1:14" s="5" customFormat="1" ht="15.75" x14ac:dyDescent="0.25">
      <c r="A7" s="75"/>
      <c r="B7" s="7"/>
      <c r="C7" s="6" t="s">
        <v>2</v>
      </c>
      <c r="D7" s="183">
        <f>'Fiscal &amp; Business Operations'!C7:H7</f>
        <v>0</v>
      </c>
      <c r="E7" s="184"/>
      <c r="F7" s="184"/>
      <c r="G7" s="184"/>
      <c r="H7" s="206"/>
      <c r="I7" s="59"/>
      <c r="J7" s="59"/>
      <c r="K7" s="59"/>
      <c r="L7" s="59"/>
      <c r="M7" s="59"/>
      <c r="N7" s="59"/>
    </row>
    <row r="8" spans="1:14" s="5" customFormat="1" ht="15.75" x14ac:dyDescent="0.25">
      <c r="A8" s="75"/>
      <c r="B8" s="7"/>
      <c r="C8" s="6"/>
      <c r="D8" s="59"/>
      <c r="E8" s="59"/>
      <c r="F8" s="59"/>
      <c r="G8" s="59"/>
      <c r="H8" s="59"/>
      <c r="I8" s="59"/>
      <c r="J8" s="59"/>
      <c r="K8" s="59"/>
      <c r="L8" s="59"/>
      <c r="M8" s="59"/>
      <c r="N8" s="59"/>
    </row>
    <row r="9" spans="1:14" s="5" customFormat="1" ht="15.75" x14ac:dyDescent="0.25">
      <c r="A9" s="75"/>
      <c r="B9" s="7"/>
      <c r="C9" s="6" t="s">
        <v>1</v>
      </c>
      <c r="D9" s="266">
        <f>'Fiscal &amp; Business Operations'!C9:H9</f>
        <v>0</v>
      </c>
      <c r="E9" s="267"/>
      <c r="F9" s="267"/>
      <c r="G9" s="267"/>
      <c r="H9" s="268"/>
      <c r="I9" s="59"/>
      <c r="J9" s="59"/>
      <c r="K9" s="59"/>
      <c r="L9" s="59"/>
      <c r="M9" s="59"/>
      <c r="N9" s="59"/>
    </row>
    <row r="10" spans="1:14" s="5" customFormat="1" ht="15.75" x14ac:dyDescent="0.25">
      <c r="A10" s="75"/>
      <c r="B10" s="59"/>
      <c r="C10" s="59"/>
      <c r="D10" s="59"/>
      <c r="E10" s="59"/>
      <c r="F10" s="59"/>
      <c r="G10" s="59"/>
      <c r="H10" s="59"/>
      <c r="I10" s="59"/>
      <c r="J10" s="59"/>
      <c r="K10" s="59"/>
      <c r="L10" s="59"/>
      <c r="M10" s="59"/>
      <c r="N10" s="59"/>
    </row>
    <row r="11" spans="1:14" s="5" customFormat="1" ht="15.75" x14ac:dyDescent="0.25">
      <c r="A11" s="75"/>
      <c r="B11" s="7" t="s">
        <v>4</v>
      </c>
      <c r="C11" s="7"/>
      <c r="D11" s="7"/>
      <c r="E11" s="60">
        <f>'Fiscal &amp; Business Operations'!D11</f>
        <v>0</v>
      </c>
      <c r="F11" s="157"/>
      <c r="G11" s="59"/>
      <c r="H11" s="59"/>
      <c r="I11" s="59"/>
      <c r="J11" s="59"/>
      <c r="K11" s="59"/>
      <c r="L11" s="59"/>
      <c r="M11" s="59"/>
      <c r="N11" s="59"/>
    </row>
    <row r="12" spans="1:14" s="5" customFormat="1" ht="15.75" x14ac:dyDescent="0.25">
      <c r="A12" s="75"/>
      <c r="B12" s="7" t="s">
        <v>5</v>
      </c>
      <c r="C12" s="7"/>
      <c r="D12" s="7"/>
      <c r="E12" s="60">
        <f>'Fiscal &amp; Business Operations'!D12</f>
        <v>0</v>
      </c>
      <c r="F12" s="157"/>
      <c r="G12" s="59"/>
      <c r="H12" s="59"/>
      <c r="I12" s="59"/>
      <c r="J12" s="59"/>
      <c r="K12" s="59"/>
      <c r="L12" s="59"/>
      <c r="M12" s="59"/>
      <c r="N12" s="59"/>
    </row>
    <row r="13" spans="1:14" s="5" customFormat="1" ht="15.75" x14ac:dyDescent="0.25">
      <c r="A13" s="75"/>
      <c r="B13" s="7" t="s">
        <v>6</v>
      </c>
      <c r="C13" s="7"/>
      <c r="D13" s="7"/>
      <c r="E13" s="60">
        <f>'Fiscal &amp; Business Operations'!D13</f>
        <v>0</v>
      </c>
      <c r="F13" s="157"/>
      <c r="G13" s="59"/>
      <c r="H13" s="59"/>
      <c r="I13" s="59"/>
      <c r="J13" s="59"/>
      <c r="K13" s="59"/>
      <c r="L13" s="59"/>
      <c r="M13" s="59"/>
      <c r="N13" s="59"/>
    </row>
    <row r="14" spans="1:14" s="5" customFormat="1" ht="15.75" x14ac:dyDescent="0.25">
      <c r="A14" s="75"/>
      <c r="B14" s="7" t="s">
        <v>7</v>
      </c>
      <c r="C14" s="7"/>
      <c r="D14" s="7"/>
      <c r="E14" s="60">
        <f>'Fiscal &amp; Business Operations'!D14</f>
        <v>0</v>
      </c>
      <c r="F14" s="157"/>
      <c r="G14" s="59"/>
      <c r="H14" s="59"/>
      <c r="I14" s="59"/>
      <c r="J14" s="59"/>
      <c r="K14" s="59"/>
      <c r="L14" s="59"/>
      <c r="M14" s="59"/>
      <c r="N14" s="59"/>
    </row>
    <row r="15" spans="1:14" s="5" customFormat="1" ht="15.75" x14ac:dyDescent="0.25">
      <c r="A15" s="75"/>
      <c r="B15" s="7"/>
      <c r="C15" s="7"/>
      <c r="D15" s="7"/>
      <c r="E15" s="160"/>
      <c r="F15" s="160"/>
      <c r="G15" s="59"/>
      <c r="H15" s="59"/>
      <c r="I15" s="59"/>
      <c r="J15" s="59"/>
      <c r="K15" s="59"/>
      <c r="L15" s="59"/>
      <c r="M15" s="59"/>
      <c r="N15" s="59"/>
    </row>
    <row r="16" spans="1:14" s="5" customFormat="1" ht="15.75" x14ac:dyDescent="0.25">
      <c r="A16" s="75"/>
      <c r="B16" s="7" t="s">
        <v>291</v>
      </c>
      <c r="C16" s="59"/>
      <c r="D16" s="59"/>
      <c r="E16" s="59"/>
      <c r="F16" s="59"/>
      <c r="G16" s="59"/>
      <c r="H16" s="59"/>
      <c r="I16" s="59"/>
      <c r="J16" s="59"/>
      <c r="K16" s="59"/>
      <c r="L16" s="59"/>
      <c r="M16" s="59"/>
      <c r="N16" s="59"/>
    </row>
    <row r="18" spans="1:14" s="5" customFormat="1" ht="15.75" x14ac:dyDescent="0.25">
      <c r="A18" s="75"/>
      <c r="B18" s="59"/>
      <c r="C18" s="327" t="s">
        <v>9</v>
      </c>
      <c r="D18" s="327"/>
      <c r="E18" s="327"/>
      <c r="F18" s="327"/>
      <c r="G18" s="327" t="s">
        <v>10</v>
      </c>
      <c r="H18" s="327"/>
      <c r="I18" s="327"/>
      <c r="J18" s="327"/>
      <c r="K18" s="327" t="s">
        <v>11</v>
      </c>
      <c r="L18" s="327"/>
      <c r="M18" s="327"/>
      <c r="N18" s="327"/>
    </row>
    <row r="19" spans="1:14" s="5" customFormat="1" ht="15.75" x14ac:dyDescent="0.25">
      <c r="A19" s="75"/>
      <c r="B19" s="59"/>
      <c r="C19" s="186"/>
      <c r="D19" s="186"/>
      <c r="E19" s="186"/>
      <c r="F19" s="186"/>
      <c r="G19" s="186"/>
      <c r="H19" s="186"/>
      <c r="I19" s="186"/>
      <c r="J19" s="186"/>
      <c r="K19" s="186"/>
      <c r="L19" s="186"/>
      <c r="M19" s="186"/>
      <c r="N19" s="186"/>
    </row>
    <row r="20" spans="1:14" s="5" customFormat="1" ht="15.75" x14ac:dyDescent="0.25">
      <c r="A20" s="75"/>
      <c r="B20" s="59"/>
      <c r="C20" s="186"/>
      <c r="D20" s="186"/>
      <c r="E20" s="186"/>
      <c r="F20" s="186"/>
      <c r="G20" s="186"/>
      <c r="H20" s="186"/>
      <c r="I20" s="186"/>
      <c r="J20" s="186"/>
      <c r="K20" s="186"/>
      <c r="L20" s="186"/>
      <c r="M20" s="186"/>
      <c r="N20" s="186"/>
    </row>
    <row r="21" spans="1:14" s="5" customFormat="1" ht="15.75" x14ac:dyDescent="0.25">
      <c r="A21" s="75"/>
      <c r="B21" s="59"/>
      <c r="C21" s="186"/>
      <c r="D21" s="186"/>
      <c r="E21" s="186"/>
      <c r="F21" s="186"/>
      <c r="G21" s="186"/>
      <c r="H21" s="186"/>
      <c r="I21" s="186"/>
      <c r="J21" s="186"/>
      <c r="K21" s="186"/>
      <c r="L21" s="186"/>
      <c r="M21" s="186"/>
      <c r="N21" s="186"/>
    </row>
    <row r="22" spans="1:14" s="5" customFormat="1" ht="15.75" x14ac:dyDescent="0.25">
      <c r="A22" s="75"/>
      <c r="B22" s="59"/>
      <c r="C22" s="186"/>
      <c r="D22" s="186"/>
      <c r="E22" s="186"/>
      <c r="F22" s="186"/>
      <c r="G22" s="186"/>
      <c r="H22" s="186"/>
      <c r="I22" s="186"/>
      <c r="J22" s="186"/>
      <c r="K22" s="186"/>
      <c r="L22" s="186"/>
      <c r="M22" s="186"/>
      <c r="N22" s="186"/>
    </row>
    <row r="23" spans="1:14" s="5" customFormat="1" ht="16.5" thickBot="1" x14ac:dyDescent="0.3">
      <c r="A23" s="75"/>
      <c r="B23" s="59"/>
      <c r="C23" s="59"/>
      <c r="D23" s="59"/>
      <c r="E23" s="59"/>
      <c r="F23" s="59"/>
      <c r="G23" s="59"/>
      <c r="H23" s="59"/>
      <c r="I23" s="59"/>
      <c r="J23" s="59"/>
      <c r="K23" s="59"/>
      <c r="L23" s="59"/>
      <c r="M23" s="59"/>
      <c r="N23" s="59"/>
    </row>
    <row r="24" spans="1:14" ht="20.25" thickTop="1" thickBot="1" x14ac:dyDescent="0.35">
      <c r="A24" s="324" t="s">
        <v>303</v>
      </c>
      <c r="B24" s="324"/>
      <c r="C24" s="324"/>
      <c r="D24" s="324"/>
      <c r="E24" s="324"/>
      <c r="F24" s="324"/>
      <c r="G24" s="324"/>
      <c r="H24" s="324"/>
      <c r="I24" s="324"/>
      <c r="J24" s="324"/>
      <c r="K24" s="324"/>
      <c r="L24" s="324"/>
      <c r="M24" s="324"/>
      <c r="N24" s="324"/>
    </row>
    <row r="25" spans="1:14" s="5" customFormat="1" ht="16.5" thickTop="1" x14ac:dyDescent="0.25">
      <c r="A25" s="10"/>
      <c r="B25" s="59"/>
      <c r="C25" s="59"/>
      <c r="D25" s="59"/>
      <c r="E25" s="59"/>
      <c r="F25" s="59"/>
      <c r="G25" s="59"/>
      <c r="H25" s="59"/>
      <c r="I25" s="59"/>
      <c r="J25" s="59"/>
      <c r="K25" s="59"/>
      <c r="L25" s="59"/>
      <c r="M25" s="59"/>
      <c r="N25" s="59"/>
    </row>
    <row r="26" spans="1:14" s="5" customFormat="1" ht="37.5" customHeight="1" x14ac:dyDescent="0.25">
      <c r="A26" s="73">
        <v>1</v>
      </c>
      <c r="B26" s="193" t="s">
        <v>304</v>
      </c>
      <c r="C26" s="193"/>
      <c r="D26" s="193"/>
      <c r="E26" s="193"/>
      <c r="F26" s="193"/>
      <c r="G26" s="193"/>
      <c r="H26" s="193"/>
      <c r="I26" s="193"/>
      <c r="J26" s="193"/>
      <c r="K26" s="193"/>
      <c r="L26" s="193"/>
      <c r="M26" s="193"/>
      <c r="N26" s="193"/>
    </row>
    <row r="27" spans="1:14" s="5" customFormat="1" ht="15.75" x14ac:dyDescent="0.25">
      <c r="A27" s="73"/>
      <c r="B27" s="59" t="s">
        <v>305</v>
      </c>
      <c r="C27" s="59"/>
      <c r="D27" s="59"/>
      <c r="E27" s="59"/>
      <c r="F27" s="72"/>
      <c r="G27" s="59" t="s">
        <v>306</v>
      </c>
      <c r="H27" s="72"/>
      <c r="I27" s="59" t="s">
        <v>307</v>
      </c>
      <c r="J27" s="72"/>
      <c r="K27" s="59" t="s">
        <v>308</v>
      </c>
      <c r="L27" s="72"/>
      <c r="M27" s="59" t="s">
        <v>309</v>
      </c>
      <c r="N27" s="59"/>
    </row>
    <row r="28" spans="1:14" s="5" customFormat="1" ht="15.75" x14ac:dyDescent="0.25">
      <c r="A28" s="73"/>
      <c r="B28" s="59"/>
      <c r="C28" s="59"/>
      <c r="D28" s="59"/>
      <c r="E28" s="59"/>
      <c r="F28" s="59"/>
      <c r="G28" s="59"/>
      <c r="H28" s="59"/>
      <c r="I28" s="59"/>
      <c r="J28" s="59"/>
      <c r="K28" s="59"/>
      <c r="L28" s="59"/>
      <c r="M28" s="59"/>
      <c r="N28" s="59"/>
    </row>
    <row r="29" spans="1:14" s="5" customFormat="1" ht="15.75" x14ac:dyDescent="0.25">
      <c r="A29" s="73"/>
      <c r="B29" s="207" t="s">
        <v>310</v>
      </c>
      <c r="C29" s="208"/>
      <c r="D29" s="208"/>
      <c r="E29" s="208"/>
      <c r="F29" s="208"/>
      <c r="G29" s="208"/>
      <c r="H29" s="208"/>
      <c r="I29" s="208"/>
      <c r="J29" s="208"/>
      <c r="K29" s="208"/>
      <c r="L29" s="208"/>
      <c r="M29" s="208"/>
      <c r="N29" s="209"/>
    </row>
    <row r="30" spans="1:14" s="5" customFormat="1" ht="15.75" x14ac:dyDescent="0.25">
      <c r="A30" s="73"/>
      <c r="B30" s="325"/>
      <c r="C30" s="325"/>
      <c r="D30" s="325"/>
      <c r="E30" s="325"/>
      <c r="F30" s="325"/>
      <c r="G30" s="325"/>
      <c r="H30" s="325"/>
      <c r="I30" s="325"/>
      <c r="J30" s="325"/>
      <c r="K30" s="325"/>
      <c r="L30" s="325"/>
      <c r="M30" s="325"/>
      <c r="N30" s="325"/>
    </row>
    <row r="31" spans="1:14" s="5" customFormat="1" ht="15.75" x14ac:dyDescent="0.25">
      <c r="A31" s="73"/>
      <c r="B31" s="326"/>
      <c r="C31" s="326"/>
      <c r="D31" s="326"/>
      <c r="E31" s="326"/>
      <c r="F31" s="326"/>
      <c r="G31" s="326"/>
      <c r="H31" s="326"/>
      <c r="I31" s="326"/>
      <c r="J31" s="326"/>
      <c r="K31" s="326"/>
      <c r="L31" s="326"/>
      <c r="M31" s="326"/>
      <c r="N31" s="326"/>
    </row>
    <row r="32" spans="1:14" s="5" customFormat="1" ht="15.75" x14ac:dyDescent="0.25">
      <c r="A32" s="73"/>
      <c r="B32" s="326"/>
      <c r="C32" s="326"/>
      <c r="D32" s="326"/>
      <c r="E32" s="326"/>
      <c r="F32" s="326"/>
      <c r="G32" s="326"/>
      <c r="H32" s="326"/>
      <c r="I32" s="326"/>
      <c r="J32" s="326"/>
      <c r="K32" s="326"/>
      <c r="L32" s="326"/>
      <c r="M32" s="326"/>
      <c r="N32" s="326"/>
    </row>
    <row r="34" spans="1:14" s="5" customFormat="1" ht="15.75" x14ac:dyDescent="0.25">
      <c r="A34" s="73">
        <v>2</v>
      </c>
      <c r="B34" s="59" t="s">
        <v>311</v>
      </c>
      <c r="C34" s="59"/>
      <c r="D34" s="59"/>
      <c r="E34" s="59"/>
      <c r="F34" s="59"/>
      <c r="G34" s="59"/>
      <c r="H34" s="72"/>
      <c r="I34" s="59" t="s">
        <v>16</v>
      </c>
      <c r="J34" s="72"/>
      <c r="K34" s="59" t="s">
        <v>17</v>
      </c>
      <c r="L34" s="72"/>
      <c r="M34" s="59" t="s">
        <v>312</v>
      </c>
      <c r="N34" s="59"/>
    </row>
    <row r="35" spans="1:14" s="5" customFormat="1" ht="15.75" x14ac:dyDescent="0.25">
      <c r="A35" s="73"/>
      <c r="B35" s="59"/>
      <c r="C35" s="59"/>
      <c r="D35" s="59"/>
      <c r="E35" s="59"/>
      <c r="F35" s="59"/>
      <c r="G35" s="59"/>
      <c r="H35" s="59"/>
      <c r="I35" s="59"/>
      <c r="J35" s="59"/>
      <c r="K35" s="59"/>
      <c r="L35" s="59"/>
      <c r="M35" s="59"/>
      <c r="N35" s="59"/>
    </row>
    <row r="36" spans="1:14" s="5" customFormat="1" ht="15.75" x14ac:dyDescent="0.25">
      <c r="A36" s="73"/>
      <c r="B36" s="89" t="s">
        <v>36</v>
      </c>
      <c r="C36" s="90"/>
      <c r="D36" s="90"/>
      <c r="E36" s="90"/>
      <c r="F36" s="90"/>
      <c r="G36" s="90"/>
      <c r="H36" s="90"/>
      <c r="I36" s="90"/>
      <c r="J36" s="90"/>
      <c r="K36" s="90"/>
      <c r="L36" s="90"/>
      <c r="M36" s="90"/>
      <c r="N36" s="91"/>
    </row>
    <row r="37" spans="1:14" s="5" customFormat="1" ht="15.75" x14ac:dyDescent="0.25">
      <c r="A37" s="73"/>
      <c r="B37" s="186" t="s">
        <v>313</v>
      </c>
      <c r="C37" s="186"/>
      <c r="D37" s="186"/>
      <c r="E37" s="186"/>
      <c r="F37" s="186"/>
      <c r="G37" s="185"/>
      <c r="H37" s="185"/>
      <c r="I37" s="185"/>
      <c r="J37" s="185"/>
      <c r="K37" s="185"/>
      <c r="L37" s="185"/>
      <c r="M37" s="185"/>
      <c r="N37" s="185"/>
    </row>
    <row r="38" spans="1:14" s="5" customFormat="1" ht="15.75" x14ac:dyDescent="0.25">
      <c r="A38" s="73"/>
      <c r="B38" s="59"/>
      <c r="C38" s="59"/>
      <c r="D38" s="59"/>
      <c r="E38" s="59"/>
      <c r="F38" s="59"/>
      <c r="G38" s="59"/>
      <c r="H38" s="59"/>
      <c r="I38" s="59"/>
      <c r="J38" s="59"/>
      <c r="K38" s="59"/>
      <c r="L38" s="59"/>
      <c r="M38" s="59"/>
      <c r="N38" s="59"/>
    </row>
    <row r="39" spans="1:14" s="5" customFormat="1" ht="15.75" x14ac:dyDescent="0.25">
      <c r="A39" s="73">
        <v>3</v>
      </c>
      <c r="B39" s="59" t="s">
        <v>314</v>
      </c>
      <c r="C39" s="59"/>
      <c r="D39" s="59"/>
      <c r="E39" s="59"/>
      <c r="F39" s="59"/>
      <c r="G39" s="59"/>
      <c r="H39" s="72"/>
      <c r="I39" s="59" t="s">
        <v>16</v>
      </c>
      <c r="J39" s="72"/>
      <c r="K39" s="59" t="s">
        <v>17</v>
      </c>
      <c r="L39" s="72"/>
      <c r="M39" s="59" t="s">
        <v>312</v>
      </c>
      <c r="N39" s="59"/>
    </row>
    <row r="40" spans="1:14" s="5" customFormat="1" ht="15.75" x14ac:dyDescent="0.25">
      <c r="A40" s="73"/>
      <c r="B40" s="59"/>
      <c r="C40" s="59"/>
      <c r="D40" s="59"/>
      <c r="E40" s="59"/>
      <c r="F40" s="59"/>
      <c r="G40" s="59"/>
      <c r="H40" s="59"/>
      <c r="I40" s="59"/>
      <c r="J40" s="59"/>
      <c r="K40" s="59"/>
      <c r="L40" s="59"/>
      <c r="M40" s="59"/>
      <c r="N40" s="59"/>
    </row>
    <row r="41" spans="1:14" s="5" customFormat="1" ht="15.75" x14ac:dyDescent="0.25">
      <c r="A41" s="73"/>
      <c r="B41" s="89" t="s">
        <v>36</v>
      </c>
      <c r="C41" s="90"/>
      <c r="D41" s="90"/>
      <c r="E41" s="90"/>
      <c r="F41" s="90"/>
      <c r="G41" s="90"/>
      <c r="H41" s="90"/>
      <c r="I41" s="90"/>
      <c r="J41" s="90"/>
      <c r="K41" s="90"/>
      <c r="L41" s="90"/>
      <c r="M41" s="90"/>
      <c r="N41" s="91"/>
    </row>
    <row r="42" spans="1:14" s="5" customFormat="1" ht="15.75" x14ac:dyDescent="0.25">
      <c r="A42" s="73"/>
      <c r="B42" s="186" t="s">
        <v>315</v>
      </c>
      <c r="C42" s="186"/>
      <c r="D42" s="186"/>
      <c r="E42" s="186"/>
      <c r="F42" s="186"/>
      <c r="G42" s="185"/>
      <c r="H42" s="185"/>
      <c r="I42" s="185"/>
      <c r="J42" s="185"/>
      <c r="K42" s="185"/>
      <c r="L42" s="185"/>
      <c r="M42" s="185"/>
      <c r="N42" s="185"/>
    </row>
    <row r="43" spans="1:14" s="5" customFormat="1" ht="15.75" x14ac:dyDescent="0.25">
      <c r="A43" s="73"/>
      <c r="B43" s="59"/>
      <c r="C43" s="59"/>
      <c r="D43" s="59"/>
      <c r="E43" s="59"/>
      <c r="F43" s="59"/>
      <c r="G43" s="59"/>
      <c r="H43" s="59"/>
      <c r="I43" s="59"/>
      <c r="J43" s="59"/>
      <c r="K43" s="59"/>
      <c r="L43" s="59"/>
      <c r="M43" s="59"/>
      <c r="N43" s="59"/>
    </row>
    <row r="44" spans="1:14" s="5" customFormat="1" ht="15.75" x14ac:dyDescent="0.25">
      <c r="A44" s="73">
        <v>4</v>
      </c>
      <c r="B44" s="59" t="s">
        <v>316</v>
      </c>
      <c r="C44" s="59"/>
      <c r="D44" s="59"/>
      <c r="E44" s="59"/>
      <c r="F44" s="59"/>
      <c r="G44" s="59"/>
      <c r="H44" s="72"/>
      <c r="I44" s="59" t="s">
        <v>16</v>
      </c>
      <c r="J44" s="72"/>
      <c r="K44" s="59" t="s">
        <v>17</v>
      </c>
      <c r="L44" s="72"/>
      <c r="M44" s="59" t="s">
        <v>312</v>
      </c>
      <c r="N44" s="59"/>
    </row>
    <row r="45" spans="1:14" s="5" customFormat="1" ht="15.75" x14ac:dyDescent="0.25">
      <c r="A45" s="73"/>
      <c r="B45" s="59"/>
      <c r="C45" s="59"/>
      <c r="D45" s="59"/>
      <c r="E45" s="59"/>
      <c r="F45" s="59"/>
      <c r="G45" s="59"/>
      <c r="H45" s="59"/>
      <c r="I45" s="59"/>
      <c r="J45" s="59"/>
      <c r="K45" s="59"/>
      <c r="L45" s="59"/>
      <c r="M45" s="59"/>
      <c r="N45" s="59"/>
    </row>
    <row r="46" spans="1:14" s="5" customFormat="1" ht="15.75" x14ac:dyDescent="0.25">
      <c r="A46" s="73">
        <v>5</v>
      </c>
      <c r="B46" s="59" t="s">
        <v>317</v>
      </c>
      <c r="C46" s="59"/>
      <c r="D46" s="59"/>
      <c r="E46" s="59"/>
      <c r="F46" s="59"/>
      <c r="G46" s="59"/>
      <c r="H46" s="72"/>
      <c r="I46" s="59" t="s">
        <v>16</v>
      </c>
      <c r="J46" s="72"/>
      <c r="K46" s="59" t="s">
        <v>17</v>
      </c>
      <c r="L46" s="59"/>
      <c r="M46" s="59"/>
      <c r="N46" s="59"/>
    </row>
    <row r="47" spans="1:14" s="5" customFormat="1" ht="15.75" x14ac:dyDescent="0.25">
      <c r="A47" s="73"/>
      <c r="B47" s="59"/>
      <c r="C47" s="59"/>
      <c r="D47" s="59"/>
      <c r="E47" s="59"/>
      <c r="F47" s="59"/>
      <c r="G47" s="59"/>
      <c r="H47" s="59"/>
      <c r="I47" s="59"/>
      <c r="J47" s="59"/>
      <c r="K47" s="59"/>
      <c r="L47" s="59"/>
      <c r="M47" s="59"/>
      <c r="N47" s="59"/>
    </row>
    <row r="48" spans="1:14" s="5" customFormat="1" ht="15.75" x14ac:dyDescent="0.25">
      <c r="A48" s="73">
        <v>6</v>
      </c>
      <c r="B48" s="59" t="s">
        <v>318</v>
      </c>
      <c r="C48" s="59"/>
      <c r="D48" s="59"/>
      <c r="E48" s="59"/>
      <c r="F48" s="59"/>
      <c r="G48" s="59"/>
      <c r="H48" s="59"/>
      <c r="I48" s="59"/>
      <c r="J48" s="183"/>
      <c r="K48" s="184"/>
      <c r="L48" s="184"/>
      <c r="M48" s="184"/>
      <c r="N48" s="206"/>
    </row>
    <row r="50" spans="1:14" s="5" customFormat="1" ht="15.75" x14ac:dyDescent="0.25">
      <c r="A50" s="73"/>
      <c r="B50" s="89" t="s">
        <v>36</v>
      </c>
      <c r="C50" s="90"/>
      <c r="D50" s="90"/>
      <c r="E50" s="90"/>
      <c r="F50" s="90"/>
      <c r="G50" s="90"/>
      <c r="H50" s="90"/>
      <c r="I50" s="90"/>
      <c r="J50" s="90"/>
      <c r="K50" s="90"/>
      <c r="L50" s="90"/>
      <c r="M50" s="90"/>
      <c r="N50" s="91"/>
    </row>
    <row r="51" spans="1:14" s="5" customFormat="1" ht="15.75" x14ac:dyDescent="0.25">
      <c r="A51" s="73"/>
      <c r="B51" s="186" t="s">
        <v>319</v>
      </c>
      <c r="C51" s="186"/>
      <c r="D51" s="186"/>
      <c r="E51" s="186"/>
      <c r="F51" s="186"/>
      <c r="G51" s="185"/>
      <c r="H51" s="185"/>
      <c r="I51" s="185"/>
      <c r="J51" s="185"/>
      <c r="K51" s="185"/>
      <c r="L51" s="185"/>
      <c r="M51" s="185"/>
      <c r="N51" s="185"/>
    </row>
    <row r="52" spans="1:14" s="5" customFormat="1" ht="15.75" x14ac:dyDescent="0.25">
      <c r="A52" s="73"/>
      <c r="B52" s="59"/>
      <c r="C52" s="59"/>
      <c r="D52" s="59"/>
      <c r="E52" s="59"/>
      <c r="F52" s="59"/>
      <c r="G52" s="59"/>
      <c r="H52" s="59"/>
      <c r="I52" s="59"/>
      <c r="J52" s="59"/>
      <c r="K52" s="59"/>
      <c r="L52" s="59"/>
      <c r="M52" s="59"/>
      <c r="N52" s="59"/>
    </row>
    <row r="53" spans="1:14" s="5" customFormat="1" ht="15.75" x14ac:dyDescent="0.25">
      <c r="A53" s="73"/>
      <c r="B53" s="59" t="s">
        <v>320</v>
      </c>
      <c r="C53" s="59"/>
      <c r="D53" s="59"/>
      <c r="E53" s="185"/>
      <c r="F53" s="185"/>
      <c r="G53" s="185"/>
      <c r="H53" s="59"/>
      <c r="I53" s="59"/>
      <c r="J53" s="59"/>
      <c r="K53" s="59"/>
      <c r="L53" s="59"/>
      <c r="M53" s="59"/>
      <c r="N53" s="59"/>
    </row>
    <row r="54" spans="1:14" s="5" customFormat="1" ht="15.75" x14ac:dyDescent="0.25">
      <c r="A54" s="73"/>
      <c r="B54" s="59"/>
      <c r="C54" s="59"/>
      <c r="D54" s="59"/>
      <c r="E54" s="59"/>
      <c r="F54" s="59"/>
      <c r="G54" s="59"/>
      <c r="H54" s="59"/>
      <c r="I54" s="59"/>
      <c r="J54" s="59"/>
      <c r="K54" s="59"/>
      <c r="L54" s="59"/>
      <c r="M54" s="59"/>
      <c r="N54" s="59"/>
    </row>
    <row r="55" spans="1:14" s="5" customFormat="1" ht="18" customHeight="1" x14ac:dyDescent="0.25">
      <c r="A55" s="73"/>
      <c r="B55" s="193" t="s">
        <v>321</v>
      </c>
      <c r="C55" s="193"/>
      <c r="D55" s="193"/>
      <c r="E55" s="193"/>
      <c r="F55" s="193"/>
      <c r="G55" s="193"/>
      <c r="H55" s="193"/>
      <c r="I55" s="193"/>
      <c r="J55" s="193"/>
      <c r="K55" s="193"/>
      <c r="L55" s="193"/>
      <c r="M55" s="193"/>
      <c r="N55" s="193"/>
    </row>
    <row r="56" spans="1:14" s="5" customFormat="1" ht="15.75" x14ac:dyDescent="0.25">
      <c r="A56" s="73"/>
      <c r="B56" s="68"/>
      <c r="C56" s="68"/>
      <c r="D56" s="68"/>
      <c r="E56" s="68"/>
      <c r="F56" s="68"/>
      <c r="G56" s="68"/>
      <c r="H56" s="68"/>
      <c r="I56" s="68"/>
      <c r="J56" s="68"/>
      <c r="K56" s="68"/>
      <c r="L56" s="68"/>
      <c r="M56" s="68"/>
      <c r="N56" s="68"/>
    </row>
    <row r="57" spans="1:14" s="5" customFormat="1" ht="15.75" x14ac:dyDescent="0.25">
      <c r="A57" s="73"/>
      <c r="B57" s="68"/>
      <c r="C57" s="68"/>
      <c r="D57" s="68"/>
      <c r="E57" s="68"/>
      <c r="F57" s="68"/>
      <c r="G57" s="68"/>
      <c r="H57" s="68"/>
      <c r="I57" s="68"/>
      <c r="J57" s="68"/>
      <c r="K57" s="68"/>
      <c r="L57" s="68"/>
      <c r="M57" s="68"/>
      <c r="N57" s="68"/>
    </row>
    <row r="58" spans="1:14" s="5" customFormat="1" ht="15.75" x14ac:dyDescent="0.25">
      <c r="A58" s="73"/>
      <c r="B58" s="59"/>
      <c r="C58" s="59"/>
      <c r="D58" s="59"/>
      <c r="E58" s="59"/>
      <c r="F58" s="59"/>
      <c r="G58" s="59"/>
      <c r="H58" s="59"/>
      <c r="I58" s="59"/>
      <c r="J58" s="59"/>
      <c r="K58" s="59"/>
      <c r="L58" s="59"/>
      <c r="M58" s="59"/>
      <c r="N58" s="59"/>
    </row>
    <row r="59" spans="1:14" s="5" customFormat="1" ht="15.75" x14ac:dyDescent="0.25">
      <c r="A59" s="73">
        <v>7</v>
      </c>
      <c r="B59" s="59" t="s">
        <v>322</v>
      </c>
      <c r="C59" s="59"/>
      <c r="D59" s="59"/>
      <c r="E59" s="59"/>
      <c r="F59" s="59"/>
      <c r="G59" s="59"/>
      <c r="H59" s="59"/>
      <c r="I59" s="59"/>
      <c r="J59" s="72"/>
      <c r="K59" s="59" t="s">
        <v>16</v>
      </c>
      <c r="L59" s="72"/>
      <c r="M59" s="59" t="s">
        <v>17</v>
      </c>
      <c r="N59" s="59"/>
    </row>
    <row r="60" spans="1:14" s="5" customFormat="1" ht="15.75" x14ac:dyDescent="0.25">
      <c r="A60" s="73"/>
      <c r="B60" s="59"/>
      <c r="C60" s="59"/>
      <c r="D60" s="59"/>
      <c r="E60" s="59"/>
      <c r="F60" s="59"/>
      <c r="G60" s="59"/>
      <c r="H60" s="59"/>
      <c r="I60" s="59"/>
      <c r="J60" s="59"/>
      <c r="K60" s="59"/>
      <c r="L60" s="59"/>
      <c r="M60" s="59"/>
      <c r="N60" s="59"/>
    </row>
    <row r="61" spans="1:14" s="5" customFormat="1" ht="15.75" x14ac:dyDescent="0.25">
      <c r="A61" s="73"/>
      <c r="B61" s="207" t="s">
        <v>29</v>
      </c>
      <c r="C61" s="208"/>
      <c r="D61" s="208"/>
      <c r="E61" s="208"/>
      <c r="F61" s="208"/>
      <c r="G61" s="208"/>
      <c r="H61" s="208"/>
      <c r="I61" s="208"/>
      <c r="J61" s="208"/>
      <c r="K61" s="208"/>
      <c r="L61" s="208"/>
      <c r="M61" s="208"/>
      <c r="N61" s="209"/>
    </row>
    <row r="66" spans="1:14" s="5" customFormat="1" ht="18.600000000000001" customHeight="1" x14ac:dyDescent="0.25">
      <c r="A66" s="73">
        <v>8</v>
      </c>
      <c r="B66" s="193" t="s">
        <v>323</v>
      </c>
      <c r="C66" s="193"/>
      <c r="D66" s="193"/>
      <c r="E66" s="193"/>
      <c r="F66" s="193"/>
      <c r="G66" s="193"/>
      <c r="H66" s="193"/>
      <c r="I66" s="193"/>
      <c r="J66" s="193"/>
      <c r="K66" s="193"/>
      <c r="L66" s="193"/>
      <c r="M66" s="193"/>
      <c r="N66" s="193"/>
    </row>
    <row r="67" spans="1:14" s="5" customFormat="1" ht="15.75" x14ac:dyDescent="0.25">
      <c r="A67" s="73"/>
      <c r="B67" s="59"/>
      <c r="C67" s="72"/>
      <c r="D67" s="59" t="s">
        <v>16</v>
      </c>
      <c r="E67" s="72"/>
      <c r="F67" s="59" t="s">
        <v>17</v>
      </c>
      <c r="G67" s="59"/>
      <c r="H67" s="59"/>
      <c r="I67" s="59"/>
      <c r="J67" s="59"/>
      <c r="K67" s="59"/>
      <c r="L67" s="59"/>
      <c r="M67" s="59"/>
      <c r="N67" s="59"/>
    </row>
    <row r="68" spans="1:14" s="5" customFormat="1" ht="15.75" x14ac:dyDescent="0.25">
      <c r="A68" s="73"/>
      <c r="B68" s="59"/>
      <c r="C68" s="59"/>
      <c r="D68" s="59"/>
      <c r="E68" s="59"/>
      <c r="F68" s="59"/>
      <c r="G68" s="59"/>
      <c r="H68" s="59"/>
      <c r="I68" s="59"/>
      <c r="J68" s="59"/>
      <c r="K68" s="59"/>
      <c r="L68" s="59"/>
      <c r="M68" s="59"/>
      <c r="N68" s="59"/>
    </row>
    <row r="69" spans="1:14" s="5" customFormat="1" ht="15.75" x14ac:dyDescent="0.25">
      <c r="A69" s="73">
        <v>9</v>
      </c>
      <c r="B69" s="59" t="s">
        <v>324</v>
      </c>
      <c r="C69" s="59"/>
      <c r="D69" s="59"/>
      <c r="E69" s="59"/>
      <c r="F69" s="59"/>
      <c r="G69" s="59"/>
      <c r="H69" s="72"/>
      <c r="I69" s="59" t="s">
        <v>16</v>
      </c>
      <c r="J69" s="72"/>
      <c r="K69" s="59" t="s">
        <v>17</v>
      </c>
      <c r="L69" s="59"/>
      <c r="M69" s="59"/>
      <c r="N69" s="59"/>
    </row>
    <row r="70" spans="1:14" s="5" customFormat="1" ht="16.5" thickBot="1" x14ac:dyDescent="0.3">
      <c r="A70" s="73"/>
      <c r="B70" s="59"/>
      <c r="C70" s="59"/>
      <c r="D70" s="59"/>
      <c r="E70" s="59"/>
      <c r="F70" s="59"/>
      <c r="G70" s="59"/>
      <c r="H70" s="59"/>
      <c r="I70" s="59"/>
      <c r="J70" s="59"/>
      <c r="K70" s="59"/>
      <c r="L70" s="59"/>
      <c r="M70" s="59"/>
      <c r="N70" s="59"/>
    </row>
    <row r="71" spans="1:14" ht="20.25" thickTop="1" thickBot="1" x14ac:dyDescent="0.35">
      <c r="A71" s="328" t="s">
        <v>325</v>
      </c>
      <c r="B71" s="328"/>
      <c r="C71" s="328"/>
      <c r="D71" s="328"/>
      <c r="E71" s="328"/>
      <c r="F71" s="328"/>
      <c r="G71" s="328"/>
      <c r="H71" s="328"/>
      <c r="I71" s="328"/>
      <c r="J71" s="328"/>
      <c r="K71" s="328"/>
      <c r="L71" s="328"/>
      <c r="M71" s="328"/>
      <c r="N71" s="328"/>
    </row>
    <row r="72" spans="1:14" s="5" customFormat="1" ht="16.5" thickTop="1" x14ac:dyDescent="0.25">
      <c r="A72" s="73"/>
      <c r="B72" s="59"/>
      <c r="C72" s="59"/>
      <c r="D72" s="59"/>
      <c r="E72" s="59"/>
      <c r="F72" s="59"/>
      <c r="G72" s="59"/>
      <c r="H72" s="59"/>
      <c r="I72" s="59"/>
      <c r="J72" s="59"/>
      <c r="K72" s="59"/>
      <c r="L72" s="59"/>
      <c r="M72" s="59"/>
      <c r="N72" s="59"/>
    </row>
    <row r="73" spans="1:14" s="5" customFormat="1" ht="15.75" x14ac:dyDescent="0.25">
      <c r="A73" s="73">
        <v>1</v>
      </c>
      <c r="B73" s="59" t="s">
        <v>326</v>
      </c>
      <c r="C73" s="59"/>
      <c r="D73" s="59"/>
      <c r="E73" s="59"/>
      <c r="F73" s="59"/>
      <c r="G73" s="59"/>
      <c r="H73" s="72"/>
      <c r="I73" s="59" t="s">
        <v>16</v>
      </c>
      <c r="J73" s="72"/>
      <c r="K73" s="59" t="s">
        <v>17</v>
      </c>
      <c r="L73" s="59"/>
      <c r="M73" s="59"/>
      <c r="N73" s="59"/>
    </row>
    <row r="74" spans="1:14" s="5" customFormat="1" ht="15.75" x14ac:dyDescent="0.25">
      <c r="A74" s="73"/>
      <c r="B74" s="59"/>
      <c r="C74" s="59"/>
      <c r="D74" s="59"/>
      <c r="E74" s="59"/>
      <c r="F74" s="59"/>
      <c r="G74" s="59"/>
      <c r="H74" s="59"/>
      <c r="I74" s="59"/>
      <c r="J74" s="59"/>
      <c r="K74" s="59"/>
      <c r="L74" s="59"/>
      <c r="M74" s="59"/>
      <c r="N74" s="59"/>
    </row>
    <row r="75" spans="1:14" s="5" customFormat="1" ht="15.75" x14ac:dyDescent="0.25">
      <c r="A75" s="73">
        <v>2</v>
      </c>
      <c r="B75" s="59" t="s">
        <v>327</v>
      </c>
      <c r="C75" s="59"/>
      <c r="D75" s="59"/>
      <c r="E75" s="59"/>
      <c r="F75" s="59"/>
      <c r="G75" s="59"/>
      <c r="H75" s="59"/>
      <c r="I75" s="59"/>
      <c r="J75" s="72"/>
      <c r="K75" s="59" t="s">
        <v>16</v>
      </c>
      <c r="L75" s="72"/>
      <c r="M75" s="59" t="s">
        <v>17</v>
      </c>
      <c r="N75" s="59"/>
    </row>
    <row r="76" spans="1:14" s="5" customFormat="1" ht="15.75" x14ac:dyDescent="0.25">
      <c r="A76" s="73"/>
      <c r="B76" s="59"/>
      <c r="C76" s="59"/>
      <c r="D76" s="59"/>
      <c r="E76" s="59"/>
      <c r="F76" s="59"/>
      <c r="G76" s="59"/>
      <c r="H76" s="59"/>
      <c r="I76" s="59"/>
      <c r="J76" s="59"/>
      <c r="K76" s="59"/>
      <c r="L76" s="59"/>
      <c r="M76" s="59"/>
      <c r="N76" s="59"/>
    </row>
    <row r="77" spans="1:14" s="5" customFormat="1" ht="15.75" x14ac:dyDescent="0.25">
      <c r="A77" s="73"/>
      <c r="B77" s="207" t="s">
        <v>29</v>
      </c>
      <c r="C77" s="208"/>
      <c r="D77" s="208"/>
      <c r="E77" s="208"/>
      <c r="F77" s="208"/>
      <c r="G77" s="208"/>
      <c r="H77" s="208"/>
      <c r="I77" s="208"/>
      <c r="J77" s="208"/>
      <c r="K77" s="208"/>
      <c r="L77" s="208"/>
      <c r="M77" s="208"/>
      <c r="N77" s="209"/>
    </row>
    <row r="82" spans="1:14" s="5" customFormat="1" ht="15.75" x14ac:dyDescent="0.25">
      <c r="A82" s="73">
        <v>3</v>
      </c>
      <c r="B82" s="59" t="s">
        <v>328</v>
      </c>
      <c r="C82" s="59"/>
      <c r="D82" s="59"/>
      <c r="E82" s="59"/>
      <c r="F82" s="59"/>
      <c r="G82" s="59"/>
      <c r="H82" s="72"/>
      <c r="I82" s="59" t="s">
        <v>16</v>
      </c>
      <c r="J82" s="72"/>
      <c r="K82" s="59" t="s">
        <v>17</v>
      </c>
      <c r="L82" s="59"/>
      <c r="M82" s="59"/>
      <c r="N82" s="59"/>
    </row>
    <row r="83" spans="1:14" s="5" customFormat="1" ht="16.5" thickBot="1" x14ac:dyDescent="0.3">
      <c r="A83" s="73"/>
      <c r="B83" s="59"/>
      <c r="C83" s="59"/>
      <c r="D83" s="59"/>
      <c r="E83" s="59"/>
      <c r="F83" s="59"/>
      <c r="G83" s="59"/>
      <c r="H83" s="59"/>
      <c r="I83" s="59"/>
      <c r="J83" s="59"/>
      <c r="K83" s="59"/>
      <c r="L83" s="59"/>
      <c r="M83" s="59"/>
      <c r="N83" s="59"/>
    </row>
    <row r="84" spans="1:14" ht="20.25" thickTop="1" thickBot="1" x14ac:dyDescent="0.35">
      <c r="A84" s="328" t="s">
        <v>329</v>
      </c>
      <c r="B84" s="328"/>
      <c r="C84" s="328"/>
      <c r="D84" s="328"/>
      <c r="E84" s="328"/>
      <c r="F84" s="328"/>
      <c r="G84" s="328"/>
      <c r="H84" s="328"/>
      <c r="I84" s="328"/>
      <c r="J84" s="328"/>
      <c r="K84" s="328"/>
      <c r="L84" s="328"/>
      <c r="M84" s="328"/>
      <c r="N84" s="328"/>
    </row>
    <row r="85" spans="1:14" s="5" customFormat="1" ht="16.5" thickTop="1" x14ac:dyDescent="0.25">
      <c r="A85" s="73"/>
      <c r="B85" s="59"/>
      <c r="C85" s="59"/>
      <c r="D85" s="59"/>
      <c r="E85" s="59"/>
      <c r="F85" s="59"/>
      <c r="G85" s="59"/>
      <c r="H85" s="59"/>
      <c r="I85" s="59"/>
      <c r="J85" s="59"/>
      <c r="K85" s="59"/>
      <c r="L85" s="59"/>
      <c r="M85" s="59"/>
      <c r="N85" s="59"/>
    </row>
    <row r="86" spans="1:14" s="5" customFormat="1" ht="15.75" x14ac:dyDescent="0.25">
      <c r="A86" s="73">
        <v>1</v>
      </c>
      <c r="B86" s="59" t="s">
        <v>330</v>
      </c>
      <c r="C86" s="59"/>
      <c r="D86" s="59"/>
      <c r="E86" s="59"/>
      <c r="F86" s="59"/>
      <c r="G86" s="59"/>
      <c r="H86" s="72"/>
      <c r="I86" s="59" t="s">
        <v>16</v>
      </c>
      <c r="J86" s="72"/>
      <c r="K86" s="59" t="s">
        <v>17</v>
      </c>
      <c r="L86" s="59"/>
      <c r="M86" s="59"/>
      <c r="N86" s="59"/>
    </row>
    <row r="87" spans="1:14" s="5" customFormat="1" ht="15.75" x14ac:dyDescent="0.25">
      <c r="A87" s="73"/>
      <c r="B87" s="59"/>
      <c r="C87" s="59"/>
      <c r="D87" s="59"/>
      <c r="E87" s="59"/>
      <c r="F87" s="59"/>
      <c r="G87" s="59"/>
      <c r="H87" s="59"/>
      <c r="I87" s="59"/>
      <c r="J87" s="59"/>
      <c r="K87" s="59"/>
      <c r="L87" s="59"/>
      <c r="M87" s="59"/>
      <c r="N87" s="59"/>
    </row>
    <row r="88" spans="1:14" s="5" customFormat="1" ht="15.75" x14ac:dyDescent="0.25">
      <c r="A88" s="73">
        <v>2</v>
      </c>
      <c r="B88" s="59" t="s">
        <v>331</v>
      </c>
      <c r="C88" s="59"/>
      <c r="D88" s="59"/>
      <c r="E88" s="59"/>
      <c r="F88" s="59"/>
      <c r="G88" s="59"/>
      <c r="H88" s="183"/>
      <c r="I88" s="184"/>
      <c r="J88" s="206"/>
      <c r="K88" s="59"/>
      <c r="L88" s="59"/>
      <c r="M88" s="59"/>
      <c r="N88" s="59"/>
    </row>
    <row r="89" spans="1:14" s="5" customFormat="1" ht="15.75" x14ac:dyDescent="0.25">
      <c r="A89" s="73"/>
      <c r="B89" s="59"/>
      <c r="C89" s="59"/>
      <c r="D89" s="59"/>
      <c r="E89" s="59"/>
      <c r="F89" s="59"/>
      <c r="G89" s="59"/>
      <c r="H89" s="68"/>
      <c r="I89" s="68"/>
      <c r="J89" s="68"/>
      <c r="K89" s="59"/>
      <c r="L89" s="59"/>
      <c r="M89" s="59"/>
      <c r="N89" s="59"/>
    </row>
    <row r="90" spans="1:14" s="5" customFormat="1" ht="15.75" x14ac:dyDescent="0.25">
      <c r="A90" s="73"/>
      <c r="B90" s="59" t="s">
        <v>332</v>
      </c>
      <c r="C90" s="59"/>
      <c r="D90" s="59"/>
      <c r="E90" s="59"/>
      <c r="F90" s="59"/>
      <c r="G90" s="59"/>
      <c r="H90" s="68"/>
      <c r="I90" s="68"/>
      <c r="J90" s="68"/>
      <c r="K90" s="59"/>
      <c r="L90" s="59"/>
      <c r="M90" s="59"/>
      <c r="N90" s="59"/>
    </row>
    <row r="91" spans="1:14" s="5" customFormat="1" ht="15.75" x14ac:dyDescent="0.25">
      <c r="A91" s="73"/>
      <c r="B91" s="68"/>
      <c r="C91" s="68"/>
      <c r="D91" s="68"/>
      <c r="E91" s="68"/>
      <c r="F91" s="68"/>
      <c r="G91" s="68"/>
      <c r="H91" s="68"/>
      <c r="I91" s="68"/>
      <c r="J91" s="68"/>
      <c r="K91" s="68"/>
      <c r="L91" s="68"/>
      <c r="M91" s="68"/>
      <c r="N91" s="68"/>
    </row>
    <row r="92" spans="1:14" s="5" customFormat="1" ht="15.75" x14ac:dyDescent="0.25">
      <c r="A92" s="73"/>
      <c r="B92" s="68"/>
      <c r="C92" s="68"/>
      <c r="D92" s="68"/>
      <c r="E92" s="68"/>
      <c r="F92" s="68"/>
      <c r="G92" s="68"/>
      <c r="H92" s="68"/>
      <c r="I92" s="68"/>
      <c r="J92" s="68"/>
      <c r="K92" s="68"/>
      <c r="L92" s="68"/>
      <c r="M92" s="68"/>
      <c r="N92" s="68"/>
    </row>
    <row r="93" spans="1:14" s="5" customFormat="1" ht="15.75" x14ac:dyDescent="0.25">
      <c r="A93" s="73"/>
      <c r="B93" s="68"/>
      <c r="C93" s="68"/>
      <c r="D93" s="68"/>
      <c r="E93" s="68"/>
      <c r="F93" s="68"/>
      <c r="G93" s="68"/>
      <c r="H93" s="68"/>
      <c r="I93" s="68"/>
      <c r="J93" s="68"/>
      <c r="K93" s="68"/>
      <c r="L93" s="68"/>
      <c r="M93" s="68"/>
      <c r="N93" s="68"/>
    </row>
    <row r="94" spans="1:14" s="5" customFormat="1" ht="15.75" x14ac:dyDescent="0.25">
      <c r="A94" s="73"/>
      <c r="B94" s="207" t="s">
        <v>29</v>
      </c>
      <c r="C94" s="208"/>
      <c r="D94" s="208"/>
      <c r="E94" s="208"/>
      <c r="F94" s="208"/>
      <c r="G94" s="208"/>
      <c r="H94" s="208"/>
      <c r="I94" s="208"/>
      <c r="J94" s="208"/>
      <c r="K94" s="208"/>
      <c r="L94" s="208"/>
      <c r="M94" s="208"/>
      <c r="N94" s="209"/>
    </row>
    <row r="99" spans="1:14" ht="20.25" thickTop="1" thickBot="1" x14ac:dyDescent="0.35">
      <c r="A99" s="328" t="s">
        <v>333</v>
      </c>
      <c r="B99" s="328"/>
      <c r="C99" s="328"/>
      <c r="D99" s="328"/>
      <c r="E99" s="328"/>
      <c r="F99" s="328"/>
      <c r="G99" s="328"/>
      <c r="H99" s="328"/>
      <c r="I99" s="328"/>
      <c r="J99" s="328"/>
      <c r="K99" s="328"/>
      <c r="L99" s="328"/>
      <c r="M99" s="328"/>
      <c r="N99" s="328"/>
    </row>
    <row r="100" spans="1:14" s="5" customFormat="1" ht="16.5" thickTop="1" x14ac:dyDescent="0.25">
      <c r="A100" s="73"/>
      <c r="B100" s="93"/>
      <c r="C100" s="93"/>
      <c r="D100" s="93"/>
      <c r="E100" s="93"/>
      <c r="F100" s="93"/>
      <c r="G100" s="93"/>
      <c r="H100" s="93"/>
      <c r="I100" s="93"/>
      <c r="J100" s="93"/>
      <c r="K100" s="93"/>
      <c r="L100" s="93"/>
      <c r="M100" s="93"/>
      <c r="N100" s="93"/>
    </row>
    <row r="101" spans="1:14" s="5" customFormat="1" ht="15.75" x14ac:dyDescent="0.25">
      <c r="A101" s="73">
        <v>1</v>
      </c>
      <c r="B101" s="59" t="s">
        <v>334</v>
      </c>
      <c r="C101" s="59"/>
      <c r="D101" s="59"/>
      <c r="E101" s="59"/>
      <c r="F101" s="59"/>
      <c r="G101" s="59"/>
      <c r="H101" s="59"/>
      <c r="I101" s="72"/>
      <c r="J101" s="59" t="s">
        <v>16</v>
      </c>
      <c r="K101" s="72"/>
      <c r="L101" s="59" t="s">
        <v>17</v>
      </c>
      <c r="M101" s="59"/>
      <c r="N101" s="59"/>
    </row>
    <row r="102" spans="1:14" s="5" customFormat="1" ht="15.75" x14ac:dyDescent="0.25">
      <c r="A102" s="73"/>
      <c r="B102" s="59"/>
      <c r="C102" s="59"/>
      <c r="D102" s="59"/>
      <c r="E102" s="59"/>
      <c r="F102" s="59"/>
      <c r="G102" s="59"/>
      <c r="H102" s="59"/>
      <c r="I102" s="59"/>
      <c r="J102" s="59"/>
      <c r="K102" s="59"/>
      <c r="L102" s="59"/>
      <c r="M102" s="59"/>
      <c r="N102" s="59"/>
    </row>
    <row r="103" spans="1:14" s="5" customFormat="1" ht="15.75" x14ac:dyDescent="0.25">
      <c r="A103" s="73">
        <v>2</v>
      </c>
      <c r="B103" s="59" t="s">
        <v>335</v>
      </c>
      <c r="C103" s="59"/>
      <c r="D103" s="59"/>
      <c r="E103" s="59"/>
      <c r="F103" s="59"/>
      <c r="G103" s="59"/>
      <c r="H103" s="59"/>
      <c r="I103" s="59"/>
      <c r="J103" s="59"/>
      <c r="K103" s="72"/>
      <c r="L103" s="59" t="s">
        <v>16</v>
      </c>
      <c r="M103" s="72"/>
      <c r="N103" s="59" t="s">
        <v>17</v>
      </c>
    </row>
    <row r="104" spans="1:14" s="5" customFormat="1" ht="15.75" x14ac:dyDescent="0.25">
      <c r="A104" s="73"/>
      <c r="B104" s="59"/>
      <c r="C104" s="59"/>
      <c r="D104" s="59"/>
      <c r="E104" s="59"/>
      <c r="F104" s="59"/>
      <c r="G104" s="59"/>
      <c r="H104" s="59"/>
      <c r="I104" s="59"/>
      <c r="J104" s="59"/>
      <c r="K104" s="59"/>
      <c r="L104" s="59"/>
      <c r="M104" s="59"/>
      <c r="N104" s="59"/>
    </row>
    <row r="105" spans="1:14" s="5" customFormat="1" ht="15.75" x14ac:dyDescent="0.25">
      <c r="A105" s="73"/>
      <c r="B105" s="207" t="s">
        <v>29</v>
      </c>
      <c r="C105" s="208"/>
      <c r="D105" s="208"/>
      <c r="E105" s="208"/>
      <c r="F105" s="208"/>
      <c r="G105" s="208"/>
      <c r="H105" s="208"/>
      <c r="I105" s="208"/>
      <c r="J105" s="208"/>
      <c r="K105" s="208"/>
      <c r="L105" s="208"/>
      <c r="M105" s="208"/>
      <c r="N105" s="209"/>
    </row>
    <row r="106" spans="1:14" s="5" customFormat="1" ht="15.75" x14ac:dyDescent="0.25">
      <c r="A106" s="73"/>
      <c r="B106" s="129"/>
      <c r="C106" s="129"/>
      <c r="D106" s="129"/>
      <c r="E106" s="129"/>
      <c r="F106" s="129"/>
      <c r="G106" s="129"/>
      <c r="H106" s="129"/>
      <c r="I106" s="129"/>
      <c r="J106" s="129"/>
      <c r="K106" s="129"/>
      <c r="L106" s="129"/>
      <c r="M106" s="129"/>
      <c r="N106" s="129"/>
    </row>
    <row r="107" spans="1:14" s="5" customFormat="1" ht="15.75" x14ac:dyDescent="0.25">
      <c r="A107" s="73"/>
      <c r="B107" s="93"/>
      <c r="C107" s="93"/>
      <c r="D107" s="93"/>
      <c r="E107" s="93"/>
      <c r="F107" s="93"/>
      <c r="G107" s="93"/>
      <c r="H107" s="93"/>
      <c r="I107" s="93"/>
      <c r="J107" s="93"/>
      <c r="K107" s="93"/>
      <c r="L107" s="93"/>
      <c r="M107" s="93"/>
      <c r="N107" s="93"/>
    </row>
    <row r="108" spans="1:14" s="5" customFormat="1" ht="15.75" x14ac:dyDescent="0.25">
      <c r="A108" s="73"/>
      <c r="B108" s="93"/>
      <c r="C108" s="93"/>
      <c r="D108" s="93"/>
      <c r="E108" s="93"/>
      <c r="F108" s="93"/>
      <c r="G108" s="93"/>
      <c r="H108" s="93"/>
      <c r="I108" s="93"/>
      <c r="J108" s="93"/>
      <c r="K108" s="93"/>
      <c r="L108" s="93"/>
      <c r="M108" s="93"/>
      <c r="N108" s="93"/>
    </row>
    <row r="109" spans="1:14" s="5" customFormat="1" ht="16.5" thickBot="1" x14ac:dyDescent="0.3">
      <c r="A109" s="73"/>
      <c r="B109" s="93"/>
      <c r="C109" s="93"/>
      <c r="D109" s="93"/>
      <c r="E109" s="93"/>
      <c r="F109" s="93"/>
      <c r="G109" s="93"/>
      <c r="H109" s="93"/>
      <c r="I109" s="93"/>
      <c r="J109" s="93"/>
      <c r="K109" s="93"/>
      <c r="L109" s="93"/>
      <c r="M109" s="93"/>
      <c r="N109" s="93"/>
    </row>
    <row r="110" spans="1:14" ht="20.25" thickTop="1" thickBot="1" x14ac:dyDescent="0.35">
      <c r="A110" s="328" t="s">
        <v>336</v>
      </c>
      <c r="B110" s="328"/>
      <c r="C110" s="328"/>
      <c r="D110" s="328"/>
      <c r="E110" s="328"/>
      <c r="F110" s="328"/>
      <c r="G110" s="328"/>
      <c r="H110" s="328"/>
      <c r="I110" s="328"/>
      <c r="J110" s="328"/>
      <c r="K110" s="328"/>
      <c r="L110" s="328"/>
      <c r="M110" s="328"/>
      <c r="N110" s="328"/>
    </row>
    <row r="111" spans="1:14" s="5" customFormat="1" ht="16.5" thickTop="1" x14ac:dyDescent="0.25">
      <c r="A111" s="73"/>
      <c r="B111" s="59"/>
      <c r="C111" s="59"/>
      <c r="D111" s="59"/>
      <c r="E111" s="59"/>
      <c r="F111" s="59"/>
      <c r="G111" s="59"/>
      <c r="H111" s="59"/>
      <c r="I111" s="59"/>
      <c r="J111" s="59"/>
      <c r="K111" s="59"/>
      <c r="L111" s="59"/>
      <c r="M111" s="59"/>
      <c r="N111" s="59"/>
    </row>
    <row r="112" spans="1:14" s="5" customFormat="1" ht="15.75" x14ac:dyDescent="0.25">
      <c r="A112" s="73">
        <v>1</v>
      </c>
      <c r="B112" s="59" t="s">
        <v>337</v>
      </c>
      <c r="C112" s="59"/>
      <c r="D112" s="59"/>
      <c r="E112" s="59"/>
      <c r="F112" s="59"/>
      <c r="G112" s="59"/>
      <c r="H112" s="59"/>
      <c r="I112" s="59"/>
      <c r="J112" s="72"/>
      <c r="K112" s="59" t="s">
        <v>16</v>
      </c>
      <c r="L112" s="72"/>
      <c r="M112" s="59" t="s">
        <v>17</v>
      </c>
      <c r="N112" s="59"/>
    </row>
    <row r="114" spans="1:13" s="5" customFormat="1" ht="15.75" x14ac:dyDescent="0.25">
      <c r="A114" s="73"/>
      <c r="B114" s="59"/>
      <c r="C114" s="59" t="s">
        <v>338</v>
      </c>
      <c r="D114" s="186"/>
      <c r="E114" s="186"/>
      <c r="F114" s="186"/>
      <c r="G114" s="186"/>
      <c r="H114" s="186"/>
      <c r="I114" s="59"/>
      <c r="J114" s="59"/>
      <c r="K114" s="59"/>
      <c r="L114" s="59"/>
      <c r="M114" s="59"/>
    </row>
    <row r="115" spans="1:13" s="5" customFormat="1" ht="15.75" x14ac:dyDescent="0.25">
      <c r="A115" s="73"/>
      <c r="B115" s="59"/>
      <c r="C115" s="59"/>
      <c r="D115" s="68"/>
      <c r="E115" s="68"/>
      <c r="F115" s="68"/>
      <c r="G115" s="68"/>
      <c r="H115" s="68"/>
      <c r="I115" s="59"/>
      <c r="J115" s="59"/>
      <c r="K115" s="59"/>
      <c r="L115" s="59"/>
      <c r="M115" s="59"/>
    </row>
    <row r="116" spans="1:13" s="5" customFormat="1" ht="15.75" x14ac:dyDescent="0.25">
      <c r="A116" s="73"/>
      <c r="B116" s="59"/>
      <c r="C116" s="59" t="s">
        <v>339</v>
      </c>
      <c r="D116" s="59"/>
      <c r="E116" s="59"/>
      <c r="F116" s="59"/>
      <c r="G116" s="59"/>
      <c r="H116" s="59"/>
      <c r="I116" s="59"/>
      <c r="J116" s="59"/>
      <c r="K116" s="59"/>
      <c r="L116" s="59"/>
      <c r="M116" s="59"/>
    </row>
    <row r="117" spans="1:13" s="5" customFormat="1" ht="15.75" x14ac:dyDescent="0.25">
      <c r="A117" s="73"/>
      <c r="B117" s="59"/>
      <c r="C117" s="68"/>
      <c r="D117" s="68"/>
      <c r="E117" s="68"/>
      <c r="F117" s="68"/>
      <c r="G117" s="68"/>
      <c r="H117" s="68"/>
      <c r="I117" s="68"/>
      <c r="J117" s="68"/>
      <c r="K117" s="68"/>
      <c r="L117" s="68"/>
      <c r="M117" s="68"/>
    </row>
    <row r="118" spans="1:13" s="5" customFormat="1" ht="15.75" x14ac:dyDescent="0.25">
      <c r="A118" s="73"/>
      <c r="B118" s="59"/>
      <c r="C118" s="68"/>
      <c r="D118" s="68"/>
      <c r="E118" s="68"/>
      <c r="F118" s="68"/>
      <c r="G118" s="68"/>
      <c r="H118" s="68"/>
      <c r="I118" s="68"/>
      <c r="J118" s="68"/>
      <c r="K118" s="68"/>
      <c r="L118" s="68"/>
      <c r="M118" s="68"/>
    </row>
    <row r="119" spans="1:13" s="5" customFormat="1" ht="15.75" x14ac:dyDescent="0.25">
      <c r="A119" s="73"/>
      <c r="B119" s="59"/>
      <c r="C119" s="68"/>
      <c r="D119" s="68"/>
      <c r="E119" s="68"/>
      <c r="F119" s="68"/>
      <c r="G119" s="68"/>
      <c r="H119" s="68"/>
      <c r="I119" s="68"/>
      <c r="J119" s="68"/>
      <c r="K119" s="68"/>
      <c r="L119" s="68"/>
      <c r="M119" s="68"/>
    </row>
    <row r="120" spans="1:13" s="5" customFormat="1" ht="15.6" customHeight="1" x14ac:dyDescent="0.25">
      <c r="A120" s="73">
        <v>2</v>
      </c>
      <c r="B120" s="75" t="s">
        <v>340</v>
      </c>
      <c r="C120" s="92"/>
      <c r="D120" s="92"/>
      <c r="E120" s="92"/>
      <c r="F120" s="92"/>
      <c r="G120" s="92"/>
      <c r="H120" s="92"/>
      <c r="I120" s="92"/>
      <c r="J120" s="72"/>
      <c r="K120" s="59" t="s">
        <v>16</v>
      </c>
      <c r="L120" s="72"/>
      <c r="M120" s="59" t="s">
        <v>17</v>
      </c>
    </row>
    <row r="121" spans="1:13" s="5" customFormat="1" ht="15.75" x14ac:dyDescent="0.25">
      <c r="A121" s="73"/>
      <c r="B121" s="59"/>
      <c r="C121" s="59"/>
      <c r="D121" s="68"/>
      <c r="E121" s="68"/>
      <c r="F121" s="68"/>
      <c r="G121" s="68"/>
      <c r="H121" s="68"/>
      <c r="I121" s="59"/>
      <c r="J121" s="59"/>
      <c r="K121" s="59"/>
      <c r="L121" s="59"/>
      <c r="M121" s="59"/>
    </row>
    <row r="122" spans="1:13" s="5" customFormat="1" ht="15.75" x14ac:dyDescent="0.25">
      <c r="A122" s="73">
        <v>3</v>
      </c>
      <c r="B122" s="59" t="s">
        <v>341</v>
      </c>
      <c r="C122" s="59"/>
      <c r="D122" s="59"/>
      <c r="E122" s="59"/>
      <c r="F122" s="59"/>
      <c r="G122" s="59"/>
      <c r="H122" s="59"/>
      <c r="I122" s="59"/>
      <c r="J122" s="72"/>
      <c r="K122" s="161" t="s">
        <v>16</v>
      </c>
      <c r="L122" s="72"/>
      <c r="M122" s="162" t="s">
        <v>17</v>
      </c>
    </row>
    <row r="123" spans="1:13" s="5" customFormat="1" ht="15.75" x14ac:dyDescent="0.25">
      <c r="A123" s="73"/>
      <c r="B123" s="59"/>
      <c r="C123" s="59"/>
      <c r="D123" s="59"/>
      <c r="E123" s="59"/>
      <c r="F123" s="59"/>
      <c r="G123" s="59"/>
      <c r="H123" s="59"/>
      <c r="I123" s="59"/>
      <c r="J123" s="59"/>
      <c r="K123" s="59"/>
      <c r="L123" s="59"/>
      <c r="M123" s="59"/>
    </row>
    <row r="124" spans="1:13" s="5" customFormat="1" ht="15.75" x14ac:dyDescent="0.25">
      <c r="A124" s="73"/>
      <c r="B124" s="59"/>
      <c r="C124" s="59" t="s">
        <v>342</v>
      </c>
      <c r="D124" s="59"/>
      <c r="E124" s="194"/>
      <c r="F124" s="194"/>
      <c r="G124" s="194"/>
      <c r="H124" s="194"/>
      <c r="I124" s="194"/>
      <c r="J124" s="194"/>
      <c r="K124" s="194"/>
      <c r="L124" s="194"/>
      <c r="M124" s="194"/>
    </row>
    <row r="125" spans="1:13" s="5" customFormat="1" ht="15.75" x14ac:dyDescent="0.25">
      <c r="A125" s="73"/>
      <c r="B125" s="59"/>
      <c r="C125" s="59"/>
      <c r="D125" s="59"/>
      <c r="E125" s="59"/>
      <c r="F125" s="59"/>
      <c r="G125" s="68"/>
      <c r="H125" s="68"/>
      <c r="I125" s="68"/>
      <c r="J125" s="68"/>
      <c r="K125" s="68"/>
      <c r="L125" s="68"/>
      <c r="M125" s="68"/>
    </row>
    <row r="126" spans="1:13" s="5" customFormat="1" ht="15.75" x14ac:dyDescent="0.25">
      <c r="A126" s="73"/>
      <c r="B126" s="59"/>
      <c r="C126" s="59" t="s">
        <v>343</v>
      </c>
      <c r="D126" s="59"/>
      <c r="E126" s="59"/>
      <c r="F126" s="186"/>
      <c r="G126" s="186"/>
      <c r="H126" s="186"/>
      <c r="I126" s="186"/>
      <c r="J126" s="186"/>
      <c r="K126" s="186"/>
      <c r="L126" s="186"/>
      <c r="M126" s="186"/>
    </row>
    <row r="127" spans="1:13" s="5" customFormat="1" ht="15.75" x14ac:dyDescent="0.25">
      <c r="A127" s="73"/>
      <c r="B127" s="59"/>
      <c r="C127" s="59"/>
      <c r="D127" s="59"/>
      <c r="E127" s="59"/>
      <c r="F127" s="59"/>
      <c r="G127" s="59"/>
      <c r="H127" s="59"/>
      <c r="I127" s="59"/>
      <c r="J127" s="59"/>
      <c r="K127" s="59"/>
      <c r="L127" s="59"/>
      <c r="M127" s="59"/>
    </row>
    <row r="128" spans="1:13" s="5" customFormat="1" ht="15.75" x14ac:dyDescent="0.25">
      <c r="A128" s="73">
        <v>4</v>
      </c>
      <c r="B128" s="59" t="s">
        <v>344</v>
      </c>
      <c r="C128" s="59"/>
      <c r="D128" s="59"/>
      <c r="E128" s="59"/>
      <c r="F128" s="59"/>
      <c r="G128" s="59"/>
      <c r="H128" s="59"/>
      <c r="I128" s="59"/>
      <c r="J128" s="72"/>
      <c r="K128" s="162" t="s">
        <v>16</v>
      </c>
      <c r="L128" s="72"/>
      <c r="M128" s="162" t="s">
        <v>17</v>
      </c>
    </row>
    <row r="130" spans="1:14" s="5" customFormat="1" ht="15.75" x14ac:dyDescent="0.25">
      <c r="A130" s="73"/>
      <c r="B130" s="207" t="s">
        <v>29</v>
      </c>
      <c r="C130" s="208"/>
      <c r="D130" s="208"/>
      <c r="E130" s="208"/>
      <c r="F130" s="208"/>
      <c r="G130" s="208"/>
      <c r="H130" s="208"/>
      <c r="I130" s="208"/>
      <c r="J130" s="208"/>
      <c r="K130" s="208"/>
      <c r="L130" s="208"/>
      <c r="M130" s="208"/>
      <c r="N130" s="209"/>
    </row>
    <row r="131" spans="1:14" s="5" customFormat="1" ht="15.75" x14ac:dyDescent="0.25">
      <c r="A131" s="73"/>
      <c r="B131" s="129"/>
      <c r="C131" s="129"/>
      <c r="D131" s="129"/>
      <c r="E131" s="129"/>
      <c r="F131" s="129"/>
      <c r="G131" s="129"/>
      <c r="H131" s="129"/>
      <c r="I131" s="129"/>
      <c r="J131" s="129"/>
      <c r="K131" s="129"/>
      <c r="L131" s="129"/>
      <c r="M131" s="129"/>
      <c r="N131" s="129"/>
    </row>
    <row r="132" spans="1:14" s="5" customFormat="1" ht="15.75" x14ac:dyDescent="0.25">
      <c r="A132" s="73"/>
      <c r="B132" s="93"/>
      <c r="C132" s="93"/>
      <c r="D132" s="93"/>
      <c r="E132" s="93"/>
      <c r="F132" s="93"/>
      <c r="G132" s="93"/>
      <c r="H132" s="93"/>
      <c r="I132" s="93"/>
      <c r="J132" s="93"/>
      <c r="K132" s="93"/>
      <c r="L132" s="93"/>
      <c r="M132" s="93"/>
      <c r="N132" s="93"/>
    </row>
    <row r="133" spans="1:14" s="5" customFormat="1" ht="15.75" x14ac:dyDescent="0.25">
      <c r="A133" s="73"/>
      <c r="B133" s="93"/>
      <c r="C133" s="93"/>
      <c r="D133" s="93"/>
      <c r="E133" s="93"/>
      <c r="F133" s="93"/>
      <c r="G133" s="93"/>
      <c r="H133" s="93"/>
      <c r="I133" s="93"/>
      <c r="J133" s="93"/>
      <c r="K133" s="93"/>
      <c r="L133" s="93"/>
      <c r="M133" s="93"/>
      <c r="N133" s="93"/>
    </row>
    <row r="134" spans="1:14" s="5" customFormat="1" ht="15.75" x14ac:dyDescent="0.25">
      <c r="A134" s="73"/>
      <c r="B134" s="59"/>
      <c r="C134" s="59"/>
      <c r="D134" s="59"/>
      <c r="E134" s="59"/>
      <c r="F134" s="59"/>
      <c r="G134" s="59"/>
      <c r="H134" s="59"/>
      <c r="I134" s="59"/>
      <c r="J134" s="59"/>
      <c r="K134" s="59"/>
      <c r="L134" s="59"/>
      <c r="M134" s="59"/>
      <c r="N134" s="59"/>
    </row>
    <row r="135" spans="1:14" s="5" customFormat="1" ht="15.75" x14ac:dyDescent="0.25">
      <c r="A135" s="73">
        <v>5</v>
      </c>
      <c r="B135" s="59" t="s">
        <v>345</v>
      </c>
      <c r="C135" s="59"/>
      <c r="D135" s="59"/>
      <c r="E135" s="59"/>
      <c r="F135" s="59"/>
      <c r="G135" s="59"/>
      <c r="H135" s="59"/>
      <c r="I135" s="59"/>
      <c r="J135" s="72"/>
      <c r="K135" s="59" t="s">
        <v>16</v>
      </c>
      <c r="L135" s="72"/>
      <c r="M135" s="59" t="s">
        <v>17</v>
      </c>
      <c r="N135" s="59"/>
    </row>
    <row r="136" spans="1:14" s="5" customFormat="1" ht="15.75" x14ac:dyDescent="0.25">
      <c r="A136" s="73"/>
      <c r="B136" s="59"/>
      <c r="C136" s="59"/>
      <c r="D136" s="59"/>
      <c r="E136" s="59"/>
      <c r="F136" s="59"/>
      <c r="G136" s="59"/>
      <c r="H136" s="59"/>
      <c r="I136" s="59"/>
      <c r="J136" s="59"/>
      <c r="K136" s="59"/>
      <c r="L136" s="59"/>
      <c r="M136" s="59"/>
      <c r="N136" s="59"/>
    </row>
    <row r="137" spans="1:14" s="5" customFormat="1" ht="15.75" x14ac:dyDescent="0.25">
      <c r="A137" s="73">
        <v>6</v>
      </c>
      <c r="B137" s="59" t="s">
        <v>346</v>
      </c>
      <c r="C137" s="59"/>
      <c r="D137" s="59"/>
      <c r="E137" s="59"/>
      <c r="F137" s="185"/>
      <c r="G137" s="185"/>
      <c r="H137" s="185"/>
      <c r="I137" s="185"/>
      <c r="J137" s="185"/>
      <c r="K137" s="185"/>
      <c r="L137" s="185"/>
      <c r="M137" s="185"/>
      <c r="N137" s="59"/>
    </row>
    <row r="138" spans="1:14" s="5" customFormat="1" ht="15.75" x14ac:dyDescent="0.25">
      <c r="A138" s="73"/>
      <c r="B138" s="59"/>
      <c r="C138" s="59"/>
      <c r="D138" s="59"/>
      <c r="E138" s="59"/>
      <c r="F138" s="59"/>
      <c r="G138" s="59"/>
      <c r="H138" s="59"/>
      <c r="I138" s="59"/>
      <c r="J138" s="59"/>
      <c r="K138" s="59"/>
      <c r="L138" s="59"/>
      <c r="M138" s="59"/>
      <c r="N138" s="59"/>
    </row>
    <row r="139" spans="1:14" s="5" customFormat="1" ht="15.75" x14ac:dyDescent="0.25">
      <c r="A139" s="73"/>
      <c r="B139" s="59"/>
      <c r="C139" s="59" t="s">
        <v>339</v>
      </c>
      <c r="D139" s="59"/>
      <c r="E139" s="59"/>
      <c r="F139" s="59"/>
      <c r="G139" s="59"/>
      <c r="H139" s="59"/>
      <c r="I139" s="59"/>
      <c r="J139" s="59"/>
      <c r="K139" s="59"/>
      <c r="L139" s="59"/>
      <c r="M139" s="59"/>
      <c r="N139" s="59"/>
    </row>
    <row r="140" spans="1:14" s="5" customFormat="1" ht="15.75" x14ac:dyDescent="0.25">
      <c r="A140" s="73"/>
      <c r="B140" s="59"/>
      <c r="C140" s="68"/>
      <c r="D140" s="68"/>
      <c r="E140" s="68"/>
      <c r="F140" s="68"/>
      <c r="G140" s="68"/>
      <c r="H140" s="68"/>
      <c r="I140" s="68"/>
      <c r="J140" s="68"/>
      <c r="K140" s="68"/>
      <c r="L140" s="68"/>
      <c r="M140" s="68"/>
      <c r="N140" s="68"/>
    </row>
    <row r="141" spans="1:14" s="5" customFormat="1" ht="15.75" x14ac:dyDescent="0.25">
      <c r="A141" s="73"/>
      <c r="B141" s="59"/>
      <c r="C141" s="68"/>
      <c r="D141" s="68"/>
      <c r="E141" s="68"/>
      <c r="F141" s="68"/>
      <c r="G141" s="68"/>
      <c r="H141" s="68"/>
      <c r="I141" s="68"/>
      <c r="J141" s="68"/>
      <c r="K141" s="68"/>
      <c r="L141" s="68"/>
      <c r="M141" s="68"/>
      <c r="N141" s="68"/>
    </row>
    <row r="142" spans="1:14" s="5" customFormat="1" ht="15.75" x14ac:dyDescent="0.25">
      <c r="A142" s="73"/>
      <c r="B142" s="59"/>
      <c r="C142" s="59"/>
      <c r="D142" s="59"/>
      <c r="E142" s="59"/>
      <c r="F142" s="59"/>
      <c r="G142" s="59"/>
      <c r="H142" s="59"/>
      <c r="I142" s="59"/>
      <c r="J142" s="59"/>
      <c r="K142" s="59"/>
      <c r="L142" s="59"/>
      <c r="M142" s="59"/>
      <c r="N142" s="59"/>
    </row>
    <row r="143" spans="1:14" s="5" customFormat="1" ht="15.75" x14ac:dyDescent="0.25">
      <c r="A143" s="73">
        <v>7</v>
      </c>
      <c r="B143" s="59" t="s">
        <v>347</v>
      </c>
      <c r="C143" s="59"/>
      <c r="D143" s="59"/>
      <c r="E143" s="59"/>
      <c r="F143" s="59"/>
      <c r="G143" s="59"/>
      <c r="H143" s="59"/>
      <c r="I143" s="59"/>
      <c r="J143" s="72"/>
      <c r="K143" s="162" t="s">
        <v>16</v>
      </c>
      <c r="L143" s="72"/>
      <c r="M143" s="162" t="s">
        <v>17</v>
      </c>
      <c r="N143" s="59"/>
    </row>
    <row r="145" spans="1:14" s="5" customFormat="1" ht="15.75" x14ac:dyDescent="0.25">
      <c r="A145" s="73"/>
      <c r="B145" s="59"/>
      <c r="C145" s="59" t="s">
        <v>342</v>
      </c>
      <c r="D145" s="59"/>
      <c r="E145" s="185"/>
      <c r="F145" s="185"/>
      <c r="G145" s="185"/>
      <c r="H145" s="185"/>
      <c r="I145" s="185"/>
      <c r="J145" s="185"/>
      <c r="K145" s="185"/>
      <c r="L145" s="185"/>
      <c r="M145" s="185"/>
      <c r="N145" s="59"/>
    </row>
    <row r="146" spans="1:14" s="5" customFormat="1" ht="15.75" x14ac:dyDescent="0.25">
      <c r="A146" s="73"/>
      <c r="B146" s="59"/>
      <c r="C146" s="59"/>
      <c r="D146" s="59"/>
      <c r="E146" s="59"/>
      <c r="F146" s="59"/>
      <c r="G146" s="68"/>
      <c r="H146" s="68"/>
      <c r="I146" s="68"/>
      <c r="J146" s="68"/>
      <c r="K146" s="68"/>
      <c r="L146" s="68"/>
      <c r="M146" s="68"/>
      <c r="N146" s="59"/>
    </row>
    <row r="147" spans="1:14" s="5" customFormat="1" ht="15.75" x14ac:dyDescent="0.25">
      <c r="A147" s="73"/>
      <c r="B147" s="59"/>
      <c r="C147" s="59" t="s">
        <v>343</v>
      </c>
      <c r="D147" s="59"/>
      <c r="E147" s="59"/>
      <c r="F147" s="185"/>
      <c r="G147" s="185"/>
      <c r="H147" s="185"/>
      <c r="I147" s="185"/>
      <c r="J147" s="185"/>
      <c r="K147" s="185"/>
      <c r="L147" s="185"/>
      <c r="M147" s="185"/>
      <c r="N147" s="59"/>
    </row>
    <row r="148" spans="1:14" s="5" customFormat="1" ht="15.75" x14ac:dyDescent="0.25">
      <c r="A148" s="73"/>
      <c r="B148" s="59"/>
      <c r="C148" s="59"/>
      <c r="D148" s="59"/>
      <c r="E148" s="59"/>
      <c r="F148" s="59"/>
      <c r="G148" s="59"/>
      <c r="H148" s="59"/>
      <c r="I148" s="59"/>
      <c r="J148" s="59"/>
      <c r="K148" s="163"/>
      <c r="L148" s="59"/>
      <c r="M148" s="163"/>
      <c r="N148" s="59"/>
    </row>
    <row r="149" spans="1:14" s="5" customFormat="1" ht="15.6" customHeight="1" x14ac:dyDescent="0.25">
      <c r="A149" s="73">
        <v>8</v>
      </c>
      <c r="B149" s="59" t="s">
        <v>348</v>
      </c>
      <c r="C149" s="59"/>
      <c r="D149" s="130"/>
      <c r="E149" s="130"/>
      <c r="F149" s="130"/>
      <c r="G149" s="130"/>
      <c r="H149" s="130"/>
      <c r="I149" s="130"/>
      <c r="J149" s="164"/>
      <c r="K149" s="72"/>
      <c r="L149" s="59" t="s">
        <v>16</v>
      </c>
      <c r="M149" s="72"/>
      <c r="N149" s="59" t="s">
        <v>17</v>
      </c>
    </row>
    <row r="150" spans="1:14" s="5" customFormat="1" ht="15.75" x14ac:dyDescent="0.25">
      <c r="A150" s="73"/>
      <c r="B150" s="88"/>
      <c r="C150" s="59"/>
      <c r="D150" s="88"/>
      <c r="E150" s="88"/>
      <c r="F150" s="88"/>
      <c r="G150" s="88"/>
      <c r="H150" s="88"/>
      <c r="I150" s="88"/>
      <c r="J150" s="88"/>
      <c r="K150" s="163"/>
      <c r="L150" s="59"/>
      <c r="M150" s="163"/>
      <c r="N150" s="59"/>
    </row>
    <row r="151" spans="1:14" s="5" customFormat="1" ht="15.6" customHeight="1" x14ac:dyDescent="0.25">
      <c r="A151" s="73">
        <v>9</v>
      </c>
      <c r="B151" s="59" t="s">
        <v>349</v>
      </c>
      <c r="C151" s="59"/>
      <c r="D151" s="130"/>
      <c r="E151" s="130"/>
      <c r="F151" s="130"/>
      <c r="G151" s="130"/>
      <c r="H151" s="130"/>
      <c r="I151" s="130"/>
      <c r="J151" s="130"/>
      <c r="K151" s="72"/>
      <c r="L151" s="59" t="s">
        <v>16</v>
      </c>
      <c r="M151" s="72"/>
      <c r="N151" s="59" t="s">
        <v>17</v>
      </c>
    </row>
    <row r="152" spans="1:14" s="5" customFormat="1" ht="15.75" x14ac:dyDescent="0.25">
      <c r="A152" s="73"/>
      <c r="B152" s="59"/>
      <c r="C152" s="59"/>
      <c r="D152" s="59"/>
      <c r="E152" s="59"/>
      <c r="F152" s="59"/>
      <c r="G152" s="59"/>
      <c r="H152" s="59"/>
      <c r="I152" s="59"/>
      <c r="J152" s="59"/>
      <c r="K152" s="59"/>
      <c r="L152" s="59"/>
      <c r="M152" s="59"/>
      <c r="N152" s="59"/>
    </row>
    <row r="153" spans="1:14" s="5" customFormat="1" ht="15.75" x14ac:dyDescent="0.25">
      <c r="A153" s="73"/>
      <c r="B153" s="207" t="s">
        <v>29</v>
      </c>
      <c r="C153" s="208"/>
      <c r="D153" s="208"/>
      <c r="E153" s="208"/>
      <c r="F153" s="208"/>
      <c r="G153" s="208"/>
      <c r="H153" s="208"/>
      <c r="I153" s="208"/>
      <c r="J153" s="208"/>
      <c r="K153" s="208"/>
      <c r="L153" s="208"/>
      <c r="M153" s="208"/>
      <c r="N153" s="209"/>
    </row>
    <row r="154" spans="1:14" s="5" customFormat="1" ht="15.75" x14ac:dyDescent="0.25">
      <c r="A154" s="73"/>
      <c r="B154" s="129"/>
      <c r="C154" s="129"/>
      <c r="D154" s="129"/>
      <c r="E154" s="129"/>
      <c r="F154" s="129"/>
      <c r="G154" s="129"/>
      <c r="H154" s="129"/>
      <c r="I154" s="129"/>
      <c r="J154" s="129"/>
      <c r="K154" s="129"/>
      <c r="L154" s="129"/>
      <c r="M154" s="129"/>
      <c r="N154" s="129"/>
    </row>
    <row r="155" spans="1:14" s="5" customFormat="1" ht="15.75" x14ac:dyDescent="0.25">
      <c r="A155" s="73"/>
      <c r="B155" s="93"/>
      <c r="C155" s="93"/>
      <c r="D155" s="93"/>
      <c r="E155" s="93"/>
      <c r="F155" s="93"/>
      <c r="G155" s="93"/>
      <c r="H155" s="93"/>
      <c r="I155" s="93"/>
      <c r="J155" s="93"/>
      <c r="K155" s="93"/>
      <c r="L155" s="93"/>
      <c r="M155" s="93"/>
      <c r="N155" s="93"/>
    </row>
    <row r="156" spans="1:14" s="5" customFormat="1" ht="15.75" x14ac:dyDescent="0.25">
      <c r="A156" s="73"/>
      <c r="B156" s="93"/>
      <c r="C156" s="93"/>
      <c r="D156" s="93"/>
      <c r="E156" s="93"/>
      <c r="F156" s="93"/>
      <c r="G156" s="93"/>
      <c r="H156" s="93"/>
      <c r="I156" s="93"/>
      <c r="J156" s="93"/>
      <c r="K156" s="93"/>
      <c r="L156" s="93"/>
      <c r="M156" s="93"/>
      <c r="N156" s="93"/>
    </row>
    <row r="157" spans="1:14" s="5" customFormat="1" ht="15.75" x14ac:dyDescent="0.25">
      <c r="A157" s="10"/>
      <c r="B157" s="59"/>
      <c r="C157" s="59"/>
      <c r="D157" s="59"/>
      <c r="E157" s="59"/>
      <c r="F157" s="59"/>
      <c r="G157" s="59"/>
      <c r="H157" s="59"/>
      <c r="I157" s="59"/>
      <c r="J157" s="59"/>
      <c r="K157" s="59"/>
      <c r="L157" s="59"/>
      <c r="M157" s="59"/>
      <c r="N157" s="59"/>
    </row>
    <row r="158" spans="1:14" s="2" customFormat="1" ht="18.75" x14ac:dyDescent="0.3">
      <c r="A158" s="329" t="s">
        <v>146</v>
      </c>
      <c r="B158" s="329"/>
      <c r="C158" s="329"/>
      <c r="D158" s="329"/>
      <c r="E158" s="329"/>
      <c r="F158" s="329"/>
      <c r="G158" s="329"/>
      <c r="H158" s="329"/>
      <c r="I158" s="329"/>
      <c r="J158" s="329"/>
      <c r="K158" s="329"/>
      <c r="L158" s="329"/>
      <c r="M158" s="329"/>
      <c r="N158" s="329"/>
    </row>
    <row r="159" spans="1:14" s="5" customFormat="1" ht="15.75" x14ac:dyDescent="0.25">
      <c r="A159" s="10"/>
      <c r="B159" s="59"/>
      <c r="C159" s="59"/>
      <c r="D159" s="59"/>
      <c r="E159" s="59"/>
      <c r="F159" s="59"/>
      <c r="G159" s="59"/>
      <c r="H159" s="59"/>
      <c r="I159" s="59"/>
      <c r="J159" s="59"/>
      <c r="K159" s="59"/>
      <c r="L159" s="59"/>
      <c r="M159" s="59"/>
      <c r="N159" s="59"/>
    </row>
    <row r="160" spans="1:14" s="5" customFormat="1" ht="15.75" x14ac:dyDescent="0.25">
      <c r="A160" s="10"/>
      <c r="B160" s="330" t="s">
        <v>147</v>
      </c>
      <c r="C160" s="331"/>
      <c r="D160" s="331"/>
      <c r="E160" s="331"/>
      <c r="F160" s="331"/>
      <c r="G160" s="331"/>
      <c r="H160" s="331"/>
      <c r="I160" s="331"/>
      <c r="J160" s="331"/>
      <c r="K160" s="331"/>
      <c r="L160" s="331"/>
      <c r="M160" s="331"/>
      <c r="N160" s="332"/>
    </row>
    <row r="178" spans="2:14" s="5" customFormat="1" ht="15.75" x14ac:dyDescent="0.25">
      <c r="B178" s="330" t="s">
        <v>148</v>
      </c>
      <c r="C178" s="331"/>
      <c r="D178" s="331"/>
      <c r="E178" s="331"/>
      <c r="F178" s="331"/>
      <c r="G178" s="331"/>
      <c r="H178" s="331"/>
      <c r="I178" s="331"/>
      <c r="J178" s="331"/>
      <c r="K178" s="331"/>
      <c r="L178" s="331"/>
      <c r="M178" s="331"/>
      <c r="N178" s="332"/>
    </row>
    <row r="196" spans="2:6" x14ac:dyDescent="0.25">
      <c r="B196" s="319" t="s">
        <v>149</v>
      </c>
      <c r="C196" s="319"/>
      <c r="D196" s="319"/>
      <c r="E196" s="319"/>
      <c r="F196" s="319"/>
    </row>
  </sheetData>
  <mergeCells count="54">
    <mergeCell ref="B196:F196"/>
    <mergeCell ref="A158:N158"/>
    <mergeCell ref="B160:N160"/>
    <mergeCell ref="B178:N178"/>
    <mergeCell ref="B153:N153"/>
    <mergeCell ref="J48:N48"/>
    <mergeCell ref="B42:F42"/>
    <mergeCell ref="G42:N42"/>
    <mergeCell ref="D114:H114"/>
    <mergeCell ref="H88:J88"/>
    <mergeCell ref="B51:F51"/>
    <mergeCell ref="E53:G53"/>
    <mergeCell ref="G51:N51"/>
    <mergeCell ref="A110:N110"/>
    <mergeCell ref="B105:N105"/>
    <mergeCell ref="B61:N61"/>
    <mergeCell ref="B77:N77"/>
    <mergeCell ref="B94:N94"/>
    <mergeCell ref="B55:N55"/>
    <mergeCell ref="B66:N66"/>
    <mergeCell ref="A71:N71"/>
    <mergeCell ref="A84:N84"/>
    <mergeCell ref="F137:M137"/>
    <mergeCell ref="E145:M145"/>
    <mergeCell ref="F147:M147"/>
    <mergeCell ref="E124:M124"/>
    <mergeCell ref="F126:M126"/>
    <mergeCell ref="B130:N130"/>
    <mergeCell ref="A99:N99"/>
    <mergeCell ref="C19:F19"/>
    <mergeCell ref="G19:J19"/>
    <mergeCell ref="K19:N19"/>
    <mergeCell ref="K21:N21"/>
    <mergeCell ref="A2:N2"/>
    <mergeCell ref="D5:H5"/>
    <mergeCell ref="D7:H7"/>
    <mergeCell ref="D9:H9"/>
    <mergeCell ref="C18:F18"/>
    <mergeCell ref="G18:J18"/>
    <mergeCell ref="K18:N18"/>
    <mergeCell ref="B37:F37"/>
    <mergeCell ref="G37:N37"/>
    <mergeCell ref="C20:F20"/>
    <mergeCell ref="G20:J20"/>
    <mergeCell ref="K20:N20"/>
    <mergeCell ref="C22:F22"/>
    <mergeCell ref="G22:J22"/>
    <mergeCell ref="K22:N22"/>
    <mergeCell ref="A24:N24"/>
    <mergeCell ref="C21:F21"/>
    <mergeCell ref="G21:J21"/>
    <mergeCell ref="B26:N26"/>
    <mergeCell ref="B29:N29"/>
    <mergeCell ref="B30:N32"/>
  </mergeCells>
  <pageMargins left="0.2" right="0.2" top="0.5" bottom="0.5" header="0.3" footer="0.3"/>
  <pageSetup scale="78" fitToHeight="0" orientation="portrait" r:id="rId1"/>
  <rowBreaks count="4" manualBreakCount="4">
    <brk id="46" max="16383" man="1"/>
    <brk id="88" max="16383" man="1"/>
    <brk id="126" max="16383" man="1"/>
    <brk id="1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8">
    <tabColor rgb="FFFF66CC"/>
    <pageSetUpPr fitToPage="1"/>
  </sheetPr>
  <dimension ref="A2:N213"/>
  <sheetViews>
    <sheetView showGridLines="0" zoomScaleNormal="100" workbookViewId="0">
      <selection activeCell="E12" sqref="E12"/>
    </sheetView>
  </sheetViews>
  <sheetFormatPr defaultColWidth="9.140625" defaultRowHeight="18.75" x14ac:dyDescent="0.3"/>
  <cols>
    <col min="1" max="4" width="9.140625" style="2"/>
    <col min="5" max="11" width="10" style="2" customWidth="1"/>
    <col min="12" max="16384" width="9.140625" style="2"/>
  </cols>
  <sheetData>
    <row r="2" spans="1:14" s="5" customFormat="1" x14ac:dyDescent="0.3">
      <c r="A2" s="211" t="s">
        <v>0</v>
      </c>
      <c r="B2" s="211"/>
      <c r="C2" s="211"/>
      <c r="D2" s="211"/>
      <c r="E2" s="211"/>
      <c r="F2" s="211"/>
      <c r="G2" s="211"/>
      <c r="H2" s="211"/>
      <c r="I2" s="211"/>
      <c r="J2" s="211"/>
      <c r="K2" s="211"/>
      <c r="L2" s="211"/>
      <c r="M2" s="211"/>
      <c r="N2" s="211"/>
    </row>
    <row r="3" spans="1:14" s="5" customFormat="1" ht="15.75" x14ac:dyDescent="0.25">
      <c r="A3" s="59"/>
      <c r="B3" s="59"/>
      <c r="C3" s="59"/>
      <c r="D3" s="59"/>
      <c r="E3" s="59"/>
      <c r="F3" s="59"/>
      <c r="G3" s="59"/>
      <c r="H3" s="59"/>
      <c r="I3" s="59"/>
      <c r="J3" s="59"/>
      <c r="K3" s="59"/>
      <c r="L3" s="59"/>
      <c r="M3" s="59"/>
      <c r="N3" s="59"/>
    </row>
    <row r="4" spans="1:14" s="5" customFormat="1" ht="15.75" x14ac:dyDescent="0.25">
      <c r="A4" s="59"/>
      <c r="B4" s="59"/>
      <c r="C4" s="59"/>
      <c r="D4" s="59"/>
      <c r="E4" s="59"/>
      <c r="F4" s="59"/>
      <c r="G4" s="59"/>
      <c r="H4" s="59"/>
      <c r="I4" s="59"/>
      <c r="J4" s="59"/>
      <c r="K4" s="59"/>
      <c r="L4" s="59"/>
      <c r="M4" s="59"/>
      <c r="N4" s="59"/>
    </row>
    <row r="5" spans="1:14" s="5" customFormat="1" ht="15.75" x14ac:dyDescent="0.25">
      <c r="A5" s="59"/>
      <c r="B5" s="7"/>
      <c r="C5" s="6" t="s">
        <v>3</v>
      </c>
      <c r="D5" s="183">
        <f>'Fiscal &amp; Business Operations'!C5:F5</f>
        <v>0</v>
      </c>
      <c r="E5" s="184"/>
      <c r="F5" s="184"/>
      <c r="G5" s="184"/>
      <c r="H5" s="206"/>
      <c r="I5" s="59"/>
      <c r="J5" s="59"/>
      <c r="K5" s="59"/>
      <c r="L5" s="59"/>
      <c r="M5" s="59"/>
      <c r="N5" s="59"/>
    </row>
    <row r="6" spans="1:14" s="5" customFormat="1" ht="15.75" x14ac:dyDescent="0.25">
      <c r="A6" s="59"/>
      <c r="B6" s="7"/>
      <c r="C6" s="6"/>
      <c r="D6" s="59"/>
      <c r="E6" s="59"/>
      <c r="F6" s="59"/>
      <c r="G6" s="59"/>
      <c r="H6" s="59"/>
      <c r="I6" s="59"/>
      <c r="J6" s="59"/>
      <c r="K6" s="59"/>
      <c r="L6" s="59"/>
      <c r="M6" s="59"/>
      <c r="N6" s="59"/>
    </row>
    <row r="7" spans="1:14" s="5" customFormat="1" ht="15.75" x14ac:dyDescent="0.25">
      <c r="A7" s="59"/>
      <c r="B7" s="7"/>
      <c r="C7" s="6" t="s">
        <v>2</v>
      </c>
      <c r="D7" s="183">
        <f>'Fiscal &amp; Business Operations'!C7:H7</f>
        <v>0</v>
      </c>
      <c r="E7" s="184"/>
      <c r="F7" s="184"/>
      <c r="G7" s="184"/>
      <c r="H7" s="206"/>
      <c r="I7" s="59"/>
      <c r="J7" s="59"/>
      <c r="K7" s="59"/>
      <c r="L7" s="59"/>
      <c r="M7" s="59"/>
      <c r="N7" s="59"/>
    </row>
    <row r="8" spans="1:14" s="5" customFormat="1" ht="15.75" x14ac:dyDescent="0.25">
      <c r="A8" s="59"/>
      <c r="B8" s="7"/>
      <c r="C8" s="6"/>
      <c r="D8" s="59"/>
      <c r="E8" s="59"/>
      <c r="F8" s="59"/>
      <c r="G8" s="59"/>
      <c r="H8" s="59"/>
      <c r="I8" s="59"/>
      <c r="J8" s="59"/>
      <c r="K8" s="59"/>
      <c r="L8" s="59"/>
      <c r="M8" s="59"/>
      <c r="N8" s="59"/>
    </row>
    <row r="9" spans="1:14" s="5" customFormat="1" ht="15.75" x14ac:dyDescent="0.25">
      <c r="A9" s="59"/>
      <c r="B9" s="7"/>
      <c r="C9" s="6" t="s">
        <v>1</v>
      </c>
      <c r="D9" s="266">
        <f>'Fiscal &amp; Business Operations'!C9:H9</f>
        <v>0</v>
      </c>
      <c r="E9" s="267"/>
      <c r="F9" s="267"/>
      <c r="G9" s="267"/>
      <c r="H9" s="268"/>
      <c r="I9" s="59"/>
      <c r="J9" s="59"/>
      <c r="K9" s="59"/>
      <c r="L9" s="59"/>
      <c r="M9" s="59"/>
      <c r="N9" s="59"/>
    </row>
    <row r="10" spans="1:14" s="5" customFormat="1" ht="15.75" x14ac:dyDescent="0.25">
      <c r="A10" s="59"/>
      <c r="B10" s="59"/>
      <c r="C10" s="59"/>
      <c r="D10" s="59"/>
      <c r="E10" s="59"/>
      <c r="F10" s="59"/>
      <c r="G10" s="59"/>
      <c r="H10" s="59"/>
      <c r="I10" s="59"/>
      <c r="J10" s="59"/>
      <c r="K10" s="59"/>
      <c r="L10" s="59"/>
      <c r="M10" s="59"/>
      <c r="N10" s="59"/>
    </row>
    <row r="11" spans="1:14" s="5" customFormat="1" ht="15.75" x14ac:dyDescent="0.25">
      <c r="A11" s="59"/>
      <c r="B11" s="7" t="s">
        <v>4</v>
      </c>
      <c r="C11" s="7"/>
      <c r="D11" s="7"/>
      <c r="E11" s="60">
        <f>'Fiscal &amp; Business Operations'!D11</f>
        <v>0</v>
      </c>
      <c r="F11" s="61"/>
      <c r="G11" s="59"/>
      <c r="H11" s="59"/>
      <c r="I11" s="59"/>
      <c r="J11" s="59"/>
      <c r="K11" s="59"/>
      <c r="L11" s="59"/>
      <c r="M11" s="59"/>
      <c r="N11" s="59"/>
    </row>
    <row r="12" spans="1:14" s="5" customFormat="1" ht="15.75" x14ac:dyDescent="0.25">
      <c r="A12" s="59"/>
      <c r="B12" s="7" t="s">
        <v>5</v>
      </c>
      <c r="C12" s="7"/>
      <c r="D12" s="7"/>
      <c r="E12" s="60">
        <f>'Fiscal &amp; Business Operations'!D12</f>
        <v>0</v>
      </c>
      <c r="F12" s="61"/>
      <c r="G12" s="59"/>
      <c r="H12" s="59"/>
      <c r="I12" s="59"/>
      <c r="J12" s="59"/>
      <c r="K12" s="59"/>
      <c r="L12" s="59"/>
      <c r="M12" s="59"/>
      <c r="N12" s="59"/>
    </row>
    <row r="13" spans="1:14" s="5" customFormat="1" ht="15.75" x14ac:dyDescent="0.25">
      <c r="A13" s="59"/>
      <c r="B13" s="7" t="s">
        <v>6</v>
      </c>
      <c r="C13" s="7"/>
      <c r="D13" s="7"/>
      <c r="E13" s="60">
        <f>'Fiscal &amp; Business Operations'!D13</f>
        <v>0</v>
      </c>
      <c r="F13" s="61"/>
      <c r="G13" s="59"/>
      <c r="H13" s="59"/>
      <c r="I13" s="59"/>
      <c r="J13" s="59"/>
      <c r="K13" s="59"/>
      <c r="L13" s="59"/>
      <c r="M13" s="59"/>
      <c r="N13" s="59"/>
    </row>
    <row r="14" spans="1:14" s="5" customFormat="1" ht="15.75" x14ac:dyDescent="0.25">
      <c r="A14" s="59"/>
      <c r="B14" s="7" t="s">
        <v>7</v>
      </c>
      <c r="C14" s="7"/>
      <c r="D14" s="7"/>
      <c r="E14" s="60">
        <f>'Fiscal &amp; Business Operations'!D14</f>
        <v>0</v>
      </c>
      <c r="F14" s="61"/>
      <c r="G14" s="59"/>
      <c r="H14" s="59"/>
      <c r="I14" s="59"/>
      <c r="J14" s="59"/>
      <c r="K14" s="59"/>
      <c r="L14" s="59"/>
      <c r="M14" s="59"/>
      <c r="N14" s="59"/>
    </row>
    <row r="15" spans="1:14" s="5" customFormat="1" ht="15.75" x14ac:dyDescent="0.25">
      <c r="A15" s="59"/>
      <c r="B15" s="59"/>
      <c r="C15" s="59"/>
      <c r="D15" s="59"/>
      <c r="E15" s="59"/>
      <c r="F15" s="59"/>
      <c r="G15" s="59"/>
      <c r="H15" s="59"/>
      <c r="I15" s="59"/>
      <c r="J15" s="59"/>
      <c r="K15" s="59"/>
      <c r="L15" s="59"/>
      <c r="M15" s="59"/>
      <c r="N15" s="59"/>
    </row>
    <row r="16" spans="1:14" s="5" customFormat="1" ht="15.75" x14ac:dyDescent="0.25">
      <c r="A16" s="59"/>
      <c r="B16" s="7" t="s">
        <v>350</v>
      </c>
      <c r="C16" s="59"/>
      <c r="D16" s="59"/>
      <c r="E16" s="59"/>
      <c r="F16" s="59"/>
      <c r="G16" s="59"/>
      <c r="H16" s="59"/>
      <c r="I16" s="59"/>
      <c r="J16" s="59"/>
      <c r="K16" s="59"/>
      <c r="L16" s="59"/>
      <c r="M16" s="59"/>
      <c r="N16" s="59"/>
    </row>
    <row r="18" spans="1:14" s="5" customFormat="1" ht="15.75" x14ac:dyDescent="0.25">
      <c r="A18" s="59"/>
      <c r="B18" s="59"/>
      <c r="C18" s="335" t="s">
        <v>9</v>
      </c>
      <c r="D18" s="335"/>
      <c r="E18" s="335"/>
      <c r="F18" s="335"/>
      <c r="G18" s="335" t="s">
        <v>10</v>
      </c>
      <c r="H18" s="335"/>
      <c r="I18" s="335"/>
      <c r="J18" s="335"/>
      <c r="K18" s="335" t="s">
        <v>11</v>
      </c>
      <c r="L18" s="335"/>
      <c r="M18" s="335"/>
      <c r="N18" s="335"/>
    </row>
    <row r="19" spans="1:14" s="5" customFormat="1" ht="15.75" x14ac:dyDescent="0.25">
      <c r="A19" s="59"/>
      <c r="B19" s="59"/>
      <c r="C19" s="186"/>
      <c r="D19" s="186"/>
      <c r="E19" s="186"/>
      <c r="F19" s="186"/>
      <c r="G19" s="186"/>
      <c r="H19" s="186"/>
      <c r="I19" s="186"/>
      <c r="J19" s="186"/>
      <c r="K19" s="186"/>
      <c r="L19" s="186"/>
      <c r="M19" s="186"/>
      <c r="N19" s="186"/>
    </row>
    <row r="20" spans="1:14" s="5" customFormat="1" ht="15.75" x14ac:dyDescent="0.25">
      <c r="A20" s="59"/>
      <c r="B20" s="59"/>
      <c r="C20" s="186"/>
      <c r="D20" s="186"/>
      <c r="E20" s="186"/>
      <c r="F20" s="186"/>
      <c r="G20" s="186"/>
      <c r="H20" s="186"/>
      <c r="I20" s="186"/>
      <c r="J20" s="186"/>
      <c r="K20" s="186"/>
      <c r="L20" s="186"/>
      <c r="M20" s="186"/>
      <c r="N20" s="186"/>
    </row>
    <row r="21" spans="1:14" s="5" customFormat="1" ht="15.75" x14ac:dyDescent="0.25">
      <c r="A21" s="59"/>
      <c r="B21" s="59"/>
      <c r="C21" s="186"/>
      <c r="D21" s="186"/>
      <c r="E21" s="186"/>
      <c r="F21" s="186"/>
      <c r="G21" s="186"/>
      <c r="H21" s="186"/>
      <c r="I21" s="186"/>
      <c r="J21" s="186"/>
      <c r="K21" s="186"/>
      <c r="L21" s="186"/>
      <c r="M21" s="186"/>
      <c r="N21" s="186"/>
    </row>
    <row r="22" spans="1:14" s="5" customFormat="1" ht="15.75" x14ac:dyDescent="0.25">
      <c r="A22" s="59"/>
      <c r="B22" s="59"/>
      <c r="C22" s="186"/>
      <c r="D22" s="186"/>
      <c r="E22" s="186"/>
      <c r="F22" s="186"/>
      <c r="G22" s="186"/>
      <c r="H22" s="186"/>
      <c r="I22" s="186"/>
      <c r="J22" s="186"/>
      <c r="K22" s="186"/>
      <c r="L22" s="186"/>
      <c r="M22" s="186"/>
      <c r="N22" s="186"/>
    </row>
    <row r="23" spans="1:14" s="5" customFormat="1" ht="16.5" thickBot="1" x14ac:dyDescent="0.3">
      <c r="A23" s="59"/>
      <c r="B23" s="59"/>
      <c r="C23" s="59"/>
      <c r="D23" s="59"/>
      <c r="E23" s="59"/>
      <c r="F23" s="59"/>
      <c r="G23" s="59"/>
      <c r="H23" s="59"/>
      <c r="I23" s="59"/>
      <c r="J23" s="59"/>
      <c r="K23" s="59"/>
      <c r="L23" s="59"/>
      <c r="M23" s="59"/>
      <c r="N23" s="59"/>
    </row>
    <row r="24" spans="1:14" ht="20.25" thickTop="1" thickBot="1" x14ac:dyDescent="0.35">
      <c r="A24" s="334" t="s">
        <v>351</v>
      </c>
      <c r="B24" s="334"/>
      <c r="C24" s="334"/>
      <c r="D24" s="334"/>
      <c r="E24" s="334"/>
      <c r="F24" s="334"/>
      <c r="G24" s="334"/>
      <c r="H24" s="334"/>
      <c r="I24" s="334"/>
      <c r="J24" s="334"/>
      <c r="K24" s="334"/>
      <c r="L24" s="334"/>
      <c r="M24" s="334"/>
      <c r="N24" s="334"/>
    </row>
    <row r="25" spans="1:14" s="5" customFormat="1" ht="16.5" thickTop="1" x14ac:dyDescent="0.25">
      <c r="A25" s="71"/>
      <c r="B25" s="59"/>
      <c r="C25" s="59"/>
      <c r="D25" s="59"/>
      <c r="E25" s="59"/>
      <c r="F25" s="59"/>
      <c r="G25" s="59"/>
      <c r="H25" s="59"/>
      <c r="I25" s="59"/>
      <c r="J25" s="59"/>
      <c r="K25" s="59"/>
      <c r="L25" s="59"/>
      <c r="M25" s="59"/>
      <c r="N25" s="59"/>
    </row>
    <row r="26" spans="1:14" s="5" customFormat="1" ht="15.75" x14ac:dyDescent="0.25">
      <c r="A26" s="71">
        <v>1</v>
      </c>
      <c r="B26" s="59" t="s">
        <v>352</v>
      </c>
      <c r="C26" s="59"/>
      <c r="D26" s="59"/>
      <c r="E26" s="59"/>
      <c r="F26" s="59"/>
      <c r="G26" s="59"/>
      <c r="H26" s="59"/>
      <c r="I26" s="59"/>
      <c r="J26" s="59"/>
      <c r="K26" s="59"/>
      <c r="L26" s="59"/>
      <c r="M26" s="59"/>
      <c r="N26" s="59"/>
    </row>
    <row r="27" spans="1:14" s="5" customFormat="1" ht="15.75" x14ac:dyDescent="0.25">
      <c r="A27" s="71"/>
      <c r="B27" s="59"/>
      <c r="C27" s="59"/>
      <c r="D27" s="59"/>
      <c r="E27" s="59"/>
      <c r="F27" s="59"/>
      <c r="G27" s="59"/>
      <c r="H27" s="59"/>
      <c r="I27" s="59"/>
      <c r="J27" s="59"/>
      <c r="K27" s="59"/>
      <c r="L27" s="59"/>
      <c r="M27" s="59"/>
      <c r="N27" s="59"/>
    </row>
    <row r="28" spans="1:14" s="5" customFormat="1" ht="15.75" x14ac:dyDescent="0.25">
      <c r="A28" s="71"/>
      <c r="B28" s="72"/>
      <c r="C28" s="59" t="s">
        <v>353</v>
      </c>
      <c r="D28" s="59"/>
      <c r="E28" s="59"/>
      <c r="F28" s="59"/>
      <c r="G28" s="59"/>
      <c r="H28" s="59"/>
      <c r="I28" s="59"/>
      <c r="J28" s="59"/>
      <c r="K28" s="59"/>
      <c r="L28" s="59"/>
      <c r="M28" s="59"/>
      <c r="N28" s="59"/>
    </row>
    <row r="29" spans="1:14" s="5" customFormat="1" ht="15.75" x14ac:dyDescent="0.25">
      <c r="A29" s="71"/>
      <c r="B29" s="59"/>
      <c r="C29" s="59"/>
      <c r="D29" s="59"/>
      <c r="E29" s="59"/>
      <c r="F29" s="59"/>
      <c r="G29" s="59"/>
      <c r="H29" s="59"/>
      <c r="I29" s="59"/>
      <c r="J29" s="59"/>
      <c r="K29" s="59"/>
      <c r="L29" s="59"/>
      <c r="M29" s="59"/>
      <c r="N29" s="59"/>
    </row>
    <row r="30" spans="1:14" s="5" customFormat="1" ht="15.75" x14ac:dyDescent="0.25">
      <c r="A30" s="71"/>
      <c r="B30" s="72"/>
      <c r="C30" s="59" t="s">
        <v>354</v>
      </c>
      <c r="D30" s="59"/>
      <c r="E30" s="59"/>
      <c r="F30" s="59"/>
      <c r="G30" s="59"/>
      <c r="H30" s="59"/>
      <c r="I30" s="59"/>
      <c r="J30" s="59"/>
      <c r="K30" s="59"/>
      <c r="L30" s="59"/>
      <c r="M30" s="59"/>
      <c r="N30" s="59"/>
    </row>
    <row r="31" spans="1:14" s="5" customFormat="1" ht="15.75" x14ac:dyDescent="0.25">
      <c r="A31" s="71"/>
      <c r="B31" s="59"/>
      <c r="C31" s="59"/>
      <c r="D31" s="59"/>
      <c r="E31" s="59"/>
      <c r="F31" s="59"/>
      <c r="G31" s="59"/>
      <c r="H31" s="59"/>
      <c r="I31" s="59"/>
      <c r="J31" s="59"/>
      <c r="K31" s="59"/>
      <c r="L31" s="59"/>
      <c r="M31" s="59"/>
      <c r="N31" s="59"/>
    </row>
    <row r="32" spans="1:14" s="5" customFormat="1" ht="15.75" x14ac:dyDescent="0.25">
      <c r="A32" s="71"/>
      <c r="B32" s="59"/>
      <c r="C32" s="59"/>
      <c r="D32" s="59" t="s">
        <v>355</v>
      </c>
      <c r="E32" s="59"/>
      <c r="F32" s="59"/>
      <c r="G32" s="59"/>
      <c r="H32" s="59"/>
      <c r="I32" s="59"/>
      <c r="J32" s="59"/>
      <c r="K32" s="59"/>
      <c r="L32" s="59"/>
      <c r="M32" s="59"/>
      <c r="N32" s="59"/>
    </row>
    <row r="34" spans="1:14" s="5" customFormat="1" ht="15.75" x14ac:dyDescent="0.25">
      <c r="A34" s="71"/>
      <c r="B34" s="59"/>
      <c r="C34" s="333" t="s">
        <v>356</v>
      </c>
      <c r="D34" s="333"/>
      <c r="E34" s="333"/>
      <c r="F34" s="333"/>
      <c r="G34" s="333" t="s">
        <v>357</v>
      </c>
      <c r="H34" s="333"/>
      <c r="I34" s="333"/>
      <c r="J34" s="333"/>
      <c r="K34" s="333"/>
      <c r="L34" s="333"/>
      <c r="M34" s="333"/>
      <c r="N34" s="59"/>
    </row>
    <row r="35" spans="1:14" s="5" customFormat="1" ht="15.75" x14ac:dyDescent="0.25">
      <c r="A35" s="71"/>
      <c r="B35" s="59"/>
      <c r="C35" s="186"/>
      <c r="D35" s="186"/>
      <c r="E35" s="186"/>
      <c r="F35" s="186"/>
      <c r="G35" s="186"/>
      <c r="H35" s="186"/>
      <c r="I35" s="186"/>
      <c r="J35" s="186"/>
      <c r="K35" s="186"/>
      <c r="L35" s="186"/>
      <c r="M35" s="186"/>
      <c r="N35" s="59"/>
    </row>
    <row r="36" spans="1:14" s="5" customFormat="1" ht="15.75" x14ac:dyDescent="0.25">
      <c r="A36" s="71"/>
      <c r="B36" s="59"/>
      <c r="C36" s="186"/>
      <c r="D36" s="186"/>
      <c r="E36" s="186"/>
      <c r="F36" s="186"/>
      <c r="G36" s="186"/>
      <c r="H36" s="186"/>
      <c r="I36" s="186"/>
      <c r="J36" s="186"/>
      <c r="K36" s="186"/>
      <c r="L36" s="186"/>
      <c r="M36" s="186"/>
      <c r="N36" s="59"/>
    </row>
    <row r="37" spans="1:14" s="5" customFormat="1" ht="15.75" x14ac:dyDescent="0.25">
      <c r="A37" s="71"/>
      <c r="B37" s="59"/>
      <c r="C37" s="186"/>
      <c r="D37" s="186"/>
      <c r="E37" s="186"/>
      <c r="F37" s="186"/>
      <c r="G37" s="186"/>
      <c r="H37" s="186"/>
      <c r="I37" s="186"/>
      <c r="J37" s="186"/>
      <c r="K37" s="186"/>
      <c r="L37" s="186"/>
      <c r="M37" s="186"/>
      <c r="N37" s="59"/>
    </row>
    <row r="38" spans="1:14" s="5" customFormat="1" ht="15.75" x14ac:dyDescent="0.25">
      <c r="A38" s="71"/>
      <c r="B38" s="59"/>
      <c r="C38" s="186"/>
      <c r="D38" s="186"/>
      <c r="E38" s="186"/>
      <c r="F38" s="186"/>
      <c r="G38" s="186"/>
      <c r="H38" s="186"/>
      <c r="I38" s="186"/>
      <c r="J38" s="186"/>
      <c r="K38" s="186"/>
      <c r="L38" s="186"/>
      <c r="M38" s="186"/>
      <c r="N38" s="59"/>
    </row>
    <row r="39" spans="1:14" s="5" customFormat="1" ht="15.75" x14ac:dyDescent="0.25">
      <c r="A39" s="71"/>
      <c r="B39" s="59"/>
      <c r="C39" s="59"/>
      <c r="D39" s="59"/>
      <c r="E39" s="59"/>
      <c r="F39" s="59"/>
      <c r="G39" s="59"/>
      <c r="H39" s="59"/>
      <c r="I39" s="59"/>
      <c r="J39" s="59"/>
      <c r="K39" s="59"/>
      <c r="L39" s="59"/>
      <c r="M39" s="59"/>
      <c r="N39" s="59"/>
    </row>
    <row r="40" spans="1:14" s="5" customFormat="1" ht="15.75" x14ac:dyDescent="0.25">
      <c r="A40" s="71"/>
      <c r="B40" s="89" t="s">
        <v>36</v>
      </c>
      <c r="C40" s="90"/>
      <c r="D40" s="90"/>
      <c r="E40" s="90"/>
      <c r="F40" s="90"/>
      <c r="G40" s="90"/>
      <c r="H40" s="90"/>
      <c r="I40" s="90"/>
      <c r="J40" s="90"/>
      <c r="K40" s="90"/>
      <c r="L40" s="90"/>
      <c r="M40" s="90"/>
      <c r="N40" s="91"/>
    </row>
    <row r="41" spans="1:14" s="5" customFormat="1" ht="15.75" x14ac:dyDescent="0.25">
      <c r="A41" s="71"/>
      <c r="B41" s="183" t="s">
        <v>358</v>
      </c>
      <c r="C41" s="184"/>
      <c r="D41" s="184"/>
      <c r="E41" s="184"/>
      <c r="F41" s="184"/>
      <c r="G41" s="230"/>
      <c r="H41" s="230"/>
      <c r="I41" s="230"/>
      <c r="J41" s="230"/>
      <c r="K41" s="230"/>
      <c r="L41" s="230"/>
      <c r="M41" s="230"/>
      <c r="N41" s="231"/>
    </row>
    <row r="42" spans="1:14" s="5" customFormat="1" ht="15.75" x14ac:dyDescent="0.25">
      <c r="A42" s="71"/>
      <c r="B42" s="59"/>
      <c r="C42" s="59"/>
      <c r="D42" s="59"/>
      <c r="E42" s="59"/>
      <c r="F42" s="59"/>
      <c r="G42" s="59"/>
      <c r="H42" s="59"/>
      <c r="I42" s="59"/>
      <c r="J42" s="59"/>
      <c r="K42" s="59"/>
      <c r="L42" s="59"/>
      <c r="M42" s="59"/>
      <c r="N42" s="59"/>
    </row>
    <row r="43" spans="1:14" s="5" customFormat="1" ht="15.75" x14ac:dyDescent="0.25">
      <c r="A43" s="71"/>
      <c r="B43" s="207" t="s">
        <v>29</v>
      </c>
      <c r="C43" s="208"/>
      <c r="D43" s="208"/>
      <c r="E43" s="208"/>
      <c r="F43" s="208"/>
      <c r="G43" s="208"/>
      <c r="H43" s="208"/>
      <c r="I43" s="208"/>
      <c r="J43" s="208"/>
      <c r="K43" s="208"/>
      <c r="L43" s="208"/>
      <c r="M43" s="208"/>
      <c r="N43" s="209"/>
    </row>
    <row r="44" spans="1:14" s="5" customFormat="1" ht="15.75" x14ac:dyDescent="0.25">
      <c r="A44" s="71"/>
      <c r="B44" s="129"/>
      <c r="C44" s="129"/>
      <c r="D44" s="129"/>
      <c r="E44" s="129"/>
      <c r="F44" s="129"/>
      <c r="G44" s="129"/>
      <c r="H44" s="129"/>
      <c r="I44" s="129"/>
      <c r="J44" s="129"/>
      <c r="K44" s="129"/>
      <c r="L44" s="129"/>
      <c r="M44" s="129"/>
      <c r="N44" s="129"/>
    </row>
    <row r="45" spans="1:14" s="5" customFormat="1" ht="15.75" x14ac:dyDescent="0.25">
      <c r="A45" s="71"/>
      <c r="B45" s="93"/>
      <c r="C45" s="93"/>
      <c r="D45" s="93"/>
      <c r="E45" s="93"/>
      <c r="F45" s="93"/>
      <c r="G45" s="93"/>
      <c r="H45" s="93"/>
      <c r="I45" s="93"/>
      <c r="J45" s="93"/>
      <c r="K45" s="93"/>
      <c r="L45" s="93"/>
      <c r="M45" s="93"/>
      <c r="N45" s="93"/>
    </row>
    <row r="46" spans="1:14" s="5" customFormat="1" ht="15.75" x14ac:dyDescent="0.25">
      <c r="A46" s="71"/>
      <c r="B46" s="93"/>
      <c r="C46" s="93"/>
      <c r="D46" s="93"/>
      <c r="E46" s="93"/>
      <c r="F46" s="93"/>
      <c r="G46" s="93"/>
      <c r="H46" s="93"/>
      <c r="I46" s="93"/>
      <c r="J46" s="93"/>
      <c r="K46" s="93"/>
      <c r="L46" s="93"/>
      <c r="M46" s="93"/>
      <c r="N46" s="93"/>
    </row>
    <row r="47" spans="1:14" s="5" customFormat="1" ht="15.75" x14ac:dyDescent="0.25">
      <c r="A47" s="71"/>
      <c r="B47" s="59"/>
      <c r="C47" s="59"/>
      <c r="D47" s="59"/>
      <c r="E47" s="59"/>
      <c r="F47" s="59"/>
      <c r="G47" s="59"/>
      <c r="H47" s="59"/>
      <c r="I47" s="59"/>
      <c r="J47" s="59"/>
      <c r="K47" s="59"/>
      <c r="L47" s="59"/>
      <c r="M47" s="59"/>
      <c r="N47" s="59"/>
    </row>
    <row r="48" spans="1:14" s="5" customFormat="1" ht="15.75" x14ac:dyDescent="0.25">
      <c r="A48" s="71">
        <v>2</v>
      </c>
      <c r="B48" s="59" t="s">
        <v>359</v>
      </c>
      <c r="C48" s="59"/>
      <c r="D48" s="59"/>
      <c r="E48" s="59"/>
      <c r="F48" s="59"/>
      <c r="G48" s="59"/>
      <c r="H48" s="59"/>
      <c r="I48" s="72"/>
      <c r="J48" s="59" t="s">
        <v>16</v>
      </c>
      <c r="K48" s="72"/>
      <c r="L48" s="59" t="s">
        <v>17</v>
      </c>
      <c r="M48" s="59"/>
      <c r="N48" s="59"/>
    </row>
    <row r="50" spans="1:14" s="5" customFormat="1" ht="15.75" x14ac:dyDescent="0.25">
      <c r="A50" s="71"/>
      <c r="B50" s="89" t="s">
        <v>36</v>
      </c>
      <c r="C50" s="90"/>
      <c r="D50" s="90"/>
      <c r="E50" s="90"/>
      <c r="F50" s="90"/>
      <c r="G50" s="90"/>
      <c r="H50" s="90"/>
      <c r="I50" s="90"/>
      <c r="J50" s="90"/>
      <c r="K50" s="90"/>
      <c r="L50" s="90"/>
      <c r="M50" s="90"/>
      <c r="N50" s="91"/>
    </row>
    <row r="51" spans="1:14" s="5" customFormat="1" ht="15.75" x14ac:dyDescent="0.25">
      <c r="A51" s="71"/>
      <c r="B51" s="183" t="s">
        <v>360</v>
      </c>
      <c r="C51" s="184"/>
      <c r="D51" s="184"/>
      <c r="E51" s="184"/>
      <c r="F51" s="184"/>
      <c r="G51" s="230"/>
      <c r="H51" s="230"/>
      <c r="I51" s="230"/>
      <c r="J51" s="230"/>
      <c r="K51" s="230"/>
      <c r="L51" s="230"/>
      <c r="M51" s="230"/>
      <c r="N51" s="231"/>
    </row>
    <row r="52" spans="1:14" s="5" customFormat="1" ht="15.75" x14ac:dyDescent="0.25">
      <c r="A52" s="71"/>
      <c r="B52" s="183" t="s">
        <v>361</v>
      </c>
      <c r="C52" s="184"/>
      <c r="D52" s="184"/>
      <c r="E52" s="184"/>
      <c r="F52" s="184"/>
      <c r="G52" s="230"/>
      <c r="H52" s="230"/>
      <c r="I52" s="230"/>
      <c r="J52" s="230"/>
      <c r="K52" s="230"/>
      <c r="L52" s="230"/>
      <c r="M52" s="230"/>
      <c r="N52" s="231"/>
    </row>
    <row r="53" spans="1:14" s="5" customFormat="1" ht="15.75" x14ac:dyDescent="0.25">
      <c r="A53" s="71"/>
      <c r="B53" s="183" t="s">
        <v>362</v>
      </c>
      <c r="C53" s="184"/>
      <c r="D53" s="184"/>
      <c r="E53" s="184"/>
      <c r="F53" s="184"/>
      <c r="G53" s="230"/>
      <c r="H53" s="230"/>
      <c r="I53" s="230"/>
      <c r="J53" s="230"/>
      <c r="K53" s="230"/>
      <c r="L53" s="230"/>
      <c r="M53" s="230"/>
      <c r="N53" s="231"/>
    </row>
    <row r="54" spans="1:14" s="5" customFormat="1" ht="15.75" x14ac:dyDescent="0.25">
      <c r="A54" s="71"/>
      <c r="B54" s="59"/>
      <c r="C54" s="59"/>
      <c r="D54" s="59"/>
      <c r="E54" s="59"/>
      <c r="F54" s="59"/>
      <c r="G54" s="59"/>
      <c r="H54" s="59"/>
      <c r="I54" s="59"/>
      <c r="J54" s="59"/>
      <c r="K54" s="59"/>
      <c r="L54" s="59"/>
      <c r="M54" s="59"/>
      <c r="N54" s="59"/>
    </row>
    <row r="55" spans="1:14" s="5" customFormat="1" ht="15.75" x14ac:dyDescent="0.25">
      <c r="A55" s="71"/>
      <c r="B55" s="207" t="s">
        <v>29</v>
      </c>
      <c r="C55" s="208"/>
      <c r="D55" s="208"/>
      <c r="E55" s="208"/>
      <c r="F55" s="208"/>
      <c r="G55" s="208"/>
      <c r="H55" s="208"/>
      <c r="I55" s="208"/>
      <c r="J55" s="208"/>
      <c r="K55" s="208"/>
      <c r="L55" s="208"/>
      <c r="M55" s="208"/>
      <c r="N55" s="209"/>
    </row>
    <row r="56" spans="1:14" s="5" customFormat="1" ht="15.75" x14ac:dyDescent="0.25">
      <c r="A56" s="71"/>
      <c r="B56" s="129"/>
      <c r="C56" s="129"/>
      <c r="D56" s="129"/>
      <c r="E56" s="129"/>
      <c r="F56" s="129"/>
      <c r="G56" s="129"/>
      <c r="H56" s="129"/>
      <c r="I56" s="129"/>
      <c r="J56" s="129"/>
      <c r="K56" s="129"/>
      <c r="L56" s="129"/>
      <c r="M56" s="129"/>
      <c r="N56" s="129"/>
    </row>
    <row r="57" spans="1:14" s="5" customFormat="1" ht="15.75" x14ac:dyDescent="0.25">
      <c r="A57" s="71"/>
      <c r="B57" s="93"/>
      <c r="C57" s="93"/>
      <c r="D57" s="93"/>
      <c r="E57" s="93"/>
      <c r="F57" s="93"/>
      <c r="G57" s="93"/>
      <c r="H57" s="93"/>
      <c r="I57" s="93"/>
      <c r="J57" s="93"/>
      <c r="K57" s="93"/>
      <c r="L57" s="93"/>
      <c r="M57" s="93"/>
      <c r="N57" s="93"/>
    </row>
    <row r="58" spans="1:14" s="5" customFormat="1" ht="15.75" x14ac:dyDescent="0.25">
      <c r="A58" s="71"/>
      <c r="B58" s="93"/>
      <c r="C58" s="93"/>
      <c r="D58" s="93"/>
      <c r="E58" s="93"/>
      <c r="F58" s="93"/>
      <c r="G58" s="93"/>
      <c r="H58" s="93"/>
      <c r="I58" s="93"/>
      <c r="J58" s="93"/>
      <c r="K58" s="93"/>
      <c r="L58" s="93"/>
      <c r="M58" s="93"/>
      <c r="N58" s="93"/>
    </row>
    <row r="59" spans="1:14" s="5" customFormat="1" ht="15.75" x14ac:dyDescent="0.25">
      <c r="A59" s="71"/>
      <c r="B59" s="59"/>
      <c r="C59" s="59"/>
      <c r="D59" s="59"/>
      <c r="E59" s="59"/>
      <c r="F59" s="59"/>
      <c r="G59" s="59"/>
      <c r="H59" s="59"/>
      <c r="I59" s="59"/>
      <c r="J59" s="59"/>
      <c r="K59" s="59"/>
      <c r="L59" s="59"/>
      <c r="M59" s="59"/>
      <c r="N59" s="59"/>
    </row>
    <row r="60" spans="1:14" s="5" customFormat="1" ht="15.75" x14ac:dyDescent="0.25">
      <c r="A60" s="71">
        <v>3</v>
      </c>
      <c r="B60" s="191" t="s">
        <v>363</v>
      </c>
      <c r="C60" s="191"/>
      <c r="D60" s="191"/>
      <c r="E60" s="191"/>
      <c r="F60" s="191"/>
      <c r="G60" s="191"/>
      <c r="H60" s="191"/>
      <c r="I60" s="191"/>
      <c r="J60" s="191"/>
      <c r="K60" s="191"/>
      <c r="L60" s="191"/>
      <c r="M60" s="191"/>
      <c r="N60" s="191"/>
    </row>
    <row r="61" spans="1:14" s="5" customFormat="1" ht="15.75" x14ac:dyDescent="0.25">
      <c r="A61" s="71"/>
      <c r="B61" s="191"/>
      <c r="C61" s="191"/>
      <c r="D61" s="191"/>
      <c r="E61" s="191"/>
      <c r="F61" s="191"/>
      <c r="G61" s="191"/>
      <c r="H61" s="191"/>
      <c r="I61" s="191"/>
      <c r="J61" s="191"/>
      <c r="K61" s="191"/>
      <c r="L61" s="191"/>
      <c r="M61" s="191"/>
      <c r="N61" s="191"/>
    </row>
    <row r="62" spans="1:14" s="5" customFormat="1" ht="15.75" x14ac:dyDescent="0.25">
      <c r="A62" s="71"/>
      <c r="B62" s="88"/>
      <c r="C62" s="88"/>
      <c r="D62" s="88"/>
      <c r="E62" s="88"/>
      <c r="F62" s="88"/>
      <c r="G62" s="88"/>
      <c r="H62" s="88"/>
      <c r="I62" s="88"/>
      <c r="J62" s="88"/>
      <c r="K62" s="88"/>
      <c r="L62" s="88"/>
      <c r="M62" s="88"/>
      <c r="N62" s="88"/>
    </row>
    <row r="63" spans="1:14" s="5" customFormat="1" ht="15.75" x14ac:dyDescent="0.25">
      <c r="A63" s="71"/>
      <c r="B63" s="88"/>
      <c r="C63" s="88"/>
      <c r="D63" s="88"/>
      <c r="E63" s="72"/>
      <c r="F63" s="59" t="s">
        <v>16</v>
      </c>
      <c r="G63" s="72"/>
      <c r="H63" s="59" t="s">
        <v>17</v>
      </c>
      <c r="I63" s="88"/>
      <c r="J63" s="88"/>
      <c r="K63" s="88"/>
      <c r="L63" s="88"/>
      <c r="M63" s="88"/>
      <c r="N63" s="88"/>
    </row>
    <row r="65" spans="1:14" s="5" customFormat="1" ht="15.75" x14ac:dyDescent="0.25">
      <c r="A65" s="71"/>
      <c r="B65" s="89" t="s">
        <v>36</v>
      </c>
      <c r="C65" s="90"/>
      <c r="D65" s="90"/>
      <c r="E65" s="90"/>
      <c r="F65" s="90"/>
      <c r="G65" s="90"/>
      <c r="H65" s="90"/>
      <c r="I65" s="90"/>
      <c r="J65" s="90"/>
      <c r="K65" s="90"/>
      <c r="L65" s="90"/>
      <c r="M65" s="90"/>
      <c r="N65" s="91"/>
    </row>
    <row r="66" spans="1:14" s="5" customFormat="1" ht="15.75" x14ac:dyDescent="0.25">
      <c r="A66" s="71"/>
      <c r="B66" s="183" t="s">
        <v>364</v>
      </c>
      <c r="C66" s="184"/>
      <c r="D66" s="184"/>
      <c r="E66" s="184"/>
      <c r="F66" s="184"/>
      <c r="G66" s="230"/>
      <c r="H66" s="230"/>
      <c r="I66" s="230"/>
      <c r="J66" s="230"/>
      <c r="K66" s="230"/>
      <c r="L66" s="230"/>
      <c r="M66" s="230"/>
      <c r="N66" s="231"/>
    </row>
    <row r="67" spans="1:14" s="5" customFormat="1" ht="15.75" x14ac:dyDescent="0.25">
      <c r="A67" s="71"/>
      <c r="B67" s="59"/>
      <c r="C67" s="59"/>
      <c r="D67" s="59"/>
      <c r="E67" s="59"/>
      <c r="F67" s="59"/>
      <c r="G67" s="59"/>
      <c r="H67" s="59"/>
      <c r="I67" s="59"/>
      <c r="J67" s="59"/>
      <c r="K67" s="59"/>
      <c r="L67" s="59"/>
      <c r="M67" s="59"/>
      <c r="N67" s="59"/>
    </row>
    <row r="68" spans="1:14" s="5" customFormat="1" ht="15.75" x14ac:dyDescent="0.25">
      <c r="A68" s="71">
        <v>4</v>
      </c>
      <c r="B68" s="68" t="s">
        <v>365</v>
      </c>
      <c r="C68" s="68"/>
      <c r="D68" s="68"/>
      <c r="E68" s="68"/>
      <c r="F68" s="68"/>
      <c r="G68" s="93"/>
      <c r="H68" s="93"/>
      <c r="I68" s="93"/>
      <c r="J68" s="93"/>
      <c r="K68" s="93"/>
      <c r="L68" s="93"/>
      <c r="M68" s="93"/>
      <c r="N68" s="93"/>
    </row>
    <row r="69" spans="1:14" s="5" customFormat="1" ht="15.75" x14ac:dyDescent="0.25">
      <c r="A69" s="71"/>
      <c r="B69" s="59"/>
      <c r="C69" s="59"/>
      <c r="D69" s="59"/>
      <c r="E69" s="59"/>
      <c r="F69" s="59"/>
      <c r="G69" s="59"/>
      <c r="H69" s="59"/>
      <c r="I69" s="59"/>
      <c r="J69" s="59"/>
      <c r="K69" s="59"/>
      <c r="L69" s="59"/>
      <c r="M69" s="59"/>
      <c r="N69" s="59"/>
    </row>
    <row r="70" spans="1:14" s="5" customFormat="1" ht="15.75" x14ac:dyDescent="0.25">
      <c r="A70" s="71"/>
      <c r="B70" s="59"/>
      <c r="C70" s="59"/>
      <c r="D70" s="59"/>
      <c r="E70" s="72"/>
      <c r="F70" s="59" t="s">
        <v>16</v>
      </c>
      <c r="G70" s="72"/>
      <c r="H70" s="59" t="s">
        <v>17</v>
      </c>
      <c r="I70" s="59"/>
      <c r="J70" s="59"/>
      <c r="K70" s="59"/>
      <c r="L70" s="59"/>
      <c r="M70" s="59"/>
      <c r="N70" s="59"/>
    </row>
    <row r="71" spans="1:14" s="5" customFormat="1" ht="15.75" x14ac:dyDescent="0.25">
      <c r="A71" s="71"/>
      <c r="B71" s="59"/>
      <c r="C71" s="59"/>
      <c r="D71" s="59"/>
      <c r="E71" s="59"/>
      <c r="F71" s="59"/>
      <c r="G71" s="59"/>
      <c r="H71" s="59"/>
      <c r="I71" s="59"/>
      <c r="J71" s="59"/>
      <c r="K71" s="59"/>
      <c r="L71" s="59"/>
      <c r="M71" s="59"/>
      <c r="N71" s="59"/>
    </row>
    <row r="72" spans="1:14" s="5" customFormat="1" ht="15.75" x14ac:dyDescent="0.25">
      <c r="A72" s="71">
        <v>5</v>
      </c>
      <c r="B72" s="59" t="s">
        <v>366</v>
      </c>
      <c r="C72" s="59"/>
      <c r="D72" s="59"/>
      <c r="E72" s="59"/>
      <c r="F72" s="59"/>
      <c r="G72" s="59"/>
      <c r="H72" s="59"/>
      <c r="I72" s="59"/>
      <c r="J72" s="59"/>
      <c r="K72" s="59"/>
      <c r="L72" s="59"/>
      <c r="M72" s="59"/>
      <c r="N72" s="59"/>
    </row>
    <row r="73" spans="1:14" s="5" customFormat="1" ht="15.75" x14ac:dyDescent="0.25">
      <c r="A73" s="71"/>
      <c r="B73" s="59"/>
      <c r="C73" s="59"/>
      <c r="D73" s="59"/>
      <c r="E73" s="59"/>
      <c r="F73" s="59"/>
      <c r="G73" s="59"/>
      <c r="H73" s="59"/>
      <c r="I73" s="59"/>
      <c r="J73" s="59"/>
      <c r="K73" s="59"/>
      <c r="L73" s="59"/>
      <c r="M73" s="59"/>
      <c r="N73" s="59"/>
    </row>
    <row r="74" spans="1:14" s="5" customFormat="1" ht="15.75" x14ac:dyDescent="0.25">
      <c r="A74" s="71"/>
      <c r="B74" s="89" t="s">
        <v>36</v>
      </c>
      <c r="C74" s="90"/>
      <c r="D74" s="90"/>
      <c r="E74" s="90"/>
      <c r="F74" s="90"/>
      <c r="G74" s="90"/>
      <c r="H74" s="90"/>
      <c r="I74" s="90"/>
      <c r="J74" s="90"/>
      <c r="K74" s="90"/>
      <c r="L74" s="90"/>
      <c r="M74" s="90"/>
      <c r="N74" s="91"/>
    </row>
    <row r="75" spans="1:14" s="5" customFormat="1" ht="15.75" x14ac:dyDescent="0.25">
      <c r="A75" s="71"/>
      <c r="B75" s="183" t="s">
        <v>367</v>
      </c>
      <c r="C75" s="184"/>
      <c r="D75" s="184"/>
      <c r="E75" s="184"/>
      <c r="F75" s="184"/>
      <c r="G75" s="230"/>
      <c r="H75" s="230"/>
      <c r="I75" s="230"/>
      <c r="J75" s="230"/>
      <c r="K75" s="230"/>
      <c r="L75" s="230"/>
      <c r="M75" s="230"/>
      <c r="N75" s="231"/>
    </row>
    <row r="76" spans="1:14" s="5" customFormat="1" ht="15.75" x14ac:dyDescent="0.25">
      <c r="A76" s="71"/>
      <c r="B76" s="59"/>
      <c r="C76" s="59"/>
      <c r="D76" s="59"/>
      <c r="E76" s="59"/>
      <c r="F76" s="59"/>
      <c r="G76" s="59"/>
      <c r="H76" s="59"/>
      <c r="I76" s="59"/>
      <c r="J76" s="59"/>
      <c r="K76" s="59"/>
      <c r="L76" s="59"/>
      <c r="M76" s="59"/>
      <c r="N76" s="59"/>
    </row>
    <row r="77" spans="1:14" s="5" customFormat="1" ht="15.75" x14ac:dyDescent="0.25">
      <c r="A77" s="71"/>
      <c r="B77" s="59"/>
      <c r="C77" s="59"/>
      <c r="D77" s="59"/>
      <c r="E77" s="72"/>
      <c r="F77" s="59" t="s">
        <v>16</v>
      </c>
      <c r="G77" s="72"/>
      <c r="H77" s="59" t="s">
        <v>17</v>
      </c>
      <c r="I77" s="59"/>
      <c r="J77" s="59"/>
      <c r="K77" s="59"/>
      <c r="L77" s="59"/>
      <c r="M77" s="59"/>
      <c r="N77" s="59"/>
    </row>
    <row r="78" spans="1:14" s="5" customFormat="1" ht="15.75" x14ac:dyDescent="0.25">
      <c r="A78" s="71"/>
      <c r="B78" s="59"/>
      <c r="C78" s="59"/>
      <c r="D78" s="59"/>
      <c r="E78" s="59"/>
      <c r="F78" s="59"/>
      <c r="G78" s="59"/>
      <c r="H78" s="59"/>
      <c r="I78" s="59"/>
      <c r="J78" s="59"/>
      <c r="K78" s="59"/>
      <c r="L78" s="59"/>
      <c r="M78" s="59"/>
      <c r="N78" s="59"/>
    </row>
    <row r="79" spans="1:14" s="5" customFormat="1" ht="15.75" x14ac:dyDescent="0.25">
      <c r="A79" s="71">
        <v>6</v>
      </c>
      <c r="B79" s="191" t="s">
        <v>368</v>
      </c>
      <c r="C79" s="191"/>
      <c r="D79" s="191"/>
      <c r="E79" s="191"/>
      <c r="F79" s="191"/>
      <c r="G79" s="191"/>
      <c r="H79" s="191"/>
      <c r="I79" s="191"/>
      <c r="J79" s="191"/>
      <c r="K79" s="191"/>
      <c r="L79" s="191"/>
      <c r="M79" s="191"/>
      <c r="N79" s="191"/>
    </row>
    <row r="80" spans="1:14" s="5" customFormat="1" ht="15.75" x14ac:dyDescent="0.25">
      <c r="A80" s="71"/>
      <c r="B80" s="191"/>
      <c r="C80" s="191"/>
      <c r="D80" s="191"/>
      <c r="E80" s="191"/>
      <c r="F80" s="191"/>
      <c r="G80" s="191"/>
      <c r="H80" s="191"/>
      <c r="I80" s="191"/>
      <c r="J80" s="191"/>
      <c r="K80" s="191"/>
      <c r="L80" s="191"/>
      <c r="M80" s="191"/>
      <c r="N80" s="191"/>
    </row>
    <row r="82" spans="1:14" s="5" customFormat="1" ht="15.75" x14ac:dyDescent="0.25">
      <c r="A82" s="71"/>
      <c r="B82" s="88"/>
      <c r="C82" s="88"/>
      <c r="D82" s="88"/>
      <c r="E82" s="72"/>
      <c r="F82" s="59" t="s">
        <v>16</v>
      </c>
      <c r="G82" s="72"/>
      <c r="H82" s="59" t="s">
        <v>17</v>
      </c>
      <c r="I82" s="88"/>
      <c r="J82" s="88"/>
      <c r="K82" s="88"/>
      <c r="L82" s="88"/>
      <c r="M82" s="88"/>
      <c r="N82" s="88"/>
    </row>
    <row r="83" spans="1:14" s="5" customFormat="1" ht="15.75" x14ac:dyDescent="0.25">
      <c r="A83" s="71"/>
      <c r="B83" s="59"/>
      <c r="C83" s="59"/>
      <c r="D83" s="59"/>
      <c r="E83" s="59"/>
      <c r="F83" s="59"/>
      <c r="G83" s="59"/>
      <c r="H83" s="59"/>
      <c r="I83" s="59"/>
      <c r="J83" s="59"/>
      <c r="K83" s="59"/>
      <c r="L83" s="59"/>
      <c r="M83" s="59"/>
      <c r="N83" s="59"/>
    </row>
    <row r="84" spans="1:14" s="5" customFormat="1" ht="15.75" x14ac:dyDescent="0.25">
      <c r="A84" s="71"/>
      <c r="B84" s="207" t="s">
        <v>29</v>
      </c>
      <c r="C84" s="208"/>
      <c r="D84" s="208"/>
      <c r="E84" s="208"/>
      <c r="F84" s="208"/>
      <c r="G84" s="208"/>
      <c r="H84" s="208"/>
      <c r="I84" s="208"/>
      <c r="J84" s="208"/>
      <c r="K84" s="208"/>
      <c r="L84" s="208"/>
      <c r="M84" s="208"/>
      <c r="N84" s="209"/>
    </row>
    <row r="85" spans="1:14" s="5" customFormat="1" ht="15.75" x14ac:dyDescent="0.25">
      <c r="A85" s="71"/>
      <c r="B85" s="129"/>
      <c r="C85" s="129"/>
      <c r="D85" s="129"/>
      <c r="E85" s="129"/>
      <c r="F85" s="129"/>
      <c r="G85" s="129"/>
      <c r="H85" s="129"/>
      <c r="I85" s="129"/>
      <c r="J85" s="129"/>
      <c r="K85" s="129"/>
      <c r="L85" s="129"/>
      <c r="M85" s="129"/>
      <c r="N85" s="129"/>
    </row>
    <row r="86" spans="1:14" s="5" customFormat="1" ht="15.75" x14ac:dyDescent="0.25">
      <c r="A86" s="71"/>
      <c r="B86" s="93"/>
      <c r="C86" s="93"/>
      <c r="D86" s="93"/>
      <c r="E86" s="93"/>
      <c r="F86" s="93"/>
      <c r="G86" s="93"/>
      <c r="H86" s="93"/>
      <c r="I86" s="93"/>
      <c r="J86" s="93"/>
      <c r="K86" s="93"/>
      <c r="L86" s="93"/>
      <c r="M86" s="93"/>
      <c r="N86" s="93"/>
    </row>
    <row r="87" spans="1:14" s="5" customFormat="1" ht="15.75" x14ac:dyDescent="0.25">
      <c r="A87" s="71"/>
      <c r="B87" s="93"/>
      <c r="C87" s="93"/>
      <c r="D87" s="93"/>
      <c r="E87" s="93"/>
      <c r="F87" s="93"/>
      <c r="G87" s="93"/>
      <c r="H87" s="93"/>
      <c r="I87" s="93"/>
      <c r="J87" s="93"/>
      <c r="K87" s="93"/>
      <c r="L87" s="93"/>
      <c r="M87" s="93"/>
      <c r="N87" s="93"/>
    </row>
    <row r="88" spans="1:14" s="5" customFormat="1" ht="15.75" x14ac:dyDescent="0.25">
      <c r="A88" s="71"/>
      <c r="B88" s="59"/>
      <c r="C88" s="59"/>
      <c r="D88" s="59"/>
      <c r="E88" s="59"/>
      <c r="F88" s="59"/>
      <c r="G88" s="59"/>
      <c r="H88" s="59"/>
      <c r="I88" s="59"/>
      <c r="J88" s="59"/>
      <c r="K88" s="59"/>
      <c r="L88" s="59"/>
      <c r="M88" s="59"/>
      <c r="N88" s="59"/>
    </row>
    <row r="89" spans="1:14" s="5" customFormat="1" ht="15.75" x14ac:dyDescent="0.25">
      <c r="A89" s="71">
        <v>7</v>
      </c>
      <c r="B89" s="59" t="s">
        <v>369</v>
      </c>
      <c r="C89" s="59"/>
      <c r="D89" s="59"/>
      <c r="E89" s="59"/>
      <c r="F89" s="59"/>
      <c r="G89" s="59"/>
      <c r="H89" s="59"/>
      <c r="I89" s="59"/>
      <c r="J89" s="59"/>
      <c r="K89" s="59"/>
      <c r="L89" s="59"/>
      <c r="M89" s="59"/>
      <c r="N89" s="59"/>
    </row>
    <row r="90" spans="1:14" s="5" customFormat="1" ht="15.75" x14ac:dyDescent="0.25">
      <c r="A90" s="71"/>
      <c r="B90" s="59"/>
      <c r="C90" s="59"/>
      <c r="D90" s="59"/>
      <c r="E90" s="59"/>
      <c r="F90" s="59"/>
      <c r="G90" s="59"/>
      <c r="H90" s="59"/>
      <c r="I90" s="59"/>
      <c r="J90" s="59"/>
      <c r="K90" s="59"/>
      <c r="L90" s="59"/>
      <c r="M90" s="59"/>
      <c r="N90" s="59"/>
    </row>
    <row r="91" spans="1:14" s="5" customFormat="1" ht="15.75" x14ac:dyDescent="0.25">
      <c r="A91" s="71"/>
      <c r="B91" s="59"/>
      <c r="C91" s="59"/>
      <c r="D91" s="59"/>
      <c r="E91" s="72"/>
      <c r="F91" s="59" t="s">
        <v>16</v>
      </c>
      <c r="G91" s="72"/>
      <c r="H91" s="59" t="s">
        <v>17</v>
      </c>
      <c r="I91" s="59"/>
      <c r="J91" s="59"/>
      <c r="K91" s="59"/>
      <c r="L91" s="59"/>
      <c r="M91" s="59"/>
      <c r="N91" s="59"/>
    </row>
    <row r="92" spans="1:14" s="5" customFormat="1" ht="15.75" x14ac:dyDescent="0.25">
      <c r="A92" s="71"/>
      <c r="B92" s="59"/>
      <c r="C92" s="59"/>
      <c r="D92" s="59"/>
      <c r="E92" s="59"/>
      <c r="F92" s="59"/>
      <c r="G92" s="59"/>
      <c r="H92" s="59"/>
      <c r="I92" s="59"/>
      <c r="J92" s="59"/>
      <c r="K92" s="59"/>
      <c r="L92" s="59"/>
      <c r="M92" s="59"/>
      <c r="N92" s="59"/>
    </row>
    <row r="93" spans="1:14" s="5" customFormat="1" ht="15.75" x14ac:dyDescent="0.25">
      <c r="A93" s="71"/>
      <c r="B93" s="207" t="s">
        <v>29</v>
      </c>
      <c r="C93" s="208"/>
      <c r="D93" s="208"/>
      <c r="E93" s="208"/>
      <c r="F93" s="208"/>
      <c r="G93" s="208"/>
      <c r="H93" s="208"/>
      <c r="I93" s="208"/>
      <c r="J93" s="208"/>
      <c r="K93" s="208"/>
      <c r="L93" s="208"/>
      <c r="M93" s="208"/>
      <c r="N93" s="209"/>
    </row>
    <row r="98" spans="1:14" s="5" customFormat="1" ht="15.75" x14ac:dyDescent="0.25">
      <c r="A98" s="71">
        <v>8</v>
      </c>
      <c r="B98" s="59" t="s">
        <v>370</v>
      </c>
      <c r="C98" s="59"/>
      <c r="D98" s="59"/>
      <c r="E98" s="59"/>
      <c r="F98" s="59"/>
      <c r="G98" s="59"/>
      <c r="H98" s="59"/>
      <c r="I98" s="59"/>
      <c r="J98" s="59"/>
      <c r="K98" s="59"/>
      <c r="L98" s="59"/>
      <c r="M98" s="59"/>
      <c r="N98" s="59"/>
    </row>
    <row r="99" spans="1:14" s="5" customFormat="1" ht="15.75" x14ac:dyDescent="0.25">
      <c r="A99" s="71"/>
      <c r="B99" s="59"/>
      <c r="C99" s="59"/>
      <c r="D99" s="59"/>
      <c r="E99" s="59"/>
      <c r="F99" s="59"/>
      <c r="G99" s="59"/>
      <c r="H99" s="59"/>
      <c r="I99" s="59"/>
      <c r="J99" s="59"/>
      <c r="K99" s="59"/>
      <c r="L99" s="59"/>
      <c r="M99" s="59"/>
      <c r="N99" s="59"/>
    </row>
    <row r="100" spans="1:14" s="5" customFormat="1" ht="15.75" x14ac:dyDescent="0.25">
      <c r="A100" s="71"/>
      <c r="B100" s="59"/>
      <c r="C100" s="59"/>
      <c r="D100" s="59"/>
      <c r="E100" s="72"/>
      <c r="F100" s="59" t="s">
        <v>16</v>
      </c>
      <c r="G100" s="72"/>
      <c r="H100" s="59" t="s">
        <v>17</v>
      </c>
      <c r="I100" s="59"/>
      <c r="J100" s="59"/>
      <c r="K100" s="59"/>
      <c r="L100" s="59"/>
      <c r="M100" s="59"/>
      <c r="N100" s="59"/>
    </row>
    <row r="101" spans="1:14" s="5" customFormat="1" ht="15.75" x14ac:dyDescent="0.25">
      <c r="A101" s="71"/>
      <c r="B101" s="59"/>
      <c r="C101" s="59"/>
      <c r="D101" s="59"/>
      <c r="E101" s="59"/>
      <c r="F101" s="59"/>
      <c r="G101" s="59"/>
      <c r="H101" s="59"/>
      <c r="I101" s="59"/>
      <c r="J101" s="59"/>
      <c r="K101" s="59"/>
      <c r="L101" s="59"/>
      <c r="M101" s="59"/>
      <c r="N101" s="59"/>
    </row>
    <row r="102" spans="1:14" s="5" customFormat="1" ht="15.75" x14ac:dyDescent="0.25">
      <c r="A102" s="71">
        <v>9</v>
      </c>
      <c r="B102" s="59" t="s">
        <v>371</v>
      </c>
      <c r="C102" s="59"/>
      <c r="D102" s="59"/>
      <c r="E102" s="59"/>
      <c r="F102" s="59"/>
      <c r="G102" s="59"/>
      <c r="H102" s="59"/>
      <c r="I102" s="59"/>
      <c r="J102" s="59"/>
      <c r="K102" s="59"/>
      <c r="L102" s="59"/>
      <c r="M102" s="59"/>
      <c r="N102" s="59"/>
    </row>
    <row r="103" spans="1:14" s="5" customFormat="1" ht="15.75" x14ac:dyDescent="0.25">
      <c r="A103" s="71"/>
      <c r="B103" s="59"/>
      <c r="C103" s="59"/>
      <c r="D103" s="59"/>
      <c r="E103" s="59"/>
      <c r="F103" s="59"/>
      <c r="G103" s="59"/>
      <c r="H103" s="59"/>
      <c r="I103" s="59"/>
      <c r="J103" s="59"/>
      <c r="K103" s="59"/>
      <c r="L103" s="59"/>
      <c r="M103" s="59"/>
      <c r="N103" s="59"/>
    </row>
    <row r="104" spans="1:14" s="5" customFormat="1" ht="15.75" x14ac:dyDescent="0.25">
      <c r="A104" s="71"/>
      <c r="B104" s="59"/>
      <c r="C104" s="59"/>
      <c r="D104" s="59"/>
      <c r="E104" s="72"/>
      <c r="F104" s="59" t="s">
        <v>16</v>
      </c>
      <c r="G104" s="72"/>
      <c r="H104" s="59" t="s">
        <v>17</v>
      </c>
      <c r="I104" s="59"/>
      <c r="J104" s="59"/>
      <c r="K104" s="59"/>
      <c r="L104" s="59"/>
      <c r="M104" s="59"/>
      <c r="N104" s="59"/>
    </row>
    <row r="105" spans="1:14" s="5" customFormat="1" ht="15.75" x14ac:dyDescent="0.25">
      <c r="A105" s="71"/>
      <c r="B105" s="59"/>
      <c r="C105" s="59"/>
      <c r="D105" s="59"/>
      <c r="E105" s="59"/>
      <c r="F105" s="59"/>
      <c r="G105" s="59"/>
      <c r="H105" s="59"/>
      <c r="I105" s="59"/>
      <c r="J105" s="59"/>
      <c r="K105" s="59"/>
      <c r="L105" s="59"/>
      <c r="M105" s="59"/>
      <c r="N105" s="59"/>
    </row>
    <row r="106" spans="1:14" s="5" customFormat="1" ht="15.75" x14ac:dyDescent="0.25">
      <c r="A106" s="71"/>
      <c r="B106" s="89" t="s">
        <v>36</v>
      </c>
      <c r="C106" s="90"/>
      <c r="D106" s="90"/>
      <c r="E106" s="90"/>
      <c r="F106" s="90"/>
      <c r="G106" s="90"/>
      <c r="H106" s="90"/>
      <c r="I106" s="90"/>
      <c r="J106" s="90"/>
      <c r="K106" s="90"/>
      <c r="L106" s="90"/>
      <c r="M106" s="90"/>
      <c r="N106" s="91"/>
    </row>
    <row r="107" spans="1:14" s="5" customFormat="1" ht="15.75" x14ac:dyDescent="0.25">
      <c r="A107" s="71"/>
      <c r="B107" s="183" t="s">
        <v>372</v>
      </c>
      <c r="C107" s="184"/>
      <c r="D107" s="184"/>
      <c r="E107" s="184"/>
      <c r="F107" s="184"/>
      <c r="G107" s="230"/>
      <c r="H107" s="230"/>
      <c r="I107" s="230"/>
      <c r="J107" s="230"/>
      <c r="K107" s="230"/>
      <c r="L107" s="230"/>
      <c r="M107" s="230"/>
      <c r="N107" s="231"/>
    </row>
    <row r="108" spans="1:14" s="5" customFormat="1" ht="15.75" x14ac:dyDescent="0.25">
      <c r="A108" s="71"/>
      <c r="B108" s="59"/>
      <c r="C108" s="59"/>
      <c r="D108" s="59"/>
      <c r="E108" s="59"/>
      <c r="F108" s="59"/>
      <c r="G108" s="59"/>
      <c r="H108" s="59"/>
      <c r="I108" s="59"/>
      <c r="J108" s="59"/>
      <c r="K108" s="59"/>
      <c r="L108" s="59"/>
      <c r="M108" s="59"/>
      <c r="N108" s="59"/>
    </row>
    <row r="109" spans="1:14" s="5" customFormat="1" ht="15.75" x14ac:dyDescent="0.25">
      <c r="A109" s="71">
        <v>10</v>
      </c>
      <c r="B109" s="59" t="s">
        <v>373</v>
      </c>
      <c r="C109" s="59"/>
      <c r="D109" s="59"/>
      <c r="E109" s="59"/>
      <c r="F109" s="59"/>
      <c r="G109" s="59"/>
      <c r="H109" s="59"/>
      <c r="I109" s="59"/>
      <c r="J109" s="59"/>
      <c r="K109" s="59"/>
      <c r="L109" s="59"/>
      <c r="M109" s="59"/>
      <c r="N109" s="59"/>
    </row>
    <row r="110" spans="1:14" s="5" customFormat="1" ht="15.75" x14ac:dyDescent="0.25">
      <c r="A110" s="71"/>
      <c r="B110" s="59"/>
      <c r="C110" s="59"/>
      <c r="D110" s="59"/>
      <c r="E110" s="59"/>
      <c r="F110" s="59"/>
      <c r="G110" s="59"/>
      <c r="H110" s="59"/>
      <c r="I110" s="59"/>
      <c r="J110" s="59"/>
      <c r="K110" s="59"/>
      <c r="L110" s="59"/>
      <c r="M110" s="59"/>
      <c r="N110" s="59"/>
    </row>
    <row r="111" spans="1:14" s="5" customFormat="1" ht="15.75" x14ac:dyDescent="0.25">
      <c r="A111" s="71"/>
      <c r="B111" s="59"/>
      <c r="C111" s="59"/>
      <c r="D111" s="59"/>
      <c r="E111" s="72"/>
      <c r="F111" s="59" t="s">
        <v>16</v>
      </c>
      <c r="G111" s="72"/>
      <c r="H111" s="59" t="s">
        <v>17</v>
      </c>
      <c r="I111" s="59"/>
      <c r="J111" s="59"/>
      <c r="K111" s="59"/>
      <c r="L111" s="59"/>
      <c r="M111" s="59"/>
      <c r="N111" s="59"/>
    </row>
    <row r="113" spans="1:8" s="5" customFormat="1" ht="15.75" x14ac:dyDescent="0.25">
      <c r="A113" s="71">
        <v>11</v>
      </c>
      <c r="B113" s="59" t="s">
        <v>374</v>
      </c>
      <c r="C113" s="59"/>
      <c r="D113" s="59"/>
      <c r="E113" s="59"/>
      <c r="F113" s="59"/>
      <c r="G113" s="59"/>
      <c r="H113" s="59"/>
    </row>
    <row r="114" spans="1:8" s="5" customFormat="1" ht="15.75" x14ac:dyDescent="0.25">
      <c r="A114" s="71"/>
      <c r="B114" s="59"/>
      <c r="C114" s="59"/>
      <c r="D114" s="59"/>
      <c r="E114" s="59"/>
      <c r="F114" s="59"/>
      <c r="G114" s="59"/>
      <c r="H114" s="59"/>
    </row>
    <row r="115" spans="1:8" s="5" customFormat="1" ht="15.75" x14ac:dyDescent="0.25">
      <c r="A115" s="71"/>
      <c r="B115" s="59"/>
      <c r="C115" s="59"/>
      <c r="D115" s="59"/>
      <c r="E115" s="72"/>
      <c r="F115" s="59" t="s">
        <v>16</v>
      </c>
      <c r="G115" s="72"/>
      <c r="H115" s="59" t="s">
        <v>17</v>
      </c>
    </row>
    <row r="116" spans="1:8" s="5" customFormat="1" ht="15.75" x14ac:dyDescent="0.25">
      <c r="A116" s="71"/>
      <c r="B116" s="59"/>
      <c r="C116" s="59"/>
      <c r="D116" s="59"/>
      <c r="E116" s="59"/>
      <c r="F116" s="59"/>
      <c r="G116" s="59"/>
      <c r="H116" s="59"/>
    </row>
    <row r="117" spans="1:8" s="5" customFormat="1" ht="15.75" x14ac:dyDescent="0.25">
      <c r="A117" s="71">
        <v>12</v>
      </c>
      <c r="B117" s="59" t="s">
        <v>375</v>
      </c>
      <c r="C117" s="59"/>
      <c r="D117" s="59"/>
      <c r="E117" s="59"/>
      <c r="F117" s="59"/>
      <c r="G117" s="59"/>
      <c r="H117" s="59"/>
    </row>
    <row r="118" spans="1:8" s="5" customFormat="1" ht="15.75" x14ac:dyDescent="0.25">
      <c r="A118" s="71"/>
      <c r="B118" s="59"/>
      <c r="C118" s="59"/>
      <c r="D118" s="59"/>
      <c r="E118" s="59"/>
      <c r="F118" s="59"/>
      <c r="G118" s="59"/>
      <c r="H118" s="59"/>
    </row>
    <row r="119" spans="1:8" s="5" customFormat="1" ht="15.75" x14ac:dyDescent="0.25">
      <c r="A119" s="71"/>
      <c r="B119" s="59"/>
      <c r="C119" s="59"/>
      <c r="D119" s="59"/>
      <c r="E119" s="72"/>
      <c r="F119" s="59" t="s">
        <v>16</v>
      </c>
      <c r="G119" s="72"/>
      <c r="H119" s="59" t="s">
        <v>17</v>
      </c>
    </row>
    <row r="120" spans="1:8" s="5" customFormat="1" ht="15.75" x14ac:dyDescent="0.25">
      <c r="A120" s="71"/>
      <c r="B120" s="59"/>
      <c r="C120" s="59"/>
      <c r="D120" s="59"/>
      <c r="E120" s="59"/>
      <c r="F120" s="59"/>
      <c r="G120" s="59"/>
      <c r="H120" s="59"/>
    </row>
    <row r="121" spans="1:8" s="5" customFormat="1" ht="15.75" x14ac:dyDescent="0.25">
      <c r="A121" s="71">
        <v>13</v>
      </c>
      <c r="B121" s="59" t="s">
        <v>376</v>
      </c>
      <c r="C121" s="59"/>
      <c r="D121" s="59"/>
      <c r="E121" s="59"/>
      <c r="F121" s="59"/>
      <c r="G121" s="59"/>
      <c r="H121" s="59"/>
    </row>
    <row r="122" spans="1:8" s="5" customFormat="1" ht="15.75" x14ac:dyDescent="0.25">
      <c r="A122" s="71"/>
      <c r="B122" s="59"/>
      <c r="C122" s="59"/>
      <c r="D122" s="59"/>
      <c r="E122" s="59"/>
      <c r="F122" s="59"/>
      <c r="G122" s="59"/>
      <c r="H122" s="59"/>
    </row>
    <row r="123" spans="1:8" s="5" customFormat="1" ht="15.75" x14ac:dyDescent="0.25">
      <c r="A123" s="71"/>
      <c r="B123" s="59"/>
      <c r="C123" s="59"/>
      <c r="D123" s="72"/>
      <c r="E123" s="59" t="s">
        <v>377</v>
      </c>
      <c r="F123" s="59"/>
      <c r="G123" s="59"/>
      <c r="H123" s="59"/>
    </row>
    <row r="124" spans="1:8" s="5" customFormat="1" ht="15.75" x14ac:dyDescent="0.25">
      <c r="A124" s="71"/>
      <c r="B124" s="59"/>
      <c r="C124" s="59"/>
      <c r="D124" s="59"/>
      <c r="E124" s="59"/>
      <c r="F124" s="59"/>
      <c r="G124" s="59"/>
      <c r="H124" s="59"/>
    </row>
    <row r="125" spans="1:8" s="5" customFormat="1" ht="15.75" x14ac:dyDescent="0.25">
      <c r="A125" s="71"/>
      <c r="B125" s="59"/>
      <c r="C125" s="59"/>
      <c r="D125" s="72"/>
      <c r="E125" s="59" t="s">
        <v>378</v>
      </c>
      <c r="F125" s="59"/>
      <c r="G125" s="59"/>
      <c r="H125" s="59"/>
    </row>
    <row r="126" spans="1:8" s="5" customFormat="1" ht="15.75" x14ac:dyDescent="0.25">
      <c r="A126" s="71"/>
      <c r="B126" s="59"/>
      <c r="C126" s="59"/>
      <c r="D126" s="59"/>
      <c r="E126" s="59"/>
      <c r="F126" s="59"/>
      <c r="G126" s="59"/>
      <c r="H126" s="59"/>
    </row>
    <row r="127" spans="1:8" s="5" customFormat="1" ht="15.75" x14ac:dyDescent="0.25">
      <c r="A127" s="71"/>
      <c r="B127" s="59"/>
      <c r="C127" s="59"/>
      <c r="D127" s="72"/>
      <c r="E127" s="59" t="s">
        <v>379</v>
      </c>
      <c r="F127" s="59"/>
      <c r="G127" s="59"/>
      <c r="H127" s="59"/>
    </row>
    <row r="129" spans="4:5" s="5" customFormat="1" ht="15.75" x14ac:dyDescent="0.25">
      <c r="D129" s="72"/>
      <c r="E129" s="59" t="s">
        <v>380</v>
      </c>
    </row>
    <row r="130" spans="4:5" s="5" customFormat="1" ht="15.75" x14ac:dyDescent="0.25">
      <c r="D130" s="59"/>
      <c r="E130" s="59"/>
    </row>
    <row r="131" spans="4:5" s="5" customFormat="1" ht="15.75" x14ac:dyDescent="0.25">
      <c r="D131" s="72"/>
      <c r="E131" s="59" t="s">
        <v>381</v>
      </c>
    </row>
    <row r="132" spans="4:5" s="5" customFormat="1" ht="15.75" x14ac:dyDescent="0.25">
      <c r="D132" s="59"/>
      <c r="E132" s="59"/>
    </row>
    <row r="133" spans="4:5" s="5" customFormat="1" ht="15.75" x14ac:dyDescent="0.25">
      <c r="D133" s="72"/>
      <c r="E133" s="59" t="s">
        <v>382</v>
      </c>
    </row>
    <row r="134" spans="4:5" s="5" customFormat="1" ht="15.75" x14ac:dyDescent="0.25">
      <c r="D134" s="59"/>
      <c r="E134" s="59"/>
    </row>
    <row r="135" spans="4:5" s="5" customFormat="1" ht="15.75" x14ac:dyDescent="0.25">
      <c r="D135" s="72"/>
      <c r="E135" s="59" t="s">
        <v>383</v>
      </c>
    </row>
    <row r="136" spans="4:5" s="5" customFormat="1" ht="15.75" x14ac:dyDescent="0.25">
      <c r="D136" s="59"/>
      <c r="E136" s="59"/>
    </row>
    <row r="137" spans="4:5" s="5" customFormat="1" ht="15.75" x14ac:dyDescent="0.25">
      <c r="D137" s="72"/>
      <c r="E137" s="59" t="s">
        <v>384</v>
      </c>
    </row>
    <row r="138" spans="4:5" s="5" customFormat="1" ht="15.75" x14ac:dyDescent="0.25">
      <c r="D138" s="59"/>
      <c r="E138" s="59"/>
    </row>
    <row r="139" spans="4:5" s="5" customFormat="1" ht="15.75" x14ac:dyDescent="0.25">
      <c r="D139" s="72"/>
      <c r="E139" s="59" t="s">
        <v>385</v>
      </c>
    </row>
    <row r="140" spans="4:5" s="5" customFormat="1" ht="15.75" x14ac:dyDescent="0.25">
      <c r="D140" s="59"/>
      <c r="E140" s="59"/>
    </row>
    <row r="141" spans="4:5" s="5" customFormat="1" ht="15.75" x14ac:dyDescent="0.25">
      <c r="D141" s="72"/>
      <c r="E141" s="59" t="s">
        <v>386</v>
      </c>
    </row>
    <row r="142" spans="4:5" s="5" customFormat="1" ht="15.75" x14ac:dyDescent="0.25">
      <c r="D142" s="59"/>
      <c r="E142" s="59"/>
    </row>
    <row r="143" spans="4:5" s="5" customFormat="1" ht="15.75" x14ac:dyDescent="0.25">
      <c r="D143" s="72"/>
      <c r="E143" s="59" t="s">
        <v>387</v>
      </c>
    </row>
    <row r="145" spans="2:14" s="5" customFormat="1" ht="15.75" x14ac:dyDescent="0.25">
      <c r="B145" s="59"/>
      <c r="C145" s="59"/>
      <c r="D145" s="72"/>
      <c r="E145" s="59" t="s">
        <v>388</v>
      </c>
      <c r="F145" s="336"/>
      <c r="G145" s="336"/>
      <c r="H145" s="336"/>
      <c r="I145" s="336"/>
      <c r="J145" s="336"/>
      <c r="K145" s="336"/>
      <c r="L145" s="336"/>
      <c r="M145" s="336"/>
      <c r="N145" s="336"/>
    </row>
    <row r="146" spans="2:14" s="5" customFormat="1" ht="15.75" x14ac:dyDescent="0.25">
      <c r="B146" s="59"/>
      <c r="C146" s="59"/>
      <c r="D146" s="59"/>
      <c r="E146" s="59"/>
      <c r="F146" s="59"/>
      <c r="G146" s="59"/>
      <c r="H146" s="59"/>
      <c r="I146" s="59"/>
      <c r="J146" s="59"/>
      <c r="K146" s="59"/>
      <c r="L146" s="59"/>
      <c r="M146" s="59"/>
      <c r="N146" s="59"/>
    </row>
    <row r="147" spans="2:14" s="5" customFormat="1" ht="15.75" x14ac:dyDescent="0.25">
      <c r="B147" s="59"/>
      <c r="C147" s="59"/>
      <c r="D147" s="72"/>
      <c r="E147" s="59" t="s">
        <v>388</v>
      </c>
      <c r="F147" s="336"/>
      <c r="G147" s="336"/>
      <c r="H147" s="336"/>
      <c r="I147" s="336"/>
      <c r="J147" s="336"/>
      <c r="K147" s="336"/>
      <c r="L147" s="336"/>
      <c r="M147" s="336"/>
      <c r="N147" s="336"/>
    </row>
    <row r="148" spans="2:14" s="5" customFormat="1" ht="15.75" x14ac:dyDescent="0.25">
      <c r="B148" s="59"/>
      <c r="C148" s="59"/>
      <c r="D148" s="59"/>
      <c r="E148" s="59"/>
      <c r="F148" s="59"/>
      <c r="G148" s="59"/>
      <c r="H148" s="59"/>
      <c r="I148" s="59"/>
      <c r="J148" s="59"/>
      <c r="K148" s="59"/>
      <c r="L148" s="59"/>
      <c r="M148" s="59"/>
      <c r="N148" s="59"/>
    </row>
    <row r="149" spans="2:14" s="5" customFormat="1" ht="15.75" x14ac:dyDescent="0.25">
      <c r="B149" s="59"/>
      <c r="C149" s="59"/>
      <c r="D149" s="72"/>
      <c r="E149" s="59" t="s">
        <v>388</v>
      </c>
      <c r="F149" s="336"/>
      <c r="G149" s="336"/>
      <c r="H149" s="336"/>
      <c r="I149" s="336"/>
      <c r="J149" s="336"/>
      <c r="K149" s="336"/>
      <c r="L149" s="336"/>
      <c r="M149" s="336"/>
      <c r="N149" s="336"/>
    </row>
    <row r="150" spans="2:14" s="5" customFormat="1" ht="15.75" x14ac:dyDescent="0.25">
      <c r="B150" s="59"/>
      <c r="C150" s="59"/>
      <c r="D150" s="59"/>
      <c r="E150" s="59"/>
      <c r="F150" s="59"/>
      <c r="G150" s="59"/>
      <c r="H150" s="59"/>
      <c r="I150" s="59"/>
      <c r="J150" s="59"/>
      <c r="K150" s="59"/>
      <c r="L150" s="59"/>
      <c r="M150" s="59"/>
      <c r="N150" s="59"/>
    </row>
    <row r="151" spans="2:14" s="5" customFormat="1" ht="15.75" x14ac:dyDescent="0.25">
      <c r="B151" s="59"/>
      <c r="C151" s="59"/>
      <c r="D151" s="72"/>
      <c r="E151" s="59" t="s">
        <v>388</v>
      </c>
      <c r="F151" s="336"/>
      <c r="G151" s="336"/>
      <c r="H151" s="336"/>
      <c r="I151" s="336"/>
      <c r="J151" s="336"/>
      <c r="K151" s="336"/>
      <c r="L151" s="336"/>
      <c r="M151" s="336"/>
      <c r="N151" s="336"/>
    </row>
    <row r="152" spans="2:14" s="5" customFormat="1" ht="15.75" x14ac:dyDescent="0.25">
      <c r="B152" s="59"/>
      <c r="C152" s="59"/>
      <c r="D152" s="59"/>
      <c r="E152" s="59"/>
      <c r="F152" s="59"/>
      <c r="G152" s="59"/>
      <c r="H152" s="59"/>
      <c r="I152" s="59"/>
      <c r="J152" s="59"/>
      <c r="K152" s="59"/>
      <c r="L152" s="59"/>
      <c r="M152" s="59"/>
      <c r="N152" s="59"/>
    </row>
    <row r="153" spans="2:14" s="5" customFormat="1" ht="15.75" x14ac:dyDescent="0.25">
      <c r="B153" s="59"/>
      <c r="C153" s="59"/>
      <c r="D153" s="59"/>
      <c r="E153" s="59"/>
      <c r="F153" s="59"/>
      <c r="G153" s="59"/>
      <c r="H153" s="59"/>
      <c r="I153" s="59"/>
      <c r="J153" s="59"/>
      <c r="K153" s="59"/>
      <c r="L153" s="59"/>
      <c r="M153" s="59"/>
      <c r="N153" s="59"/>
    </row>
    <row r="154" spans="2:14" s="5" customFormat="1" ht="15.75" x14ac:dyDescent="0.25">
      <c r="B154" s="89" t="s">
        <v>36</v>
      </c>
      <c r="C154" s="90"/>
      <c r="D154" s="90"/>
      <c r="E154" s="90"/>
      <c r="F154" s="90"/>
      <c r="G154" s="90"/>
      <c r="H154" s="90"/>
      <c r="I154" s="90"/>
      <c r="J154" s="90"/>
      <c r="K154" s="90"/>
      <c r="L154" s="90"/>
      <c r="M154" s="90"/>
      <c r="N154" s="91"/>
    </row>
    <row r="155" spans="2:14" s="5" customFormat="1" ht="15.75" x14ac:dyDescent="0.25">
      <c r="B155" s="183" t="s">
        <v>389</v>
      </c>
      <c r="C155" s="184"/>
      <c r="D155" s="184"/>
      <c r="E155" s="184"/>
      <c r="F155" s="184"/>
      <c r="G155" s="230"/>
      <c r="H155" s="230"/>
      <c r="I155" s="230"/>
      <c r="J155" s="230"/>
      <c r="K155" s="230"/>
      <c r="L155" s="230"/>
      <c r="M155" s="230"/>
      <c r="N155" s="231"/>
    </row>
    <row r="156" spans="2:14" s="5" customFormat="1" ht="15.75" x14ac:dyDescent="0.25">
      <c r="B156" s="59"/>
      <c r="C156" s="59"/>
      <c r="D156" s="59"/>
      <c r="E156" s="59"/>
      <c r="F156" s="59"/>
      <c r="G156" s="59"/>
      <c r="H156" s="59"/>
      <c r="I156" s="59"/>
      <c r="J156" s="59"/>
      <c r="K156" s="59"/>
      <c r="L156" s="59"/>
      <c r="M156" s="59"/>
      <c r="N156" s="59"/>
    </row>
    <row r="157" spans="2:14" s="5" customFormat="1" ht="15.75" x14ac:dyDescent="0.25">
      <c r="B157" s="207" t="s">
        <v>29</v>
      </c>
      <c r="C157" s="208"/>
      <c r="D157" s="208"/>
      <c r="E157" s="208"/>
      <c r="F157" s="208"/>
      <c r="G157" s="208"/>
      <c r="H157" s="208"/>
      <c r="I157" s="208"/>
      <c r="J157" s="208"/>
      <c r="K157" s="208"/>
      <c r="L157" s="208"/>
      <c r="M157" s="208"/>
      <c r="N157" s="209"/>
    </row>
    <row r="162" spans="1:14" s="5" customFormat="1" ht="18.75" customHeight="1" x14ac:dyDescent="0.25">
      <c r="A162" s="71">
        <v>14</v>
      </c>
      <c r="B162" s="191" t="s">
        <v>390</v>
      </c>
      <c r="C162" s="191"/>
      <c r="D162" s="191"/>
      <c r="E162" s="191"/>
      <c r="F162" s="191"/>
      <c r="G162" s="191"/>
      <c r="H162" s="191"/>
      <c r="I162" s="191"/>
      <c r="J162" s="191"/>
      <c r="K162" s="191"/>
      <c r="L162" s="191"/>
      <c r="M162" s="191"/>
      <c r="N162" s="191"/>
    </row>
    <row r="163" spans="1:14" s="5" customFormat="1" ht="15.75" x14ac:dyDescent="0.25">
      <c r="A163" s="71"/>
      <c r="B163" s="88"/>
      <c r="C163" s="88"/>
      <c r="D163" s="88"/>
      <c r="E163" s="88"/>
      <c r="F163" s="88"/>
      <c r="G163" s="88"/>
      <c r="H163" s="88"/>
      <c r="I163" s="88"/>
      <c r="J163" s="88"/>
      <c r="K163" s="88"/>
      <c r="L163" s="88"/>
      <c r="M163" s="88"/>
      <c r="N163" s="88"/>
    </row>
    <row r="164" spans="1:14" s="5" customFormat="1" ht="15.75" x14ac:dyDescent="0.25">
      <c r="A164" s="71"/>
      <c r="B164" s="59"/>
      <c r="C164" s="59"/>
      <c r="D164" s="59"/>
      <c r="E164" s="72"/>
      <c r="F164" s="59" t="s">
        <v>16</v>
      </c>
      <c r="G164" s="72"/>
      <c r="H164" s="59" t="s">
        <v>17</v>
      </c>
      <c r="I164" s="59"/>
      <c r="J164" s="59"/>
      <c r="K164" s="59"/>
      <c r="L164" s="59"/>
      <c r="M164" s="59"/>
      <c r="N164" s="59"/>
    </row>
    <row r="165" spans="1:14" s="5" customFormat="1" ht="15.75" x14ac:dyDescent="0.25">
      <c r="A165" s="71"/>
      <c r="B165" s="59"/>
      <c r="C165" s="59"/>
      <c r="D165" s="59"/>
      <c r="E165" s="59"/>
      <c r="F165" s="59"/>
      <c r="G165" s="59"/>
      <c r="H165" s="59"/>
      <c r="I165" s="59"/>
      <c r="J165" s="59"/>
      <c r="K165" s="59"/>
      <c r="L165" s="59"/>
      <c r="M165" s="59"/>
      <c r="N165" s="59"/>
    </row>
    <row r="166" spans="1:14" s="5" customFormat="1" ht="35.450000000000003" customHeight="1" x14ac:dyDescent="0.25">
      <c r="A166" s="73">
        <v>15</v>
      </c>
      <c r="B166" s="193" t="s">
        <v>391</v>
      </c>
      <c r="C166" s="193"/>
      <c r="D166" s="193"/>
      <c r="E166" s="193"/>
      <c r="F166" s="193"/>
      <c r="G166" s="193"/>
      <c r="H166" s="193"/>
      <c r="I166" s="193"/>
      <c r="J166" s="193"/>
      <c r="K166" s="193"/>
      <c r="L166" s="193"/>
      <c r="M166" s="193"/>
      <c r="N166" s="193"/>
    </row>
    <row r="167" spans="1:14" s="5" customFormat="1" ht="15.75" x14ac:dyDescent="0.25">
      <c r="A167" s="71"/>
      <c r="B167" s="59"/>
      <c r="C167" s="59"/>
      <c r="D167" s="59"/>
      <c r="E167" s="59"/>
      <c r="F167" s="59"/>
      <c r="G167" s="59"/>
      <c r="H167" s="59"/>
      <c r="I167" s="59"/>
      <c r="J167" s="59"/>
      <c r="K167" s="59"/>
      <c r="L167" s="59"/>
      <c r="M167" s="59"/>
      <c r="N167" s="59"/>
    </row>
    <row r="168" spans="1:14" s="5" customFormat="1" ht="15.75" x14ac:dyDescent="0.25">
      <c r="A168" s="71"/>
      <c r="B168" s="59"/>
      <c r="C168" s="59"/>
      <c r="D168" s="59"/>
      <c r="E168" s="72"/>
      <c r="F168" s="59" t="s">
        <v>16</v>
      </c>
      <c r="G168" s="72"/>
      <c r="H168" s="59" t="s">
        <v>17</v>
      </c>
      <c r="I168" s="59"/>
      <c r="J168" s="59"/>
      <c r="K168" s="59"/>
      <c r="L168" s="59"/>
      <c r="M168" s="59"/>
      <c r="N168" s="59"/>
    </row>
    <row r="169" spans="1:14" s="5" customFormat="1" ht="15.75" x14ac:dyDescent="0.25">
      <c r="A169" s="71"/>
      <c r="B169" s="59"/>
      <c r="C169" s="59"/>
      <c r="D169" s="59"/>
      <c r="E169" s="59"/>
      <c r="F169" s="59"/>
      <c r="G169" s="59"/>
      <c r="H169" s="59"/>
      <c r="I169" s="59"/>
      <c r="J169" s="59"/>
      <c r="K169" s="59"/>
      <c r="L169" s="59"/>
      <c r="M169" s="59"/>
      <c r="N169" s="59"/>
    </row>
    <row r="170" spans="1:14" s="5" customFormat="1" ht="15.75" x14ac:dyDescent="0.25">
      <c r="A170" s="71"/>
      <c r="B170" s="207" t="s">
        <v>29</v>
      </c>
      <c r="C170" s="208"/>
      <c r="D170" s="208"/>
      <c r="E170" s="208"/>
      <c r="F170" s="208"/>
      <c r="G170" s="208"/>
      <c r="H170" s="208"/>
      <c r="I170" s="208"/>
      <c r="J170" s="208"/>
      <c r="K170" s="208"/>
      <c r="L170" s="208"/>
      <c r="M170" s="208"/>
      <c r="N170" s="209"/>
    </row>
    <row r="171" spans="1:14" s="5" customFormat="1" ht="15.75" x14ac:dyDescent="0.25">
      <c r="A171" s="71"/>
      <c r="B171" s="129"/>
      <c r="C171" s="129"/>
      <c r="D171" s="129"/>
      <c r="E171" s="129"/>
      <c r="F171" s="129"/>
      <c r="G171" s="129"/>
      <c r="H171" s="129"/>
      <c r="I171" s="129"/>
      <c r="J171" s="129"/>
      <c r="K171" s="129"/>
      <c r="L171" s="129"/>
      <c r="M171" s="129"/>
      <c r="N171" s="129"/>
    </row>
    <row r="172" spans="1:14" s="5" customFormat="1" ht="15.75" x14ac:dyDescent="0.25">
      <c r="A172" s="71"/>
      <c r="B172" s="93"/>
      <c r="C172" s="93"/>
      <c r="D172" s="93"/>
      <c r="E172" s="93"/>
      <c r="F172" s="93"/>
      <c r="G172" s="93"/>
      <c r="H172" s="93"/>
      <c r="I172" s="93"/>
      <c r="J172" s="93"/>
      <c r="K172" s="93"/>
      <c r="L172" s="93"/>
      <c r="M172" s="93"/>
      <c r="N172" s="93"/>
    </row>
    <row r="173" spans="1:14" s="5" customFormat="1" ht="15.75" x14ac:dyDescent="0.25">
      <c r="A173" s="71"/>
      <c r="B173" s="93"/>
      <c r="C173" s="93"/>
      <c r="D173" s="93"/>
      <c r="E173" s="93"/>
      <c r="F173" s="93"/>
      <c r="G173" s="93"/>
      <c r="H173" s="93"/>
      <c r="I173" s="93"/>
      <c r="J173" s="93"/>
      <c r="K173" s="93"/>
      <c r="L173" s="93"/>
      <c r="M173" s="93"/>
      <c r="N173" s="93"/>
    </row>
    <row r="174" spans="1:14" s="5" customFormat="1" ht="15.75" x14ac:dyDescent="0.25">
      <c r="A174" s="71"/>
      <c r="B174" s="59"/>
      <c r="C174" s="59"/>
      <c r="D174" s="59"/>
      <c r="E174" s="59"/>
      <c r="F174" s="59"/>
      <c r="G174" s="59"/>
      <c r="H174" s="59"/>
      <c r="I174" s="59"/>
      <c r="J174" s="59"/>
      <c r="K174" s="59"/>
      <c r="L174" s="59"/>
      <c r="M174" s="59"/>
      <c r="N174" s="59"/>
    </row>
    <row r="175" spans="1:14" x14ac:dyDescent="0.3">
      <c r="A175" s="340" t="s">
        <v>146</v>
      </c>
      <c r="B175" s="340"/>
      <c r="C175" s="340"/>
      <c r="D175" s="340"/>
      <c r="E175" s="340"/>
      <c r="F175" s="340"/>
      <c r="G175" s="340"/>
      <c r="H175" s="340"/>
      <c r="I175" s="340"/>
      <c r="J175" s="340"/>
      <c r="K175" s="340"/>
      <c r="L175" s="340"/>
      <c r="M175" s="340"/>
      <c r="N175" s="340"/>
    </row>
    <row r="177" spans="2:14" s="5" customFormat="1" ht="15.75" x14ac:dyDescent="0.25">
      <c r="B177" s="337" t="s">
        <v>147</v>
      </c>
      <c r="C177" s="338"/>
      <c r="D177" s="338"/>
      <c r="E177" s="338"/>
      <c r="F177" s="338"/>
      <c r="G177" s="338"/>
      <c r="H177" s="338"/>
      <c r="I177" s="338"/>
      <c r="J177" s="338"/>
      <c r="K177" s="338"/>
      <c r="L177" s="338"/>
      <c r="M177" s="338"/>
      <c r="N177" s="339"/>
    </row>
    <row r="195" spans="2:14" s="5" customFormat="1" ht="15.75" x14ac:dyDescent="0.25">
      <c r="B195" s="337" t="s">
        <v>148</v>
      </c>
      <c r="C195" s="338"/>
      <c r="D195" s="338"/>
      <c r="E195" s="338"/>
      <c r="F195" s="338"/>
      <c r="G195" s="338"/>
      <c r="H195" s="338"/>
      <c r="I195" s="338"/>
      <c r="J195" s="338"/>
      <c r="K195" s="338"/>
      <c r="L195" s="338"/>
      <c r="M195" s="338"/>
      <c r="N195" s="339"/>
    </row>
    <row r="213" spans="2:6" x14ac:dyDescent="0.3">
      <c r="B213" s="319" t="s">
        <v>149</v>
      </c>
      <c r="C213" s="319"/>
      <c r="D213" s="319"/>
      <c r="E213" s="319"/>
      <c r="F213" s="319"/>
    </row>
  </sheetData>
  <mergeCells count="64">
    <mergeCell ref="B213:F213"/>
    <mergeCell ref="B162:N162"/>
    <mergeCell ref="B166:N166"/>
    <mergeCell ref="F145:N145"/>
    <mergeCell ref="F147:N147"/>
    <mergeCell ref="G155:N155"/>
    <mergeCell ref="F151:N151"/>
    <mergeCell ref="F149:N149"/>
    <mergeCell ref="B177:N177"/>
    <mergeCell ref="B195:N195"/>
    <mergeCell ref="A175:N175"/>
    <mergeCell ref="C19:F19"/>
    <mergeCell ref="G19:J19"/>
    <mergeCell ref="K19:N19"/>
    <mergeCell ref="C18:F18"/>
    <mergeCell ref="G18:J18"/>
    <mergeCell ref="K18:N18"/>
    <mergeCell ref="C22:F22"/>
    <mergeCell ref="G22:J22"/>
    <mergeCell ref="K22:N22"/>
    <mergeCell ref="A24:N24"/>
    <mergeCell ref="C20:F20"/>
    <mergeCell ref="G20:J20"/>
    <mergeCell ref="K20:N20"/>
    <mergeCell ref="C21:F21"/>
    <mergeCell ref="G21:J21"/>
    <mergeCell ref="K21:N21"/>
    <mergeCell ref="G34:M34"/>
    <mergeCell ref="C34:F34"/>
    <mergeCell ref="C35:F35"/>
    <mergeCell ref="G35:M35"/>
    <mergeCell ref="C36:F36"/>
    <mergeCell ref="G36:M36"/>
    <mergeCell ref="G75:N75"/>
    <mergeCell ref="C37:F37"/>
    <mergeCell ref="G37:M37"/>
    <mergeCell ref="B51:F51"/>
    <mergeCell ref="G51:N51"/>
    <mergeCell ref="B55:N55"/>
    <mergeCell ref="B41:F41"/>
    <mergeCell ref="G41:N41"/>
    <mergeCell ref="B43:N43"/>
    <mergeCell ref="G38:M38"/>
    <mergeCell ref="C38:F38"/>
    <mergeCell ref="B52:F52"/>
    <mergeCell ref="G52:N52"/>
    <mergeCell ref="B53:F53"/>
    <mergeCell ref="G53:N53"/>
    <mergeCell ref="A2:N2"/>
    <mergeCell ref="D5:H5"/>
    <mergeCell ref="D7:H7"/>
    <mergeCell ref="D9:H9"/>
    <mergeCell ref="B170:N170"/>
    <mergeCell ref="B157:N157"/>
    <mergeCell ref="B155:F155"/>
    <mergeCell ref="B107:F107"/>
    <mergeCell ref="G107:N107"/>
    <mergeCell ref="B84:N84"/>
    <mergeCell ref="B79:N80"/>
    <mergeCell ref="B93:N93"/>
    <mergeCell ref="B60:N61"/>
    <mergeCell ref="B66:F66"/>
    <mergeCell ref="G66:N66"/>
    <mergeCell ref="B75:F75"/>
  </mergeCells>
  <pageMargins left="0.2" right="0.2" top="0.5" bottom="0.5" header="0.3" footer="0.3"/>
  <pageSetup scale="77" fitToHeight="0" orientation="portrait" r:id="rId1"/>
  <rowBreaks count="5" manualBreakCount="5">
    <brk id="46" max="16383" man="1"/>
    <brk id="78" max="16383" man="1"/>
    <brk id="119" max="13" man="1"/>
    <brk id="160" max="16383" man="1"/>
    <brk id="174"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C9150-C8F4-4DAB-A85C-C61AD345062B}">
  <sheetPr>
    <tabColor rgb="FFDAFF8F"/>
  </sheetPr>
  <dimension ref="A1:N86"/>
  <sheetViews>
    <sheetView showGridLines="0" workbookViewId="0">
      <selection activeCell="Q17" sqref="Q17"/>
    </sheetView>
  </sheetViews>
  <sheetFormatPr defaultRowHeight="15" x14ac:dyDescent="0.25"/>
  <sheetData>
    <row r="1" spans="1:14" ht="18.75" x14ac:dyDescent="0.3">
      <c r="A1" s="211" t="s">
        <v>0</v>
      </c>
      <c r="B1" s="211"/>
      <c r="C1" s="211"/>
      <c r="D1" s="211"/>
      <c r="E1" s="211"/>
      <c r="F1" s="211"/>
      <c r="G1" s="211"/>
      <c r="H1" s="211"/>
      <c r="I1" s="211"/>
      <c r="J1" s="211"/>
      <c r="K1" s="211"/>
      <c r="L1" s="211"/>
      <c r="M1" s="211"/>
      <c r="N1" s="211"/>
    </row>
    <row r="2" spans="1:14" ht="15.75" x14ac:dyDescent="0.25">
      <c r="A2" s="59"/>
      <c r="B2" s="59"/>
      <c r="C2" s="59"/>
      <c r="D2" s="59"/>
      <c r="E2" s="59"/>
      <c r="F2" s="59"/>
      <c r="G2" s="59"/>
      <c r="H2" s="59"/>
      <c r="I2" s="59"/>
      <c r="J2" s="59"/>
      <c r="K2" s="59"/>
      <c r="L2" s="59"/>
      <c r="M2" s="59"/>
      <c r="N2" s="59"/>
    </row>
    <row r="3" spans="1:14" ht="15.75" x14ac:dyDescent="0.25">
      <c r="A3" s="59"/>
      <c r="B3" s="59"/>
      <c r="C3" s="59"/>
      <c r="D3" s="59"/>
      <c r="E3" s="59"/>
      <c r="F3" s="59"/>
      <c r="G3" s="59"/>
      <c r="H3" s="59"/>
      <c r="I3" s="59"/>
      <c r="J3" s="59"/>
      <c r="K3" s="59"/>
      <c r="L3" s="59"/>
      <c r="M3" s="59"/>
      <c r="N3" s="59"/>
    </row>
    <row r="4" spans="1:14" ht="15.75" x14ac:dyDescent="0.25">
      <c r="A4" s="59"/>
      <c r="B4" s="7"/>
      <c r="C4" s="6" t="s">
        <v>3</v>
      </c>
      <c r="D4" s="183">
        <f>'Fiscal &amp; Business Operations'!C5:F5</f>
        <v>0</v>
      </c>
      <c r="E4" s="184"/>
      <c r="F4" s="184"/>
      <c r="G4" s="184"/>
      <c r="H4" s="206"/>
      <c r="I4" s="59"/>
      <c r="J4" s="59"/>
      <c r="K4" s="59"/>
      <c r="L4" s="59"/>
      <c r="M4" s="59"/>
      <c r="N4" s="59"/>
    </row>
    <row r="5" spans="1:14" ht="15.75" x14ac:dyDescent="0.25">
      <c r="A5" s="59"/>
      <c r="B5" s="7"/>
      <c r="C5" s="6"/>
      <c r="D5" s="59"/>
      <c r="E5" s="59"/>
      <c r="F5" s="59"/>
      <c r="G5" s="59"/>
      <c r="H5" s="59"/>
      <c r="I5" s="59"/>
      <c r="J5" s="59"/>
      <c r="K5" s="59"/>
      <c r="L5" s="59"/>
      <c r="M5" s="59"/>
      <c r="N5" s="59"/>
    </row>
    <row r="6" spans="1:14" ht="15.75" x14ac:dyDescent="0.25">
      <c r="A6" s="59"/>
      <c r="B6" s="7"/>
      <c r="C6" s="6" t="s">
        <v>2</v>
      </c>
      <c r="D6" s="183">
        <f>'Fiscal &amp; Business Operations'!C7:H7</f>
        <v>0</v>
      </c>
      <c r="E6" s="184"/>
      <c r="F6" s="184"/>
      <c r="G6" s="184"/>
      <c r="H6" s="206"/>
      <c r="I6" s="59"/>
      <c r="J6" s="59"/>
      <c r="K6" s="59"/>
      <c r="L6" s="59"/>
      <c r="M6" s="59"/>
      <c r="N6" s="59"/>
    </row>
    <row r="7" spans="1:14" ht="15.75" x14ac:dyDescent="0.25">
      <c r="A7" s="59"/>
      <c r="B7" s="7"/>
      <c r="C7" s="6"/>
      <c r="D7" s="59"/>
      <c r="E7" s="59"/>
      <c r="F7" s="59"/>
      <c r="G7" s="59"/>
      <c r="H7" s="59"/>
      <c r="I7" s="59"/>
      <c r="J7" s="59"/>
      <c r="K7" s="59"/>
      <c r="L7" s="59"/>
      <c r="M7" s="59"/>
      <c r="N7" s="59"/>
    </row>
    <row r="8" spans="1:14" ht="15.75" x14ac:dyDescent="0.25">
      <c r="A8" s="59"/>
      <c r="B8" s="7"/>
      <c r="C8" s="6" t="s">
        <v>1</v>
      </c>
      <c r="D8" s="266">
        <f>'Fiscal &amp; Business Operations'!C9:H9</f>
        <v>0</v>
      </c>
      <c r="E8" s="267"/>
      <c r="F8" s="267"/>
      <c r="G8" s="267"/>
      <c r="H8" s="268"/>
      <c r="I8" s="59"/>
      <c r="J8" s="59"/>
      <c r="K8" s="59"/>
      <c r="L8" s="59"/>
      <c r="M8" s="59"/>
      <c r="N8" s="59"/>
    </row>
    <row r="9" spans="1:14" ht="15.75" x14ac:dyDescent="0.25">
      <c r="A9" s="59"/>
      <c r="B9" s="59"/>
      <c r="C9" s="59"/>
      <c r="D9" s="59"/>
      <c r="E9" s="59"/>
      <c r="F9" s="59"/>
      <c r="G9" s="59"/>
      <c r="H9" s="59"/>
      <c r="I9" s="59"/>
      <c r="J9" s="59"/>
      <c r="K9" s="59"/>
      <c r="L9" s="59"/>
      <c r="M9" s="59"/>
      <c r="N9" s="59"/>
    </row>
    <row r="10" spans="1:14" ht="15.75" x14ac:dyDescent="0.25">
      <c r="A10" s="59"/>
      <c r="B10" s="7" t="s">
        <v>4</v>
      </c>
      <c r="C10" s="7"/>
      <c r="D10" s="7"/>
      <c r="E10" s="60">
        <f>'Fiscal &amp; Business Operations'!D11</f>
        <v>0</v>
      </c>
      <c r="F10" s="61"/>
      <c r="G10" s="59"/>
      <c r="H10" s="59"/>
      <c r="I10" s="59"/>
      <c r="J10" s="59"/>
      <c r="K10" s="59"/>
      <c r="L10" s="59"/>
      <c r="M10" s="59"/>
      <c r="N10" s="59"/>
    </row>
    <row r="11" spans="1:14" ht="15.75" x14ac:dyDescent="0.25">
      <c r="A11" s="59"/>
      <c r="B11" s="7" t="s">
        <v>5</v>
      </c>
      <c r="C11" s="7"/>
      <c r="D11" s="7"/>
      <c r="E11" s="60">
        <f>'Fiscal &amp; Business Operations'!D12</f>
        <v>0</v>
      </c>
      <c r="F11" s="61"/>
      <c r="G11" s="59"/>
      <c r="H11" s="59"/>
      <c r="I11" s="59"/>
      <c r="J11" s="59"/>
      <c r="K11" s="59"/>
      <c r="L11" s="59"/>
      <c r="M11" s="59"/>
      <c r="N11" s="59"/>
    </row>
    <row r="12" spans="1:14" ht="15.75" x14ac:dyDescent="0.25">
      <c r="A12" s="59"/>
      <c r="B12" s="7" t="s">
        <v>6</v>
      </c>
      <c r="C12" s="7"/>
      <c r="D12" s="7"/>
      <c r="E12" s="60">
        <f>'Fiscal &amp; Business Operations'!D13</f>
        <v>0</v>
      </c>
      <c r="F12" s="61"/>
      <c r="G12" s="59"/>
      <c r="H12" s="59"/>
      <c r="I12" s="59"/>
      <c r="J12" s="59"/>
      <c r="K12" s="59"/>
      <c r="L12" s="59"/>
      <c r="M12" s="59"/>
      <c r="N12" s="59"/>
    </row>
    <row r="13" spans="1:14" ht="15.75" x14ac:dyDescent="0.25">
      <c r="A13" s="59"/>
      <c r="B13" s="7" t="s">
        <v>7</v>
      </c>
      <c r="C13" s="7"/>
      <c r="D13" s="7"/>
      <c r="E13" s="60">
        <f>'Fiscal &amp; Business Operations'!D14</f>
        <v>0</v>
      </c>
      <c r="F13" s="61"/>
      <c r="G13" s="59"/>
      <c r="H13" s="59"/>
      <c r="I13" s="59"/>
      <c r="J13" s="59"/>
      <c r="K13" s="59"/>
      <c r="L13" s="59"/>
      <c r="M13" s="59"/>
      <c r="N13" s="59"/>
    </row>
    <row r="14" spans="1:14" ht="15.75" x14ac:dyDescent="0.25">
      <c r="A14" s="59"/>
      <c r="B14" s="59"/>
      <c r="C14" s="59"/>
      <c r="D14" s="59"/>
      <c r="E14" s="59"/>
      <c r="F14" s="59"/>
      <c r="G14" s="59"/>
      <c r="H14" s="59"/>
      <c r="I14" s="59"/>
      <c r="J14" s="59"/>
      <c r="K14" s="59"/>
      <c r="L14" s="59"/>
      <c r="M14" s="59"/>
      <c r="N14" s="59"/>
    </row>
    <row r="15" spans="1:14" ht="15.75" x14ac:dyDescent="0.25">
      <c r="A15" s="59"/>
      <c r="B15" s="7" t="s">
        <v>392</v>
      </c>
      <c r="C15" s="59"/>
      <c r="D15" s="59"/>
      <c r="E15" s="59"/>
      <c r="F15" s="59"/>
      <c r="G15" s="59"/>
      <c r="H15" s="59"/>
      <c r="I15" s="59"/>
      <c r="J15" s="59"/>
      <c r="K15" s="59"/>
      <c r="L15" s="59"/>
      <c r="M15" s="59"/>
      <c r="N15" s="59"/>
    </row>
    <row r="16" spans="1:14" ht="18.75" x14ac:dyDescent="0.3">
      <c r="A16" s="2"/>
      <c r="B16" s="2"/>
      <c r="C16" s="2"/>
      <c r="D16" s="2"/>
      <c r="E16" s="2"/>
      <c r="F16" s="2"/>
      <c r="G16" s="2"/>
      <c r="H16" s="2"/>
      <c r="I16" s="2"/>
      <c r="J16" s="2"/>
      <c r="K16" s="2"/>
      <c r="L16" s="2"/>
      <c r="M16" s="2"/>
      <c r="N16" s="2"/>
    </row>
    <row r="17" spans="1:14" ht="15.75" x14ac:dyDescent="0.25">
      <c r="A17" s="59"/>
      <c r="B17" s="59"/>
      <c r="C17" s="351" t="s">
        <v>9</v>
      </c>
      <c r="D17" s="351"/>
      <c r="E17" s="351"/>
      <c r="F17" s="351"/>
      <c r="G17" s="351" t="s">
        <v>10</v>
      </c>
      <c r="H17" s="351"/>
      <c r="I17" s="351"/>
      <c r="J17" s="351"/>
      <c r="K17" s="351" t="s">
        <v>11</v>
      </c>
      <c r="L17" s="351"/>
      <c r="M17" s="351"/>
      <c r="N17" s="351"/>
    </row>
    <row r="18" spans="1:14" ht="15.75" x14ac:dyDescent="0.25">
      <c r="A18" s="59"/>
      <c r="B18" s="59"/>
      <c r="C18" s="186"/>
      <c r="D18" s="186"/>
      <c r="E18" s="186"/>
      <c r="F18" s="186"/>
      <c r="G18" s="186"/>
      <c r="H18" s="186"/>
      <c r="I18" s="186"/>
      <c r="J18" s="186"/>
      <c r="K18" s="186"/>
      <c r="L18" s="186"/>
      <c r="M18" s="186"/>
      <c r="N18" s="186"/>
    </row>
    <row r="19" spans="1:14" ht="15.75" x14ac:dyDescent="0.25">
      <c r="A19" s="59"/>
      <c r="B19" s="59"/>
      <c r="C19" s="186"/>
      <c r="D19" s="186"/>
      <c r="E19" s="186"/>
      <c r="F19" s="186"/>
      <c r="G19" s="186"/>
      <c r="H19" s="186"/>
      <c r="I19" s="186"/>
      <c r="J19" s="186"/>
      <c r="K19" s="186"/>
      <c r="L19" s="186"/>
      <c r="M19" s="186"/>
      <c r="N19" s="186"/>
    </row>
    <row r="20" spans="1:14" ht="15.75" x14ac:dyDescent="0.25">
      <c r="A20" s="59"/>
      <c r="B20" s="59"/>
      <c r="C20" s="186"/>
      <c r="D20" s="186"/>
      <c r="E20" s="186"/>
      <c r="F20" s="186"/>
      <c r="G20" s="186"/>
      <c r="H20" s="186"/>
      <c r="I20" s="186"/>
      <c r="J20" s="186"/>
      <c r="K20" s="186"/>
      <c r="L20" s="186"/>
      <c r="M20" s="186"/>
      <c r="N20" s="186"/>
    </row>
    <row r="21" spans="1:14" ht="15.75" x14ac:dyDescent="0.25">
      <c r="A21" s="59"/>
      <c r="B21" s="59"/>
      <c r="C21" s="186"/>
      <c r="D21" s="186"/>
      <c r="E21" s="186"/>
      <c r="F21" s="186"/>
      <c r="G21" s="186"/>
      <c r="H21" s="186"/>
      <c r="I21" s="186"/>
      <c r="J21" s="186"/>
      <c r="K21" s="186"/>
      <c r="L21" s="186"/>
      <c r="M21" s="186"/>
      <c r="N21" s="186"/>
    </row>
    <row r="22" spans="1:14" ht="15.75" x14ac:dyDescent="0.25">
      <c r="A22" s="59"/>
      <c r="B22" s="59"/>
      <c r="C22" s="59"/>
      <c r="D22" s="59"/>
      <c r="E22" s="59"/>
      <c r="F22" s="59"/>
      <c r="G22" s="59"/>
      <c r="H22" s="59"/>
      <c r="I22" s="59"/>
      <c r="J22" s="59"/>
      <c r="K22" s="59"/>
      <c r="L22" s="59"/>
      <c r="M22" s="59"/>
      <c r="N22" s="59"/>
    </row>
    <row r="23" spans="1:14" ht="18.75" x14ac:dyDescent="0.3">
      <c r="A23" s="348" t="s">
        <v>393</v>
      </c>
      <c r="B23" s="348"/>
      <c r="C23" s="348"/>
      <c r="D23" s="348"/>
      <c r="E23" s="348"/>
      <c r="F23" s="348"/>
      <c r="G23" s="348"/>
      <c r="H23" s="348"/>
      <c r="I23" s="348"/>
      <c r="J23" s="348"/>
      <c r="K23" s="348"/>
      <c r="L23" s="348"/>
      <c r="M23" s="348"/>
      <c r="N23" s="348"/>
    </row>
    <row r="25" spans="1:14" s="59" customFormat="1" ht="15.75" x14ac:dyDescent="0.25">
      <c r="A25" s="62" t="s">
        <v>394</v>
      </c>
      <c r="B25" s="59" t="s">
        <v>395</v>
      </c>
    </row>
    <row r="26" spans="1:14" s="59" customFormat="1" ht="15.75" x14ac:dyDescent="0.25">
      <c r="A26" s="62"/>
    </row>
    <row r="27" spans="1:14" s="59" customFormat="1" ht="15.75" x14ac:dyDescent="0.25">
      <c r="B27" s="63" t="s">
        <v>16</v>
      </c>
      <c r="C27" s="63" t="s">
        <v>17</v>
      </c>
      <c r="D27" s="349" t="s">
        <v>396</v>
      </c>
      <c r="E27" s="349"/>
      <c r="F27" s="349"/>
      <c r="G27" s="349"/>
      <c r="H27" s="349"/>
      <c r="I27" s="349"/>
      <c r="J27" s="349"/>
      <c r="K27" s="349"/>
      <c r="L27" s="349"/>
    </row>
    <row r="28" spans="1:14" s="59" customFormat="1" ht="55.5" customHeight="1" x14ac:dyDescent="0.25">
      <c r="B28" s="64" t="b">
        <v>0</v>
      </c>
      <c r="C28" s="64" t="b">
        <v>0</v>
      </c>
      <c r="D28" s="350" t="s">
        <v>397</v>
      </c>
      <c r="E28" s="350"/>
      <c r="F28" s="350"/>
      <c r="G28" s="350"/>
      <c r="H28" s="350"/>
      <c r="I28" s="350"/>
      <c r="J28" s="350"/>
      <c r="K28" s="350"/>
      <c r="L28" s="350"/>
    </row>
    <row r="29" spans="1:14" s="59" customFormat="1" ht="129" customHeight="1" x14ac:dyDescent="0.25">
      <c r="B29" s="65" t="b">
        <v>0</v>
      </c>
      <c r="C29" s="65" t="b">
        <v>0</v>
      </c>
      <c r="D29" s="341" t="s">
        <v>398</v>
      </c>
      <c r="E29" s="341"/>
      <c r="F29" s="341"/>
      <c r="G29" s="341"/>
      <c r="H29" s="341"/>
      <c r="I29" s="341"/>
      <c r="J29" s="341"/>
      <c r="K29" s="341"/>
      <c r="L29" s="341"/>
    </row>
    <row r="30" spans="1:14" s="59" customFormat="1" ht="37.5" customHeight="1" x14ac:dyDescent="0.25">
      <c r="B30" s="66"/>
      <c r="C30" s="66"/>
      <c r="D30" s="341" t="s">
        <v>399</v>
      </c>
      <c r="E30" s="341"/>
      <c r="F30" s="341"/>
      <c r="G30" s="341"/>
      <c r="H30" s="341"/>
      <c r="I30" s="341"/>
      <c r="J30" s="341"/>
      <c r="K30" s="341"/>
      <c r="L30" s="341"/>
    </row>
    <row r="31" spans="1:14" s="59" customFormat="1" ht="50.25" customHeight="1" x14ac:dyDescent="0.25">
      <c r="B31" s="65" t="b">
        <v>0</v>
      </c>
      <c r="C31" s="65" t="b">
        <v>0</v>
      </c>
      <c r="D31" s="347" t="s">
        <v>400</v>
      </c>
      <c r="E31" s="347"/>
      <c r="F31" s="347"/>
      <c r="G31" s="347"/>
      <c r="H31" s="347"/>
      <c r="I31" s="347"/>
      <c r="J31" s="347"/>
      <c r="K31" s="347"/>
      <c r="L31" s="347"/>
    </row>
    <row r="32" spans="1:14" s="59" customFormat="1" ht="39" customHeight="1" x14ac:dyDescent="0.25">
      <c r="B32" s="65" t="b">
        <v>0</v>
      </c>
      <c r="C32" s="65" t="b">
        <v>0</v>
      </c>
      <c r="D32" s="347" t="s">
        <v>401</v>
      </c>
      <c r="E32" s="347"/>
      <c r="F32" s="347"/>
      <c r="G32" s="347"/>
      <c r="H32" s="347"/>
      <c r="I32" s="347"/>
      <c r="J32" s="347"/>
      <c r="K32" s="347"/>
      <c r="L32" s="347"/>
    </row>
    <row r="33" spans="1:14" s="59" customFormat="1" ht="23.25" customHeight="1" x14ac:dyDescent="0.25">
      <c r="B33" s="65" t="b">
        <v>0</v>
      </c>
      <c r="C33" s="65" t="b">
        <v>0</v>
      </c>
      <c r="D33" s="347" t="s">
        <v>402</v>
      </c>
      <c r="E33" s="347"/>
      <c r="F33" s="347"/>
      <c r="G33" s="347"/>
      <c r="H33" s="347"/>
      <c r="I33" s="347"/>
      <c r="J33" s="347"/>
      <c r="K33" s="347"/>
      <c r="L33" s="347"/>
    </row>
    <row r="34" spans="1:14" s="59" customFormat="1" ht="36.75" customHeight="1" x14ac:dyDescent="0.25">
      <c r="B34" s="65" t="b">
        <v>0</v>
      </c>
      <c r="C34" s="65" t="b">
        <v>0</v>
      </c>
      <c r="D34" s="347" t="s">
        <v>403</v>
      </c>
      <c r="E34" s="347"/>
      <c r="F34" s="347"/>
      <c r="G34" s="347"/>
      <c r="H34" s="347"/>
      <c r="I34" s="347"/>
      <c r="J34" s="347"/>
      <c r="K34" s="347"/>
      <c r="L34" s="347"/>
    </row>
    <row r="35" spans="1:14" s="59" customFormat="1" ht="36" customHeight="1" x14ac:dyDescent="0.25">
      <c r="B35" s="65" t="b">
        <v>0</v>
      </c>
      <c r="C35" s="65" t="b">
        <v>0</v>
      </c>
      <c r="D35" s="341" t="s">
        <v>404</v>
      </c>
      <c r="E35" s="341"/>
      <c r="F35" s="341"/>
      <c r="G35" s="341"/>
      <c r="H35" s="341"/>
      <c r="I35" s="341"/>
      <c r="J35" s="341"/>
      <c r="K35" s="341"/>
      <c r="L35" s="341"/>
    </row>
    <row r="36" spans="1:14" s="59" customFormat="1" ht="116.25" customHeight="1" x14ac:dyDescent="0.25">
      <c r="B36" s="65" t="b">
        <v>0</v>
      </c>
      <c r="C36" s="65" t="b">
        <v>0</v>
      </c>
      <c r="D36" s="341" t="s">
        <v>405</v>
      </c>
      <c r="E36" s="341"/>
      <c r="F36" s="341"/>
      <c r="G36" s="341"/>
      <c r="H36" s="341"/>
      <c r="I36" s="341"/>
      <c r="J36" s="341"/>
      <c r="K36" s="341"/>
      <c r="L36" s="341"/>
    </row>
    <row r="37" spans="1:14" s="59" customFormat="1" ht="19.5" customHeight="1" x14ac:dyDescent="0.25">
      <c r="B37" s="66"/>
      <c r="C37" s="66"/>
      <c r="D37" s="341" t="s">
        <v>406</v>
      </c>
      <c r="E37" s="341"/>
      <c r="F37" s="341"/>
      <c r="G37" s="341"/>
      <c r="H37" s="341"/>
      <c r="I37" s="341"/>
      <c r="J37" s="341"/>
      <c r="K37" s="341"/>
      <c r="L37" s="341"/>
    </row>
    <row r="38" spans="1:14" s="59" customFormat="1" ht="19.5" customHeight="1" x14ac:dyDescent="0.25">
      <c r="B38" s="65" t="b">
        <v>0</v>
      </c>
      <c r="C38" s="65" t="b">
        <v>0</v>
      </c>
      <c r="D38" s="347" t="s">
        <v>407</v>
      </c>
      <c r="E38" s="347"/>
      <c r="F38" s="347"/>
      <c r="G38" s="347"/>
      <c r="H38" s="347"/>
      <c r="I38" s="347"/>
      <c r="J38" s="347"/>
      <c r="K38" s="347"/>
      <c r="L38" s="347"/>
    </row>
    <row r="39" spans="1:14" s="59" customFormat="1" ht="39" customHeight="1" x14ac:dyDescent="0.25">
      <c r="B39" s="65" t="b">
        <v>0</v>
      </c>
      <c r="C39" s="65" t="b">
        <v>0</v>
      </c>
      <c r="D39" s="347" t="s">
        <v>408</v>
      </c>
      <c r="E39" s="347"/>
      <c r="F39" s="347"/>
      <c r="G39" s="347"/>
      <c r="H39" s="347"/>
      <c r="I39" s="347"/>
      <c r="J39" s="347"/>
      <c r="K39" s="347"/>
      <c r="L39" s="347"/>
    </row>
    <row r="40" spans="1:14" s="59" customFormat="1" ht="35.25" customHeight="1" x14ac:dyDescent="0.25">
      <c r="B40" s="65" t="b">
        <v>0</v>
      </c>
      <c r="C40" s="65" t="b">
        <v>0</v>
      </c>
      <c r="D40" s="347" t="s">
        <v>409</v>
      </c>
      <c r="E40" s="347"/>
      <c r="F40" s="347"/>
      <c r="G40" s="347"/>
      <c r="H40" s="347"/>
      <c r="I40" s="347"/>
      <c r="J40" s="347"/>
      <c r="K40" s="347"/>
      <c r="L40" s="347"/>
    </row>
    <row r="41" spans="1:14" s="59" customFormat="1" ht="51" customHeight="1" x14ac:dyDescent="0.25">
      <c r="B41" s="65" t="b">
        <v>0</v>
      </c>
      <c r="C41" s="65" t="b">
        <v>0</v>
      </c>
      <c r="D41" s="347" t="s">
        <v>410</v>
      </c>
      <c r="E41" s="347"/>
      <c r="F41" s="347"/>
      <c r="G41" s="347"/>
      <c r="H41" s="347"/>
      <c r="I41" s="347"/>
      <c r="J41" s="347"/>
      <c r="K41" s="347"/>
      <c r="L41" s="347"/>
    </row>
    <row r="42" spans="1:14" s="59" customFormat="1" ht="39.75" customHeight="1" x14ac:dyDescent="0.25">
      <c r="B42" s="65" t="b">
        <v>0</v>
      </c>
      <c r="C42" s="65" t="b">
        <v>0</v>
      </c>
      <c r="D42" s="341" t="s">
        <v>411</v>
      </c>
      <c r="E42" s="341"/>
      <c r="F42" s="341"/>
      <c r="G42" s="341"/>
      <c r="H42" s="341"/>
      <c r="I42" s="341"/>
      <c r="J42" s="341"/>
      <c r="K42" s="341"/>
      <c r="L42" s="341"/>
    </row>
    <row r="43" spans="1:14" s="59" customFormat="1" ht="52.5" customHeight="1" x14ac:dyDescent="0.25">
      <c r="B43" s="65" t="b">
        <v>0</v>
      </c>
      <c r="C43" s="65" t="b">
        <v>0</v>
      </c>
      <c r="D43" s="341" t="s">
        <v>412</v>
      </c>
      <c r="E43" s="341"/>
      <c r="F43" s="341"/>
      <c r="G43" s="341"/>
      <c r="H43" s="341"/>
      <c r="I43" s="341"/>
      <c r="J43" s="341"/>
      <c r="K43" s="341"/>
      <c r="L43" s="341"/>
    </row>
    <row r="44" spans="1:14" s="59" customFormat="1" ht="42" customHeight="1" x14ac:dyDescent="0.25">
      <c r="B44" s="65" t="b">
        <v>0</v>
      </c>
      <c r="C44" s="65" t="b">
        <v>0</v>
      </c>
      <c r="D44" s="341" t="s">
        <v>413</v>
      </c>
      <c r="E44" s="341"/>
      <c r="F44" s="341"/>
      <c r="G44" s="341"/>
      <c r="H44" s="341"/>
      <c r="I44" s="341"/>
      <c r="J44" s="341"/>
      <c r="K44" s="341"/>
      <c r="L44" s="341"/>
    </row>
    <row r="45" spans="1:14" s="59" customFormat="1" ht="39" customHeight="1" x14ac:dyDescent="0.25">
      <c r="B45" s="65" t="b">
        <v>0</v>
      </c>
      <c r="C45" s="65" t="b">
        <v>0</v>
      </c>
      <c r="D45" s="341" t="s">
        <v>414</v>
      </c>
      <c r="E45" s="341"/>
      <c r="F45" s="341"/>
      <c r="G45" s="341"/>
      <c r="H45" s="341"/>
      <c r="I45" s="341"/>
      <c r="J45" s="341"/>
      <c r="K45" s="341"/>
      <c r="L45" s="341"/>
    </row>
    <row r="46" spans="1:14" s="59" customFormat="1" ht="31.5" customHeight="1" x14ac:dyDescent="0.25">
      <c r="B46" s="67" t="b">
        <v>0</v>
      </c>
      <c r="C46" s="67" t="b">
        <v>0</v>
      </c>
      <c r="D46" s="342" t="s">
        <v>415</v>
      </c>
      <c r="E46" s="342"/>
      <c r="F46" s="342"/>
      <c r="G46" s="342"/>
      <c r="H46" s="342"/>
      <c r="I46" s="342"/>
      <c r="J46" s="342"/>
      <c r="K46" s="342"/>
      <c r="L46" s="342"/>
    </row>
    <row r="48" spans="1:14" ht="18.75" x14ac:dyDescent="0.3">
      <c r="A48" s="343" t="s">
        <v>146</v>
      </c>
      <c r="B48" s="343"/>
      <c r="C48" s="343"/>
      <c r="D48" s="343"/>
      <c r="E48" s="343"/>
      <c r="F48" s="343"/>
      <c r="G48" s="343"/>
      <c r="H48" s="343"/>
      <c r="I48" s="343"/>
      <c r="J48" s="343"/>
      <c r="K48" s="343"/>
      <c r="L48" s="343"/>
      <c r="M48" s="343"/>
      <c r="N48" s="343"/>
    </row>
    <row r="49" spans="1:14" ht="18.75" x14ac:dyDescent="0.3">
      <c r="A49" s="2"/>
      <c r="B49" s="2"/>
      <c r="C49" s="2"/>
      <c r="D49" s="2"/>
      <c r="E49" s="2"/>
      <c r="F49" s="2"/>
      <c r="G49" s="2"/>
      <c r="H49" s="2"/>
      <c r="I49" s="2"/>
      <c r="J49" s="2"/>
      <c r="K49" s="2"/>
      <c r="L49" s="2"/>
      <c r="M49" s="2"/>
      <c r="N49" s="2"/>
    </row>
    <row r="50" spans="1:14" ht="15.75" x14ac:dyDescent="0.25">
      <c r="A50" s="59"/>
      <c r="B50" s="344" t="s">
        <v>147</v>
      </c>
      <c r="C50" s="345"/>
      <c r="D50" s="345"/>
      <c r="E50" s="345"/>
      <c r="F50" s="345"/>
      <c r="G50" s="345"/>
      <c r="H50" s="345"/>
      <c r="I50" s="345"/>
      <c r="J50" s="345"/>
      <c r="K50" s="345"/>
      <c r="L50" s="345"/>
      <c r="M50" s="345"/>
      <c r="N50" s="346"/>
    </row>
    <row r="51" spans="1:14" ht="18.75" x14ac:dyDescent="0.3">
      <c r="A51" s="2"/>
      <c r="B51" s="2"/>
      <c r="C51" s="2"/>
      <c r="D51" s="2"/>
      <c r="E51" s="2"/>
      <c r="F51" s="2"/>
      <c r="G51" s="2"/>
      <c r="H51" s="2"/>
      <c r="I51" s="2"/>
      <c r="J51" s="2"/>
      <c r="K51" s="2"/>
      <c r="L51" s="2"/>
      <c r="M51" s="2"/>
      <c r="N51" s="2"/>
    </row>
    <row r="52" spans="1:14" ht="18.75" x14ac:dyDescent="0.3">
      <c r="A52" s="2"/>
      <c r="B52" s="2"/>
      <c r="C52" s="2"/>
      <c r="D52" s="2"/>
      <c r="E52" s="2"/>
      <c r="F52" s="2"/>
      <c r="G52" s="2"/>
      <c r="H52" s="2"/>
      <c r="I52" s="2"/>
      <c r="J52" s="2"/>
      <c r="K52" s="2"/>
      <c r="L52" s="2"/>
      <c r="M52" s="2"/>
      <c r="N52" s="2"/>
    </row>
    <row r="53" spans="1:14" ht="18.75" x14ac:dyDescent="0.3">
      <c r="A53" s="2"/>
      <c r="B53" s="2"/>
      <c r="C53" s="2"/>
      <c r="D53" s="2"/>
      <c r="E53" s="2"/>
      <c r="F53" s="2"/>
      <c r="G53" s="2"/>
      <c r="H53" s="2"/>
      <c r="I53" s="2"/>
      <c r="J53" s="2"/>
      <c r="K53" s="2"/>
      <c r="L53" s="2"/>
      <c r="M53" s="2"/>
      <c r="N53" s="2"/>
    </row>
    <row r="54" spans="1:14" ht="18.75" x14ac:dyDescent="0.3">
      <c r="A54" s="2"/>
      <c r="B54" s="2"/>
      <c r="C54" s="2"/>
      <c r="D54" s="2"/>
      <c r="E54" s="2"/>
      <c r="F54" s="2"/>
      <c r="G54" s="2"/>
      <c r="H54" s="2"/>
      <c r="I54" s="2"/>
      <c r="J54" s="2"/>
      <c r="K54" s="2"/>
      <c r="L54" s="2"/>
      <c r="M54" s="2"/>
      <c r="N54" s="2"/>
    </row>
    <row r="55" spans="1:14" ht="18.75" x14ac:dyDescent="0.3">
      <c r="A55" s="2"/>
      <c r="B55" s="2"/>
      <c r="C55" s="2"/>
      <c r="D55" s="2"/>
      <c r="E55" s="2"/>
      <c r="F55" s="2"/>
      <c r="G55" s="2"/>
      <c r="H55" s="2"/>
      <c r="I55" s="2"/>
      <c r="J55" s="2"/>
      <c r="K55" s="2"/>
      <c r="L55" s="2"/>
      <c r="M55" s="2"/>
      <c r="N55" s="2"/>
    </row>
    <row r="56" spans="1:14" ht="18.75" x14ac:dyDescent="0.3">
      <c r="A56" s="2"/>
      <c r="B56" s="2"/>
      <c r="C56" s="2"/>
      <c r="D56" s="2"/>
      <c r="E56" s="2"/>
      <c r="F56" s="2"/>
      <c r="G56" s="2"/>
      <c r="H56" s="2"/>
      <c r="I56" s="2"/>
      <c r="J56" s="2"/>
      <c r="K56" s="2"/>
      <c r="L56" s="2"/>
      <c r="M56" s="2"/>
      <c r="N56" s="2"/>
    </row>
    <row r="57" spans="1:14" ht="18.75" x14ac:dyDescent="0.3">
      <c r="A57" s="2"/>
      <c r="B57" s="2"/>
      <c r="C57" s="2"/>
      <c r="D57" s="2"/>
      <c r="E57" s="2"/>
      <c r="F57" s="2"/>
      <c r="G57" s="2"/>
      <c r="H57" s="2"/>
      <c r="I57" s="2"/>
      <c r="J57" s="2"/>
      <c r="K57" s="2"/>
      <c r="L57" s="2"/>
      <c r="M57" s="2"/>
      <c r="N57" s="2"/>
    </row>
    <row r="58" spans="1:14" ht="18.75" x14ac:dyDescent="0.3">
      <c r="A58" s="2"/>
      <c r="B58" s="2"/>
      <c r="C58" s="2"/>
      <c r="D58" s="2"/>
      <c r="E58" s="2"/>
      <c r="F58" s="2"/>
      <c r="G58" s="2"/>
      <c r="H58" s="2"/>
      <c r="I58" s="2"/>
      <c r="J58" s="2"/>
      <c r="K58" s="2"/>
      <c r="L58" s="2"/>
      <c r="M58" s="2"/>
      <c r="N58" s="2"/>
    </row>
    <row r="59" spans="1:14" ht="18.75" x14ac:dyDescent="0.3">
      <c r="A59" s="2"/>
      <c r="B59" s="2"/>
      <c r="C59" s="2"/>
      <c r="D59" s="2"/>
      <c r="E59" s="2"/>
      <c r="F59" s="2"/>
      <c r="G59" s="2"/>
      <c r="H59" s="2"/>
      <c r="I59" s="2"/>
      <c r="J59" s="2"/>
      <c r="K59" s="2"/>
      <c r="L59" s="2"/>
      <c r="M59" s="2"/>
      <c r="N59" s="2"/>
    </row>
    <row r="60" spans="1:14" ht="18.75" x14ac:dyDescent="0.3">
      <c r="A60" s="2"/>
      <c r="B60" s="2"/>
      <c r="C60" s="2"/>
      <c r="D60" s="2"/>
      <c r="E60" s="2"/>
      <c r="F60" s="2"/>
      <c r="G60" s="2"/>
      <c r="H60" s="2"/>
      <c r="I60" s="2"/>
      <c r="J60" s="2"/>
      <c r="K60" s="2"/>
      <c r="L60" s="2"/>
      <c r="M60" s="2"/>
      <c r="N60" s="2"/>
    </row>
    <row r="61" spans="1:14" ht="18.75" x14ac:dyDescent="0.3">
      <c r="A61" s="2"/>
      <c r="B61" s="2"/>
      <c r="C61" s="2"/>
      <c r="D61" s="2"/>
      <c r="E61" s="2"/>
      <c r="F61" s="2"/>
      <c r="G61" s="2"/>
      <c r="H61" s="2"/>
      <c r="I61" s="2"/>
      <c r="J61" s="2"/>
      <c r="K61" s="2"/>
      <c r="L61" s="2"/>
      <c r="M61" s="2"/>
      <c r="N61" s="2"/>
    </row>
    <row r="62" spans="1:14" ht="18.75" x14ac:dyDescent="0.3">
      <c r="A62" s="2"/>
      <c r="B62" s="2"/>
      <c r="C62" s="2"/>
      <c r="D62" s="2"/>
      <c r="E62" s="2"/>
      <c r="F62" s="2"/>
      <c r="G62" s="2"/>
      <c r="H62" s="2"/>
      <c r="I62" s="2"/>
      <c r="J62" s="2"/>
      <c r="K62" s="2"/>
      <c r="L62" s="2"/>
      <c r="M62" s="2"/>
      <c r="N62" s="2"/>
    </row>
    <row r="63" spans="1:14" ht="18.75" x14ac:dyDescent="0.3">
      <c r="A63" s="2"/>
      <c r="B63" s="2"/>
      <c r="C63" s="2"/>
      <c r="D63" s="2"/>
      <c r="E63" s="2"/>
      <c r="F63" s="2"/>
      <c r="G63" s="2"/>
      <c r="H63" s="2"/>
      <c r="I63" s="2"/>
      <c r="J63" s="2"/>
      <c r="K63" s="2"/>
      <c r="L63" s="2"/>
      <c r="M63" s="2"/>
      <c r="N63" s="2"/>
    </row>
    <row r="64" spans="1:14" ht="18.75" x14ac:dyDescent="0.3">
      <c r="A64" s="2"/>
      <c r="B64" s="2"/>
      <c r="C64" s="2"/>
      <c r="D64" s="2"/>
      <c r="E64" s="2"/>
      <c r="F64" s="2"/>
      <c r="G64" s="2"/>
      <c r="H64" s="2"/>
      <c r="I64" s="2"/>
      <c r="J64" s="2"/>
      <c r="K64" s="2"/>
      <c r="L64" s="2"/>
      <c r="M64" s="2"/>
      <c r="N64" s="2"/>
    </row>
    <row r="65" spans="1:14" ht="18.75" x14ac:dyDescent="0.3">
      <c r="A65" s="2"/>
      <c r="B65" s="2"/>
      <c r="C65" s="2"/>
      <c r="D65" s="2"/>
      <c r="E65" s="2"/>
      <c r="F65" s="2"/>
      <c r="G65" s="2"/>
      <c r="H65" s="2"/>
      <c r="I65" s="2"/>
      <c r="J65" s="2"/>
      <c r="K65" s="2"/>
      <c r="L65" s="2"/>
      <c r="M65" s="2"/>
      <c r="N65" s="2"/>
    </row>
    <row r="66" spans="1:14" ht="18.75" x14ac:dyDescent="0.3">
      <c r="A66" s="2"/>
      <c r="B66" s="2"/>
      <c r="C66" s="2"/>
      <c r="D66" s="2"/>
      <c r="E66" s="2"/>
      <c r="F66" s="2"/>
      <c r="G66" s="2"/>
      <c r="H66" s="2"/>
      <c r="I66" s="2"/>
      <c r="J66" s="2"/>
      <c r="K66" s="2"/>
      <c r="L66" s="2"/>
      <c r="M66" s="2"/>
      <c r="N66" s="2"/>
    </row>
    <row r="67" spans="1:14" ht="18.75" x14ac:dyDescent="0.3">
      <c r="A67" s="2"/>
      <c r="B67" s="2"/>
      <c r="C67" s="2"/>
      <c r="D67" s="2"/>
      <c r="E67" s="2"/>
      <c r="F67" s="2"/>
      <c r="G67" s="2"/>
      <c r="H67" s="2"/>
      <c r="I67" s="2"/>
      <c r="J67" s="2"/>
      <c r="K67" s="2"/>
      <c r="L67" s="2"/>
      <c r="M67" s="2"/>
      <c r="N67" s="2"/>
    </row>
    <row r="68" spans="1:14" ht="15.75" x14ac:dyDescent="0.25">
      <c r="A68" s="59"/>
      <c r="B68" s="344" t="s">
        <v>148</v>
      </c>
      <c r="C68" s="345"/>
      <c r="D68" s="345"/>
      <c r="E68" s="345"/>
      <c r="F68" s="345"/>
      <c r="G68" s="345"/>
      <c r="H68" s="345"/>
      <c r="I68" s="345"/>
      <c r="J68" s="345"/>
      <c r="K68" s="345"/>
      <c r="L68" s="345"/>
      <c r="M68" s="345"/>
      <c r="N68" s="346"/>
    </row>
    <row r="69" spans="1:14" ht="18.75" x14ac:dyDescent="0.3">
      <c r="A69" s="2"/>
      <c r="B69" s="2"/>
      <c r="C69" s="2"/>
      <c r="D69" s="2"/>
      <c r="E69" s="2"/>
      <c r="F69" s="2"/>
      <c r="G69" s="2"/>
      <c r="H69" s="2"/>
      <c r="I69" s="2"/>
      <c r="J69" s="2"/>
      <c r="K69" s="2"/>
      <c r="L69" s="2"/>
      <c r="M69" s="2"/>
      <c r="N69" s="2"/>
    </row>
    <row r="70" spans="1:14" ht="18.75" x14ac:dyDescent="0.3">
      <c r="A70" s="2"/>
      <c r="B70" s="2"/>
      <c r="C70" s="2"/>
      <c r="D70" s="2"/>
      <c r="E70" s="2"/>
      <c r="F70" s="2"/>
      <c r="G70" s="2"/>
      <c r="H70" s="2"/>
      <c r="I70" s="2"/>
      <c r="J70" s="2"/>
      <c r="K70" s="2"/>
      <c r="L70" s="2"/>
      <c r="M70" s="2"/>
      <c r="N70" s="2"/>
    </row>
    <row r="71" spans="1:14" ht="18.75" x14ac:dyDescent="0.3">
      <c r="A71" s="2"/>
      <c r="B71" s="2"/>
      <c r="C71" s="2"/>
      <c r="D71" s="2"/>
      <c r="E71" s="2"/>
      <c r="F71" s="2"/>
      <c r="G71" s="2"/>
      <c r="H71" s="2"/>
      <c r="I71" s="2"/>
      <c r="J71" s="2"/>
      <c r="K71" s="2"/>
      <c r="L71" s="2"/>
      <c r="M71" s="2"/>
      <c r="N71" s="2"/>
    </row>
    <row r="72" spans="1:14" ht="18.75" x14ac:dyDescent="0.3">
      <c r="A72" s="2"/>
      <c r="B72" s="2"/>
      <c r="C72" s="2"/>
      <c r="D72" s="2"/>
      <c r="E72" s="2"/>
      <c r="F72" s="2"/>
      <c r="G72" s="2"/>
      <c r="H72" s="2"/>
      <c r="I72" s="2"/>
      <c r="J72" s="2"/>
      <c r="K72" s="2"/>
      <c r="L72" s="2"/>
      <c r="M72" s="2"/>
      <c r="N72" s="2"/>
    </row>
    <row r="73" spans="1:14" ht="18.75" x14ac:dyDescent="0.3">
      <c r="A73" s="2"/>
      <c r="B73" s="2"/>
      <c r="C73" s="2"/>
      <c r="D73" s="2"/>
      <c r="E73" s="2"/>
      <c r="F73" s="2"/>
      <c r="G73" s="2"/>
      <c r="H73" s="2"/>
      <c r="I73" s="2"/>
      <c r="J73" s="2"/>
      <c r="K73" s="2"/>
      <c r="L73" s="2"/>
      <c r="M73" s="2"/>
      <c r="N73" s="2"/>
    </row>
    <row r="74" spans="1:14" ht="18.75" x14ac:dyDescent="0.3">
      <c r="A74" s="2"/>
      <c r="B74" s="2"/>
      <c r="C74" s="2"/>
      <c r="D74" s="2"/>
      <c r="E74" s="2"/>
      <c r="F74" s="2"/>
      <c r="G74" s="2"/>
      <c r="H74" s="2"/>
      <c r="I74" s="2"/>
      <c r="J74" s="2"/>
      <c r="K74" s="2"/>
      <c r="L74" s="2"/>
      <c r="M74" s="2"/>
      <c r="N74" s="2"/>
    </row>
    <row r="75" spans="1:14" ht="18.75" x14ac:dyDescent="0.3">
      <c r="A75" s="2"/>
      <c r="B75" s="2"/>
      <c r="C75" s="2"/>
      <c r="D75" s="2"/>
      <c r="E75" s="2"/>
      <c r="F75" s="2"/>
      <c r="G75" s="2"/>
      <c r="H75" s="2"/>
      <c r="I75" s="2"/>
      <c r="J75" s="2"/>
      <c r="K75" s="2"/>
      <c r="L75" s="2"/>
      <c r="M75" s="2"/>
      <c r="N75" s="2"/>
    </row>
    <row r="76" spans="1:14" ht="18.75" x14ac:dyDescent="0.3">
      <c r="A76" s="2"/>
      <c r="B76" s="2"/>
      <c r="C76" s="2"/>
      <c r="D76" s="2"/>
      <c r="E76" s="2"/>
      <c r="F76" s="2"/>
      <c r="G76" s="2"/>
      <c r="H76" s="2"/>
      <c r="I76" s="2"/>
      <c r="J76" s="2"/>
      <c r="K76" s="2"/>
      <c r="L76" s="2"/>
      <c r="M76" s="2"/>
      <c r="N76" s="2"/>
    </row>
    <row r="77" spans="1:14" ht="18.75" x14ac:dyDescent="0.3">
      <c r="A77" s="2"/>
      <c r="B77" s="2"/>
      <c r="C77" s="2"/>
      <c r="D77" s="2"/>
      <c r="E77" s="2"/>
      <c r="F77" s="2"/>
      <c r="G77" s="2"/>
      <c r="H77" s="2"/>
      <c r="I77" s="2"/>
      <c r="J77" s="2"/>
      <c r="K77" s="2"/>
      <c r="L77" s="2"/>
      <c r="M77" s="2"/>
      <c r="N77" s="2"/>
    </row>
    <row r="78" spans="1:14" ht="18.75" x14ac:dyDescent="0.3">
      <c r="A78" s="2"/>
      <c r="B78" s="2"/>
      <c r="C78" s="2"/>
      <c r="D78" s="2"/>
      <c r="E78" s="2"/>
      <c r="F78" s="2"/>
      <c r="G78" s="2"/>
      <c r="H78" s="2"/>
      <c r="I78" s="2"/>
      <c r="J78" s="2"/>
      <c r="K78" s="2"/>
      <c r="L78" s="2"/>
      <c r="M78" s="2"/>
      <c r="N78" s="2"/>
    </row>
    <row r="79" spans="1:14" ht="18.75" x14ac:dyDescent="0.3">
      <c r="A79" s="2"/>
      <c r="B79" s="2"/>
      <c r="C79" s="2"/>
      <c r="D79" s="2"/>
      <c r="E79" s="2"/>
      <c r="F79" s="2"/>
      <c r="G79" s="2"/>
      <c r="H79" s="2"/>
      <c r="I79" s="2"/>
      <c r="J79" s="2"/>
      <c r="K79" s="2"/>
      <c r="L79" s="2"/>
      <c r="M79" s="2"/>
      <c r="N79" s="2"/>
    </row>
    <row r="80" spans="1:14" ht="18.75" x14ac:dyDescent="0.3">
      <c r="A80" s="2"/>
      <c r="B80" s="2"/>
      <c r="C80" s="2"/>
      <c r="D80" s="2"/>
      <c r="E80" s="2"/>
      <c r="F80" s="2"/>
      <c r="G80" s="2"/>
      <c r="H80" s="2"/>
      <c r="I80" s="2"/>
      <c r="J80" s="2"/>
      <c r="K80" s="2"/>
      <c r="L80" s="2"/>
      <c r="M80" s="2"/>
      <c r="N80" s="2"/>
    </row>
    <row r="81" spans="1:14" ht="18.75" x14ac:dyDescent="0.3">
      <c r="A81" s="2"/>
      <c r="B81" s="2"/>
      <c r="C81" s="2"/>
      <c r="D81" s="2"/>
      <c r="E81" s="2"/>
      <c r="F81" s="2"/>
      <c r="G81" s="2"/>
      <c r="H81" s="2"/>
      <c r="I81" s="2"/>
      <c r="J81" s="2"/>
      <c r="K81" s="2"/>
      <c r="L81" s="2"/>
      <c r="M81" s="2"/>
      <c r="N81" s="2"/>
    </row>
    <row r="82" spans="1:14" ht="18.75" x14ac:dyDescent="0.3">
      <c r="A82" s="2"/>
      <c r="B82" s="2"/>
      <c r="C82" s="2"/>
      <c r="D82" s="2"/>
      <c r="E82" s="2"/>
      <c r="F82" s="2"/>
      <c r="G82" s="2"/>
      <c r="H82" s="2"/>
      <c r="I82" s="2"/>
      <c r="J82" s="2"/>
      <c r="K82" s="2"/>
      <c r="L82" s="2"/>
      <c r="M82" s="2"/>
      <c r="N82" s="2"/>
    </row>
    <row r="83" spans="1:14" ht="18.75" x14ac:dyDescent="0.3">
      <c r="A83" s="2"/>
      <c r="B83" s="2"/>
      <c r="C83" s="2"/>
      <c r="D83" s="2"/>
      <c r="E83" s="2"/>
      <c r="F83" s="2"/>
      <c r="G83" s="2"/>
      <c r="H83" s="2"/>
      <c r="I83" s="2"/>
      <c r="J83" s="2"/>
      <c r="K83" s="2"/>
      <c r="L83" s="2"/>
      <c r="M83" s="2"/>
      <c r="N83" s="2"/>
    </row>
    <row r="84" spans="1:14" ht="18.75" x14ac:dyDescent="0.3">
      <c r="A84" s="2"/>
      <c r="B84" s="2"/>
      <c r="C84" s="2"/>
      <c r="D84" s="2"/>
      <c r="E84" s="2"/>
      <c r="F84" s="2"/>
      <c r="G84" s="2"/>
      <c r="H84" s="2"/>
      <c r="I84" s="2"/>
      <c r="J84" s="2"/>
      <c r="K84" s="2"/>
      <c r="L84" s="2"/>
      <c r="M84" s="2"/>
      <c r="N84" s="2"/>
    </row>
    <row r="85" spans="1:14" ht="18.75" x14ac:dyDescent="0.3">
      <c r="A85" s="2"/>
      <c r="B85" s="2"/>
      <c r="C85" s="2"/>
      <c r="D85" s="2"/>
      <c r="E85" s="2"/>
      <c r="F85" s="2"/>
      <c r="G85" s="2"/>
      <c r="H85" s="2"/>
      <c r="I85" s="2"/>
      <c r="J85" s="2"/>
      <c r="K85" s="2"/>
      <c r="L85" s="2"/>
      <c r="M85" s="2"/>
      <c r="N85" s="2"/>
    </row>
    <row r="86" spans="1:14" ht="18.75" x14ac:dyDescent="0.3">
      <c r="A86" s="2"/>
      <c r="B86" s="319" t="s">
        <v>149</v>
      </c>
      <c r="C86" s="319"/>
      <c r="D86" s="319"/>
      <c r="E86" s="319"/>
      <c r="F86" s="319"/>
      <c r="G86" s="2"/>
      <c r="H86" s="2"/>
      <c r="I86" s="2"/>
      <c r="J86" s="2"/>
      <c r="K86" s="2"/>
      <c r="L86" s="2"/>
      <c r="M86" s="2"/>
      <c r="N86" s="2"/>
    </row>
  </sheetData>
  <mergeCells count="44">
    <mergeCell ref="A1:N1"/>
    <mergeCell ref="D4:H4"/>
    <mergeCell ref="D6:H6"/>
    <mergeCell ref="D8:H8"/>
    <mergeCell ref="C17:F17"/>
    <mergeCell ref="G17:J17"/>
    <mergeCell ref="K17:N17"/>
    <mergeCell ref="C18:F18"/>
    <mergeCell ref="G18:J18"/>
    <mergeCell ref="K18:N18"/>
    <mergeCell ref="C19:F19"/>
    <mergeCell ref="G19:J19"/>
    <mergeCell ref="K19:N19"/>
    <mergeCell ref="D31:L31"/>
    <mergeCell ref="C20:F20"/>
    <mergeCell ref="G20:J20"/>
    <mergeCell ref="K20:N20"/>
    <mergeCell ref="C21:F21"/>
    <mergeCell ref="G21:J21"/>
    <mergeCell ref="K21:N21"/>
    <mergeCell ref="A23:N23"/>
    <mergeCell ref="D27:L27"/>
    <mergeCell ref="D28:L28"/>
    <mergeCell ref="D29:L29"/>
    <mergeCell ref="D30:L30"/>
    <mergeCell ref="D43:L43"/>
    <mergeCell ref="D32:L32"/>
    <mergeCell ref="D33:L33"/>
    <mergeCell ref="D34:L34"/>
    <mergeCell ref="D35:L35"/>
    <mergeCell ref="D36:L36"/>
    <mergeCell ref="D37:L37"/>
    <mergeCell ref="D38:L38"/>
    <mergeCell ref="D39:L39"/>
    <mergeCell ref="D40:L40"/>
    <mergeCell ref="D41:L41"/>
    <mergeCell ref="D42:L42"/>
    <mergeCell ref="B86:F86"/>
    <mergeCell ref="D44:L44"/>
    <mergeCell ref="D45:L45"/>
    <mergeCell ref="D46:L46"/>
    <mergeCell ref="A48:N48"/>
    <mergeCell ref="B50:N50"/>
    <mergeCell ref="B68:N68"/>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4D4243AB264545962EDDA63A1B0757" ma:contentTypeVersion="20" ma:contentTypeDescription="Create a new document." ma:contentTypeScope="" ma:versionID="b4a0f9e423ebeeaf77e5c1281ed4e718">
  <xsd:schema xmlns:xsd="http://www.w3.org/2001/XMLSchema" xmlns:xs="http://www.w3.org/2001/XMLSchema" xmlns:p="http://schemas.microsoft.com/office/2006/metadata/properties" xmlns:ns1="http://schemas.microsoft.com/sharepoint/v3" xmlns:ns2="47cb3d4b-ce29-4b52-ae9c-d1c231288ecd" xmlns:ns3="6e0e13b9-9cf5-4f00-bd7f-b233fa826a68" targetNamespace="http://schemas.microsoft.com/office/2006/metadata/properties" ma:root="true" ma:fieldsID="f4f2801067df2d1c98fd34fbf83e0383" ns1:_="" ns2:_="" ns3:_="">
    <xsd:import namespace="http://schemas.microsoft.com/sharepoint/v3"/>
    <xsd:import namespace="47cb3d4b-ce29-4b52-ae9c-d1c231288ecd"/>
    <xsd:import namespace="6e0e13b9-9cf5-4f00-bd7f-b233fa826a6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1:_ip_UnifiedCompliancePolicyProperties" minOccurs="0"/>
                <xsd:element ref="ns1:_ip_UnifiedCompliancePolicyUIAction"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7cb3d4b-ce29-4b52-ae9c-d1c231288e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8e8993dc-a5ac-492e-b6f5-7a8c8ec8667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Location" ma:index="27"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0e13b9-9cf5-4f00-bd7f-b233fa826a68"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674a4495-d09e-43a9-9907-6e4eb4c21bc2}" ma:internalName="TaxCatchAll" ma:showField="CatchAllData" ma:web="6e0e13b9-9cf5-4f00-bd7f-b233fa826a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6e0e13b9-9cf5-4f00-bd7f-b233fa826a68" xsi:nil="true"/>
    <lcf76f155ced4ddcb4097134ff3c332f xmlns="47cb3d4b-ce29-4b52-ae9c-d1c231288ecd">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E4CCB72-90A2-4D9D-BDAE-D313C8BE80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7cb3d4b-ce29-4b52-ae9c-d1c231288ecd"/>
    <ds:schemaRef ds:uri="6e0e13b9-9cf5-4f00-bd7f-b233fa826a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F40664D-B3B0-434C-9A27-DE1C280250BF}">
  <ds:schemaRefs>
    <ds:schemaRef ds:uri="http://purl.org/dc/terms/"/>
    <ds:schemaRef ds:uri="http://www.w3.org/XML/1998/namespace"/>
    <ds:schemaRef ds:uri="http://schemas.microsoft.com/office/2006/metadata/properties"/>
    <ds:schemaRef ds:uri="6e0e13b9-9cf5-4f00-bd7f-b233fa826a68"/>
    <ds:schemaRef ds:uri="http://schemas.microsoft.com/office/infopath/2007/PartnerControls"/>
    <ds:schemaRef ds:uri="http://purl.org/dc/elements/1.1/"/>
    <ds:schemaRef ds:uri="http://schemas.microsoft.com/office/2006/documentManagement/types"/>
    <ds:schemaRef ds:uri="47cb3d4b-ce29-4b52-ae9c-d1c231288ecd"/>
    <ds:schemaRef ds:uri="http://schemas.openxmlformats.org/package/2006/metadata/core-properties"/>
    <ds:schemaRef ds:uri="http://schemas.microsoft.com/sharepoint/v3"/>
    <ds:schemaRef ds:uri="http://purl.org/dc/dcmitype/"/>
  </ds:schemaRefs>
</ds:datastoreItem>
</file>

<file path=customXml/itemProps3.xml><?xml version="1.0" encoding="utf-8"?>
<ds:datastoreItem xmlns:ds="http://schemas.openxmlformats.org/officeDocument/2006/customXml" ds:itemID="{A34CE592-8D2B-4DA7-8993-8F31CCF47F6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Fiscal &amp; Business Operations</vt:lpstr>
      <vt:lpstr>Educational Program</vt:lpstr>
      <vt:lpstr>Cumulative File Review</vt:lpstr>
      <vt:lpstr>Special Education</vt:lpstr>
      <vt:lpstr>Facilities</vt:lpstr>
      <vt:lpstr>Governance</vt:lpstr>
      <vt:lpstr>Independent Study</vt:lpstr>
      <vt:lpstr>'Fiscal &amp; Business Operations'!Print_Area</vt:lpstr>
      <vt:lpstr>'Educational Program'!Print_Titles</vt:lpstr>
      <vt:lpstr>Facilities!Print_Titles</vt:lpstr>
      <vt:lpstr>'Fiscal &amp; Business Operations'!Print_Titles</vt:lpstr>
      <vt:lpstr>Governance!Print_Titles</vt:lpstr>
      <vt:lpstr>'Special Education'!Print_Titles</vt:lpstr>
    </vt:vector>
  </TitlesOfParts>
  <Manager/>
  <Company>SDCOE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Jennifer Ferrer</dc:creator>
  <cp:keywords/>
  <dc:description/>
  <cp:lastModifiedBy>Tara Molina</cp:lastModifiedBy>
  <cp:revision/>
  <dcterms:created xsi:type="dcterms:W3CDTF">2019-06-04T19:14:30Z</dcterms:created>
  <dcterms:modified xsi:type="dcterms:W3CDTF">2025-07-02T23:04:39Z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0x010100204D4243AB264545962EDDA63A1B0757</vt:lpwstr>
  </property>
  <property fmtid="{D5CDD505-2E9C-101B-9397-08002B2CF9AE}" pid="3" name="Order">
    <vt:r8>109800</vt:r8>
  </property>
  <property fmtid="{D5CDD505-2E9C-101B-9397-08002B2CF9AE}" pid="4" name="MediaServiceImageTags">
    <vt:lpwstr/>
  </property>
</Properties>
</file>