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upplies" sheetId="1" r:id="rId4"/>
    <sheet state="visible" name="ACC" sheetId="2" r:id="rId5"/>
    <sheet state="hidden" name="Clean Star" sheetId="3" r:id="rId6"/>
    <sheet state="visible" name="Imperial Dade" sheetId="4" r:id="rId7"/>
    <sheet state="visible" name="Osceola" sheetId="5" r:id="rId8"/>
    <sheet state="visible" name="Pineland Paper" sheetId="6" r:id="rId9"/>
    <sheet state="visible" name="Southeastern" sheetId="7" r:id="rId10"/>
    <sheet state="visible" name="Williams" sheetId="8" r:id="rId11"/>
    <sheet state="visible" name="Bid Award Totals" sheetId="9" r:id="rId12"/>
  </sheets>
  <definedNames/>
  <calcPr/>
</workbook>
</file>

<file path=xl/sharedStrings.xml><?xml version="1.0" encoding="utf-8"?>
<sst xmlns="http://schemas.openxmlformats.org/spreadsheetml/2006/main" count="2447" uniqueCount="606">
  <si>
    <t>THOMAS COUNTY SCHOOLS</t>
  </si>
  <si>
    <t>BIDDING COMPANY NAME: SOUTHEASTERN</t>
  </si>
  <si>
    <t>BIDDING COMPANY NAME: UNIPAK CORP</t>
  </si>
  <si>
    <t>BIDDING COMPANY NAME: IMPERIAL DADE</t>
  </si>
  <si>
    <t>BIDDING COMPANY NAME: PYRAMID SCHOOL PRODUCTS</t>
  </si>
  <si>
    <t>BIDDING COMPANY NAME: CENTRAL POLY-BAG CORP</t>
  </si>
  <si>
    <t>BIDDING COMPANY NAME: CLEAN STAR SUPPLY</t>
  </si>
  <si>
    <t>BIDDING COMPANY NAME: ACC DISTRIBUTORS, INC</t>
  </si>
  <si>
    <t>BIDDING COMPANY NAME: PINELAND PAPER COMPANY</t>
  </si>
  <si>
    <t>BIDDING COMPANY NAME: WILLIAMS INSTITUTIONAL FOODS</t>
  </si>
  <si>
    <t>BIDDING COMPANY NAME: OSCEOLA SUPPLY</t>
  </si>
  <si>
    <t>SY25-26 Warehouse Supply Bid</t>
  </si>
  <si>
    <t>BID RESPONSES</t>
  </si>
  <si>
    <t>Item No.</t>
  </si>
  <si>
    <t>Line#</t>
  </si>
  <si>
    <t>Estimated Qty.</t>
  </si>
  <si>
    <t xml:space="preserve">Description           </t>
  </si>
  <si>
    <t>Vendor Awarded</t>
  </si>
  <si>
    <t>Comments:</t>
  </si>
  <si>
    <t>Brand / Product ID</t>
  </si>
  <si>
    <t>Vendor Code</t>
  </si>
  <si>
    <t>Purch. Unit</t>
  </si>
  <si>
    <t>Purch. Price</t>
  </si>
  <si>
    <t>1.</t>
  </si>
  <si>
    <t>24</t>
  </si>
  <si>
    <t xml:space="preserve">ALUMINUM FOIL, HEAVY DUTY,  HEAVY DUTY, 18" x 500 FT. REYNOLDS #157549 or approved equal
</t>
  </si>
  <si>
    <t>Osceola</t>
  </si>
  <si>
    <t>Ocala</t>
  </si>
  <si>
    <t>18" x 500 Ft Roll</t>
  </si>
  <si>
    <t>NO BID</t>
  </si>
  <si>
    <t>//</t>
  </si>
  <si>
    <t>VICTORIA BAY</t>
  </si>
  <si>
    <t>ROLL</t>
  </si>
  <si>
    <t>BOARDWALK</t>
  </si>
  <si>
    <t>BWK7134</t>
  </si>
  <si>
    <t>18"x500 FT</t>
  </si>
  <si>
    <t>Western Plastic</t>
  </si>
  <si>
    <t>18" x 500 FT Each</t>
  </si>
  <si>
    <t>Prestige</t>
  </si>
  <si>
    <t>18" X 500'</t>
  </si>
  <si>
    <t>BAILY/720009</t>
  </si>
  <si>
    <t>18"X500'</t>
  </si>
  <si>
    <t>2.</t>
  </si>
  <si>
    <t>35</t>
  </si>
  <si>
    <t>APRONS, PLASTIC, 2 MIL or 10 MIC, WHITE APRON, Heavy Duty, HDPE, 28"x46"</t>
  </si>
  <si>
    <t>Imperial Dade</t>
  </si>
  <si>
    <t>Elkay</t>
  </si>
  <si>
    <t>100/Case</t>
  </si>
  <si>
    <t>AMERCAREROYAL</t>
  </si>
  <si>
    <t>2846WHITE</t>
  </si>
  <si>
    <t>100/BOX</t>
  </si>
  <si>
    <t>AMBITEX</t>
  </si>
  <si>
    <t>TXI2846BX</t>
  </si>
  <si>
    <t>BX/100</t>
  </si>
  <si>
    <t>1000/Case</t>
  </si>
  <si>
    <t>Handgard 304663104</t>
  </si>
  <si>
    <t>239777E</t>
  </si>
  <si>
    <t>1/100ct</t>
  </si>
  <si>
    <t>Handgard</t>
  </si>
  <si>
    <t>LK</t>
  </si>
  <si>
    <t>100 ct</t>
  </si>
  <si>
    <t>3.</t>
  </si>
  <si>
    <t>500</t>
  </si>
  <si>
    <t>Bags, Sandwich, Clear Saddlepack 6.5"x7"x2.25"</t>
  </si>
  <si>
    <t>2000/Case</t>
  </si>
  <si>
    <t>ELKAY</t>
  </si>
  <si>
    <t>DP657</t>
  </si>
  <si>
    <t>2000/CS</t>
  </si>
  <si>
    <t>2SB85</t>
  </si>
  <si>
    <t>2000 ct</t>
  </si>
  <si>
    <t>ELKAY/DP657</t>
  </si>
  <si>
    <t>4.</t>
  </si>
  <si>
    <t>40</t>
  </si>
  <si>
    <t>BAGS, SANDWICH 8.5"X8.5", flip top closure, saddlepack, clear, deli</t>
  </si>
  <si>
    <t xml:space="preserve">Pineland Paper bid already awarded item #3 for this item. Imperial Dade received the award as they were the lowest bid on the item we were looking for. </t>
  </si>
  <si>
    <t>DP8585</t>
  </si>
  <si>
    <t>ELKAY/DP8585</t>
  </si>
  <si>
    <t>5.</t>
  </si>
  <si>
    <t>30</t>
  </si>
  <si>
    <t>BAGS, FOIL or Foil Lined Paper, Burger, non-vented, ~7.75"x6.5" x 1.5", Silver Color</t>
  </si>
  <si>
    <t>ACC</t>
  </si>
  <si>
    <t>Brown Paper</t>
  </si>
  <si>
    <t>BAGCRAFT</t>
  </si>
  <si>
    <t>1000/CS</t>
  </si>
  <si>
    <t>Brown Paper 5A06</t>
  </si>
  <si>
    <t>1/1000ct</t>
  </si>
  <si>
    <t>Brown</t>
  </si>
  <si>
    <t>1000 ct</t>
  </si>
  <si>
    <t>6.</t>
  </si>
  <si>
    <t>10</t>
  </si>
  <si>
    <t>BAGS, FOIL or Foil Lined Paper, Burger, non-vented, ~7.75"x6.5" x 1.5", White Color</t>
  </si>
  <si>
    <t>Brown Paper 5A04</t>
  </si>
  <si>
    <t>7.</t>
  </si>
  <si>
    <t xml:space="preserve">BAG, Foil or Foil lined paper, Hot Dog, ~5"x10" </t>
  </si>
  <si>
    <t>Pineland Paper</t>
  </si>
  <si>
    <t>Bagcraft</t>
  </si>
  <si>
    <t>Brown Paper 5A10</t>
  </si>
  <si>
    <t>1M</t>
  </si>
  <si>
    <t>2S1206</t>
  </si>
  <si>
    <t>8.</t>
  </si>
  <si>
    <t>BAGS, plastic, T SHIRT/Thank you/To-Go Bag</t>
  </si>
  <si>
    <t>Duro</t>
  </si>
  <si>
    <t>SOLUPAC</t>
  </si>
  <si>
    <t>11075BAG</t>
  </si>
  <si>
    <t>900/CS</t>
  </si>
  <si>
    <t>Interplast THW1VAL</t>
  </si>
  <si>
    <t>1/900ct</t>
  </si>
  <si>
    <t>Inteplast</t>
  </si>
  <si>
    <t>Packer</t>
  </si>
  <si>
    <t>900 ct</t>
  </si>
  <si>
    <t>RJ/THANKYOU/1/6</t>
  </si>
  <si>
    <t>IBS THW1VAL</t>
  </si>
  <si>
    <t>850/CS</t>
  </si>
  <si>
    <t>9.</t>
  </si>
  <si>
    <t xml:space="preserve">BAGS, SANDWICH PLASTIC,   - Flip Top SAND. BAGS, clear, .5 mil,6.5"x7"x1.75" </t>
  </si>
  <si>
    <t>Clean Star and Southeastern bid already awarded item#3 for this item. Osceola received the award as they were the lowest bid on the item we were looking for.</t>
  </si>
  <si>
    <t>FOODHANDLER</t>
  </si>
  <si>
    <t>20012M</t>
  </si>
  <si>
    <t>Handgard 304985211</t>
  </si>
  <si>
    <t>1/2000ct</t>
  </si>
  <si>
    <t>ELKAY/HD07</t>
  </si>
  <si>
    <t>HD07</t>
  </si>
  <si>
    <t>10.</t>
  </si>
  <si>
    <t>90</t>
  </si>
  <si>
    <t xml:space="preserve">BAGS, WHITE LUNCH 8#,  DURABLE LUNCH SACKS, WHITE, ~6"x4"x12"
</t>
  </si>
  <si>
    <t>500/Case</t>
  </si>
  <si>
    <t>VB8SOBW</t>
  </si>
  <si>
    <t>500/CS</t>
  </si>
  <si>
    <t>AJM</t>
  </si>
  <si>
    <t>500 ct</t>
  </si>
  <si>
    <t>BWK/BAGGW8500</t>
  </si>
  <si>
    <t>W8500</t>
  </si>
  <si>
    <t>11.</t>
  </si>
  <si>
    <t>BAGS, ZIP LOCK 2 GALLON,  Seal Top, 13x15, 2 mil</t>
  </si>
  <si>
    <t>10/100 Case</t>
  </si>
  <si>
    <t>FS1315</t>
  </si>
  <si>
    <t>ZIPLOCK</t>
  </si>
  <si>
    <t>SJN682253</t>
  </si>
  <si>
    <t>10/100/EA</t>
  </si>
  <si>
    <t>Handgard 304985135</t>
  </si>
  <si>
    <t>10/100 ct</t>
  </si>
  <si>
    <t>12.</t>
  </si>
  <si>
    <t>975</t>
  </si>
  <si>
    <t>BOAT, PAPER TRAY  - 3# TRAY, paper serving tray, PAPER BOATS, white or natural in color</t>
  </si>
  <si>
    <t>Southern Champion</t>
  </si>
  <si>
    <t>SQP</t>
  </si>
  <si>
    <t>VBFT3RP</t>
  </si>
  <si>
    <t>SCT</t>
  </si>
  <si>
    <t>RJS/NFT300</t>
  </si>
  <si>
    <t>NFT300</t>
  </si>
  <si>
    <t>13.</t>
  </si>
  <si>
    <t>72</t>
  </si>
  <si>
    <t>Boat, PAPER Tray- 2# TRAY, paper serving tray, PAPER BOATS, white or natural in color</t>
  </si>
  <si>
    <t>Southeastern</t>
  </si>
  <si>
    <t>VBFT2RP</t>
  </si>
  <si>
    <t>RJS/NFT200</t>
  </si>
  <si>
    <t>NFT200</t>
  </si>
  <si>
    <t>14.</t>
  </si>
  <si>
    <t>25</t>
  </si>
  <si>
    <t>BOWLS, SOUP 10 OZ. squat, foam</t>
  </si>
  <si>
    <t>Dart</t>
  </si>
  <si>
    <t>DART</t>
  </si>
  <si>
    <t>10B20</t>
  </si>
  <si>
    <t>Dart 10B20</t>
  </si>
  <si>
    <t>Dart
(10B20)</t>
  </si>
  <si>
    <t>DART/10B20</t>
  </si>
  <si>
    <t>15.</t>
  </si>
  <si>
    <t>LIDS, SOUP 10 OZ BOWLS, vented, plastic, fit above mentioned 10oz bowl squat</t>
  </si>
  <si>
    <t>Amhil</t>
  </si>
  <si>
    <t>20JL</t>
  </si>
  <si>
    <t>Dart 20JL</t>
  </si>
  <si>
    <t>10/100ct</t>
  </si>
  <si>
    <t>Dart
(20JL)</t>
  </si>
  <si>
    <t>DART/20JL</t>
  </si>
  <si>
    <t>16.</t>
  </si>
  <si>
    <t>45</t>
  </si>
  <si>
    <t>BOWLS, STYROFOAM  6 OZ SQUAT, -white STYROFOAM BOWL</t>
  </si>
  <si>
    <t>6SJ12</t>
  </si>
  <si>
    <t>Dart 6SJ12</t>
  </si>
  <si>
    <t>Dart
(6SJ12)</t>
  </si>
  <si>
    <t>DART/6SJ12</t>
  </si>
  <si>
    <t>17.</t>
  </si>
  <si>
    <t>12</t>
  </si>
  <si>
    <t>LIDS, VENTED, plastic FOR above mentioned 6oz. SQUAT BOWL</t>
  </si>
  <si>
    <t>12JL</t>
  </si>
  <si>
    <t>Dart 12JL</t>
  </si>
  <si>
    <t>Dart
(12SL)</t>
  </si>
  <si>
    <t>DART/12JL</t>
  </si>
  <si>
    <t>10/100</t>
  </si>
  <si>
    <t>18.</t>
  </si>
  <si>
    <t>BOWLS,SOUP 12 OZ.,  STYROFOAM 12 OUNCE BOWLS with rim, non-laminated, white</t>
  </si>
  <si>
    <t>PACTIV</t>
  </si>
  <si>
    <t>YTH10012</t>
  </si>
  <si>
    <t>Dart 12BWWCR</t>
  </si>
  <si>
    <t>Dart
(12B32)</t>
  </si>
  <si>
    <t>DART/12BWWCR</t>
  </si>
  <si>
    <t>12BWWCR</t>
  </si>
  <si>
    <t>19.</t>
  </si>
  <si>
    <t>48</t>
  </si>
  <si>
    <t>CAN LINERS,  BREAKFAST/CLASSROOM, SUPER HEAVY, -.8 mil, 30"x36" 20-30 gal.</t>
  </si>
  <si>
    <t>Note Osceola's product is 250/case</t>
  </si>
  <si>
    <t>Kleenline</t>
  </si>
  <si>
    <t>200/Case</t>
  </si>
  <si>
    <t>UPC</t>
  </si>
  <si>
    <t>500/0</t>
  </si>
  <si>
    <t>SACHEL POLYMER</t>
  </si>
  <si>
    <t>VBLH303675W</t>
  </si>
  <si>
    <t>200/CS</t>
  </si>
  <si>
    <t>CENTRAL POLY</t>
  </si>
  <si>
    <t>CP3036H</t>
  </si>
  <si>
    <t>CASE/200</t>
  </si>
  <si>
    <t>14.5 ($0.0725/each)</t>
  </si>
  <si>
    <t>CW/L303710C500HD</t>
  </si>
  <si>
    <t>3037CW</t>
  </si>
  <si>
    <t>16.56 ($0.033 each)</t>
  </si>
  <si>
    <t>20.</t>
  </si>
  <si>
    <t>260</t>
  </si>
  <si>
    <t>CAN LINERS, GARBAGE BAGS, 1.4 MIL. Or higher, 55-60 gallon, no drawstring, at minimum 41.5" wide</t>
  </si>
  <si>
    <t>Clean Star did not complete bid documents, re-awarded to next lowest bidder Southeastern</t>
  </si>
  <si>
    <t>INTEPLAST</t>
  </si>
  <si>
    <t>DT55GALN</t>
  </si>
  <si>
    <t>100/CS</t>
  </si>
  <si>
    <t>CP4348XH</t>
  </si>
  <si>
    <t>CASE/100</t>
  </si>
  <si>
    <t>Aluf Plastics</t>
  </si>
  <si>
    <t>RCM-4347X</t>
  </si>
  <si>
    <t>Pitt EC3858135K</t>
  </si>
  <si>
    <t>100ct</t>
  </si>
  <si>
    <t>Napco</t>
  </si>
  <si>
    <t>NAPCO/3858B</t>
  </si>
  <si>
    <t>3858B</t>
  </si>
  <si>
    <t>21.</t>
  </si>
  <si>
    <t>116</t>
  </si>
  <si>
    <t>CONTAINTER, CLEAR Plastic, HINGED 1 COMPARTMENT, ~8.25"x8.25"x3" (Salad/DELI)</t>
  </si>
  <si>
    <t>250/Case</t>
  </si>
  <si>
    <t>YCI82120</t>
  </si>
  <si>
    <t>Dart 90HT1R</t>
  </si>
  <si>
    <t>1/250ct</t>
  </si>
  <si>
    <t>Durable</t>
  </si>
  <si>
    <t>250 ct</t>
  </si>
  <si>
    <t>DART/C90PST1</t>
  </si>
  <si>
    <t>C90PST1</t>
  </si>
  <si>
    <t>250/CT</t>
  </si>
  <si>
    <t>22.</t>
  </si>
  <si>
    <t>75</t>
  </si>
  <si>
    <t>CUP, PLASTIC, 12 oz., clear, cold cup, PET (PARFAIT)</t>
  </si>
  <si>
    <t>VG12CF</t>
  </si>
  <si>
    <t>BWKTRANSCUP12</t>
  </si>
  <si>
    <t>20/50 CTM</t>
  </si>
  <si>
    <t>20/50 Case</t>
  </si>
  <si>
    <t>Dart Y12S</t>
  </si>
  <si>
    <t>20/50 ct</t>
  </si>
  <si>
    <t>CW/CPETS121000</t>
  </si>
  <si>
    <t>CPETS121000</t>
  </si>
  <si>
    <t>23.</t>
  </si>
  <si>
    <t>20</t>
  </si>
  <si>
    <t>CUP, Plastic, 16 oz. Clear, Cold Cup, PET (SMOOTHIES)</t>
  </si>
  <si>
    <t>VG16CF</t>
  </si>
  <si>
    <t>BWKTRANSCUP16</t>
  </si>
  <si>
    <t>20/50/CTN</t>
  </si>
  <si>
    <t>Dart Y16T</t>
  </si>
  <si>
    <t>CW/CPETS16100</t>
  </si>
  <si>
    <t>CPETS161000</t>
  </si>
  <si>
    <t>508037</t>
  </si>
  <si>
    <t>24.</t>
  </si>
  <si>
    <t>LIDS, DOME, CLEAR, PET, LIDS FOR 12 -16 oz Clear CUPS mentioned above, no holes in lid</t>
  </si>
  <si>
    <t>Imperial was the low bid, but they bid a Victoria Bay lid and Dart was the cup low bid brand, Pineland had the lowest bid on the dart lid</t>
  </si>
  <si>
    <t>VBDLHN92</t>
  </si>
  <si>
    <t>Dart DNR626</t>
  </si>
  <si>
    <t>DNR662</t>
  </si>
  <si>
    <t>DART/DNR662</t>
  </si>
  <si>
    <t>25.</t>
  </si>
  <si>
    <t>6</t>
  </si>
  <si>
    <t>PARFAITS INSERTS, CLEAR plastic, 4oz. , fit above mentioned 12oz cup and dome lid</t>
  </si>
  <si>
    <t>PF35C1</t>
  </si>
  <si>
    <t>DART/PF35CA</t>
  </si>
  <si>
    <t>26.</t>
  </si>
  <si>
    <t>15</t>
  </si>
  <si>
    <t>LIDS, DOME, CLEAR,  WITH HOLE for straw, LIDS FOR 12 -16 OZ Clear CUPS mentioned above</t>
  </si>
  <si>
    <t>Boardwalk</t>
  </si>
  <si>
    <t>BWKPETDOME</t>
  </si>
  <si>
    <t>DLR662</t>
  </si>
  <si>
    <t>CW/DLPET12241000</t>
  </si>
  <si>
    <t>DLPET12241000</t>
  </si>
  <si>
    <t>27.</t>
  </si>
  <si>
    <t>5</t>
  </si>
  <si>
    <t>LIDS, FLAT, CLEAR, with Straw Slot, LIDS FOR 12-16 OZ Clear CUPS mentioned above</t>
  </si>
  <si>
    <t>Clean Star was the low bid, but brand was different than the cup low bid. Pineland had the Dart brand lid low bid.</t>
  </si>
  <si>
    <t>F98HCF</t>
  </si>
  <si>
    <t>BWKPETSTRAW</t>
  </si>
  <si>
    <t>662TS</t>
  </si>
  <si>
    <t>CW/FLPET12241000</t>
  </si>
  <si>
    <t>FLPET12241000</t>
  </si>
  <si>
    <t>28.</t>
  </si>
  <si>
    <t xml:space="preserve">CUPS, 16 OZ. STYROFOAM, Drink </t>
  </si>
  <si>
    <t>16J16</t>
  </si>
  <si>
    <t>DCC16J16</t>
  </si>
  <si>
    <t>25/40/CT</t>
  </si>
  <si>
    <t>Dart 16J16</t>
  </si>
  <si>
    <t>Dart
(16J16)</t>
  </si>
  <si>
    <t>40/25 ct</t>
  </si>
  <si>
    <t>DART/16J16</t>
  </si>
  <si>
    <t>29.</t>
  </si>
  <si>
    <t xml:space="preserve">LIDS, 16 Oz. plastic to fit above mentioned 16oz. foam cup, drink lid with straw slot       </t>
  </si>
  <si>
    <t>16SL</t>
  </si>
  <si>
    <t>DCC16SL</t>
  </si>
  <si>
    <t>10/100/CTN</t>
  </si>
  <si>
    <t>Dart 16FTLS</t>
  </si>
  <si>
    <t>3D16SL</t>
  </si>
  <si>
    <t>Dart
(20J16)</t>
  </si>
  <si>
    <t>DART/16SL</t>
  </si>
  <si>
    <t>30.</t>
  </si>
  <si>
    <t>55</t>
  </si>
  <si>
    <t>CUPS, Foam 12 OZ. STYROFOAM DRINKING CUP</t>
  </si>
  <si>
    <t>12J12</t>
  </si>
  <si>
    <t>DCC12512</t>
  </si>
  <si>
    <t>25/40/CTN</t>
  </si>
  <si>
    <t>Dart 12J12</t>
  </si>
  <si>
    <t>Dart
(12J12)</t>
  </si>
  <si>
    <t>DART/12J12</t>
  </si>
  <si>
    <t>31.</t>
  </si>
  <si>
    <t xml:space="preserve">CUPS, SOUFFLE PLASTIC-2 OZ.   </t>
  </si>
  <si>
    <t>2500/Case</t>
  </si>
  <si>
    <t>VBPCP2C</t>
  </si>
  <si>
    <t>2500/CS</t>
  </si>
  <si>
    <t>Dart 200PC</t>
  </si>
  <si>
    <t>20/125ct</t>
  </si>
  <si>
    <t>Nception</t>
  </si>
  <si>
    <t>Nature Source</t>
  </si>
  <si>
    <t>20/125 ct</t>
  </si>
  <si>
    <t>DART/200PC</t>
  </si>
  <si>
    <t>200PC</t>
  </si>
  <si>
    <t>32.</t>
  </si>
  <si>
    <t>LIDS , 2 OZ PLASTIC Fits 2oz. Souffle CUPS mentioned above</t>
  </si>
  <si>
    <t>VBPCLT2</t>
  </si>
  <si>
    <t>Dart PL200N</t>
  </si>
  <si>
    <t>DART/200PCL</t>
  </si>
  <si>
    <t>200PCL</t>
  </si>
  <si>
    <t>508078</t>
  </si>
  <si>
    <t>33.</t>
  </si>
  <si>
    <t>CUPS, SOUFFLE PLASTIC-5.5 OZ.   portion cup, clear preferred</t>
  </si>
  <si>
    <t>Imperial Dade had the low bid on cup, but lid was more expensive. Southeastern has the low bid on the cup + lid (like brand)</t>
  </si>
  <si>
    <t>VBPCLT4</t>
  </si>
  <si>
    <t>DART/550PC</t>
  </si>
  <si>
    <t>550PC</t>
  </si>
  <si>
    <t>34.</t>
  </si>
  <si>
    <t>LIDS , 5.5 OZ PLASTIC Fits 5.5oz. PORTION CUPS mentioned above</t>
  </si>
  <si>
    <t>VBPCP55C</t>
  </si>
  <si>
    <t>DART/PL4N</t>
  </si>
  <si>
    <t>400PCL</t>
  </si>
  <si>
    <t>35.</t>
  </si>
  <si>
    <t>175</t>
  </si>
  <si>
    <t xml:space="preserve">FORKS, PLASTIC MEDIUM WEIGHT,  BULK - MEDIUM WEIGHT, 6 inch, unwrapped, Send Sample
</t>
  </si>
  <si>
    <t>Banyan</t>
  </si>
  <si>
    <t>FORK</t>
  </si>
  <si>
    <t>Supply Source</t>
  </si>
  <si>
    <t>YR Foods</t>
  </si>
  <si>
    <t>CW/FPPWP1000</t>
  </si>
  <si>
    <t>FPPWP1000</t>
  </si>
  <si>
    <t>36.</t>
  </si>
  <si>
    <t xml:space="preserve">GLOVES, VINYL GLOVES-single use, SIZE MEDIUM, LATEX and POWDER FREE,   </t>
  </si>
  <si>
    <t>Amercare</t>
  </si>
  <si>
    <t>HOSPECO</t>
  </si>
  <si>
    <t>VPF235</t>
  </si>
  <si>
    <t>Companions 304340327</t>
  </si>
  <si>
    <t>NIN13113</t>
  </si>
  <si>
    <t>WRAPTITE/GLVPFN-M</t>
  </si>
  <si>
    <t>1015PFVM-ANS</t>
  </si>
  <si>
    <t>508075</t>
  </si>
  <si>
    <t>37.</t>
  </si>
  <si>
    <t>GLOVES, polyethylene, SMALL, disposable P.E. gloves, clear</t>
  </si>
  <si>
    <t>PE</t>
  </si>
  <si>
    <t>GDJESM</t>
  </si>
  <si>
    <t>Companions 303363231</t>
  </si>
  <si>
    <t>HOSPECO/GL-P500S</t>
  </si>
  <si>
    <t>GLX370S</t>
  </si>
  <si>
    <t>500/BOX</t>
  </si>
  <si>
    <t>38.</t>
  </si>
  <si>
    <t>51</t>
  </si>
  <si>
    <t>GLOVES, VINYL, clear, single use, EX-LARGE Size, latex and POWDER FREE</t>
  </si>
  <si>
    <t>VPF-L</t>
  </si>
  <si>
    <t>VP238</t>
  </si>
  <si>
    <t>Companions 304340319</t>
  </si>
  <si>
    <t>4/100ct</t>
  </si>
  <si>
    <t>NIN13115</t>
  </si>
  <si>
    <t>WRAPTITE/GLVPFN-XL</t>
  </si>
  <si>
    <t>1015PFVXL-ANS</t>
  </si>
  <si>
    <t>39.</t>
  </si>
  <si>
    <t>60</t>
  </si>
  <si>
    <t>GLOVES, VINYL, clear, single use,LARGE Size, latex and POWDER FREE</t>
  </si>
  <si>
    <t>VPF-XL</t>
  </si>
  <si>
    <t>VP236</t>
  </si>
  <si>
    <t>Companions 304340328</t>
  </si>
  <si>
    <t>NIN13114</t>
  </si>
  <si>
    <t>WRAPTITE/GLVPFN-L</t>
  </si>
  <si>
    <t>1015PFVL-ANS</t>
  </si>
  <si>
    <t>40.</t>
  </si>
  <si>
    <t>GLOVES, XXL VINYL GLOVES, Size Extra-Extra Large, latex and powder free, single use</t>
  </si>
  <si>
    <t>Low Bid is Non-Vinyl</t>
  </si>
  <si>
    <t>10/90 Case</t>
  </si>
  <si>
    <t>5HYBF005</t>
  </si>
  <si>
    <t>WRAPTITE/GLVPFN-XXL</t>
  </si>
  <si>
    <t>1015PFVXXL-ANS</t>
  </si>
  <si>
    <t>41</t>
  </si>
  <si>
    <t>KNIVES, PLASTIC MEDIUM WEIGHT,  Bulk, 6 inch, (not IW wrapped)</t>
  </si>
  <si>
    <t>KNIVE</t>
  </si>
  <si>
    <t>CW/KNPPWP1000</t>
  </si>
  <si>
    <t>KNPPWP1000</t>
  </si>
  <si>
    <t>42.</t>
  </si>
  <si>
    <t>96</t>
  </si>
  <si>
    <t>LINERS, PAN, ~16"x24" , baking, parchment paper liners</t>
  </si>
  <si>
    <t>NORPAK</t>
  </si>
  <si>
    <t>VBF25Q</t>
  </si>
  <si>
    <t>Brown Paper 162-1</t>
  </si>
  <si>
    <t>CW/QFPL1K</t>
  </si>
  <si>
    <t>QFPI1K</t>
  </si>
  <si>
    <t>43.</t>
  </si>
  <si>
    <t>105</t>
  </si>
  <si>
    <t>NAPKINS, DISPENSER, INTERFOLD, - SCA DX906E or approved equal 13X17 NAPKIN.12 packs per case</t>
  </si>
  <si>
    <t>Williams</t>
  </si>
  <si>
    <t>Essity</t>
  </si>
  <si>
    <t>6000/Case</t>
  </si>
  <si>
    <t>ESSITY</t>
  </si>
  <si>
    <t>DX906E</t>
  </si>
  <si>
    <t>6000/CS</t>
  </si>
  <si>
    <t>Powers</t>
  </si>
  <si>
    <t>6000 ct</t>
  </si>
  <si>
    <t>TORK/DX906E</t>
  </si>
  <si>
    <t>44.</t>
  </si>
  <si>
    <t>85</t>
  </si>
  <si>
    <t>BAG, PLASTIC, Bun Pan Rack Covers, 50 ct ~60"x80", high density, clear</t>
  </si>
  <si>
    <t>Central-Poly declined bid award, re-awarded to Southeastern</t>
  </si>
  <si>
    <t>50/Case</t>
  </si>
  <si>
    <t>HERITAGE</t>
  </si>
  <si>
    <t>Z2080XNR01</t>
  </si>
  <si>
    <t>50/CS</t>
  </si>
  <si>
    <t>CP6080N</t>
  </si>
  <si>
    <t>50/ROLL</t>
  </si>
  <si>
    <t>Handgard 303679971</t>
  </si>
  <si>
    <t>1/50ct</t>
  </si>
  <si>
    <t>50 ct</t>
  </si>
  <si>
    <t>ELKAY/BOR5280</t>
  </si>
  <si>
    <t>BRC52X80</t>
  </si>
  <si>
    <t>50/BOX</t>
  </si>
  <si>
    <t>45.</t>
  </si>
  <si>
    <t>BAG, PLASTIC, BUN PAN  27" x 37", with twist tie, high density, clear</t>
  </si>
  <si>
    <t>Central-Poly declined bid award, re-awarded to Imperial Dade</t>
  </si>
  <si>
    <t>BOR2737HD</t>
  </si>
  <si>
    <t>CP2737N</t>
  </si>
  <si>
    <t>200/ROLL</t>
  </si>
  <si>
    <t>Handgard 437042</t>
  </si>
  <si>
    <t>1/200ct</t>
  </si>
  <si>
    <t>200 ct</t>
  </si>
  <si>
    <t>ELKAY/BOR2737HD</t>
  </si>
  <si>
    <t>46.</t>
  </si>
  <si>
    <t>PLASTIC WRAP,   18" x 200', FILM WRAP, HEAVY DUTY</t>
  </si>
  <si>
    <t>Anchor</t>
  </si>
  <si>
    <t>Each</t>
  </si>
  <si>
    <t>ANCHOR</t>
  </si>
  <si>
    <t>18X2M</t>
  </si>
  <si>
    <t>SIGMA</t>
  </si>
  <si>
    <t>SW182</t>
  </si>
  <si>
    <t>1 ROLL</t>
  </si>
  <si>
    <t>18"x2000 FT  EACH</t>
  </si>
  <si>
    <t>18"x200 FT EACH</t>
  </si>
  <si>
    <t>Food Pak</t>
  </si>
  <si>
    <t>18" X 2000'</t>
  </si>
  <si>
    <t>CW/FI18</t>
  </si>
  <si>
    <t>FI18</t>
  </si>
  <si>
    <t>18"X1000'</t>
  </si>
  <si>
    <t>47.</t>
  </si>
  <si>
    <t xml:space="preserve">Tray, Portion CUP, Plastic, square, black, deep 6 OZ </t>
  </si>
  <si>
    <t>WNA</t>
  </si>
  <si>
    <t>ATRIUM</t>
  </si>
  <si>
    <t>Atrium</t>
  </si>
  <si>
    <t>48.</t>
  </si>
  <si>
    <t>Lid, Portion CUP, Plastic, square, clear, fits 6oz. Square portion cup</t>
  </si>
  <si>
    <t>Southeastern was the low bid on lids, but Imperial Dade was the low bid on cup + lid (like brand)</t>
  </si>
  <si>
    <t>2500 ct</t>
  </si>
  <si>
    <t>49.</t>
  </si>
  <si>
    <t>SPOONS, PLASTIC MEDIUM WEIGHT,  Bulk, 6 inch (not IW wrapped)</t>
  </si>
  <si>
    <t>SPOON</t>
  </si>
  <si>
    <t>CW/TSPPWP1000</t>
  </si>
  <si>
    <t>TSPPWP1000</t>
  </si>
  <si>
    <t>50.</t>
  </si>
  <si>
    <t>150</t>
  </si>
  <si>
    <t>SPORKS, BULK, plastic, medium weight</t>
  </si>
  <si>
    <t>WSK</t>
  </si>
  <si>
    <t>CW/SPKPPWP1000</t>
  </si>
  <si>
    <t>SPKPPWP1000</t>
  </si>
  <si>
    <t>51.</t>
  </si>
  <si>
    <t>27</t>
  </si>
  <si>
    <t>STAINLESS STEEL, SCRUB PADS, high grade, 35 gm,SCOURING PADS</t>
  </si>
  <si>
    <t>Clean Star did not complete bid documents, re-awarded to next lowest bidder Pineland Paper</t>
  </si>
  <si>
    <t>3M</t>
  </si>
  <si>
    <t>12/Pack</t>
  </si>
  <si>
    <t>JANICO</t>
  </si>
  <si>
    <t>SSB</t>
  </si>
  <si>
    <t>12/PK</t>
  </si>
  <si>
    <t>ACS</t>
  </si>
  <si>
    <t>434PP-1</t>
  </si>
  <si>
    <t>12/PKG</t>
  </si>
  <si>
    <t>BWKSCRUBBER</t>
  </si>
  <si>
    <t>72/Case</t>
  </si>
  <si>
    <t>29.82 ($4.97/12 pk)</t>
  </si>
  <si>
    <t>168477E</t>
  </si>
  <si>
    <t>12ct</t>
  </si>
  <si>
    <t>RJ Schinner</t>
  </si>
  <si>
    <t>12/Box</t>
  </si>
  <si>
    <t>Code Regal</t>
  </si>
  <si>
    <t>12 ct</t>
  </si>
  <si>
    <t>ACS/15-100</t>
  </si>
  <si>
    <t>PAD50</t>
  </si>
  <si>
    <t>52.</t>
  </si>
  <si>
    <t>Straws, Plastic, Jumbo,  flex straw Wrapped, 7.5"-8" in length</t>
  </si>
  <si>
    <t>24/500 ct Case</t>
  </si>
  <si>
    <t>22.01 ($0.917/Box)</t>
  </si>
  <si>
    <t>10,000/Case</t>
  </si>
  <si>
    <t>500/Box</t>
  </si>
  <si>
    <t>24/500 ct (12,000)</t>
  </si>
  <si>
    <t>63.99 ($2.66/Box)</t>
  </si>
  <si>
    <t>BAILY/705955</t>
  </si>
  <si>
    <t>F381</t>
  </si>
  <si>
    <t>25/400 (10000)</t>
  </si>
  <si>
    <t>53.</t>
  </si>
  <si>
    <t>230</t>
  </si>
  <si>
    <t>TOWELS, FOOD SERVICE CHIX, disposable, ultra duty, foodservice cloths ~23"x12"</t>
  </si>
  <si>
    <t>Kimberly Clark</t>
  </si>
  <si>
    <t>150/Case</t>
  </si>
  <si>
    <t>VBWP124I</t>
  </si>
  <si>
    <t>N-F310QCBA</t>
  </si>
  <si>
    <t>150/CS</t>
  </si>
  <si>
    <t>Cascades Pro</t>
  </si>
  <si>
    <t>ProSeries</t>
  </si>
  <si>
    <t>150 ct</t>
  </si>
  <si>
    <t>HOSPECO/N-F310QCWA</t>
  </si>
  <si>
    <t>CHI8252</t>
  </si>
  <si>
    <t>150 CT</t>
  </si>
  <si>
    <t>54.</t>
  </si>
  <si>
    <t>200</t>
  </si>
  <si>
    <t>Container, Take Out, 3-compartment, HINGED FOAM, ~8"x8"x3"</t>
  </si>
  <si>
    <t>Ecopax</t>
  </si>
  <si>
    <t>VBFMH93VW</t>
  </si>
  <si>
    <t>Dart 85HT3R</t>
  </si>
  <si>
    <t>200ct</t>
  </si>
  <si>
    <t>Darnel</t>
  </si>
  <si>
    <t>DART/85HT3R</t>
  </si>
  <si>
    <t>80HT3R</t>
  </si>
  <si>
    <t>200 CT</t>
  </si>
  <si>
    <t>55.</t>
  </si>
  <si>
    <t>100</t>
  </si>
  <si>
    <t>TRAYS, 5 COMP. molded fiber, school lunch, rectangular, 8"x10" x1, sturdy, disposable, sustainable</t>
  </si>
  <si>
    <t>NO AWARD</t>
  </si>
  <si>
    <t>Over Twice as Much as Foam Trays</t>
  </si>
  <si>
    <t>Pactiv</t>
  </si>
  <si>
    <t>TBA</t>
  </si>
  <si>
    <t>240/Case</t>
  </si>
  <si>
    <t>27.77 ($0.116/each)</t>
  </si>
  <si>
    <t>MF5C108LT</t>
  </si>
  <si>
    <t>240/CS</t>
  </si>
  <si>
    <t>56.86 ($0.114/each)</t>
  </si>
  <si>
    <t>Eco Choice</t>
  </si>
  <si>
    <t>400/Case</t>
  </si>
  <si>
    <t>73.6 ($0.184)</t>
  </si>
  <si>
    <t>CW/C5CMT500</t>
  </si>
  <si>
    <t>C5CMT500</t>
  </si>
  <si>
    <t>500 CT</t>
  </si>
  <si>
    <t>56.</t>
  </si>
  <si>
    <t>305</t>
  </si>
  <si>
    <t>TRAYS, 5 COMP. foam, school lunch, rectangular, 8.25"x10.25" x1, sturdy, disposable</t>
  </si>
  <si>
    <t>23.33 ($0.0467/each)</t>
  </si>
  <si>
    <t>YTHB0500</t>
  </si>
  <si>
    <t>Darnel DU2014599</t>
  </si>
  <si>
    <t>500ct</t>
  </si>
  <si>
    <t>RJS/10500</t>
  </si>
  <si>
    <t>GNP 10500</t>
  </si>
  <si>
    <t>57.</t>
  </si>
  <si>
    <t>WRAP, FOIL, SHEETS, interfold, ~12"x10.75"</t>
  </si>
  <si>
    <t>MyPack</t>
  </si>
  <si>
    <t>Western Plastics</t>
  </si>
  <si>
    <t>BAILY/720020</t>
  </si>
  <si>
    <t>RFP721</t>
  </si>
  <si>
    <t>BID Award ACC</t>
  </si>
  <si>
    <t>Bid Line#</t>
  </si>
  <si>
    <t>Total Bid Price</t>
  </si>
  <si>
    <t xml:space="preserve">Total Bid Award to ACC: </t>
  </si>
  <si>
    <t>BID Award Clean Star Supply</t>
  </si>
  <si>
    <t>Clean Star</t>
  </si>
  <si>
    <t>72/Case (12 Pack=$4.97</t>
  </si>
  <si>
    <t>Total Bid Award to Clean Star Supply:</t>
  </si>
  <si>
    <t>BID Award Imperial Dade</t>
  </si>
  <si>
    <t>Total Bid Award to Imperial Dade:</t>
  </si>
  <si>
    <t>BID Award Osceola Supply</t>
  </si>
  <si>
    <t>Total Bid Award to Osceola Supply:</t>
  </si>
  <si>
    <t>BID Award Pineland Paper</t>
  </si>
  <si>
    <t>5CA756</t>
  </si>
  <si>
    <t>Total Bid Award to Pineland Paper:</t>
  </si>
  <si>
    <t>BID Award Southeastern</t>
  </si>
  <si>
    <t>Total Bid Award to Southeastern:</t>
  </si>
  <si>
    <t>BID Award Williams</t>
  </si>
  <si>
    <t>Total Bid Award to Williams Instutional Foods:</t>
  </si>
  <si>
    <t xml:space="preserve">Vendor </t>
  </si>
  <si>
    <t>Award Amount</t>
  </si>
  <si>
    <t>Osceola Supply</t>
  </si>
  <si>
    <t>Williams Instutional Foods</t>
  </si>
  <si>
    <t>Total Bid Award</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</si>
</sst>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quot;$&quot;#,##0.00"/>
    <numFmt numFmtId="165" formatCode="_(&quot;$&quot;* #,##0.00_);_(&quot;$&quot;* \(#,##0.00\);_(&quot;$&quot;* &quot;-&quot;??_);_(@_)"/>
  </numFmts>
  <fonts count="21">
    <font>
      <sz val="11.0"/>
      <color theme="1"/>
      <name val="Calibri"/>
      <scheme val="minor"/>
    </font>
    <font>
      <b/>
      <sz val="13.0"/>
      <color theme="1"/>
      <name val="Calibri"/>
    </font>
    <font>
      <b/>
      <sz val="14.0"/>
      <color theme="1"/>
      <name val="Calibri"/>
    </font>
    <font>
      <color theme="1"/>
      <name val="Calibri"/>
      <scheme val="minor"/>
    </font>
    <font>
      <b/>
      <sz val="14.0"/>
      <color theme="1"/>
      <name val="Calibri"/>
      <scheme val="minor"/>
    </font>
    <font>
      <b/>
      <sz val="11.0"/>
      <color theme="1"/>
      <name val="Calibri"/>
    </font>
    <font>
      <sz val="14.0"/>
      <color theme="1"/>
      <name val="Calibri"/>
      <scheme val="minor"/>
    </font>
    <font>
      <b/>
      <sz val="11.0"/>
      <color rgb="FF000000"/>
      <name val="Calibri"/>
    </font>
    <font>
      <sz val="11.0"/>
      <color rgb="FF000000"/>
      <name val="Calibri"/>
    </font>
    <font>
      <sz val="11.0"/>
      <color theme="1"/>
      <name val="Calibri"/>
    </font>
    <font>
      <sz val="13.0"/>
      <color theme="1"/>
      <name val="Calibri"/>
    </font>
    <font>
      <sz val="9.0"/>
      <color theme="1"/>
      <name val="Calibri"/>
      <scheme val="minor"/>
    </font>
    <font>
      <sz val="10.0"/>
      <color theme="1"/>
      <name val="Calibri"/>
      <scheme val="minor"/>
    </font>
    <font>
      <sz val="9.0"/>
      <color theme="1"/>
      <name val="Calibri"/>
    </font>
    <font>
      <b/>
      <sz val="16.0"/>
      <color theme="1"/>
      <name val="Calibri"/>
    </font>
    <font>
      <sz val="12.0"/>
      <color rgb="FF000000"/>
      <name val="Calibri"/>
    </font>
    <font>
      <b/>
      <sz val="12.0"/>
      <color rgb="FF000000"/>
      <name val="Calibri"/>
    </font>
    <font>
      <sz val="12.0"/>
      <color theme="1"/>
      <name val="Calibri"/>
      <scheme val="minor"/>
    </font>
    <font>
      <sz val="12.0"/>
      <color theme="1"/>
      <name val="Calibri"/>
    </font>
    <font>
      <b/>
      <sz val="12.0"/>
      <color theme="1"/>
      <name val="Calibri"/>
      <scheme val="minor"/>
    </font>
    <font>
      <b/>
      <color theme="1"/>
      <name val="Calibri"/>
      <scheme val="minor"/>
    </font>
  </fonts>
  <fills count="22">
    <fill>
      <patternFill patternType="none"/>
    </fill>
    <fill>
      <patternFill patternType="lightGray"/>
    </fill>
    <fill>
      <patternFill patternType="solid">
        <fgColor rgb="FF666666"/>
        <bgColor rgb="FF666666"/>
      </patternFill>
    </fill>
    <fill>
      <patternFill patternType="solid">
        <fgColor rgb="FFEFEFEF"/>
        <bgColor rgb="FFEFEFEF"/>
      </patternFill>
    </fill>
    <fill>
      <patternFill patternType="solid">
        <fgColor rgb="FFCFE2F3"/>
        <bgColor rgb="FFCFE2F3"/>
      </patternFill>
    </fill>
    <fill>
      <patternFill patternType="solid">
        <fgColor rgb="FF99FFCC"/>
        <bgColor rgb="FF99FFCC"/>
      </patternFill>
    </fill>
    <fill>
      <patternFill patternType="solid">
        <fgColor rgb="FFDBB7FF"/>
        <bgColor rgb="FFDBB7FF"/>
      </patternFill>
    </fill>
    <fill>
      <patternFill patternType="solid">
        <fgColor rgb="FFF9B099"/>
        <bgColor rgb="FFF9B099"/>
      </patternFill>
    </fill>
    <fill>
      <patternFill patternType="solid">
        <fgColor rgb="FFFEF2CB"/>
        <bgColor rgb="FFFEF2CB"/>
      </patternFill>
    </fill>
    <fill>
      <patternFill patternType="solid">
        <fgColor rgb="FFF4CCCC"/>
        <bgColor rgb="FFF4CCCC"/>
      </patternFill>
    </fill>
    <fill>
      <patternFill patternType="solid">
        <fgColor rgb="FFC5E0B3"/>
        <bgColor rgb="FFC5E0B3"/>
      </patternFill>
    </fill>
    <fill>
      <patternFill patternType="solid">
        <fgColor rgb="FFA2C4C9"/>
        <bgColor rgb="FFA2C4C9"/>
      </patternFill>
    </fill>
    <fill>
      <patternFill patternType="solid">
        <fgColor rgb="FFA4C2F4"/>
        <bgColor rgb="FFA4C2F4"/>
      </patternFill>
    </fill>
    <fill>
      <patternFill patternType="solid">
        <fgColor rgb="FFFFFF00"/>
        <bgColor rgb="FFFFFF00"/>
      </patternFill>
    </fill>
    <fill>
      <patternFill patternType="solid">
        <fgColor rgb="FFB7E1CD"/>
        <bgColor rgb="FFB7E1CD"/>
      </patternFill>
    </fill>
    <fill>
      <patternFill patternType="solid">
        <fgColor rgb="FFF2F2F2"/>
        <bgColor rgb="FFF2F2F2"/>
      </patternFill>
    </fill>
    <fill>
      <patternFill patternType="solid">
        <fgColor rgb="FFDEEAF6"/>
        <bgColor rgb="FFDEEAF6"/>
      </patternFill>
    </fill>
    <fill>
      <patternFill patternType="solid">
        <fgColor rgb="FF999999"/>
        <bgColor rgb="FF999999"/>
      </patternFill>
    </fill>
    <fill>
      <patternFill patternType="solid">
        <fgColor rgb="FFF3F3F3"/>
        <bgColor rgb="FFF3F3F3"/>
      </patternFill>
    </fill>
    <fill>
      <patternFill patternType="solid">
        <fgColor theme="0"/>
        <bgColor theme="0"/>
      </patternFill>
    </fill>
    <fill>
      <patternFill patternType="solid">
        <fgColor rgb="FFB6D7A8"/>
        <bgColor rgb="FFB6D7A8"/>
      </patternFill>
    </fill>
    <fill>
      <patternFill patternType="solid">
        <fgColor rgb="FFFFFFFF"/>
        <bgColor rgb="FFFFFFFF"/>
      </patternFill>
    </fill>
  </fills>
  <borders count="7">
    <border/>
    <border>
      <bottom style="thick">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bottom style="thin">
        <color rgb="FF000000"/>
      </bottom>
    </border>
    <border>
      <left style="thin">
        <color rgb="FF000000"/>
      </left>
      <right style="thin">
        <color rgb="FF000000"/>
      </right>
      <top style="thin">
        <color rgb="FF5B9BD5"/>
      </top>
      <bottom style="thin">
        <color rgb="FF000000"/>
      </bottom>
    </border>
    <border>
      <left/>
      <right/>
      <top/>
      <bottom/>
    </border>
    <border>
      <left/>
      <top/>
      <bottom/>
    </border>
  </borders>
  <cellStyleXfs count="1">
    <xf borderId="0" fillId="0" fontId="0" numFmtId="0" applyAlignment="1" applyFont="1"/>
  </cellStyleXfs>
  <cellXfs count="220">
    <xf borderId="0" fillId="0" fontId="0" numFmtId="0" xfId="0" applyAlignment="1" applyFont="1">
      <alignment readingOrder="0" shrinkToFit="0" vertical="bottom" wrapText="0"/>
    </xf>
    <xf borderId="0" fillId="0" fontId="1" numFmtId="0" xfId="0" applyAlignment="1" applyFont="1">
      <alignment horizontal="center" vertical="center"/>
    </xf>
    <xf borderId="0" fillId="0" fontId="2" numFmtId="0" xfId="0" applyAlignment="1" applyFont="1">
      <alignment horizontal="left" vertical="top"/>
    </xf>
    <xf borderId="0" fillId="0" fontId="3" numFmtId="0" xfId="0" applyAlignment="1" applyFont="1">
      <alignment shrinkToFit="0" wrapText="1"/>
    </xf>
    <xf borderId="0" fillId="2" fontId="3" numFmtId="0" xfId="0" applyFill="1" applyFont="1"/>
    <xf borderId="0" fillId="3" fontId="4" numFmtId="0" xfId="0" applyAlignment="1" applyFill="1" applyFont="1">
      <alignment readingOrder="0" shrinkToFit="0" wrapText="1"/>
    </xf>
    <xf borderId="0" fillId="4" fontId="4" numFmtId="0" xfId="0" applyAlignment="1" applyFill="1" applyFont="1">
      <alignment readingOrder="0"/>
    </xf>
    <xf borderId="0" fillId="5" fontId="4" numFmtId="0" xfId="0" applyAlignment="1" applyFill="1" applyFont="1">
      <alignment readingOrder="0"/>
    </xf>
    <xf borderId="0" fillId="6" fontId="4" numFmtId="0" xfId="0" applyAlignment="1" applyFill="1" applyFont="1">
      <alignment readingOrder="0"/>
    </xf>
    <xf borderId="0" fillId="7" fontId="4" numFmtId="0" xfId="0" applyAlignment="1" applyFill="1" applyFont="1">
      <alignment readingOrder="0"/>
    </xf>
    <xf borderId="0" fillId="8" fontId="4" numFmtId="0" xfId="0" applyAlignment="1" applyFill="1" applyFont="1">
      <alignment readingOrder="0"/>
    </xf>
    <xf borderId="0" fillId="9" fontId="4" numFmtId="0" xfId="0" applyAlignment="1" applyFill="1" applyFont="1">
      <alignment readingOrder="0"/>
    </xf>
    <xf borderId="0" fillId="10" fontId="4" numFmtId="0" xfId="0" applyAlignment="1" applyFill="1" applyFont="1">
      <alignment readingOrder="0" shrinkToFit="0" wrapText="1"/>
    </xf>
    <xf borderId="0" fillId="11" fontId="4" numFmtId="0" xfId="0" applyAlignment="1" applyFill="1" applyFont="1">
      <alignment readingOrder="0"/>
    </xf>
    <xf borderId="0" fillId="12" fontId="4" numFmtId="0" xfId="0" applyAlignment="1" applyFill="1" applyFont="1">
      <alignment readingOrder="0"/>
    </xf>
    <xf borderId="0" fillId="0" fontId="2" numFmtId="0" xfId="0" applyAlignment="1" applyFont="1">
      <alignment horizontal="left" readingOrder="0" vertical="top"/>
    </xf>
    <xf borderId="0" fillId="0" fontId="5" numFmtId="0" xfId="0" applyFont="1"/>
    <xf borderId="0" fillId="0" fontId="1" numFmtId="0" xfId="0" applyAlignment="1" applyFont="1">
      <alignment horizontal="left" readingOrder="0" shrinkToFit="0" vertical="top" wrapText="1"/>
    </xf>
    <xf borderId="0" fillId="0" fontId="2" numFmtId="0" xfId="0" applyFont="1"/>
    <xf borderId="0" fillId="0" fontId="2" numFmtId="0" xfId="0" applyAlignment="1" applyFont="1">
      <alignment horizontal="center" vertical="center"/>
    </xf>
    <xf borderId="0" fillId="0" fontId="2" numFmtId="0" xfId="0" applyAlignment="1" applyFont="1">
      <alignment horizontal="left" shrinkToFit="0" vertical="top" wrapText="1"/>
    </xf>
    <xf borderId="0" fillId="0" fontId="6" numFmtId="0" xfId="0" applyFont="1"/>
    <xf borderId="0" fillId="0" fontId="6" numFmtId="0" xfId="0" applyAlignment="1" applyFont="1">
      <alignment shrinkToFit="0" wrapText="1"/>
    </xf>
    <xf borderId="0" fillId="2" fontId="4" numFmtId="0" xfId="0" applyAlignment="1" applyFont="1">
      <alignment readingOrder="0"/>
    </xf>
    <xf borderId="0" fillId="2" fontId="6" numFmtId="0" xfId="0" applyFont="1"/>
    <xf borderId="1" fillId="0" fontId="2" numFmtId="0" xfId="0" applyAlignment="1" applyBorder="1" applyFont="1">
      <alignment horizontal="center"/>
    </xf>
    <xf borderId="2" fillId="0" fontId="2" numFmtId="0" xfId="0" applyAlignment="1" applyBorder="1" applyFont="1">
      <alignment horizontal="center" vertical="center"/>
    </xf>
    <xf borderId="2" fillId="0" fontId="2" numFmtId="0" xfId="0" applyAlignment="1" applyBorder="1" applyFont="1">
      <alignment horizontal="center" shrinkToFit="0" vertical="center" wrapText="1"/>
    </xf>
    <xf borderId="0" fillId="13" fontId="7" numFmtId="0" xfId="0" applyAlignment="1" applyFill="1" applyFont="1">
      <alignment readingOrder="0" shrinkToFit="0" vertical="bottom" wrapText="0"/>
    </xf>
    <xf borderId="0" fillId="14" fontId="7" numFmtId="0" xfId="0" applyAlignment="1" applyFill="1" applyFont="1">
      <alignment readingOrder="0" shrinkToFit="0" vertical="bottom" wrapText="1"/>
    </xf>
    <xf borderId="0" fillId="2" fontId="7" numFmtId="0" xfId="0" applyAlignment="1" applyFont="1">
      <alignment readingOrder="0" shrinkToFit="0" vertical="bottom" wrapText="0"/>
    </xf>
    <xf borderId="0" fillId="15" fontId="7" numFmtId="0" xfId="0" applyAlignment="1" applyFill="1" applyFont="1">
      <alignment readingOrder="0" shrinkToFit="0" vertical="bottom" wrapText="1"/>
    </xf>
    <xf borderId="0" fillId="15" fontId="7" numFmtId="0" xfId="0" applyAlignment="1" applyFont="1">
      <alignment readingOrder="0" shrinkToFit="0" vertical="bottom" wrapText="0"/>
    </xf>
    <xf borderId="0" fillId="15" fontId="7" numFmtId="164" xfId="0" applyAlignment="1" applyFont="1" applyNumberFormat="1">
      <alignment readingOrder="0" shrinkToFit="0" vertical="bottom" wrapText="1"/>
    </xf>
    <xf borderId="0" fillId="2" fontId="8" numFmtId="0" xfId="0" applyAlignment="1" applyFont="1">
      <alignment shrinkToFit="0" vertical="bottom" wrapText="0"/>
    </xf>
    <xf borderId="0" fillId="16" fontId="7" numFmtId="0" xfId="0" applyAlignment="1" applyFill="1" applyFont="1">
      <alignment readingOrder="0" vertical="bottom"/>
    </xf>
    <xf borderId="0" fillId="16" fontId="7" numFmtId="0" xfId="0" applyAlignment="1" applyFont="1">
      <alignment readingOrder="0" shrinkToFit="0" vertical="bottom" wrapText="0"/>
    </xf>
    <xf borderId="0" fillId="5" fontId="7" numFmtId="0" xfId="0" applyAlignment="1" applyFont="1">
      <alignment readingOrder="0" shrinkToFit="0" vertical="bottom" wrapText="0"/>
    </xf>
    <xf borderId="0" fillId="5" fontId="7" numFmtId="0" xfId="0" applyAlignment="1" applyFont="1">
      <alignment readingOrder="0" vertical="bottom"/>
    </xf>
    <xf borderId="0" fillId="6" fontId="7" numFmtId="0" xfId="0" applyAlignment="1" applyFont="1">
      <alignment readingOrder="0" shrinkToFit="0" vertical="bottom" wrapText="0"/>
    </xf>
    <xf borderId="0" fillId="6" fontId="7" numFmtId="0" xfId="0" applyAlignment="1" applyFont="1">
      <alignment readingOrder="0" vertical="bottom"/>
    </xf>
    <xf borderId="0" fillId="7" fontId="7" numFmtId="0" xfId="0" applyAlignment="1" applyFont="1">
      <alignment readingOrder="0" shrinkToFit="0" vertical="bottom" wrapText="0"/>
    </xf>
    <xf borderId="0" fillId="7" fontId="7" numFmtId="0" xfId="0" applyAlignment="1" applyFont="1">
      <alignment readingOrder="0" shrinkToFit="0" vertical="bottom" wrapText="1"/>
    </xf>
    <xf borderId="0" fillId="8" fontId="7" numFmtId="0" xfId="0" applyAlignment="1" applyFont="1">
      <alignment readingOrder="0" shrinkToFit="0" vertical="bottom" wrapText="0"/>
    </xf>
    <xf borderId="0" fillId="8" fontId="7" numFmtId="0" xfId="0" applyAlignment="1" applyFont="1">
      <alignment readingOrder="0" shrinkToFit="0" vertical="bottom" wrapText="1"/>
    </xf>
    <xf borderId="0" fillId="8" fontId="7" numFmtId="164" xfId="0" applyAlignment="1" applyFont="1" applyNumberFormat="1">
      <alignment readingOrder="0" shrinkToFit="0" vertical="bottom" wrapText="0"/>
    </xf>
    <xf borderId="0" fillId="9" fontId="7" numFmtId="0" xfId="0" applyAlignment="1" applyFont="1">
      <alignment readingOrder="0" shrinkToFit="0" vertical="bottom" wrapText="0"/>
    </xf>
    <xf borderId="0" fillId="10" fontId="7" numFmtId="0" xfId="0" applyAlignment="1" applyFont="1">
      <alignment readingOrder="0" shrinkToFit="0" vertical="bottom" wrapText="0"/>
    </xf>
    <xf borderId="0" fillId="10" fontId="7" numFmtId="0" xfId="0" applyAlignment="1" applyFont="1">
      <alignment readingOrder="0" shrinkToFit="0" vertical="bottom" wrapText="1"/>
    </xf>
    <xf borderId="0" fillId="10" fontId="7" numFmtId="164" xfId="0" applyAlignment="1" applyFont="1" applyNumberFormat="1">
      <alignment readingOrder="0" shrinkToFit="0" vertical="bottom" wrapText="0"/>
    </xf>
    <xf borderId="0" fillId="11" fontId="7" numFmtId="0" xfId="0" applyAlignment="1" applyFont="1">
      <alignment readingOrder="0" shrinkToFit="0" vertical="bottom" wrapText="0"/>
    </xf>
    <xf borderId="0" fillId="11" fontId="7" numFmtId="0" xfId="0" applyAlignment="1" applyFont="1">
      <alignment readingOrder="0" vertical="bottom"/>
    </xf>
    <xf borderId="0" fillId="12" fontId="7" numFmtId="0" xfId="0" applyAlignment="1" applyFont="1">
      <alignment readingOrder="0" shrinkToFit="0" vertical="bottom" wrapText="0"/>
    </xf>
    <xf borderId="0" fillId="12" fontId="7" numFmtId="0" xfId="0" applyAlignment="1" applyFont="1">
      <alignment readingOrder="0" vertical="bottom"/>
    </xf>
    <xf borderId="0" fillId="12" fontId="7" numFmtId="0" xfId="0" applyAlignment="1" applyFont="1">
      <alignment readingOrder="0" shrinkToFit="0" vertical="bottom" wrapText="1"/>
    </xf>
    <xf borderId="0" fillId="0" fontId="9" numFmtId="49" xfId="0" applyAlignment="1" applyFont="1" applyNumberFormat="1">
      <alignment horizontal="center"/>
    </xf>
    <xf borderId="0" fillId="0" fontId="1" numFmtId="49" xfId="0" applyAlignment="1" applyFont="1" applyNumberFormat="1">
      <alignment horizontal="center" vertical="center"/>
    </xf>
    <xf borderId="3" fillId="0" fontId="10" numFmtId="49" xfId="0" applyAlignment="1" applyBorder="1" applyFont="1" applyNumberFormat="1">
      <alignment horizontal="center" vertical="center"/>
    </xf>
    <xf borderId="3" fillId="0" fontId="1" numFmtId="49" xfId="0" applyAlignment="1" applyBorder="1" applyFont="1" applyNumberFormat="1">
      <alignment horizontal="left" shrinkToFit="0" vertical="top" wrapText="1"/>
    </xf>
    <xf borderId="2" fillId="0" fontId="3" numFmtId="0" xfId="0" applyAlignment="1" applyBorder="1" applyFont="1">
      <alignment readingOrder="0"/>
    </xf>
    <xf borderId="2" fillId="0" fontId="3" numFmtId="0" xfId="0" applyAlignment="1" applyBorder="1" applyFont="1">
      <alignment shrinkToFit="0" wrapText="1"/>
    </xf>
    <xf borderId="2" fillId="2" fontId="3" numFmtId="0" xfId="0" applyBorder="1" applyFont="1"/>
    <xf borderId="2" fillId="3" fontId="3" numFmtId="0" xfId="0" applyAlignment="1" applyBorder="1" applyFont="1">
      <alignment readingOrder="0" shrinkToFit="0" wrapText="1"/>
    </xf>
    <xf borderId="2" fillId="3" fontId="3" numFmtId="0" xfId="0" applyAlignment="1" applyBorder="1" applyFont="1">
      <alignment readingOrder="0"/>
    </xf>
    <xf borderId="2" fillId="3" fontId="3" numFmtId="0" xfId="0" applyAlignment="1" applyBorder="1" applyFont="1">
      <alignment readingOrder="0" shrinkToFit="0" wrapText="0"/>
    </xf>
    <xf borderId="2" fillId="3" fontId="3" numFmtId="164" xfId="0" applyAlignment="1" applyBorder="1" applyFont="1" applyNumberFormat="1">
      <alignment readingOrder="0" shrinkToFit="0" wrapText="1"/>
    </xf>
    <xf borderId="2" fillId="4" fontId="3" numFmtId="0" xfId="0" applyAlignment="1" applyBorder="1" applyFont="1">
      <alignment readingOrder="0"/>
    </xf>
    <xf borderId="2" fillId="5" fontId="3" numFmtId="0" xfId="0" applyAlignment="1" applyBorder="1" applyFont="1">
      <alignment readingOrder="0"/>
    </xf>
    <xf borderId="2" fillId="5" fontId="3" numFmtId="164" xfId="0" applyAlignment="1" applyBorder="1" applyFont="1" applyNumberFormat="1">
      <alignment readingOrder="0"/>
    </xf>
    <xf borderId="2" fillId="0" fontId="3" numFmtId="164" xfId="0" applyAlignment="1" applyBorder="1" applyFont="1" applyNumberFormat="1">
      <alignment readingOrder="0" shrinkToFit="0" wrapText="1"/>
    </xf>
    <xf borderId="2" fillId="8" fontId="3" numFmtId="0" xfId="0" applyBorder="1" applyFont="1"/>
    <xf borderId="2" fillId="8" fontId="3" numFmtId="0" xfId="0" applyAlignment="1" applyBorder="1" applyFont="1">
      <alignment readingOrder="0" shrinkToFit="0" wrapText="1"/>
    </xf>
    <xf borderId="2" fillId="8" fontId="3" numFmtId="164" xfId="0" applyAlignment="1" applyBorder="1" applyFont="1" applyNumberFormat="1">
      <alignment readingOrder="0"/>
    </xf>
    <xf borderId="2" fillId="0" fontId="3" numFmtId="164" xfId="0" applyAlignment="1" applyBorder="1" applyFont="1" applyNumberFormat="1">
      <alignment readingOrder="0"/>
    </xf>
    <xf borderId="2" fillId="10" fontId="3" numFmtId="0" xfId="0" applyAlignment="1" applyBorder="1" applyFont="1">
      <alignment readingOrder="0"/>
    </xf>
    <xf borderId="2" fillId="10" fontId="3" numFmtId="0" xfId="0" applyBorder="1" applyFont="1"/>
    <xf borderId="2" fillId="10" fontId="3" numFmtId="0" xfId="0" applyAlignment="1" applyBorder="1" applyFont="1">
      <alignment readingOrder="0" shrinkToFit="0" wrapText="1"/>
    </xf>
    <xf borderId="2" fillId="10" fontId="3" numFmtId="164" xfId="0" applyAlignment="1" applyBorder="1" applyFont="1" applyNumberFormat="1">
      <alignment readingOrder="0"/>
    </xf>
    <xf borderId="4" fillId="0" fontId="8" numFmtId="0" xfId="0" applyAlignment="1" applyBorder="1" applyFont="1">
      <alignment readingOrder="0" shrinkToFit="0" vertical="bottom" wrapText="0"/>
    </xf>
    <xf borderId="4" fillId="0" fontId="8" numFmtId="164" xfId="0" applyAlignment="1" applyBorder="1" applyFont="1" applyNumberFormat="1">
      <alignment horizontal="right" readingOrder="0" shrinkToFit="0" vertical="bottom" wrapText="0"/>
    </xf>
    <xf borderId="2" fillId="13" fontId="3" numFmtId="0" xfId="0" applyAlignment="1" applyBorder="1" applyFont="1">
      <alignment readingOrder="0"/>
    </xf>
    <xf borderId="2" fillId="13" fontId="3" numFmtId="165" xfId="0" applyAlignment="1" applyBorder="1" applyFont="1" applyNumberFormat="1">
      <alignment readingOrder="0" shrinkToFit="0" wrapText="1"/>
    </xf>
    <xf borderId="0" fillId="17" fontId="9" numFmtId="49" xfId="0" applyAlignment="1" applyFill="1" applyFont="1" applyNumberFormat="1">
      <alignment horizontal="center"/>
    </xf>
    <xf borderId="0" fillId="17" fontId="1" numFmtId="49" xfId="0" applyAlignment="1" applyFont="1" applyNumberFormat="1">
      <alignment horizontal="center" vertical="center"/>
    </xf>
    <xf borderId="3" fillId="17" fontId="10" numFmtId="49" xfId="0" applyAlignment="1" applyBorder="1" applyFont="1" applyNumberFormat="1">
      <alignment horizontal="center" vertical="center"/>
    </xf>
    <xf borderId="3" fillId="17" fontId="1" numFmtId="49" xfId="0" applyAlignment="1" applyBorder="1" applyFont="1" applyNumberFormat="1">
      <alignment horizontal="left" shrinkToFit="0" vertical="top" wrapText="1"/>
    </xf>
    <xf borderId="2" fillId="17" fontId="3" numFmtId="0" xfId="0" applyBorder="1" applyFont="1"/>
    <xf borderId="2" fillId="17" fontId="3" numFmtId="0" xfId="0" applyAlignment="1" applyBorder="1" applyFont="1">
      <alignment shrinkToFit="0" wrapText="1"/>
    </xf>
    <xf borderId="2" fillId="17" fontId="3" numFmtId="0" xfId="0" applyAlignment="1" applyBorder="1" applyFont="1">
      <alignment shrinkToFit="0" wrapText="0"/>
    </xf>
    <xf borderId="2" fillId="17" fontId="3" numFmtId="164" xfId="0" applyAlignment="1" applyBorder="1" applyFont="1" applyNumberFormat="1">
      <alignment shrinkToFit="0" wrapText="1"/>
    </xf>
    <xf borderId="2" fillId="17" fontId="3" numFmtId="164" xfId="0" applyBorder="1" applyFont="1" applyNumberFormat="1"/>
    <xf borderId="2" fillId="17" fontId="8" numFmtId="0" xfId="0" applyAlignment="1" applyBorder="1" applyFont="1">
      <alignment shrinkToFit="0" vertical="bottom" wrapText="0"/>
    </xf>
    <xf borderId="2" fillId="17" fontId="3" numFmtId="165" xfId="0" applyAlignment="1" applyBorder="1" applyFont="1" applyNumberFormat="1">
      <alignment shrinkToFit="0" wrapText="1"/>
    </xf>
    <xf borderId="2" fillId="0" fontId="10" numFmtId="49" xfId="0" applyAlignment="1" applyBorder="1" applyFont="1" applyNumberFormat="1">
      <alignment horizontal="center" vertical="center"/>
    </xf>
    <xf borderId="2" fillId="0" fontId="1" numFmtId="49" xfId="0" applyAlignment="1" applyBorder="1" applyFont="1" applyNumberFormat="1">
      <alignment horizontal="left" shrinkToFit="0" vertical="top" wrapText="1"/>
    </xf>
    <xf borderId="2" fillId="18" fontId="3" numFmtId="0" xfId="0" applyAlignment="1" applyBorder="1" applyFill="1" applyFont="1">
      <alignment readingOrder="0" shrinkToFit="0" wrapText="1"/>
    </xf>
    <xf borderId="2" fillId="18" fontId="3" numFmtId="0" xfId="0" applyAlignment="1" applyBorder="1" applyFont="1">
      <alignment readingOrder="0"/>
    </xf>
    <xf borderId="2" fillId="18" fontId="3" numFmtId="0" xfId="0" applyAlignment="1" applyBorder="1" applyFont="1">
      <alignment readingOrder="0" shrinkToFit="0" wrapText="0"/>
    </xf>
    <xf borderId="2" fillId="18" fontId="3" numFmtId="164" xfId="0" applyAlignment="1" applyBorder="1" applyFont="1" applyNumberFormat="1">
      <alignment readingOrder="0" shrinkToFit="0" wrapText="1"/>
    </xf>
    <xf borderId="2" fillId="13" fontId="3" numFmtId="164" xfId="0" applyAlignment="1" applyBorder="1" applyFont="1" applyNumberFormat="1">
      <alignment readingOrder="0"/>
    </xf>
    <xf borderId="2" fillId="0" fontId="8" numFmtId="0" xfId="0" applyAlignment="1" applyBorder="1" applyFont="1">
      <alignment readingOrder="0" shrinkToFit="0" vertical="bottom" wrapText="0"/>
    </xf>
    <xf borderId="2" fillId="0" fontId="8" numFmtId="164" xfId="0" applyAlignment="1" applyBorder="1" applyFont="1" applyNumberFormat="1">
      <alignment horizontal="right" readingOrder="0" shrinkToFit="0" vertical="bottom" wrapText="0"/>
    </xf>
    <xf borderId="2" fillId="0" fontId="8" numFmtId="0" xfId="0" applyAlignment="1" applyBorder="1" applyFont="1">
      <alignment readingOrder="0" shrinkToFit="0" vertical="bottom" wrapText="0"/>
    </xf>
    <xf borderId="2" fillId="0" fontId="8" numFmtId="164" xfId="0" applyAlignment="1" applyBorder="1" applyFont="1" applyNumberFormat="1">
      <alignment horizontal="right" readingOrder="0" shrinkToFit="0" vertical="bottom" wrapText="0"/>
    </xf>
    <xf borderId="2" fillId="0" fontId="3" numFmtId="0" xfId="0" applyAlignment="1" applyBorder="1" applyFont="1">
      <alignment readingOrder="0" shrinkToFit="0" wrapText="1"/>
    </xf>
    <xf borderId="2" fillId="0" fontId="3" numFmtId="164" xfId="0" applyAlignment="1" applyBorder="1" applyFont="1" applyNumberFormat="1">
      <alignment readingOrder="0"/>
    </xf>
    <xf borderId="2" fillId="0" fontId="3" numFmtId="165" xfId="0" applyAlignment="1" applyBorder="1" applyFont="1" applyNumberFormat="1">
      <alignment readingOrder="0" shrinkToFit="0" wrapText="1"/>
    </xf>
    <xf borderId="2" fillId="19" fontId="1" numFmtId="49" xfId="0" applyAlignment="1" applyBorder="1" applyFill="1" applyFont="1" applyNumberFormat="1">
      <alignment horizontal="left" shrinkToFit="0" vertical="top" wrapText="1"/>
    </xf>
    <xf borderId="2" fillId="0" fontId="11" numFmtId="0" xfId="0" applyAlignment="1" applyBorder="1" applyFont="1">
      <alignment readingOrder="0" shrinkToFit="0" wrapText="1"/>
    </xf>
    <xf borderId="2" fillId="20" fontId="3" numFmtId="0" xfId="0" applyAlignment="1" applyBorder="1" applyFill="1" applyFont="1">
      <alignment readingOrder="0"/>
    </xf>
    <xf borderId="2" fillId="20" fontId="3" numFmtId="0" xfId="0" applyAlignment="1" applyBorder="1" applyFont="1">
      <alignment readingOrder="0" shrinkToFit="0" wrapText="1"/>
    </xf>
    <xf borderId="2" fillId="20" fontId="3" numFmtId="164" xfId="0" applyAlignment="1" applyBorder="1" applyFont="1" applyNumberFormat="1">
      <alignment readingOrder="0"/>
    </xf>
    <xf borderId="2" fillId="13" fontId="8" numFmtId="0" xfId="0" applyAlignment="1" applyBorder="1" applyFont="1">
      <alignment readingOrder="0" shrinkToFit="0" vertical="bottom" wrapText="0"/>
    </xf>
    <xf borderId="2" fillId="13" fontId="8" numFmtId="164" xfId="0" applyAlignment="1" applyBorder="1" applyFont="1" applyNumberFormat="1">
      <alignment horizontal="right" readingOrder="0" shrinkToFit="0" vertical="bottom" wrapText="0"/>
    </xf>
    <xf borderId="2" fillId="8" fontId="3" numFmtId="0" xfId="0" applyAlignment="1" applyBorder="1" applyFont="1">
      <alignment readingOrder="0"/>
    </xf>
    <xf borderId="2" fillId="13" fontId="3" numFmtId="0" xfId="0" applyAlignment="1" applyBorder="1" applyFont="1">
      <alignment readingOrder="0" shrinkToFit="0" wrapText="1"/>
    </xf>
    <xf borderId="2" fillId="19" fontId="10" numFmtId="49" xfId="0" applyAlignment="1" applyBorder="1" applyFont="1" applyNumberFormat="1">
      <alignment horizontal="center" vertical="center"/>
    </xf>
    <xf borderId="2" fillId="17" fontId="3" numFmtId="0" xfId="0" applyAlignment="1" applyBorder="1" applyFont="1">
      <alignment readingOrder="0"/>
    </xf>
    <xf borderId="5" fillId="21" fontId="9" numFmtId="49" xfId="0" applyAlignment="1" applyBorder="1" applyFill="1" applyFont="1" applyNumberFormat="1">
      <alignment horizontal="center"/>
    </xf>
    <xf borderId="5" fillId="21" fontId="1" numFmtId="49" xfId="0" applyAlignment="1" applyBorder="1" applyFont="1" applyNumberFormat="1">
      <alignment horizontal="center" vertical="center"/>
    </xf>
    <xf borderId="2" fillId="21" fontId="9" numFmtId="0" xfId="0" applyAlignment="1" applyBorder="1" applyFont="1">
      <alignment shrinkToFit="0" wrapText="1"/>
    </xf>
    <xf borderId="2" fillId="2" fontId="9" numFmtId="0" xfId="0" applyBorder="1" applyFont="1"/>
    <xf borderId="2" fillId="4" fontId="3" numFmtId="164" xfId="0" applyAlignment="1" applyBorder="1" applyFont="1" applyNumberFormat="1">
      <alignment readingOrder="0"/>
    </xf>
    <xf borderId="2" fillId="13" fontId="9" numFmtId="0" xfId="0" applyAlignment="1" applyBorder="1" applyFont="1">
      <alignment readingOrder="0"/>
    </xf>
    <xf borderId="2" fillId="21" fontId="10" numFmtId="49" xfId="0" applyAlignment="1" applyBorder="1" applyFont="1" applyNumberFormat="1">
      <alignment horizontal="center" vertical="center"/>
    </xf>
    <xf borderId="2" fillId="13" fontId="3" numFmtId="0" xfId="0" applyAlignment="1" applyBorder="1" applyFont="1">
      <alignment readingOrder="0" shrinkToFit="0" wrapText="0"/>
    </xf>
    <xf borderId="2" fillId="13" fontId="3" numFmtId="164" xfId="0" applyAlignment="1" applyBorder="1" applyFont="1" applyNumberFormat="1">
      <alignment readingOrder="0" shrinkToFit="0" wrapText="1"/>
    </xf>
    <xf borderId="2" fillId="21" fontId="1" numFmtId="49" xfId="0" applyAlignment="1" applyBorder="1" applyFont="1" applyNumberFormat="1">
      <alignment horizontal="left" shrinkToFit="0" vertical="top" wrapText="1"/>
    </xf>
    <xf borderId="2" fillId="2" fontId="3" numFmtId="0" xfId="0" applyAlignment="1" applyBorder="1" applyFont="1">
      <alignment readingOrder="0"/>
    </xf>
    <xf borderId="2" fillId="21" fontId="9" numFmtId="0" xfId="0" applyAlignment="1" applyBorder="1" applyFont="1">
      <alignment readingOrder="0"/>
    </xf>
    <xf borderId="2" fillId="0" fontId="12" numFmtId="0" xfId="0" applyAlignment="1" applyBorder="1" applyFont="1">
      <alignment readingOrder="0" shrinkToFit="0" wrapText="1"/>
    </xf>
    <xf borderId="2" fillId="3" fontId="3" numFmtId="164" xfId="0" applyAlignment="1" applyBorder="1" applyFont="1" applyNumberFormat="1">
      <alignment readingOrder="0"/>
    </xf>
    <xf borderId="2" fillId="21" fontId="8" numFmtId="0" xfId="0" applyAlignment="1" applyBorder="1" applyFont="1">
      <alignment readingOrder="0" shrinkToFit="0" vertical="bottom" wrapText="0"/>
    </xf>
    <xf borderId="2" fillId="21" fontId="8" numFmtId="164" xfId="0" applyAlignment="1" applyBorder="1" applyFont="1" applyNumberFormat="1">
      <alignment horizontal="right" readingOrder="0" shrinkToFit="0" vertical="bottom" wrapText="0"/>
    </xf>
    <xf borderId="2" fillId="8" fontId="3" numFmtId="0" xfId="0" applyAlignment="1" applyBorder="1" applyFont="1">
      <alignment shrinkToFit="0" wrapText="1"/>
    </xf>
    <xf borderId="2" fillId="8" fontId="3" numFmtId="164" xfId="0" applyBorder="1" applyFont="1" applyNumberFormat="1"/>
    <xf borderId="5" fillId="9" fontId="9" numFmtId="49" xfId="0" applyAlignment="1" applyBorder="1" applyFont="1" applyNumberFormat="1">
      <alignment horizontal="center"/>
    </xf>
    <xf borderId="5" fillId="19" fontId="1" numFmtId="49" xfId="0" applyAlignment="1" applyBorder="1" applyFont="1" applyNumberFormat="1">
      <alignment horizontal="center" vertical="center"/>
    </xf>
    <xf borderId="2" fillId="21" fontId="3" numFmtId="0" xfId="0" applyAlignment="1" applyBorder="1" applyFont="1">
      <alignment readingOrder="0"/>
    </xf>
    <xf borderId="2" fillId="21" fontId="3" numFmtId="164" xfId="0" applyAlignment="1" applyBorder="1" applyFont="1" applyNumberFormat="1">
      <alignment readingOrder="0"/>
    </xf>
    <xf borderId="2" fillId="21" fontId="10" numFmtId="49" xfId="0" applyAlignment="1" applyBorder="1" applyFont="1" applyNumberFormat="1">
      <alignment horizontal="center" readingOrder="0" vertical="center"/>
    </xf>
    <xf borderId="2" fillId="13" fontId="3" numFmtId="164" xfId="0" applyAlignment="1" applyBorder="1" applyFont="1" applyNumberFormat="1">
      <alignment readingOrder="0"/>
    </xf>
    <xf borderId="2" fillId="21" fontId="13" numFmtId="0" xfId="0" applyAlignment="1" applyBorder="1" applyFont="1">
      <alignment readingOrder="0" shrinkToFit="0" wrapText="1"/>
    </xf>
    <xf borderId="2" fillId="3" fontId="3" numFmtId="0" xfId="0" applyBorder="1" applyFont="1"/>
    <xf borderId="2" fillId="3" fontId="3" numFmtId="164" xfId="0" applyAlignment="1" applyBorder="1" applyFont="1" applyNumberFormat="1">
      <alignment shrinkToFit="0" wrapText="1"/>
    </xf>
    <xf borderId="2" fillId="13" fontId="3" numFmtId="0" xfId="0" applyBorder="1" applyFont="1"/>
    <xf borderId="2" fillId="0" fontId="10" numFmtId="0" xfId="0" applyAlignment="1" applyBorder="1" applyFont="1">
      <alignment horizontal="center" vertical="center"/>
    </xf>
    <xf borderId="2" fillId="0" fontId="1" numFmtId="0" xfId="0" applyAlignment="1" applyBorder="1" applyFont="1">
      <alignment horizontal="left" shrinkToFit="0" vertical="top" wrapText="1"/>
    </xf>
    <xf borderId="2" fillId="0" fontId="9" numFmtId="49" xfId="0" applyAlignment="1" applyBorder="1" applyFont="1" applyNumberFormat="1">
      <alignment horizontal="center" shrinkToFit="0" vertical="center" wrapText="1"/>
    </xf>
    <xf borderId="0" fillId="0" fontId="14" numFmtId="0" xfId="0" applyAlignment="1" applyFont="1">
      <alignment horizontal="left" vertical="top"/>
    </xf>
    <xf borderId="0" fillId="9" fontId="4" numFmtId="0" xfId="0" applyAlignment="1" applyFont="1">
      <alignment horizontal="center" readingOrder="0"/>
    </xf>
    <xf borderId="0" fillId="0" fontId="14" numFmtId="0" xfId="0" applyAlignment="1" applyFont="1">
      <alignment horizontal="left" readingOrder="0" vertical="top"/>
    </xf>
    <xf borderId="0" fillId="0" fontId="14" numFmtId="0" xfId="0" applyAlignment="1" applyFont="1">
      <alignment horizontal="left" readingOrder="0" shrinkToFit="0" vertical="top" wrapText="1"/>
    </xf>
    <xf borderId="1" fillId="0" fontId="2" numFmtId="0" xfId="0" applyAlignment="1" applyBorder="1" applyFont="1">
      <alignment horizontal="center" shrinkToFit="0" wrapText="1"/>
    </xf>
    <xf borderId="2" fillId="0" fontId="2" numFmtId="0" xfId="0" applyAlignment="1" applyBorder="1" applyFont="1">
      <alignment horizontal="center" readingOrder="0" shrinkToFit="0" vertical="center" wrapText="1"/>
    </xf>
    <xf borderId="2" fillId="21" fontId="7" numFmtId="0" xfId="0" applyAlignment="1" applyBorder="1" applyFont="1">
      <alignment readingOrder="0" shrinkToFit="0" vertical="bottom" wrapText="1"/>
    </xf>
    <xf borderId="0" fillId="9" fontId="7" numFmtId="0" xfId="0" applyAlignment="1" applyFont="1">
      <alignment readingOrder="0" shrinkToFit="0" vertical="bottom" wrapText="1"/>
    </xf>
    <xf borderId="2" fillId="0" fontId="1" numFmtId="49" xfId="0" applyAlignment="1" applyBorder="1" applyFont="1" applyNumberFormat="1">
      <alignment horizontal="center" vertical="center"/>
    </xf>
    <xf borderId="2" fillId="13" fontId="15" numFmtId="0" xfId="0" applyAlignment="1" applyBorder="1" applyFont="1">
      <alignment readingOrder="0" shrinkToFit="0" vertical="bottom" wrapText="0"/>
    </xf>
    <xf borderId="2" fillId="13" fontId="15" numFmtId="0" xfId="0" applyAlignment="1" applyBorder="1" applyFont="1">
      <alignment readingOrder="0" shrinkToFit="0" vertical="bottom" wrapText="1"/>
    </xf>
    <xf borderId="2" fillId="13" fontId="15" numFmtId="164" xfId="0" applyAlignment="1" applyBorder="1" applyFont="1" applyNumberFormat="1">
      <alignment horizontal="right" readingOrder="0" shrinkToFit="0" vertical="bottom" wrapText="0"/>
    </xf>
    <xf borderId="0" fillId="0" fontId="10" numFmtId="49" xfId="0" applyAlignment="1" applyFont="1" applyNumberFormat="1">
      <alignment horizontal="center" vertical="center"/>
    </xf>
    <xf borderId="0" fillId="0" fontId="1" numFmtId="49" xfId="0" applyAlignment="1" applyFont="1" applyNumberFormat="1">
      <alignment horizontal="left" shrinkToFit="0" vertical="top" wrapText="1"/>
    </xf>
    <xf borderId="0" fillId="21" fontId="15" numFmtId="0" xfId="0" applyAlignment="1" applyFont="1">
      <alignment readingOrder="0" shrinkToFit="0" vertical="bottom" wrapText="0"/>
    </xf>
    <xf borderId="0" fillId="21" fontId="15" numFmtId="0" xfId="0" applyAlignment="1" applyFont="1">
      <alignment readingOrder="0" shrinkToFit="0" vertical="bottom" wrapText="1"/>
    </xf>
    <xf borderId="2" fillId="13" fontId="16" numFmtId="0" xfId="0" applyAlignment="1" applyBorder="1" applyFont="1">
      <alignment readingOrder="0" shrinkToFit="0" vertical="bottom" wrapText="1"/>
    </xf>
    <xf borderId="0" fillId="8" fontId="4" numFmtId="0" xfId="0" applyAlignment="1" applyFont="1">
      <alignment horizontal="center" readingOrder="0"/>
    </xf>
    <xf borderId="0" fillId="21" fontId="7" numFmtId="0" xfId="0" applyAlignment="1" applyFont="1">
      <alignment readingOrder="0" shrinkToFit="0" vertical="bottom" wrapText="1"/>
    </xf>
    <xf borderId="0" fillId="8" fontId="7" numFmtId="164" xfId="0" applyAlignment="1" applyFont="1" applyNumberFormat="1">
      <alignment readingOrder="0" shrinkToFit="0" vertical="bottom" wrapText="1"/>
    </xf>
    <xf borderId="2" fillId="13" fontId="17" numFmtId="0" xfId="0" applyAlignment="1" applyBorder="1" applyFont="1">
      <alignment readingOrder="0"/>
    </xf>
    <xf borderId="2" fillId="13" fontId="17" numFmtId="0" xfId="0" applyAlignment="1" applyBorder="1" applyFont="1">
      <alignment readingOrder="0" shrinkToFit="0" wrapText="1"/>
    </xf>
    <xf borderId="2" fillId="13" fontId="17" numFmtId="164" xfId="0" applyAlignment="1" applyBorder="1" applyFont="1" applyNumberFormat="1">
      <alignment readingOrder="0" shrinkToFit="0" wrapText="1"/>
    </xf>
    <xf borderId="2" fillId="13" fontId="17" numFmtId="164" xfId="0" applyAlignment="1" applyBorder="1" applyFont="1" applyNumberFormat="1">
      <alignment readingOrder="0"/>
    </xf>
    <xf borderId="2" fillId="0" fontId="10" numFmtId="49" xfId="0" applyAlignment="1" applyBorder="1" applyFont="1" applyNumberFormat="1">
      <alignment horizontal="center" readingOrder="0" vertical="center"/>
    </xf>
    <xf borderId="2" fillId="13" fontId="17" numFmtId="0" xfId="0" applyBorder="1" applyFont="1"/>
    <xf borderId="0" fillId="21" fontId="17" numFmtId="0" xfId="0" applyFont="1"/>
    <xf borderId="0" fillId="21" fontId="17" numFmtId="0" xfId="0" applyAlignment="1" applyFont="1">
      <alignment readingOrder="0"/>
    </xf>
    <xf borderId="0" fillId="21" fontId="17" numFmtId="0" xfId="0" applyAlignment="1" applyFont="1">
      <alignment readingOrder="0" shrinkToFit="0" wrapText="1"/>
    </xf>
    <xf borderId="0" fillId="5" fontId="4" numFmtId="0" xfId="0" applyAlignment="1" applyFont="1">
      <alignment horizontal="center" readingOrder="0"/>
    </xf>
    <xf borderId="2" fillId="21" fontId="7" numFmtId="0" xfId="0" applyAlignment="1" applyBorder="1" applyFont="1">
      <alignment readingOrder="0" shrinkToFit="0" vertical="bottom" wrapText="0"/>
    </xf>
    <xf borderId="0" fillId="5" fontId="7" numFmtId="0" xfId="0" applyAlignment="1" applyFont="1">
      <alignment horizontal="center" readingOrder="0" shrinkToFit="0" vertical="bottom" wrapText="0"/>
    </xf>
    <xf borderId="2" fillId="13" fontId="3" numFmtId="0" xfId="0" applyAlignment="1" applyBorder="1" applyFont="1">
      <alignment horizontal="center" readingOrder="0"/>
    </xf>
    <xf borderId="0" fillId="13" fontId="3" numFmtId="164" xfId="0" applyAlignment="1" applyFont="1" applyNumberFormat="1">
      <alignment readingOrder="0"/>
    </xf>
    <xf borderId="3" fillId="19" fontId="10" numFmtId="49" xfId="0" applyAlignment="1" applyBorder="1" applyFont="1" applyNumberFormat="1">
      <alignment horizontal="center" vertical="center"/>
    </xf>
    <xf borderId="2" fillId="13" fontId="17" numFmtId="0" xfId="0" applyAlignment="1" applyBorder="1" applyFont="1">
      <alignment horizontal="center" readingOrder="0"/>
    </xf>
    <xf borderId="2" fillId="21" fontId="1" numFmtId="49" xfId="0" applyAlignment="1" applyBorder="1" applyFont="1" applyNumberFormat="1">
      <alignment horizontal="center" vertical="center"/>
    </xf>
    <xf borderId="2" fillId="13" fontId="18" numFmtId="0" xfId="0" applyAlignment="1" applyBorder="1" applyFont="1">
      <alignment readingOrder="0"/>
    </xf>
    <xf borderId="2" fillId="13" fontId="18" numFmtId="0" xfId="0" applyAlignment="1" applyBorder="1" applyFont="1">
      <alignment horizontal="center" readingOrder="0"/>
    </xf>
    <xf borderId="3" fillId="21" fontId="10" numFmtId="49" xfId="0" applyAlignment="1" applyBorder="1" applyFont="1" applyNumberFormat="1">
      <alignment horizontal="center" vertical="center"/>
    </xf>
    <xf borderId="3" fillId="21" fontId="1" numFmtId="49" xfId="0" applyAlignment="1" applyBorder="1" applyFont="1" applyNumberFormat="1">
      <alignment horizontal="left" shrinkToFit="0" vertical="top" wrapText="1"/>
    </xf>
    <xf borderId="6" fillId="21" fontId="9" numFmtId="49" xfId="0" applyAlignment="1" applyBorder="1" applyFont="1" applyNumberFormat="1">
      <alignment horizontal="center"/>
    </xf>
    <xf borderId="0" fillId="21" fontId="9" numFmtId="49" xfId="0" applyAlignment="1" applyFont="1" applyNumberFormat="1">
      <alignment horizontal="center"/>
    </xf>
    <xf borderId="0" fillId="21" fontId="1" numFmtId="49" xfId="0" applyAlignment="1" applyFont="1" applyNumberFormat="1">
      <alignment horizontal="center" vertical="center"/>
    </xf>
    <xf borderId="0" fillId="21" fontId="17" numFmtId="0" xfId="0" applyAlignment="1" applyFont="1">
      <alignment horizontal="center" readingOrder="0"/>
    </xf>
    <xf borderId="0" fillId="12" fontId="4" numFmtId="0" xfId="0" applyAlignment="1" applyFont="1">
      <alignment horizontal="center" readingOrder="0"/>
    </xf>
    <xf borderId="0" fillId="12" fontId="7" numFmtId="0" xfId="0" applyAlignment="1" applyFont="1">
      <alignment horizontal="center" readingOrder="0" shrinkToFit="0" vertical="bottom" wrapText="0"/>
    </xf>
    <xf borderId="2" fillId="13" fontId="17" numFmtId="165" xfId="0" applyAlignment="1" applyBorder="1" applyFont="1" applyNumberFormat="1">
      <alignment readingOrder="0" shrinkToFit="0" wrapText="1"/>
    </xf>
    <xf borderId="0" fillId="10" fontId="4" numFmtId="0" xfId="0" applyAlignment="1" applyFont="1">
      <alignment horizontal="center" readingOrder="0" shrinkToFit="0" wrapText="1"/>
    </xf>
    <xf borderId="0" fillId="10" fontId="7" numFmtId="164" xfId="0" applyAlignment="1" applyFont="1" applyNumberFormat="1">
      <alignment readingOrder="0" shrinkToFit="0" vertical="bottom" wrapText="1"/>
    </xf>
    <xf borderId="2" fillId="19" fontId="1" numFmtId="49" xfId="0" applyAlignment="1" applyBorder="1" applyFont="1" applyNumberFormat="1">
      <alignment horizontal="center" vertical="center"/>
    </xf>
    <xf borderId="3" fillId="21" fontId="10" numFmtId="49" xfId="0" applyAlignment="1" applyBorder="1" applyFont="1" applyNumberFormat="1">
      <alignment horizontal="center" readingOrder="0" vertical="center"/>
    </xf>
    <xf borderId="0" fillId="21" fontId="10" numFmtId="49" xfId="0" applyAlignment="1" applyFont="1" applyNumberFormat="1">
      <alignment horizontal="center" vertical="center"/>
    </xf>
    <xf borderId="0" fillId="21" fontId="1" numFmtId="49" xfId="0" applyAlignment="1" applyFont="1" applyNumberFormat="1">
      <alignment horizontal="left" shrinkToFit="0" vertical="top" wrapText="1"/>
    </xf>
    <xf borderId="2" fillId="13" fontId="19" numFmtId="0" xfId="0" applyAlignment="1" applyBorder="1" applyFont="1">
      <alignment readingOrder="0" shrinkToFit="0" wrapText="1"/>
    </xf>
    <xf borderId="0" fillId="3" fontId="4" numFmtId="0" xfId="0" applyAlignment="1" applyFont="1">
      <alignment horizontal="center" readingOrder="0" shrinkToFit="0" wrapText="1"/>
    </xf>
    <xf borderId="2" fillId="13" fontId="17" numFmtId="0" xfId="0" applyAlignment="1" applyBorder="1" applyFont="1">
      <alignment readingOrder="0" shrinkToFit="0" wrapText="0"/>
    </xf>
    <xf borderId="0" fillId="21" fontId="19" numFmtId="0" xfId="0" applyAlignment="1" applyFont="1">
      <alignment readingOrder="0" shrinkToFit="0" wrapText="1"/>
    </xf>
    <xf borderId="0" fillId="11" fontId="4" numFmtId="0" xfId="0" applyAlignment="1" applyFont="1">
      <alignment horizontal="center" readingOrder="0"/>
    </xf>
    <xf borderId="0" fillId="11" fontId="7" numFmtId="0" xfId="0" applyAlignment="1" applyFont="1">
      <alignment horizontal="center" readingOrder="0" shrinkToFit="0" vertical="bottom" wrapText="0"/>
    </xf>
    <xf borderId="6" fillId="9" fontId="9" numFmtId="49" xfId="0" applyAlignment="1" applyBorder="1" applyFont="1" applyNumberFormat="1">
      <alignment horizontal="center"/>
    </xf>
    <xf borderId="2" fillId="13" fontId="17" numFmtId="164" xfId="0" applyAlignment="1" applyBorder="1" applyFont="1" applyNumberFormat="1">
      <alignment readingOrder="0"/>
    </xf>
    <xf borderId="0" fillId="9" fontId="9" numFmtId="49" xfId="0" applyAlignment="1" applyFont="1" applyNumberFormat="1">
      <alignment horizontal="center"/>
    </xf>
    <xf borderId="0" fillId="0" fontId="3" numFmtId="164" xfId="0" applyFont="1" applyNumberFormat="1"/>
    <xf borderId="0" fillId="0" fontId="20" numFmtId="0" xfId="0" applyAlignment="1" applyFont="1">
      <alignment readingOrder="0"/>
    </xf>
    <xf borderId="0" fillId="0" fontId="20" numFmtId="164" xfId="0" applyAlignment="1" applyFont="1" applyNumberFormat="1">
      <alignment readingOrder="0"/>
    </xf>
    <xf borderId="0" fillId="0" fontId="3" numFmtId="0" xfId="0" applyAlignment="1" applyFont="1">
      <alignment readingOrder="0"/>
    </xf>
    <xf borderId="0" fillId="0" fontId="3" numFmtId="164" xfId="0" applyAlignment="1" applyFont="1" applyNumberFormat="1">
      <alignment readingOrder="0"/>
    </xf>
    <xf borderId="0" fillId="0" fontId="3" numFmtId="164" xfId="0" applyAlignment="1" applyFont="1" applyNumberFormat="1">
      <alignment readingOrder="0"/>
    </xf>
    <xf borderId="0" fillId="21" fontId="3" numFmtId="164" xfId="0" applyAlignment="1" applyFont="1" applyNumberFormat="1">
      <alignment readingOrder="0" shrinkToFit="0" wrapText="1"/>
    </xf>
    <xf borderId="0" fillId="0" fontId="20" numFmtId="164" xfId="0" applyFont="1" applyNumberForma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1" Type="http://schemas.openxmlformats.org/officeDocument/2006/relationships/worksheet" Target="worksheets/sheet8.xml"/><Relationship Id="rId10" Type="http://schemas.openxmlformats.org/officeDocument/2006/relationships/worksheet" Target="worksheets/sheet7.xml"/><Relationship Id="rId12" Type="http://schemas.openxmlformats.org/officeDocument/2006/relationships/worksheet" Target="worksheets/sheet9.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pane xSplit="6.0" ySplit="5.0" topLeftCell="G6" activePane="bottomRight" state="frozen"/>
      <selection activeCell="G1" sqref="G1" pane="topRight"/>
      <selection activeCell="A6" sqref="A6" pane="bottomLeft"/>
      <selection activeCell="G6" sqref="G6" pane="bottomRight"/>
    </sheetView>
  </sheetViews>
  <sheetFormatPr customHeight="1" defaultColWidth="14.43" defaultRowHeight="15.0"/>
  <cols>
    <col customWidth="1" hidden="1" min="1" max="1" width="8.71"/>
    <col customWidth="1" min="2" max="2" width="8.71"/>
    <col customWidth="1" min="3" max="3" width="17.29"/>
    <col customWidth="1" min="4" max="4" width="56.14"/>
    <col customWidth="1" min="5" max="5" width="20.43"/>
    <col customWidth="1" min="6" max="6" width="24.57"/>
    <col customWidth="1" min="7" max="7" width="4.0"/>
    <col customWidth="1" min="12" max="12" width="2.43"/>
    <col customWidth="1" min="17" max="17" width="2.86"/>
    <col customWidth="1" min="22" max="22" width="2.43"/>
    <col customWidth="1" min="26" max="26" width="13.43"/>
    <col customWidth="1" min="27" max="27" width="2.0"/>
    <col customWidth="1" min="32" max="32" width="2.0"/>
    <col customWidth="1" min="37" max="37" width="2.14"/>
    <col customWidth="1" min="38" max="38" width="15.14"/>
    <col customWidth="1" min="42" max="42" width="2.0"/>
    <col customWidth="1" min="47" max="47" width="2.0"/>
    <col customWidth="1" min="52" max="52" width="1.57"/>
    <col customWidth="1" min="56" max="56" width="13.0"/>
    <col customWidth="1" min="57" max="57" width="1.86"/>
  </cols>
  <sheetData>
    <row r="1">
      <c r="B1" s="1"/>
      <c r="C1" s="1"/>
      <c r="D1" s="2" t="s">
        <v>0</v>
      </c>
      <c r="F1" s="3"/>
      <c r="G1" s="4"/>
      <c r="H1" s="5" t="s">
        <v>1</v>
      </c>
      <c r="L1" s="4"/>
      <c r="M1" s="6" t="s">
        <v>2</v>
      </c>
      <c r="Q1" s="4"/>
      <c r="R1" s="7" t="s">
        <v>3</v>
      </c>
      <c r="V1" s="4"/>
      <c r="W1" s="8" t="s">
        <v>4</v>
      </c>
      <c r="AA1" s="4"/>
      <c r="AB1" s="9" t="s">
        <v>5</v>
      </c>
      <c r="AF1" s="4"/>
      <c r="AG1" s="10" t="s">
        <v>6</v>
      </c>
      <c r="AK1" s="4"/>
      <c r="AL1" s="11" t="s">
        <v>7</v>
      </c>
      <c r="AP1" s="4"/>
      <c r="AQ1" s="12" t="s">
        <v>8</v>
      </c>
      <c r="AU1" s="4"/>
      <c r="AV1" s="13" t="s">
        <v>9</v>
      </c>
      <c r="AZ1" s="4"/>
      <c r="BA1" s="14" t="s">
        <v>10</v>
      </c>
      <c r="BE1" s="4"/>
    </row>
    <row r="2">
      <c r="B2" s="1"/>
      <c r="C2" s="1"/>
      <c r="D2" s="15" t="s">
        <v>11</v>
      </c>
      <c r="F2" s="3"/>
      <c r="G2" s="4"/>
      <c r="L2" s="4"/>
      <c r="Q2" s="4"/>
      <c r="V2" s="4"/>
      <c r="AA2" s="4"/>
      <c r="AF2" s="4"/>
      <c r="AK2" s="4"/>
      <c r="AP2" s="4"/>
      <c r="AU2" s="4"/>
      <c r="AZ2" s="4"/>
      <c r="BE2" s="4"/>
    </row>
    <row r="3">
      <c r="A3" s="16"/>
      <c r="B3" s="1"/>
      <c r="C3" s="1"/>
      <c r="D3" s="17" t="s">
        <v>12</v>
      </c>
      <c r="F3" s="3"/>
      <c r="G3" s="4"/>
      <c r="L3" s="4"/>
      <c r="Q3" s="4"/>
      <c r="V3" s="4"/>
      <c r="AA3" s="4"/>
      <c r="AF3" s="4"/>
      <c r="AK3" s="4"/>
      <c r="AP3" s="4"/>
      <c r="AU3" s="4"/>
      <c r="AZ3" s="4"/>
      <c r="BE3" s="4"/>
    </row>
    <row r="4" ht="40.5" customHeight="1">
      <c r="A4" s="18"/>
      <c r="B4" s="19"/>
      <c r="C4" s="19"/>
      <c r="D4" s="20"/>
      <c r="E4" s="21"/>
      <c r="F4" s="22"/>
      <c r="G4" s="23"/>
      <c r="L4" s="24"/>
      <c r="Q4" s="24"/>
      <c r="V4" s="24"/>
      <c r="AA4" s="24"/>
      <c r="AF4" s="24"/>
      <c r="AK4" s="24"/>
      <c r="AP4" s="24"/>
      <c r="AU4" s="24"/>
      <c r="AZ4" s="24"/>
      <c r="BE4" s="24"/>
    </row>
    <row r="5" ht="33.0" customHeight="1">
      <c r="A5" s="25" t="s">
        <v>13</v>
      </c>
      <c r="B5" s="26" t="s">
        <v>14</v>
      </c>
      <c r="C5" s="26" t="s">
        <v>15</v>
      </c>
      <c r="D5" s="27" t="s">
        <v>16</v>
      </c>
      <c r="E5" s="28" t="s">
        <v>17</v>
      </c>
      <c r="F5" s="29" t="s">
        <v>18</v>
      </c>
      <c r="G5" s="30"/>
      <c r="H5" s="31" t="s">
        <v>19</v>
      </c>
      <c r="I5" s="32" t="s">
        <v>20</v>
      </c>
      <c r="J5" s="32" t="s">
        <v>21</v>
      </c>
      <c r="K5" s="33" t="s">
        <v>22</v>
      </c>
      <c r="L5" s="34"/>
      <c r="M5" s="35" t="s">
        <v>19</v>
      </c>
      <c r="N5" s="36" t="s">
        <v>20</v>
      </c>
      <c r="O5" s="35" t="s">
        <v>21</v>
      </c>
      <c r="P5" s="35" t="s">
        <v>22</v>
      </c>
      <c r="Q5" s="34"/>
      <c r="R5" s="37" t="s">
        <v>19</v>
      </c>
      <c r="S5" s="37" t="s">
        <v>20</v>
      </c>
      <c r="T5" s="38" t="s">
        <v>21</v>
      </c>
      <c r="U5" s="37" t="s">
        <v>22</v>
      </c>
      <c r="V5" s="34"/>
      <c r="W5" s="39" t="s">
        <v>19</v>
      </c>
      <c r="X5" s="39" t="s">
        <v>20</v>
      </c>
      <c r="Y5" s="40" t="s">
        <v>21</v>
      </c>
      <c r="Z5" s="39" t="s">
        <v>22</v>
      </c>
      <c r="AA5" s="34"/>
      <c r="AB5" s="41" t="s">
        <v>19</v>
      </c>
      <c r="AC5" s="41" t="s">
        <v>20</v>
      </c>
      <c r="AD5" s="41" t="s">
        <v>21</v>
      </c>
      <c r="AE5" s="42" t="s">
        <v>22</v>
      </c>
      <c r="AF5" s="34"/>
      <c r="AG5" s="43" t="s">
        <v>19</v>
      </c>
      <c r="AH5" s="43" t="s">
        <v>20</v>
      </c>
      <c r="AI5" s="44" t="s">
        <v>21</v>
      </c>
      <c r="AJ5" s="45" t="s">
        <v>22</v>
      </c>
      <c r="AK5" s="34"/>
      <c r="AL5" s="46" t="s">
        <v>19</v>
      </c>
      <c r="AM5" s="46" t="s">
        <v>20</v>
      </c>
      <c r="AN5" s="46" t="s">
        <v>21</v>
      </c>
      <c r="AO5" s="46" t="s">
        <v>22</v>
      </c>
      <c r="AP5" s="34"/>
      <c r="AQ5" s="47" t="s">
        <v>19</v>
      </c>
      <c r="AR5" s="47" t="s">
        <v>20</v>
      </c>
      <c r="AS5" s="48" t="s">
        <v>21</v>
      </c>
      <c r="AT5" s="49" t="s">
        <v>22</v>
      </c>
      <c r="AU5" s="34"/>
      <c r="AV5" s="50" t="s">
        <v>19</v>
      </c>
      <c r="AW5" s="50" t="s">
        <v>20</v>
      </c>
      <c r="AX5" s="51" t="s">
        <v>21</v>
      </c>
      <c r="AY5" s="50" t="s">
        <v>22</v>
      </c>
      <c r="AZ5" s="34"/>
      <c r="BA5" s="52" t="s">
        <v>19</v>
      </c>
      <c r="BB5" s="52" t="s">
        <v>20</v>
      </c>
      <c r="BC5" s="53" t="s">
        <v>21</v>
      </c>
      <c r="BD5" s="54" t="s">
        <v>22</v>
      </c>
      <c r="BE5" s="34"/>
    </row>
    <row r="6" ht="39.75" customHeight="1">
      <c r="A6" s="55">
        <v>508005.0</v>
      </c>
      <c r="B6" s="56" t="s">
        <v>23</v>
      </c>
      <c r="C6" s="57" t="s">
        <v>24</v>
      </c>
      <c r="D6" s="58" t="s">
        <v>25</v>
      </c>
      <c r="E6" s="59" t="s">
        <v>26</v>
      </c>
      <c r="F6" s="60"/>
      <c r="G6" s="61"/>
      <c r="H6" s="62" t="s">
        <v>27</v>
      </c>
      <c r="I6" s="63">
        <v>5.1600242E7</v>
      </c>
      <c r="J6" s="64" t="s">
        <v>28</v>
      </c>
      <c r="K6" s="65">
        <v>26.4</v>
      </c>
      <c r="L6" s="61"/>
      <c r="M6" s="66" t="s">
        <v>29</v>
      </c>
      <c r="N6" s="66" t="s">
        <v>30</v>
      </c>
      <c r="O6" s="66" t="s">
        <v>30</v>
      </c>
      <c r="P6" s="66" t="s">
        <v>30</v>
      </c>
      <c r="Q6" s="61"/>
      <c r="R6" s="67" t="s">
        <v>31</v>
      </c>
      <c r="S6" s="67">
        <v>51807.0</v>
      </c>
      <c r="T6" s="67" t="s">
        <v>32</v>
      </c>
      <c r="U6" s="68">
        <v>35.0</v>
      </c>
      <c r="V6" s="61"/>
      <c r="W6" s="59" t="s">
        <v>33</v>
      </c>
      <c r="X6" s="59" t="s">
        <v>34</v>
      </c>
      <c r="Y6" s="59" t="s">
        <v>32</v>
      </c>
      <c r="Z6" s="59">
        <v>50.99</v>
      </c>
      <c r="AA6" s="61"/>
      <c r="AB6" s="59" t="s">
        <v>29</v>
      </c>
      <c r="AC6" s="59" t="s">
        <v>30</v>
      </c>
      <c r="AD6" s="59" t="s">
        <v>30</v>
      </c>
      <c r="AE6" s="69" t="s">
        <v>30</v>
      </c>
      <c r="AF6" s="61"/>
      <c r="AG6" s="70"/>
      <c r="AH6" s="70"/>
      <c r="AI6" s="71" t="s">
        <v>35</v>
      </c>
      <c r="AJ6" s="72">
        <v>26.95</v>
      </c>
      <c r="AK6" s="61"/>
      <c r="AL6" s="59" t="s">
        <v>29</v>
      </c>
      <c r="AM6" s="59" t="s">
        <v>30</v>
      </c>
      <c r="AN6" s="59" t="s">
        <v>30</v>
      </c>
      <c r="AO6" s="73" t="s">
        <v>30</v>
      </c>
      <c r="AP6" s="61"/>
      <c r="AQ6" s="74" t="s">
        <v>36</v>
      </c>
      <c r="AR6" s="75"/>
      <c r="AS6" s="76" t="s">
        <v>37</v>
      </c>
      <c r="AT6" s="77">
        <v>30.2</v>
      </c>
      <c r="AU6" s="61"/>
      <c r="AV6" s="78" t="s">
        <v>38</v>
      </c>
      <c r="AW6" s="78">
        <v>29840.0</v>
      </c>
      <c r="AX6" s="78" t="s">
        <v>39</v>
      </c>
      <c r="AY6" s="79">
        <v>34.94</v>
      </c>
      <c r="AZ6" s="61"/>
      <c r="BA6" s="80" t="s">
        <v>40</v>
      </c>
      <c r="BB6" s="80">
        <v>720009.0</v>
      </c>
      <c r="BC6" s="80" t="s">
        <v>41</v>
      </c>
      <c r="BD6" s="81">
        <v>22.93</v>
      </c>
      <c r="BE6" s="61"/>
    </row>
    <row r="7" ht="7.5" customHeight="1">
      <c r="A7" s="82"/>
      <c r="B7" s="83"/>
      <c r="C7" s="84"/>
      <c r="D7" s="85"/>
      <c r="E7" s="86"/>
      <c r="F7" s="87"/>
      <c r="G7" s="86"/>
      <c r="H7" s="87"/>
      <c r="I7" s="86"/>
      <c r="J7" s="88"/>
      <c r="K7" s="89"/>
      <c r="L7" s="86"/>
      <c r="M7" s="86"/>
      <c r="N7" s="86"/>
      <c r="O7" s="86"/>
      <c r="P7" s="86"/>
      <c r="Q7" s="86"/>
      <c r="R7" s="86"/>
      <c r="S7" s="86"/>
      <c r="T7" s="86"/>
      <c r="U7" s="90"/>
      <c r="V7" s="86"/>
      <c r="W7" s="86"/>
      <c r="X7" s="86"/>
      <c r="Y7" s="86"/>
      <c r="Z7" s="90"/>
      <c r="AA7" s="86"/>
      <c r="AB7" s="86"/>
      <c r="AC7" s="86"/>
      <c r="AD7" s="86"/>
      <c r="AE7" s="89"/>
      <c r="AF7" s="86"/>
      <c r="AG7" s="86"/>
      <c r="AH7" s="86"/>
      <c r="AI7" s="87"/>
      <c r="AJ7" s="90"/>
      <c r="AK7" s="86"/>
      <c r="AL7" s="86"/>
      <c r="AM7" s="86"/>
      <c r="AN7" s="86"/>
      <c r="AO7" s="86"/>
      <c r="AP7" s="86"/>
      <c r="AQ7" s="86"/>
      <c r="AR7" s="86"/>
      <c r="AS7" s="87"/>
      <c r="AT7" s="90"/>
      <c r="AU7" s="86"/>
      <c r="AV7" s="91"/>
      <c r="AW7" s="91"/>
      <c r="AX7" s="91"/>
      <c r="AY7" s="91"/>
      <c r="AZ7" s="86"/>
      <c r="BA7" s="86"/>
      <c r="BB7" s="86"/>
      <c r="BC7" s="86"/>
      <c r="BD7" s="92"/>
      <c r="BE7" s="86"/>
    </row>
    <row r="8" ht="33.75" customHeight="1">
      <c r="A8" s="55">
        <v>508010.0</v>
      </c>
      <c r="B8" s="56" t="s">
        <v>42</v>
      </c>
      <c r="C8" s="93" t="s">
        <v>43</v>
      </c>
      <c r="D8" s="94" t="s">
        <v>44</v>
      </c>
      <c r="E8" s="59" t="s">
        <v>45</v>
      </c>
      <c r="F8" s="60"/>
      <c r="G8" s="61"/>
      <c r="H8" s="95" t="s">
        <v>46</v>
      </c>
      <c r="I8" s="96">
        <v>9.7805157E7</v>
      </c>
      <c r="J8" s="97" t="s">
        <v>47</v>
      </c>
      <c r="K8" s="98">
        <v>11.85</v>
      </c>
      <c r="L8" s="61"/>
      <c r="M8" s="66" t="s">
        <v>29</v>
      </c>
      <c r="N8" s="66" t="s">
        <v>30</v>
      </c>
      <c r="O8" s="66" t="s">
        <v>30</v>
      </c>
      <c r="P8" s="66" t="s">
        <v>30</v>
      </c>
      <c r="Q8" s="61"/>
      <c r="R8" s="80" t="s">
        <v>48</v>
      </c>
      <c r="S8" s="80" t="s">
        <v>49</v>
      </c>
      <c r="T8" s="80" t="s">
        <v>50</v>
      </c>
      <c r="U8" s="99">
        <v>6.48</v>
      </c>
      <c r="V8" s="61"/>
      <c r="W8" s="59" t="s">
        <v>51</v>
      </c>
      <c r="X8" s="59" t="s">
        <v>52</v>
      </c>
      <c r="Y8" s="59" t="s">
        <v>53</v>
      </c>
      <c r="Z8" s="73">
        <v>7.99</v>
      </c>
      <c r="AA8" s="61"/>
      <c r="AB8" s="59" t="s">
        <v>29</v>
      </c>
      <c r="AC8" s="59" t="s">
        <v>30</v>
      </c>
      <c r="AD8" s="59" t="s">
        <v>30</v>
      </c>
      <c r="AE8" s="69" t="s">
        <v>30</v>
      </c>
      <c r="AF8" s="61"/>
      <c r="AG8" s="70"/>
      <c r="AH8" s="70"/>
      <c r="AI8" s="71" t="s">
        <v>54</v>
      </c>
      <c r="AJ8" s="72">
        <v>97.96</v>
      </c>
      <c r="AK8" s="61"/>
      <c r="AL8" s="100" t="s">
        <v>55</v>
      </c>
      <c r="AM8" s="100" t="s">
        <v>56</v>
      </c>
      <c r="AN8" s="100" t="s">
        <v>57</v>
      </c>
      <c r="AO8" s="101">
        <v>7.78</v>
      </c>
      <c r="AP8" s="61"/>
      <c r="AQ8" s="74" t="s">
        <v>58</v>
      </c>
      <c r="AR8" s="75"/>
      <c r="AS8" s="76" t="s">
        <v>47</v>
      </c>
      <c r="AT8" s="77">
        <v>12.18</v>
      </c>
      <c r="AU8" s="61"/>
      <c r="AV8" s="102" t="s">
        <v>59</v>
      </c>
      <c r="AW8" s="102">
        <v>27801.0</v>
      </c>
      <c r="AX8" s="102" t="s">
        <v>60</v>
      </c>
      <c r="AY8" s="103">
        <v>14.25</v>
      </c>
      <c r="AZ8" s="61"/>
      <c r="BA8" s="59" t="s">
        <v>29</v>
      </c>
      <c r="BB8" s="59" t="s">
        <v>30</v>
      </c>
      <c r="BC8" s="59" t="s">
        <v>30</v>
      </c>
      <c r="BD8" s="104" t="s">
        <v>30</v>
      </c>
      <c r="BE8" s="61"/>
    </row>
    <row r="9" ht="7.5" customHeight="1">
      <c r="A9" s="82"/>
      <c r="B9" s="83"/>
      <c r="C9" s="84"/>
      <c r="D9" s="85"/>
      <c r="E9" s="86"/>
      <c r="F9" s="87"/>
      <c r="G9" s="86"/>
      <c r="H9" s="87"/>
      <c r="I9" s="86"/>
      <c r="J9" s="88"/>
      <c r="K9" s="89"/>
      <c r="L9" s="86"/>
      <c r="M9" s="86"/>
      <c r="N9" s="86"/>
      <c r="O9" s="86"/>
      <c r="P9" s="86"/>
      <c r="Q9" s="86"/>
      <c r="R9" s="86"/>
      <c r="S9" s="86"/>
      <c r="T9" s="86"/>
      <c r="U9" s="90"/>
      <c r="V9" s="86"/>
      <c r="W9" s="86"/>
      <c r="X9" s="86"/>
      <c r="Y9" s="86"/>
      <c r="Z9" s="90"/>
      <c r="AA9" s="86"/>
      <c r="AB9" s="86"/>
      <c r="AC9" s="86"/>
      <c r="AD9" s="86"/>
      <c r="AE9" s="89"/>
      <c r="AF9" s="86"/>
      <c r="AG9" s="86"/>
      <c r="AH9" s="86"/>
      <c r="AI9" s="87"/>
      <c r="AJ9" s="90"/>
      <c r="AK9" s="86"/>
      <c r="AL9" s="86"/>
      <c r="AM9" s="86"/>
      <c r="AN9" s="86"/>
      <c r="AO9" s="86"/>
      <c r="AP9" s="86"/>
      <c r="AQ9" s="86"/>
      <c r="AR9" s="86"/>
      <c r="AS9" s="87"/>
      <c r="AT9" s="90"/>
      <c r="AU9" s="86"/>
      <c r="AV9" s="86"/>
      <c r="AW9" s="86"/>
      <c r="AX9" s="86"/>
      <c r="AY9" s="86"/>
      <c r="AZ9" s="86"/>
      <c r="BA9" s="86"/>
      <c r="BB9" s="86"/>
      <c r="BC9" s="86"/>
      <c r="BD9" s="92"/>
      <c r="BE9" s="86"/>
    </row>
    <row r="10" ht="27.75" customHeight="1">
      <c r="A10" s="55">
        <v>508017.0</v>
      </c>
      <c r="B10" s="56" t="s">
        <v>61</v>
      </c>
      <c r="C10" s="93" t="s">
        <v>62</v>
      </c>
      <c r="D10" s="94" t="s">
        <v>63</v>
      </c>
      <c r="E10" s="59" t="s">
        <v>45</v>
      </c>
      <c r="F10" s="60"/>
      <c r="G10" s="61"/>
      <c r="H10" s="95" t="s">
        <v>46</v>
      </c>
      <c r="I10" s="96">
        <v>5.1805083E7</v>
      </c>
      <c r="J10" s="97" t="s">
        <v>64</v>
      </c>
      <c r="K10" s="98">
        <v>7.99</v>
      </c>
      <c r="L10" s="61"/>
      <c r="M10" s="66" t="s">
        <v>29</v>
      </c>
      <c r="N10" s="66" t="s">
        <v>30</v>
      </c>
      <c r="O10" s="66" t="s">
        <v>30</v>
      </c>
      <c r="P10" s="66" t="s">
        <v>30</v>
      </c>
      <c r="Q10" s="61"/>
      <c r="R10" s="80" t="s">
        <v>65</v>
      </c>
      <c r="S10" s="80" t="s">
        <v>66</v>
      </c>
      <c r="T10" s="80" t="s">
        <v>67</v>
      </c>
      <c r="U10" s="99">
        <v>7.44</v>
      </c>
      <c r="V10" s="61"/>
      <c r="W10" s="59" t="s">
        <v>29</v>
      </c>
      <c r="X10" s="59" t="s">
        <v>30</v>
      </c>
      <c r="Y10" s="59" t="s">
        <v>30</v>
      </c>
      <c r="Z10" s="73" t="s">
        <v>30</v>
      </c>
      <c r="AA10" s="61"/>
      <c r="AB10" s="59" t="s">
        <v>29</v>
      </c>
      <c r="AC10" s="59" t="s">
        <v>30</v>
      </c>
      <c r="AD10" s="59" t="s">
        <v>30</v>
      </c>
      <c r="AE10" s="69" t="s">
        <v>30</v>
      </c>
      <c r="AF10" s="61"/>
      <c r="AG10" s="70"/>
      <c r="AH10" s="70"/>
      <c r="AI10" s="71" t="s">
        <v>64</v>
      </c>
      <c r="AJ10" s="72">
        <v>11.45</v>
      </c>
      <c r="AK10" s="61"/>
      <c r="AL10" s="59" t="s">
        <v>29</v>
      </c>
      <c r="AM10" s="59" t="s">
        <v>30</v>
      </c>
      <c r="AN10" s="59" t="s">
        <v>30</v>
      </c>
      <c r="AO10" s="73" t="s">
        <v>30</v>
      </c>
      <c r="AP10" s="61"/>
      <c r="AQ10" s="74" t="s">
        <v>58</v>
      </c>
      <c r="AR10" s="74" t="s">
        <v>68</v>
      </c>
      <c r="AS10" s="76" t="s">
        <v>64</v>
      </c>
      <c r="AT10" s="77">
        <v>11.84</v>
      </c>
      <c r="AU10" s="61"/>
      <c r="AV10" s="59" t="s">
        <v>59</v>
      </c>
      <c r="AW10" s="59">
        <v>29050.0</v>
      </c>
      <c r="AX10" s="59" t="s">
        <v>69</v>
      </c>
      <c r="AY10" s="105">
        <v>11.35</v>
      </c>
      <c r="AZ10" s="61"/>
      <c r="BA10" s="59" t="s">
        <v>70</v>
      </c>
      <c r="BB10" s="59" t="s">
        <v>66</v>
      </c>
      <c r="BC10" s="59" t="s">
        <v>67</v>
      </c>
      <c r="BD10" s="106">
        <v>8.5</v>
      </c>
      <c r="BE10" s="61"/>
    </row>
    <row r="11" ht="7.5" customHeight="1">
      <c r="A11" s="82"/>
      <c r="B11" s="83"/>
      <c r="C11" s="84"/>
      <c r="D11" s="85"/>
      <c r="E11" s="86"/>
      <c r="F11" s="87"/>
      <c r="G11" s="86"/>
      <c r="H11" s="87"/>
      <c r="I11" s="86"/>
      <c r="J11" s="88"/>
      <c r="K11" s="89"/>
      <c r="L11" s="86"/>
      <c r="M11" s="86"/>
      <c r="N11" s="86"/>
      <c r="O11" s="86"/>
      <c r="P11" s="86"/>
      <c r="Q11" s="86"/>
      <c r="R11" s="86"/>
      <c r="S11" s="86"/>
      <c r="T11" s="86"/>
      <c r="U11" s="90"/>
      <c r="V11" s="86"/>
      <c r="W11" s="86"/>
      <c r="X11" s="86"/>
      <c r="Y11" s="86"/>
      <c r="Z11" s="90"/>
      <c r="AA11" s="86"/>
      <c r="AB11" s="86"/>
      <c r="AC11" s="86"/>
      <c r="AD11" s="86"/>
      <c r="AE11" s="89"/>
      <c r="AF11" s="86"/>
      <c r="AG11" s="86"/>
      <c r="AH11" s="86"/>
      <c r="AI11" s="87"/>
      <c r="AJ11" s="90"/>
      <c r="AK11" s="86"/>
      <c r="AL11" s="86"/>
      <c r="AM11" s="86"/>
      <c r="AN11" s="86"/>
      <c r="AO11" s="86"/>
      <c r="AP11" s="86"/>
      <c r="AQ11" s="86"/>
      <c r="AR11" s="86"/>
      <c r="AS11" s="87"/>
      <c r="AT11" s="90"/>
      <c r="AU11" s="86"/>
      <c r="AV11" s="86"/>
      <c r="AW11" s="86"/>
      <c r="AX11" s="86"/>
      <c r="AY11" s="86"/>
      <c r="AZ11" s="86"/>
      <c r="BA11" s="86"/>
      <c r="BB11" s="86"/>
      <c r="BC11" s="86"/>
      <c r="BD11" s="92"/>
      <c r="BE11" s="86"/>
    </row>
    <row r="12" ht="53.25" customHeight="1">
      <c r="A12" s="55"/>
      <c r="B12" s="56" t="s">
        <v>71</v>
      </c>
      <c r="C12" s="93" t="s">
        <v>72</v>
      </c>
      <c r="D12" s="107" t="s">
        <v>73</v>
      </c>
      <c r="E12" s="59" t="s">
        <v>45</v>
      </c>
      <c r="F12" s="108" t="s">
        <v>74</v>
      </c>
      <c r="G12" s="61"/>
      <c r="H12" s="95" t="s">
        <v>46</v>
      </c>
      <c r="I12" s="96">
        <v>5.1805359E7</v>
      </c>
      <c r="J12" s="97" t="s">
        <v>64</v>
      </c>
      <c r="K12" s="98">
        <v>12.65</v>
      </c>
      <c r="L12" s="61"/>
      <c r="M12" s="66" t="s">
        <v>29</v>
      </c>
      <c r="N12" s="66" t="s">
        <v>30</v>
      </c>
      <c r="O12" s="66" t="s">
        <v>30</v>
      </c>
      <c r="P12" s="66" t="s">
        <v>30</v>
      </c>
      <c r="Q12" s="61"/>
      <c r="R12" s="80" t="s">
        <v>65</v>
      </c>
      <c r="S12" s="80" t="s">
        <v>75</v>
      </c>
      <c r="T12" s="80" t="s">
        <v>67</v>
      </c>
      <c r="U12" s="99">
        <v>12.5</v>
      </c>
      <c r="V12" s="61"/>
      <c r="W12" s="59" t="s">
        <v>29</v>
      </c>
      <c r="X12" s="59" t="s">
        <v>30</v>
      </c>
      <c r="Y12" s="59" t="s">
        <v>30</v>
      </c>
      <c r="Z12" s="73" t="s">
        <v>30</v>
      </c>
      <c r="AA12" s="61"/>
      <c r="AB12" s="59" t="s">
        <v>29</v>
      </c>
      <c r="AC12" s="59" t="s">
        <v>30</v>
      </c>
      <c r="AD12" s="59" t="s">
        <v>30</v>
      </c>
      <c r="AE12" s="69" t="s">
        <v>30</v>
      </c>
      <c r="AF12" s="61"/>
      <c r="AG12" s="70"/>
      <c r="AH12" s="70"/>
      <c r="AI12" s="71" t="s">
        <v>64</v>
      </c>
      <c r="AJ12" s="72">
        <v>15.98</v>
      </c>
      <c r="AK12" s="61"/>
      <c r="AL12" s="59" t="s">
        <v>29</v>
      </c>
      <c r="AM12" s="59" t="s">
        <v>30</v>
      </c>
      <c r="AN12" s="59" t="s">
        <v>30</v>
      </c>
      <c r="AO12" s="73" t="s">
        <v>30</v>
      </c>
      <c r="AP12" s="61"/>
      <c r="AQ12" s="109" t="s">
        <v>58</v>
      </c>
      <c r="AR12" s="109" t="s">
        <v>68</v>
      </c>
      <c r="AS12" s="110" t="s">
        <v>64</v>
      </c>
      <c r="AT12" s="111">
        <v>11.84</v>
      </c>
      <c r="AU12" s="61"/>
      <c r="AV12" s="59" t="s">
        <v>59</v>
      </c>
      <c r="AW12" s="59">
        <v>29040.0</v>
      </c>
      <c r="AX12" s="59" t="s">
        <v>69</v>
      </c>
      <c r="AY12" s="105">
        <v>15.99</v>
      </c>
      <c r="AZ12" s="61"/>
      <c r="BA12" s="59" t="s">
        <v>76</v>
      </c>
      <c r="BB12" s="59" t="s">
        <v>75</v>
      </c>
      <c r="BC12" s="59" t="s">
        <v>67</v>
      </c>
      <c r="BD12" s="106">
        <v>13.75</v>
      </c>
      <c r="BE12" s="61"/>
    </row>
    <row r="13" ht="7.5" customHeight="1">
      <c r="A13" s="82"/>
      <c r="B13" s="83"/>
      <c r="C13" s="84"/>
      <c r="D13" s="85"/>
      <c r="E13" s="86"/>
      <c r="F13" s="87"/>
      <c r="G13" s="86"/>
      <c r="H13" s="87"/>
      <c r="I13" s="86"/>
      <c r="J13" s="88"/>
      <c r="K13" s="89"/>
      <c r="L13" s="86"/>
      <c r="M13" s="86"/>
      <c r="N13" s="86"/>
      <c r="O13" s="86"/>
      <c r="P13" s="86"/>
      <c r="Q13" s="86"/>
      <c r="R13" s="86"/>
      <c r="S13" s="86"/>
      <c r="T13" s="86"/>
      <c r="U13" s="90"/>
      <c r="V13" s="86"/>
      <c r="W13" s="86"/>
      <c r="X13" s="86"/>
      <c r="Y13" s="86"/>
      <c r="Z13" s="90"/>
      <c r="AA13" s="86"/>
      <c r="AB13" s="86"/>
      <c r="AC13" s="86"/>
      <c r="AD13" s="86"/>
      <c r="AE13" s="89"/>
      <c r="AF13" s="86"/>
      <c r="AG13" s="86"/>
      <c r="AH13" s="86"/>
      <c r="AI13" s="87"/>
      <c r="AJ13" s="90"/>
      <c r="AK13" s="86"/>
      <c r="AL13" s="86"/>
      <c r="AM13" s="86"/>
      <c r="AN13" s="86"/>
      <c r="AO13" s="86"/>
      <c r="AP13" s="86"/>
      <c r="AQ13" s="86"/>
      <c r="AR13" s="86"/>
      <c r="AS13" s="87"/>
      <c r="AT13" s="90"/>
      <c r="AU13" s="86"/>
      <c r="AV13" s="86"/>
      <c r="AW13" s="86"/>
      <c r="AX13" s="86"/>
      <c r="AY13" s="86"/>
      <c r="AZ13" s="86"/>
      <c r="BA13" s="86"/>
      <c r="BB13" s="86"/>
      <c r="BC13" s="86"/>
      <c r="BD13" s="92"/>
      <c r="BE13" s="86"/>
    </row>
    <row r="14" ht="34.5" customHeight="1">
      <c r="A14" s="55">
        <v>509100.0</v>
      </c>
      <c r="B14" s="56" t="s">
        <v>77</v>
      </c>
      <c r="C14" s="93" t="s">
        <v>78</v>
      </c>
      <c r="D14" s="94" t="s">
        <v>79</v>
      </c>
      <c r="E14" s="59" t="s">
        <v>80</v>
      </c>
      <c r="F14" s="60"/>
      <c r="G14" s="61"/>
      <c r="H14" s="95" t="s">
        <v>81</v>
      </c>
      <c r="I14" s="96">
        <v>5.1099806E7</v>
      </c>
      <c r="J14" s="97" t="s">
        <v>54</v>
      </c>
      <c r="K14" s="98">
        <v>47.05</v>
      </c>
      <c r="L14" s="61"/>
      <c r="M14" s="66" t="s">
        <v>29</v>
      </c>
      <c r="N14" s="66" t="s">
        <v>30</v>
      </c>
      <c r="O14" s="66" t="s">
        <v>30</v>
      </c>
      <c r="P14" s="66" t="s">
        <v>30</v>
      </c>
      <c r="Q14" s="61"/>
      <c r="R14" s="67" t="s">
        <v>82</v>
      </c>
      <c r="S14" s="67">
        <v>300533.0</v>
      </c>
      <c r="T14" s="67" t="s">
        <v>83</v>
      </c>
      <c r="U14" s="68">
        <v>70.8</v>
      </c>
      <c r="V14" s="61"/>
      <c r="W14" s="59" t="s">
        <v>29</v>
      </c>
      <c r="X14" s="59" t="s">
        <v>30</v>
      </c>
      <c r="Y14" s="59" t="s">
        <v>30</v>
      </c>
      <c r="Z14" s="73" t="s">
        <v>30</v>
      </c>
      <c r="AA14" s="61"/>
      <c r="AB14" s="59" t="s">
        <v>29</v>
      </c>
      <c r="AC14" s="59" t="s">
        <v>30</v>
      </c>
      <c r="AD14" s="59" t="s">
        <v>30</v>
      </c>
      <c r="AE14" s="69" t="s">
        <v>30</v>
      </c>
      <c r="AF14" s="61"/>
      <c r="AG14" s="70"/>
      <c r="AH14" s="70"/>
      <c r="AI14" s="71" t="s">
        <v>54</v>
      </c>
      <c r="AJ14" s="72">
        <v>92.33</v>
      </c>
      <c r="AK14" s="61"/>
      <c r="AL14" s="112" t="s">
        <v>84</v>
      </c>
      <c r="AM14" s="112">
        <v>238423.0</v>
      </c>
      <c r="AN14" s="112" t="s">
        <v>85</v>
      </c>
      <c r="AO14" s="113">
        <v>39.69</v>
      </c>
      <c r="AP14" s="61"/>
      <c r="AQ14" s="74" t="s">
        <v>86</v>
      </c>
      <c r="AR14" s="75"/>
      <c r="AS14" s="76" t="s">
        <v>54</v>
      </c>
      <c r="AT14" s="77">
        <v>55.45</v>
      </c>
      <c r="AU14" s="61"/>
      <c r="AV14" s="59" t="s">
        <v>86</v>
      </c>
      <c r="AW14" s="59">
        <v>29910.0</v>
      </c>
      <c r="AX14" s="59" t="s">
        <v>87</v>
      </c>
      <c r="AY14" s="105">
        <v>40.94</v>
      </c>
      <c r="AZ14" s="61"/>
      <c r="BA14" s="59" t="s">
        <v>29</v>
      </c>
      <c r="BB14" s="59" t="s">
        <v>30</v>
      </c>
      <c r="BC14" s="59" t="s">
        <v>30</v>
      </c>
      <c r="BD14" s="104" t="s">
        <v>30</v>
      </c>
      <c r="BE14" s="61"/>
    </row>
    <row r="15" ht="7.5" customHeight="1">
      <c r="A15" s="82"/>
      <c r="B15" s="83"/>
      <c r="C15" s="84"/>
      <c r="D15" s="85"/>
      <c r="E15" s="86"/>
      <c r="F15" s="87"/>
      <c r="G15" s="86"/>
      <c r="H15" s="87"/>
      <c r="I15" s="86"/>
      <c r="J15" s="88"/>
      <c r="K15" s="89"/>
      <c r="L15" s="86"/>
      <c r="M15" s="86"/>
      <c r="N15" s="86"/>
      <c r="O15" s="86"/>
      <c r="P15" s="86"/>
      <c r="Q15" s="86"/>
      <c r="R15" s="86"/>
      <c r="S15" s="86"/>
      <c r="T15" s="86"/>
      <c r="U15" s="90"/>
      <c r="V15" s="86"/>
      <c r="W15" s="86"/>
      <c r="X15" s="86"/>
      <c r="Y15" s="86"/>
      <c r="Z15" s="90"/>
      <c r="AA15" s="86"/>
      <c r="AB15" s="86"/>
      <c r="AC15" s="86"/>
      <c r="AD15" s="86"/>
      <c r="AE15" s="89"/>
      <c r="AF15" s="86"/>
      <c r="AG15" s="86"/>
      <c r="AH15" s="86"/>
      <c r="AI15" s="87"/>
      <c r="AJ15" s="90"/>
      <c r="AK15" s="86"/>
      <c r="AL15" s="86"/>
      <c r="AM15" s="86"/>
      <c r="AN15" s="86"/>
      <c r="AO15" s="86"/>
      <c r="AP15" s="86"/>
      <c r="AQ15" s="86"/>
      <c r="AR15" s="86"/>
      <c r="AS15" s="87"/>
      <c r="AT15" s="90"/>
      <c r="AU15" s="86"/>
      <c r="AV15" s="86"/>
      <c r="AW15" s="86"/>
      <c r="AX15" s="86"/>
      <c r="AY15" s="86"/>
      <c r="AZ15" s="86"/>
      <c r="BA15" s="86"/>
      <c r="BB15" s="86"/>
      <c r="BC15" s="86"/>
      <c r="BD15" s="92"/>
      <c r="BE15" s="86"/>
    </row>
    <row r="16" ht="32.25" customHeight="1">
      <c r="A16" s="55">
        <v>509100.0</v>
      </c>
      <c r="B16" s="56" t="s">
        <v>88</v>
      </c>
      <c r="C16" s="93" t="s">
        <v>89</v>
      </c>
      <c r="D16" s="94" t="s">
        <v>90</v>
      </c>
      <c r="E16" s="59" t="s">
        <v>80</v>
      </c>
      <c r="F16" s="60"/>
      <c r="G16" s="61"/>
      <c r="H16" s="95" t="s">
        <v>29</v>
      </c>
      <c r="I16" s="96" t="s">
        <v>30</v>
      </c>
      <c r="J16" s="97" t="s">
        <v>30</v>
      </c>
      <c r="K16" s="98" t="s">
        <v>30</v>
      </c>
      <c r="L16" s="61"/>
      <c r="M16" s="66" t="s">
        <v>29</v>
      </c>
      <c r="N16" s="66" t="s">
        <v>30</v>
      </c>
      <c r="O16" s="66" t="s">
        <v>30</v>
      </c>
      <c r="P16" s="66" t="s">
        <v>30</v>
      </c>
      <c r="Q16" s="61"/>
      <c r="R16" s="59" t="s">
        <v>29</v>
      </c>
      <c r="S16" s="59" t="s">
        <v>30</v>
      </c>
      <c r="T16" s="59" t="s">
        <v>30</v>
      </c>
      <c r="U16" s="73" t="s">
        <v>30</v>
      </c>
      <c r="V16" s="61"/>
      <c r="W16" s="59" t="s">
        <v>29</v>
      </c>
      <c r="X16" s="59" t="s">
        <v>30</v>
      </c>
      <c r="Y16" s="59" t="s">
        <v>30</v>
      </c>
      <c r="Z16" s="73" t="s">
        <v>30</v>
      </c>
      <c r="AA16" s="61"/>
      <c r="AB16" s="59" t="s">
        <v>29</v>
      </c>
      <c r="AC16" s="59" t="s">
        <v>30</v>
      </c>
      <c r="AD16" s="59" t="s">
        <v>30</v>
      </c>
      <c r="AE16" s="69" t="s">
        <v>30</v>
      </c>
      <c r="AF16" s="61"/>
      <c r="AG16" s="114" t="s">
        <v>29</v>
      </c>
      <c r="AH16" s="114" t="s">
        <v>30</v>
      </c>
      <c r="AI16" s="71" t="s">
        <v>30</v>
      </c>
      <c r="AJ16" s="72" t="s">
        <v>30</v>
      </c>
      <c r="AK16" s="61"/>
      <c r="AL16" s="112" t="s">
        <v>91</v>
      </c>
      <c r="AM16" s="112">
        <v>238425.0</v>
      </c>
      <c r="AN16" s="112" t="s">
        <v>85</v>
      </c>
      <c r="AO16" s="113">
        <v>38.93</v>
      </c>
      <c r="AP16" s="61"/>
      <c r="AQ16" s="74" t="s">
        <v>86</v>
      </c>
      <c r="AR16" s="75"/>
      <c r="AS16" s="76" t="s">
        <v>54</v>
      </c>
      <c r="AT16" s="77">
        <v>58.2</v>
      </c>
      <c r="AU16" s="61"/>
      <c r="AV16" s="59" t="s">
        <v>29</v>
      </c>
      <c r="AW16" s="59" t="s">
        <v>30</v>
      </c>
      <c r="AX16" s="59" t="s">
        <v>30</v>
      </c>
      <c r="AY16" s="59" t="s">
        <v>30</v>
      </c>
      <c r="AZ16" s="61"/>
      <c r="BA16" s="59" t="s">
        <v>29</v>
      </c>
      <c r="BB16" s="59" t="s">
        <v>30</v>
      </c>
      <c r="BC16" s="59" t="s">
        <v>30</v>
      </c>
      <c r="BD16" s="104" t="s">
        <v>30</v>
      </c>
      <c r="BE16" s="61"/>
    </row>
    <row r="17" ht="7.5" customHeight="1">
      <c r="A17" s="82"/>
      <c r="B17" s="83"/>
      <c r="C17" s="84"/>
      <c r="D17" s="85"/>
      <c r="E17" s="86"/>
      <c r="F17" s="87"/>
      <c r="G17" s="86"/>
      <c r="H17" s="87"/>
      <c r="I17" s="86"/>
      <c r="J17" s="88"/>
      <c r="K17" s="89"/>
      <c r="L17" s="86"/>
      <c r="M17" s="86"/>
      <c r="N17" s="86"/>
      <c r="O17" s="86"/>
      <c r="P17" s="86"/>
      <c r="Q17" s="86"/>
      <c r="R17" s="86"/>
      <c r="S17" s="86"/>
      <c r="T17" s="86"/>
      <c r="U17" s="90"/>
      <c r="V17" s="86"/>
      <c r="W17" s="86"/>
      <c r="X17" s="86"/>
      <c r="Y17" s="86"/>
      <c r="Z17" s="90"/>
      <c r="AA17" s="86"/>
      <c r="AB17" s="86"/>
      <c r="AC17" s="86"/>
      <c r="AD17" s="86"/>
      <c r="AE17" s="89"/>
      <c r="AF17" s="86"/>
      <c r="AG17" s="86"/>
      <c r="AH17" s="86"/>
      <c r="AI17" s="87"/>
      <c r="AJ17" s="90"/>
      <c r="AK17" s="86"/>
      <c r="AL17" s="86"/>
      <c r="AM17" s="86"/>
      <c r="AN17" s="86"/>
      <c r="AO17" s="86"/>
      <c r="AP17" s="86"/>
      <c r="AQ17" s="86"/>
      <c r="AR17" s="86"/>
      <c r="AS17" s="87"/>
      <c r="AT17" s="90"/>
      <c r="AU17" s="86"/>
      <c r="AV17" s="86"/>
      <c r="AW17" s="86"/>
      <c r="AX17" s="86"/>
      <c r="AY17" s="86"/>
      <c r="AZ17" s="86"/>
      <c r="BA17" s="86"/>
      <c r="BB17" s="86"/>
      <c r="BC17" s="86"/>
      <c r="BD17" s="92"/>
      <c r="BE17" s="86"/>
    </row>
    <row r="18" ht="32.25" customHeight="1">
      <c r="A18" s="55"/>
      <c r="B18" s="56" t="s">
        <v>92</v>
      </c>
      <c r="C18" s="93" t="s">
        <v>89</v>
      </c>
      <c r="D18" s="94" t="s">
        <v>93</v>
      </c>
      <c r="E18" s="59" t="s">
        <v>94</v>
      </c>
      <c r="F18" s="60"/>
      <c r="G18" s="61"/>
      <c r="H18" s="95" t="s">
        <v>95</v>
      </c>
      <c r="I18" s="96">
        <v>5.1008102E7</v>
      </c>
      <c r="J18" s="97" t="s">
        <v>54</v>
      </c>
      <c r="K18" s="98">
        <v>64.85</v>
      </c>
      <c r="L18" s="61"/>
      <c r="M18" s="66" t="s">
        <v>29</v>
      </c>
      <c r="N18" s="66" t="s">
        <v>30</v>
      </c>
      <c r="O18" s="66" t="s">
        <v>30</v>
      </c>
      <c r="P18" s="66" t="s">
        <v>30</v>
      </c>
      <c r="Q18" s="61"/>
      <c r="R18" s="59" t="s">
        <v>29</v>
      </c>
      <c r="S18" s="59" t="s">
        <v>30</v>
      </c>
      <c r="T18" s="59" t="s">
        <v>30</v>
      </c>
      <c r="U18" s="73" t="s">
        <v>30</v>
      </c>
      <c r="V18" s="61"/>
      <c r="W18" s="59" t="s">
        <v>29</v>
      </c>
      <c r="X18" s="59" t="s">
        <v>30</v>
      </c>
      <c r="Y18" s="59" t="s">
        <v>30</v>
      </c>
      <c r="Z18" s="73" t="s">
        <v>30</v>
      </c>
      <c r="AA18" s="61"/>
      <c r="AB18" s="59" t="s">
        <v>29</v>
      </c>
      <c r="AC18" s="59" t="s">
        <v>30</v>
      </c>
      <c r="AD18" s="59" t="s">
        <v>30</v>
      </c>
      <c r="AE18" s="69" t="s">
        <v>30</v>
      </c>
      <c r="AF18" s="61"/>
      <c r="AG18" s="70"/>
      <c r="AH18" s="70"/>
      <c r="AI18" s="71" t="s">
        <v>54</v>
      </c>
      <c r="AJ18" s="72">
        <v>79.51</v>
      </c>
      <c r="AK18" s="61"/>
      <c r="AL18" s="100" t="s">
        <v>96</v>
      </c>
      <c r="AM18" s="100">
        <v>238421.0</v>
      </c>
      <c r="AN18" s="100" t="s">
        <v>85</v>
      </c>
      <c r="AO18" s="101">
        <v>41.0</v>
      </c>
      <c r="AP18" s="61"/>
      <c r="AQ18" s="80" t="s">
        <v>97</v>
      </c>
      <c r="AR18" s="80" t="s">
        <v>98</v>
      </c>
      <c r="AS18" s="115" t="s">
        <v>54</v>
      </c>
      <c r="AT18" s="99">
        <v>14.28</v>
      </c>
      <c r="AU18" s="61"/>
      <c r="AV18" s="59" t="s">
        <v>86</v>
      </c>
      <c r="AW18" s="59">
        <v>29905.0</v>
      </c>
      <c r="AX18" s="59" t="s">
        <v>87</v>
      </c>
      <c r="AY18" s="105">
        <v>40.94</v>
      </c>
      <c r="AZ18" s="61"/>
      <c r="BA18" s="59" t="s">
        <v>29</v>
      </c>
      <c r="BB18" s="59" t="s">
        <v>30</v>
      </c>
      <c r="BC18" s="59" t="s">
        <v>30</v>
      </c>
      <c r="BD18" s="104" t="s">
        <v>30</v>
      </c>
      <c r="BE18" s="61"/>
    </row>
    <row r="19" ht="7.5" customHeight="1">
      <c r="A19" s="82"/>
      <c r="B19" s="83"/>
      <c r="C19" s="84"/>
      <c r="D19" s="85"/>
      <c r="E19" s="86"/>
      <c r="F19" s="87"/>
      <c r="G19" s="86"/>
      <c r="H19" s="87"/>
      <c r="I19" s="86"/>
      <c r="J19" s="88"/>
      <c r="K19" s="89"/>
      <c r="L19" s="86"/>
      <c r="M19" s="86"/>
      <c r="N19" s="86"/>
      <c r="O19" s="86"/>
      <c r="P19" s="86"/>
      <c r="Q19" s="86"/>
      <c r="R19" s="86"/>
      <c r="S19" s="86"/>
      <c r="T19" s="86"/>
      <c r="U19" s="90"/>
      <c r="V19" s="86"/>
      <c r="W19" s="86"/>
      <c r="X19" s="86"/>
      <c r="Y19" s="86"/>
      <c r="Z19" s="90"/>
      <c r="AA19" s="86"/>
      <c r="AB19" s="86"/>
      <c r="AC19" s="86"/>
      <c r="AD19" s="86"/>
      <c r="AE19" s="89"/>
      <c r="AF19" s="86"/>
      <c r="AG19" s="86"/>
      <c r="AH19" s="86"/>
      <c r="AI19" s="87"/>
      <c r="AJ19" s="90"/>
      <c r="AK19" s="86"/>
      <c r="AL19" s="86"/>
      <c r="AM19" s="86"/>
      <c r="AN19" s="86"/>
      <c r="AO19" s="86"/>
      <c r="AP19" s="86"/>
      <c r="AQ19" s="86"/>
      <c r="AR19" s="86"/>
      <c r="AS19" s="87"/>
      <c r="AT19" s="90"/>
      <c r="AU19" s="86"/>
      <c r="AV19" s="86"/>
      <c r="AW19" s="86"/>
      <c r="AX19" s="86"/>
      <c r="AY19" s="86"/>
      <c r="AZ19" s="86"/>
      <c r="BA19" s="86"/>
      <c r="BB19" s="86"/>
      <c r="BC19" s="86"/>
      <c r="BD19" s="92"/>
      <c r="BE19" s="86"/>
    </row>
    <row r="20" ht="33.0" customHeight="1">
      <c r="A20" s="55">
        <v>508031.0</v>
      </c>
      <c r="B20" s="56" t="s">
        <v>99</v>
      </c>
      <c r="C20" s="116">
        <v>11.0</v>
      </c>
      <c r="D20" s="94" t="s">
        <v>100</v>
      </c>
      <c r="E20" s="59" t="s">
        <v>45</v>
      </c>
      <c r="F20" s="60"/>
      <c r="G20" s="61"/>
      <c r="H20" s="95" t="s">
        <v>101</v>
      </c>
      <c r="I20" s="96">
        <v>5.1091804E7</v>
      </c>
      <c r="J20" s="97" t="s">
        <v>54</v>
      </c>
      <c r="K20" s="98">
        <v>59.86</v>
      </c>
      <c r="L20" s="61"/>
      <c r="M20" s="66" t="s">
        <v>29</v>
      </c>
      <c r="N20" s="66" t="s">
        <v>30</v>
      </c>
      <c r="O20" s="66" t="s">
        <v>30</v>
      </c>
      <c r="P20" s="66" t="s">
        <v>30</v>
      </c>
      <c r="Q20" s="61"/>
      <c r="R20" s="80" t="s">
        <v>102</v>
      </c>
      <c r="S20" s="80" t="s">
        <v>103</v>
      </c>
      <c r="T20" s="80" t="s">
        <v>104</v>
      </c>
      <c r="U20" s="99">
        <v>13.98</v>
      </c>
      <c r="V20" s="61"/>
      <c r="W20" s="59" t="s">
        <v>29</v>
      </c>
      <c r="X20" s="59" t="s">
        <v>30</v>
      </c>
      <c r="Y20" s="59" t="s">
        <v>30</v>
      </c>
      <c r="Z20" s="73" t="s">
        <v>30</v>
      </c>
      <c r="AA20" s="61"/>
      <c r="AB20" s="59" t="s">
        <v>29</v>
      </c>
      <c r="AC20" s="59" t="s">
        <v>30</v>
      </c>
      <c r="AD20" s="59" t="s">
        <v>30</v>
      </c>
      <c r="AE20" s="69" t="s">
        <v>30</v>
      </c>
      <c r="AF20" s="61"/>
      <c r="AG20" s="70"/>
      <c r="AH20" s="70"/>
      <c r="AI20" s="71" t="s">
        <v>54</v>
      </c>
      <c r="AJ20" s="72">
        <v>22.5</v>
      </c>
      <c r="AK20" s="61"/>
      <c r="AL20" s="100" t="s">
        <v>105</v>
      </c>
      <c r="AM20" s="100">
        <v>240026.0</v>
      </c>
      <c r="AN20" s="100" t="s">
        <v>106</v>
      </c>
      <c r="AO20" s="101">
        <v>18.51</v>
      </c>
      <c r="AP20" s="61"/>
      <c r="AQ20" s="74" t="s">
        <v>107</v>
      </c>
      <c r="AR20" s="75"/>
      <c r="AS20" s="76" t="s">
        <v>54</v>
      </c>
      <c r="AT20" s="77">
        <v>16.16</v>
      </c>
      <c r="AU20" s="61"/>
      <c r="AV20" s="59" t="s">
        <v>108</v>
      </c>
      <c r="AW20" s="59">
        <v>28890.0</v>
      </c>
      <c r="AX20" s="59" t="s">
        <v>109</v>
      </c>
      <c r="AY20" s="105">
        <v>21.75</v>
      </c>
      <c r="AZ20" s="61"/>
      <c r="BA20" s="59" t="s">
        <v>110</v>
      </c>
      <c r="BB20" s="59" t="s">
        <v>111</v>
      </c>
      <c r="BC20" s="59" t="s">
        <v>112</v>
      </c>
      <c r="BD20" s="106">
        <v>19.99</v>
      </c>
      <c r="BE20" s="61"/>
    </row>
    <row r="21" ht="7.5" customHeight="1">
      <c r="A21" s="82"/>
      <c r="B21" s="83"/>
      <c r="C21" s="84"/>
      <c r="D21" s="85"/>
      <c r="E21" s="86"/>
      <c r="F21" s="87"/>
      <c r="G21" s="86"/>
      <c r="H21" s="87"/>
      <c r="I21" s="86"/>
      <c r="J21" s="88"/>
      <c r="K21" s="89"/>
      <c r="L21" s="86"/>
      <c r="M21" s="86"/>
      <c r="N21" s="86"/>
      <c r="O21" s="86"/>
      <c r="P21" s="86"/>
      <c r="Q21" s="86"/>
      <c r="R21" s="86"/>
      <c r="S21" s="86"/>
      <c r="T21" s="86"/>
      <c r="U21" s="90"/>
      <c r="V21" s="86"/>
      <c r="W21" s="86"/>
      <c r="X21" s="86"/>
      <c r="Y21" s="86"/>
      <c r="Z21" s="90"/>
      <c r="AA21" s="86"/>
      <c r="AB21" s="86"/>
      <c r="AC21" s="86"/>
      <c r="AD21" s="86"/>
      <c r="AE21" s="89"/>
      <c r="AF21" s="86"/>
      <c r="AG21" s="86"/>
      <c r="AH21" s="86"/>
      <c r="AI21" s="87"/>
      <c r="AJ21" s="90"/>
      <c r="AK21" s="86"/>
      <c r="AL21" s="86"/>
      <c r="AM21" s="86"/>
      <c r="AN21" s="86"/>
      <c r="AO21" s="86"/>
      <c r="AP21" s="86"/>
      <c r="AQ21" s="86"/>
      <c r="AR21" s="86"/>
      <c r="AS21" s="87"/>
      <c r="AT21" s="90"/>
      <c r="AU21" s="86"/>
      <c r="AV21" s="86"/>
      <c r="AW21" s="86"/>
      <c r="AX21" s="86"/>
      <c r="AY21" s="86"/>
      <c r="AZ21" s="86"/>
      <c r="BA21" s="86"/>
      <c r="BB21" s="86"/>
      <c r="BC21" s="117"/>
      <c r="BD21" s="92"/>
      <c r="BE21" s="86"/>
    </row>
    <row r="22" ht="63.75" customHeight="1">
      <c r="A22" s="55">
        <v>508030.0</v>
      </c>
      <c r="B22" s="56" t="s">
        <v>113</v>
      </c>
      <c r="C22" s="93" t="s">
        <v>72</v>
      </c>
      <c r="D22" s="107" t="s">
        <v>114</v>
      </c>
      <c r="E22" s="59" t="s">
        <v>26</v>
      </c>
      <c r="F22" s="108" t="s">
        <v>115</v>
      </c>
      <c r="G22" s="61"/>
      <c r="H22" s="95" t="s">
        <v>46</v>
      </c>
      <c r="I22" s="96">
        <v>5.1805083E7</v>
      </c>
      <c r="J22" s="97" t="s">
        <v>64</v>
      </c>
      <c r="K22" s="98">
        <v>7.99</v>
      </c>
      <c r="L22" s="61"/>
      <c r="M22" s="66" t="s">
        <v>29</v>
      </c>
      <c r="N22" s="66" t="s">
        <v>30</v>
      </c>
      <c r="O22" s="66" t="s">
        <v>30</v>
      </c>
      <c r="P22" s="66" t="s">
        <v>30</v>
      </c>
      <c r="Q22" s="61"/>
      <c r="R22" s="59" t="s">
        <v>116</v>
      </c>
      <c r="S22" s="59" t="s">
        <v>117</v>
      </c>
      <c r="T22" s="59" t="s">
        <v>67</v>
      </c>
      <c r="U22" s="73">
        <v>10.51</v>
      </c>
      <c r="V22" s="61"/>
      <c r="W22" s="59" t="s">
        <v>29</v>
      </c>
      <c r="X22" s="59" t="s">
        <v>30</v>
      </c>
      <c r="Y22" s="59" t="s">
        <v>30</v>
      </c>
      <c r="Z22" s="73" t="s">
        <v>30</v>
      </c>
      <c r="AA22" s="61"/>
      <c r="AB22" s="59" t="s">
        <v>29</v>
      </c>
      <c r="AC22" s="59" t="s">
        <v>30</v>
      </c>
      <c r="AD22" s="59" t="s">
        <v>30</v>
      </c>
      <c r="AE22" s="69" t="s">
        <v>30</v>
      </c>
      <c r="AF22" s="61"/>
      <c r="AG22" s="114" t="s">
        <v>46</v>
      </c>
      <c r="AH22" s="114" t="s">
        <v>66</v>
      </c>
      <c r="AI22" s="71" t="s">
        <v>64</v>
      </c>
      <c r="AJ22" s="72">
        <v>7.85</v>
      </c>
      <c r="AK22" s="61"/>
      <c r="AL22" s="100" t="s">
        <v>118</v>
      </c>
      <c r="AM22" s="100">
        <v>239772.0</v>
      </c>
      <c r="AN22" s="100" t="s">
        <v>119</v>
      </c>
      <c r="AO22" s="101">
        <v>12.42</v>
      </c>
      <c r="AP22" s="61"/>
      <c r="AQ22" s="74" t="s">
        <v>58</v>
      </c>
      <c r="AR22" s="75"/>
      <c r="AS22" s="76" t="s">
        <v>64</v>
      </c>
      <c r="AT22" s="77">
        <v>11.84</v>
      </c>
      <c r="AU22" s="61"/>
      <c r="AV22" s="59" t="s">
        <v>59</v>
      </c>
      <c r="AW22" s="59">
        <v>29050.0</v>
      </c>
      <c r="AX22" s="59" t="s">
        <v>69</v>
      </c>
      <c r="AY22" s="105">
        <v>11.35</v>
      </c>
      <c r="AZ22" s="61"/>
      <c r="BA22" s="80" t="s">
        <v>120</v>
      </c>
      <c r="BB22" s="80" t="s">
        <v>121</v>
      </c>
      <c r="BC22" s="80" t="s">
        <v>67</v>
      </c>
      <c r="BD22" s="81">
        <v>9.73</v>
      </c>
      <c r="BE22" s="61"/>
    </row>
    <row r="23" ht="7.5" customHeight="1">
      <c r="A23" s="82"/>
      <c r="B23" s="83"/>
      <c r="C23" s="84"/>
      <c r="D23" s="85"/>
      <c r="E23" s="86"/>
      <c r="F23" s="87"/>
      <c r="G23" s="86"/>
      <c r="H23" s="87"/>
      <c r="I23" s="86"/>
      <c r="J23" s="88"/>
      <c r="K23" s="89"/>
      <c r="L23" s="86"/>
      <c r="M23" s="86"/>
      <c r="N23" s="86"/>
      <c r="O23" s="86"/>
      <c r="P23" s="86"/>
      <c r="Q23" s="86"/>
      <c r="R23" s="86"/>
      <c r="S23" s="86"/>
      <c r="T23" s="86"/>
      <c r="U23" s="90"/>
      <c r="V23" s="86"/>
      <c r="W23" s="86"/>
      <c r="X23" s="86"/>
      <c r="Y23" s="86"/>
      <c r="Z23" s="90"/>
      <c r="AA23" s="86"/>
      <c r="AB23" s="86"/>
      <c r="AC23" s="86"/>
      <c r="AD23" s="86"/>
      <c r="AE23" s="89"/>
      <c r="AF23" s="86"/>
      <c r="AG23" s="86"/>
      <c r="AH23" s="86"/>
      <c r="AI23" s="87"/>
      <c r="AJ23" s="90"/>
      <c r="AK23" s="86"/>
      <c r="AL23" s="86"/>
      <c r="AM23" s="86"/>
      <c r="AN23" s="86"/>
      <c r="AO23" s="86"/>
      <c r="AP23" s="86"/>
      <c r="AQ23" s="86"/>
      <c r="AR23" s="86"/>
      <c r="AS23" s="87"/>
      <c r="AT23" s="90"/>
      <c r="AU23" s="86"/>
      <c r="AV23" s="86"/>
      <c r="AW23" s="86"/>
      <c r="AX23" s="86"/>
      <c r="AY23" s="86"/>
      <c r="AZ23" s="86"/>
      <c r="BA23" s="86"/>
      <c r="BB23" s="86"/>
      <c r="BC23" s="86"/>
      <c r="BD23" s="92"/>
      <c r="BE23" s="86"/>
    </row>
    <row r="24" ht="34.5" customHeight="1">
      <c r="A24" s="55">
        <v>508025.0</v>
      </c>
      <c r="B24" s="56" t="s">
        <v>122</v>
      </c>
      <c r="C24" s="93" t="s">
        <v>123</v>
      </c>
      <c r="D24" s="94" t="s">
        <v>124</v>
      </c>
      <c r="E24" s="59" t="s">
        <v>45</v>
      </c>
      <c r="F24" s="60"/>
      <c r="G24" s="61"/>
      <c r="H24" s="95" t="s">
        <v>101</v>
      </c>
      <c r="I24" s="96">
        <v>5.1091321E7</v>
      </c>
      <c r="J24" s="97" t="s">
        <v>125</v>
      </c>
      <c r="K24" s="98">
        <v>19.19</v>
      </c>
      <c r="L24" s="61"/>
      <c r="M24" s="66" t="s">
        <v>29</v>
      </c>
      <c r="N24" s="66" t="s">
        <v>30</v>
      </c>
      <c r="O24" s="66" t="s">
        <v>30</v>
      </c>
      <c r="P24" s="66" t="s">
        <v>30</v>
      </c>
      <c r="Q24" s="61"/>
      <c r="R24" s="80" t="s">
        <v>31</v>
      </c>
      <c r="S24" s="80" t="s">
        <v>126</v>
      </c>
      <c r="T24" s="80" t="s">
        <v>127</v>
      </c>
      <c r="U24" s="99">
        <v>16.78</v>
      </c>
      <c r="V24" s="61"/>
      <c r="W24" s="59" t="s">
        <v>29</v>
      </c>
      <c r="X24" s="59" t="s">
        <v>30</v>
      </c>
      <c r="Y24" s="59" t="s">
        <v>30</v>
      </c>
      <c r="Z24" s="73" t="s">
        <v>30</v>
      </c>
      <c r="AA24" s="61"/>
      <c r="AB24" s="59" t="s">
        <v>29</v>
      </c>
      <c r="AC24" s="59" t="s">
        <v>30</v>
      </c>
      <c r="AD24" s="59" t="s">
        <v>30</v>
      </c>
      <c r="AE24" s="69" t="s">
        <v>30</v>
      </c>
      <c r="AF24" s="61"/>
      <c r="AG24" s="70"/>
      <c r="AH24" s="70"/>
      <c r="AI24" s="71" t="s">
        <v>125</v>
      </c>
      <c r="AJ24" s="72">
        <v>19.28</v>
      </c>
      <c r="AK24" s="61"/>
      <c r="AL24" s="59" t="s">
        <v>29</v>
      </c>
      <c r="AM24" s="59" t="s">
        <v>30</v>
      </c>
      <c r="AN24" s="59" t="s">
        <v>30</v>
      </c>
      <c r="AO24" s="73" t="s">
        <v>30</v>
      </c>
      <c r="AP24" s="61"/>
      <c r="AQ24" s="74" t="s">
        <v>128</v>
      </c>
      <c r="AR24" s="75"/>
      <c r="AS24" s="76" t="s">
        <v>64</v>
      </c>
      <c r="AT24" s="77">
        <v>19.6</v>
      </c>
      <c r="AU24" s="61"/>
      <c r="AV24" s="59" t="s">
        <v>108</v>
      </c>
      <c r="AW24" s="59">
        <v>32801.0</v>
      </c>
      <c r="AX24" s="59" t="s">
        <v>129</v>
      </c>
      <c r="AY24" s="105">
        <v>24.45</v>
      </c>
      <c r="AZ24" s="61"/>
      <c r="BA24" s="59" t="s">
        <v>130</v>
      </c>
      <c r="BB24" s="59" t="s">
        <v>131</v>
      </c>
      <c r="BC24" s="59" t="s">
        <v>127</v>
      </c>
      <c r="BD24" s="106">
        <v>22.73</v>
      </c>
      <c r="BE24" s="61"/>
    </row>
    <row r="25" ht="7.5" customHeight="1">
      <c r="A25" s="82"/>
      <c r="B25" s="83"/>
      <c r="C25" s="84"/>
      <c r="D25" s="85"/>
      <c r="E25" s="86"/>
      <c r="F25" s="87"/>
      <c r="G25" s="86"/>
      <c r="H25" s="87"/>
      <c r="I25" s="86"/>
      <c r="J25" s="88"/>
      <c r="K25" s="89"/>
      <c r="L25" s="86"/>
      <c r="M25" s="86"/>
      <c r="N25" s="86"/>
      <c r="O25" s="86"/>
      <c r="P25" s="86"/>
      <c r="Q25" s="86"/>
      <c r="R25" s="86"/>
      <c r="S25" s="86"/>
      <c r="T25" s="86"/>
      <c r="U25" s="90"/>
      <c r="V25" s="86"/>
      <c r="W25" s="86"/>
      <c r="X25" s="86"/>
      <c r="Y25" s="86"/>
      <c r="Z25" s="90"/>
      <c r="AA25" s="86"/>
      <c r="AB25" s="86"/>
      <c r="AC25" s="86"/>
      <c r="AD25" s="86"/>
      <c r="AE25" s="89"/>
      <c r="AF25" s="86"/>
      <c r="AG25" s="86"/>
      <c r="AH25" s="86"/>
      <c r="AI25" s="87"/>
      <c r="AJ25" s="90"/>
      <c r="AK25" s="86"/>
      <c r="AL25" s="86"/>
      <c r="AM25" s="86"/>
      <c r="AN25" s="86"/>
      <c r="AO25" s="86"/>
      <c r="AP25" s="86"/>
      <c r="AQ25" s="86"/>
      <c r="AR25" s="86"/>
      <c r="AS25" s="87"/>
      <c r="AT25" s="90"/>
      <c r="AU25" s="86"/>
      <c r="AV25" s="86"/>
      <c r="AW25" s="86"/>
      <c r="AX25" s="86"/>
      <c r="AY25" s="86"/>
      <c r="AZ25" s="86"/>
      <c r="BA25" s="86"/>
      <c r="BB25" s="86"/>
      <c r="BC25" s="86"/>
      <c r="BD25" s="92"/>
      <c r="BE25" s="86"/>
    </row>
    <row r="26" ht="28.5" customHeight="1">
      <c r="A26" s="55">
        <v>508032.0</v>
      </c>
      <c r="B26" s="56" t="s">
        <v>132</v>
      </c>
      <c r="C26" s="93" t="s">
        <v>89</v>
      </c>
      <c r="D26" s="94" t="s">
        <v>133</v>
      </c>
      <c r="E26" s="59" t="s">
        <v>45</v>
      </c>
      <c r="F26" s="60"/>
      <c r="G26" s="61"/>
      <c r="H26" s="95" t="s">
        <v>46</v>
      </c>
      <c r="I26" s="96">
        <v>5.1805153E7</v>
      </c>
      <c r="J26" s="97" t="s">
        <v>134</v>
      </c>
      <c r="K26" s="98">
        <v>72.05</v>
      </c>
      <c r="L26" s="61"/>
      <c r="M26" s="66" t="s">
        <v>29</v>
      </c>
      <c r="N26" s="66" t="s">
        <v>30</v>
      </c>
      <c r="O26" s="66" t="s">
        <v>30</v>
      </c>
      <c r="P26" s="66" t="s">
        <v>30</v>
      </c>
      <c r="Q26" s="61"/>
      <c r="R26" s="80" t="s">
        <v>65</v>
      </c>
      <c r="S26" s="80" t="s">
        <v>135</v>
      </c>
      <c r="T26" s="80" t="s">
        <v>83</v>
      </c>
      <c r="U26" s="99">
        <v>71.23</v>
      </c>
      <c r="V26" s="61"/>
      <c r="W26" s="59" t="s">
        <v>136</v>
      </c>
      <c r="X26" s="59" t="s">
        <v>137</v>
      </c>
      <c r="Y26" s="59" t="s">
        <v>138</v>
      </c>
      <c r="Z26" s="73">
        <v>319.9</v>
      </c>
      <c r="AA26" s="61"/>
      <c r="AB26" s="59" t="s">
        <v>29</v>
      </c>
      <c r="AC26" s="59" t="s">
        <v>30</v>
      </c>
      <c r="AD26" s="59" t="s">
        <v>30</v>
      </c>
      <c r="AE26" s="69" t="s">
        <v>30</v>
      </c>
      <c r="AF26" s="61"/>
      <c r="AG26" s="70"/>
      <c r="AH26" s="70"/>
      <c r="AI26" s="71" t="s">
        <v>47</v>
      </c>
      <c r="AJ26" s="72">
        <v>14.51</v>
      </c>
      <c r="AK26" s="61"/>
      <c r="AL26" s="100" t="s">
        <v>139</v>
      </c>
      <c r="AM26" s="100">
        <v>239798.0</v>
      </c>
      <c r="AN26" s="100" t="s">
        <v>57</v>
      </c>
      <c r="AO26" s="101">
        <v>12.31</v>
      </c>
      <c r="AP26" s="61"/>
      <c r="AQ26" s="74" t="s">
        <v>46</v>
      </c>
      <c r="AR26" s="75"/>
      <c r="AS26" s="76" t="s">
        <v>54</v>
      </c>
      <c r="AT26" s="77">
        <v>81.94</v>
      </c>
      <c r="AU26" s="61"/>
      <c r="AV26" s="59" t="s">
        <v>59</v>
      </c>
      <c r="AW26" s="59">
        <v>28970.0</v>
      </c>
      <c r="AX26" s="59" t="s">
        <v>140</v>
      </c>
      <c r="AY26" s="105">
        <v>73.38</v>
      </c>
      <c r="AZ26" s="61"/>
      <c r="BA26" s="59" t="s">
        <v>29</v>
      </c>
      <c r="BB26" s="59" t="s">
        <v>30</v>
      </c>
      <c r="BC26" s="59" t="s">
        <v>30</v>
      </c>
      <c r="BD26" s="104" t="s">
        <v>30</v>
      </c>
      <c r="BE26" s="61"/>
    </row>
    <row r="27" ht="7.5" customHeight="1">
      <c r="A27" s="82"/>
      <c r="B27" s="83"/>
      <c r="C27" s="84"/>
      <c r="D27" s="85"/>
      <c r="E27" s="86"/>
      <c r="F27" s="87"/>
      <c r="G27" s="86"/>
      <c r="H27" s="87"/>
      <c r="I27" s="86"/>
      <c r="J27" s="88"/>
      <c r="K27" s="89"/>
      <c r="L27" s="86"/>
      <c r="M27" s="86"/>
      <c r="N27" s="86"/>
      <c r="O27" s="86"/>
      <c r="P27" s="86"/>
      <c r="Q27" s="86"/>
      <c r="R27" s="86"/>
      <c r="S27" s="86"/>
      <c r="T27" s="86"/>
      <c r="U27" s="90"/>
      <c r="V27" s="86"/>
      <c r="W27" s="86"/>
      <c r="X27" s="86"/>
      <c r="Y27" s="86"/>
      <c r="Z27" s="90"/>
      <c r="AA27" s="86"/>
      <c r="AB27" s="86"/>
      <c r="AC27" s="86"/>
      <c r="AD27" s="86"/>
      <c r="AE27" s="89"/>
      <c r="AF27" s="86"/>
      <c r="AG27" s="86"/>
      <c r="AH27" s="86"/>
      <c r="AI27" s="87"/>
      <c r="AJ27" s="90"/>
      <c r="AK27" s="86"/>
      <c r="AL27" s="86"/>
      <c r="AM27" s="86"/>
      <c r="AN27" s="86"/>
      <c r="AO27" s="86"/>
      <c r="AP27" s="86"/>
      <c r="AQ27" s="86"/>
      <c r="AR27" s="86"/>
      <c r="AS27" s="87"/>
      <c r="AT27" s="90"/>
      <c r="AU27" s="86"/>
      <c r="AV27" s="86"/>
      <c r="AW27" s="86"/>
      <c r="AX27" s="86"/>
      <c r="AY27" s="86"/>
      <c r="AZ27" s="86"/>
      <c r="BA27" s="86"/>
      <c r="BB27" s="86"/>
      <c r="BC27" s="86"/>
      <c r="BD27" s="92"/>
      <c r="BE27" s="86"/>
    </row>
    <row r="28" ht="37.5" customHeight="1">
      <c r="A28" s="118">
        <v>508033.0</v>
      </c>
      <c r="B28" s="119" t="s">
        <v>141</v>
      </c>
      <c r="C28" s="93" t="s">
        <v>142</v>
      </c>
      <c r="D28" s="94" t="s">
        <v>143</v>
      </c>
      <c r="E28" s="59" t="s">
        <v>45</v>
      </c>
      <c r="F28" s="120"/>
      <c r="G28" s="121"/>
      <c r="H28" s="95" t="s">
        <v>144</v>
      </c>
      <c r="I28" s="96">
        <v>1.1005941E7</v>
      </c>
      <c r="J28" s="97" t="s">
        <v>125</v>
      </c>
      <c r="K28" s="98">
        <v>17.63</v>
      </c>
      <c r="L28" s="121"/>
      <c r="M28" s="66" t="s">
        <v>29</v>
      </c>
      <c r="N28" s="66" t="s">
        <v>30</v>
      </c>
      <c r="O28" s="66" t="s">
        <v>30</v>
      </c>
      <c r="P28" s="122" t="s">
        <v>30</v>
      </c>
      <c r="Q28" s="121"/>
      <c r="R28" s="123" t="s">
        <v>145</v>
      </c>
      <c r="S28" s="123" t="s">
        <v>146</v>
      </c>
      <c r="T28" s="80" t="s">
        <v>127</v>
      </c>
      <c r="U28" s="99">
        <v>16.79</v>
      </c>
      <c r="V28" s="61"/>
      <c r="W28" s="59" t="s">
        <v>29</v>
      </c>
      <c r="X28" s="59" t="s">
        <v>30</v>
      </c>
      <c r="Y28" s="59" t="s">
        <v>30</v>
      </c>
      <c r="Z28" s="73" t="s">
        <v>30</v>
      </c>
      <c r="AA28" s="61"/>
      <c r="AB28" s="59" t="s">
        <v>29</v>
      </c>
      <c r="AC28" s="59" t="s">
        <v>30</v>
      </c>
      <c r="AD28" s="59" t="s">
        <v>30</v>
      </c>
      <c r="AE28" s="69" t="s">
        <v>30</v>
      </c>
      <c r="AF28" s="61"/>
      <c r="AG28" s="70"/>
      <c r="AH28" s="70"/>
      <c r="AI28" s="71" t="s">
        <v>125</v>
      </c>
      <c r="AJ28" s="72">
        <v>20.08</v>
      </c>
      <c r="AK28" s="61"/>
      <c r="AL28" s="59" t="s">
        <v>29</v>
      </c>
      <c r="AM28" s="59" t="s">
        <v>30</v>
      </c>
      <c r="AN28" s="59" t="s">
        <v>30</v>
      </c>
      <c r="AO28" s="73" t="s">
        <v>30</v>
      </c>
      <c r="AP28" s="61"/>
      <c r="AQ28" s="74" t="s">
        <v>147</v>
      </c>
      <c r="AR28" s="75"/>
      <c r="AS28" s="76" t="s">
        <v>125</v>
      </c>
      <c r="AT28" s="77">
        <v>18.52</v>
      </c>
      <c r="AU28" s="61"/>
      <c r="AV28" s="59" t="s">
        <v>145</v>
      </c>
      <c r="AW28" s="59">
        <v>32150.0</v>
      </c>
      <c r="AX28" s="59" t="s">
        <v>129</v>
      </c>
      <c r="AY28" s="105">
        <v>19.72</v>
      </c>
      <c r="AZ28" s="61"/>
      <c r="BA28" s="59" t="s">
        <v>148</v>
      </c>
      <c r="BB28" s="59" t="s">
        <v>149</v>
      </c>
      <c r="BC28" s="59" t="s">
        <v>127</v>
      </c>
      <c r="BD28" s="106">
        <v>19.85</v>
      </c>
      <c r="BE28" s="61"/>
    </row>
    <row r="29" ht="7.5" customHeight="1">
      <c r="A29" s="82"/>
      <c r="B29" s="83"/>
      <c r="C29" s="84"/>
      <c r="D29" s="85"/>
      <c r="E29" s="86"/>
      <c r="F29" s="87"/>
      <c r="G29" s="86"/>
      <c r="H29" s="87"/>
      <c r="I29" s="86"/>
      <c r="J29" s="88"/>
      <c r="K29" s="89"/>
      <c r="L29" s="86"/>
      <c r="M29" s="86"/>
      <c r="N29" s="86"/>
      <c r="O29" s="86"/>
      <c r="P29" s="90"/>
      <c r="Q29" s="86"/>
      <c r="R29" s="86"/>
      <c r="S29" s="86"/>
      <c r="T29" s="86"/>
      <c r="U29" s="90"/>
      <c r="V29" s="86"/>
      <c r="W29" s="86"/>
      <c r="X29" s="86"/>
      <c r="Y29" s="86"/>
      <c r="Z29" s="90"/>
      <c r="AA29" s="86"/>
      <c r="AB29" s="86"/>
      <c r="AC29" s="86"/>
      <c r="AD29" s="86"/>
      <c r="AE29" s="89"/>
      <c r="AF29" s="86"/>
      <c r="AG29" s="86"/>
      <c r="AH29" s="86"/>
      <c r="AI29" s="87"/>
      <c r="AJ29" s="90"/>
      <c r="AK29" s="86"/>
      <c r="AL29" s="86"/>
      <c r="AM29" s="86"/>
      <c r="AN29" s="86"/>
      <c r="AO29" s="86"/>
      <c r="AP29" s="86"/>
      <c r="AQ29" s="86"/>
      <c r="AR29" s="86"/>
      <c r="AS29" s="87"/>
      <c r="AT29" s="90"/>
      <c r="AU29" s="86"/>
      <c r="AV29" s="86"/>
      <c r="AW29" s="86"/>
      <c r="AX29" s="86"/>
      <c r="AY29" s="86"/>
      <c r="AZ29" s="86"/>
      <c r="BA29" s="86"/>
      <c r="BB29" s="86"/>
      <c r="BC29" s="86"/>
      <c r="BD29" s="92"/>
      <c r="BE29" s="86"/>
    </row>
    <row r="30" ht="38.25" customHeight="1">
      <c r="A30" s="55">
        <v>508036.0</v>
      </c>
      <c r="B30" s="56" t="s">
        <v>150</v>
      </c>
      <c r="C30" s="124" t="s">
        <v>151</v>
      </c>
      <c r="D30" s="94" t="s">
        <v>152</v>
      </c>
      <c r="E30" s="59" t="s">
        <v>153</v>
      </c>
      <c r="F30" s="60"/>
      <c r="G30" s="61"/>
      <c r="H30" s="115" t="s">
        <v>144</v>
      </c>
      <c r="I30" s="80">
        <v>110554.0</v>
      </c>
      <c r="J30" s="125" t="s">
        <v>54</v>
      </c>
      <c r="K30" s="126">
        <v>22.02</v>
      </c>
      <c r="L30" s="61"/>
      <c r="M30" s="66" t="s">
        <v>29</v>
      </c>
      <c r="N30" s="66" t="s">
        <v>30</v>
      </c>
      <c r="O30" s="66" t="s">
        <v>30</v>
      </c>
      <c r="P30" s="122" t="s">
        <v>30</v>
      </c>
      <c r="Q30" s="61"/>
      <c r="R30" s="59" t="s">
        <v>145</v>
      </c>
      <c r="S30" s="59" t="s">
        <v>154</v>
      </c>
      <c r="T30" s="59" t="s">
        <v>83</v>
      </c>
      <c r="U30" s="73">
        <v>22.25</v>
      </c>
      <c r="V30" s="61"/>
      <c r="W30" s="59" t="s">
        <v>29</v>
      </c>
      <c r="X30" s="59" t="s">
        <v>30</v>
      </c>
      <c r="Y30" s="59" t="s">
        <v>30</v>
      </c>
      <c r="Z30" s="73" t="s">
        <v>30</v>
      </c>
      <c r="AA30" s="61"/>
      <c r="AB30" s="59" t="s">
        <v>29</v>
      </c>
      <c r="AC30" s="59" t="s">
        <v>30</v>
      </c>
      <c r="AD30" s="59" t="s">
        <v>30</v>
      </c>
      <c r="AE30" s="69" t="s">
        <v>30</v>
      </c>
      <c r="AF30" s="61"/>
      <c r="AG30" s="70"/>
      <c r="AH30" s="70"/>
      <c r="AI30" s="71" t="s">
        <v>54</v>
      </c>
      <c r="AJ30" s="72">
        <v>22.6</v>
      </c>
      <c r="AK30" s="61"/>
      <c r="AL30" s="59" t="s">
        <v>29</v>
      </c>
      <c r="AM30" s="59" t="s">
        <v>30</v>
      </c>
      <c r="AN30" s="59" t="s">
        <v>30</v>
      </c>
      <c r="AO30" s="73" t="s">
        <v>30</v>
      </c>
      <c r="AP30" s="61"/>
      <c r="AQ30" s="74" t="s">
        <v>147</v>
      </c>
      <c r="AR30" s="75"/>
      <c r="AS30" s="76" t="s">
        <v>54</v>
      </c>
      <c r="AT30" s="77">
        <v>24.24</v>
      </c>
      <c r="AU30" s="61"/>
      <c r="AV30" s="59" t="s">
        <v>145</v>
      </c>
      <c r="AW30" s="59">
        <v>32100.0</v>
      </c>
      <c r="AX30" s="59" t="s">
        <v>87</v>
      </c>
      <c r="AY30" s="105">
        <v>27.5</v>
      </c>
      <c r="AZ30" s="61"/>
      <c r="BA30" s="59" t="s">
        <v>155</v>
      </c>
      <c r="BB30" s="59" t="s">
        <v>156</v>
      </c>
      <c r="BC30" s="59" t="s">
        <v>83</v>
      </c>
      <c r="BD30" s="106">
        <v>23.8</v>
      </c>
      <c r="BE30" s="61"/>
    </row>
    <row r="31" ht="7.5" customHeight="1">
      <c r="A31" s="82"/>
      <c r="B31" s="83"/>
      <c r="C31" s="84"/>
      <c r="D31" s="85"/>
      <c r="E31" s="86"/>
      <c r="F31" s="87"/>
      <c r="G31" s="86"/>
      <c r="H31" s="87"/>
      <c r="I31" s="86"/>
      <c r="J31" s="88"/>
      <c r="K31" s="89"/>
      <c r="L31" s="86"/>
      <c r="M31" s="86"/>
      <c r="N31" s="86"/>
      <c r="O31" s="86"/>
      <c r="P31" s="90"/>
      <c r="Q31" s="86"/>
      <c r="R31" s="86"/>
      <c r="S31" s="86"/>
      <c r="T31" s="86"/>
      <c r="U31" s="90"/>
      <c r="V31" s="86"/>
      <c r="W31" s="86"/>
      <c r="X31" s="86"/>
      <c r="Y31" s="86"/>
      <c r="Z31" s="90"/>
      <c r="AA31" s="86"/>
      <c r="AB31" s="86"/>
      <c r="AC31" s="86"/>
      <c r="AD31" s="86"/>
      <c r="AE31" s="89"/>
      <c r="AF31" s="86"/>
      <c r="AG31" s="86"/>
      <c r="AH31" s="86"/>
      <c r="AI31" s="87"/>
      <c r="AJ31" s="90"/>
      <c r="AK31" s="86"/>
      <c r="AL31" s="86"/>
      <c r="AM31" s="86"/>
      <c r="AN31" s="86"/>
      <c r="AO31" s="86"/>
      <c r="AP31" s="86"/>
      <c r="AQ31" s="86"/>
      <c r="AR31" s="86"/>
      <c r="AS31" s="87"/>
      <c r="AT31" s="90"/>
      <c r="AU31" s="86"/>
      <c r="AV31" s="86"/>
      <c r="AW31" s="86"/>
      <c r="AX31" s="86"/>
      <c r="AY31" s="86"/>
      <c r="AZ31" s="86"/>
      <c r="BA31" s="86"/>
      <c r="BB31" s="86"/>
      <c r="BC31" s="86"/>
      <c r="BD31" s="92"/>
      <c r="BE31" s="86"/>
    </row>
    <row r="32" ht="30.0" customHeight="1">
      <c r="A32" s="55">
        <v>508012.0</v>
      </c>
      <c r="B32" s="56" t="s">
        <v>157</v>
      </c>
      <c r="C32" s="124" t="s">
        <v>158</v>
      </c>
      <c r="D32" s="127" t="s">
        <v>159</v>
      </c>
      <c r="E32" s="59" t="s">
        <v>26</v>
      </c>
      <c r="F32" s="60"/>
      <c r="G32" s="61"/>
      <c r="H32" s="95" t="s">
        <v>160</v>
      </c>
      <c r="I32" s="96">
        <v>1.1021064E7</v>
      </c>
      <c r="J32" s="97" t="s">
        <v>54</v>
      </c>
      <c r="K32" s="98">
        <v>59.84</v>
      </c>
      <c r="L32" s="128"/>
      <c r="M32" s="66" t="s">
        <v>29</v>
      </c>
      <c r="N32" s="66" t="s">
        <v>30</v>
      </c>
      <c r="O32" s="66" t="s">
        <v>30</v>
      </c>
      <c r="P32" s="122" t="s">
        <v>30</v>
      </c>
      <c r="Q32" s="61"/>
      <c r="R32" s="59" t="s">
        <v>161</v>
      </c>
      <c r="S32" s="59" t="s">
        <v>162</v>
      </c>
      <c r="T32" s="59" t="s">
        <v>83</v>
      </c>
      <c r="U32" s="73">
        <v>60.04</v>
      </c>
      <c r="V32" s="61"/>
      <c r="W32" s="59" t="s">
        <v>29</v>
      </c>
      <c r="X32" s="59" t="s">
        <v>30</v>
      </c>
      <c r="Y32" s="59" t="s">
        <v>30</v>
      </c>
      <c r="Z32" s="73" t="s">
        <v>30</v>
      </c>
      <c r="AA32" s="61"/>
      <c r="AB32" s="59" t="s">
        <v>29</v>
      </c>
      <c r="AC32" s="59" t="s">
        <v>30</v>
      </c>
      <c r="AD32" s="59" t="s">
        <v>30</v>
      </c>
      <c r="AE32" s="69" t="s">
        <v>30</v>
      </c>
      <c r="AF32" s="61"/>
      <c r="AG32" s="70"/>
      <c r="AH32" s="70"/>
      <c r="AI32" s="71" t="s">
        <v>54</v>
      </c>
      <c r="AJ32" s="72">
        <v>59.7</v>
      </c>
      <c r="AK32" s="61"/>
      <c r="AL32" s="100" t="s">
        <v>163</v>
      </c>
      <c r="AM32" s="100">
        <v>241635.0</v>
      </c>
      <c r="AN32" s="100" t="s">
        <v>85</v>
      </c>
      <c r="AO32" s="101">
        <v>61.0</v>
      </c>
      <c r="AP32" s="61"/>
      <c r="AQ32" s="74" t="s">
        <v>160</v>
      </c>
      <c r="AR32" s="75"/>
      <c r="AS32" s="76" t="s">
        <v>54</v>
      </c>
      <c r="AT32" s="77">
        <v>60.33</v>
      </c>
      <c r="AU32" s="61"/>
      <c r="AV32" s="59" t="s">
        <v>164</v>
      </c>
      <c r="AW32" s="59">
        <v>26510.0</v>
      </c>
      <c r="AX32" s="59" t="s">
        <v>87</v>
      </c>
      <c r="AY32" s="105">
        <v>71.45</v>
      </c>
      <c r="AZ32" s="61"/>
      <c r="BA32" s="80" t="s">
        <v>165</v>
      </c>
      <c r="BB32" s="80" t="s">
        <v>162</v>
      </c>
      <c r="BC32" s="80" t="s">
        <v>83</v>
      </c>
      <c r="BD32" s="81">
        <v>54.95</v>
      </c>
      <c r="BE32" s="61"/>
    </row>
    <row r="33" ht="7.5" customHeight="1">
      <c r="A33" s="82"/>
      <c r="B33" s="83"/>
      <c r="C33" s="84"/>
      <c r="D33" s="85"/>
      <c r="E33" s="86"/>
      <c r="F33" s="87"/>
      <c r="G33" s="86"/>
      <c r="H33" s="87"/>
      <c r="I33" s="86"/>
      <c r="J33" s="88"/>
      <c r="K33" s="89"/>
      <c r="L33" s="86"/>
      <c r="M33" s="86"/>
      <c r="N33" s="86"/>
      <c r="O33" s="86"/>
      <c r="P33" s="90"/>
      <c r="Q33" s="86"/>
      <c r="R33" s="86"/>
      <c r="S33" s="86"/>
      <c r="T33" s="86"/>
      <c r="U33" s="90"/>
      <c r="V33" s="86"/>
      <c r="W33" s="86"/>
      <c r="X33" s="86"/>
      <c r="Y33" s="86"/>
      <c r="Z33" s="90"/>
      <c r="AA33" s="86"/>
      <c r="AB33" s="86"/>
      <c r="AC33" s="86"/>
      <c r="AD33" s="86"/>
      <c r="AE33" s="89"/>
      <c r="AF33" s="86"/>
      <c r="AG33" s="86"/>
      <c r="AH33" s="86"/>
      <c r="AI33" s="87"/>
      <c r="AJ33" s="90"/>
      <c r="AK33" s="86"/>
      <c r="AL33" s="86"/>
      <c r="AM33" s="86"/>
      <c r="AN33" s="86"/>
      <c r="AO33" s="86"/>
      <c r="AP33" s="86"/>
      <c r="AQ33" s="86"/>
      <c r="AR33" s="86"/>
      <c r="AS33" s="87"/>
      <c r="AT33" s="90"/>
      <c r="AU33" s="86"/>
      <c r="AV33" s="86"/>
      <c r="AW33" s="86"/>
      <c r="AX33" s="86"/>
      <c r="AY33" s="86"/>
      <c r="AZ33" s="86"/>
      <c r="BA33" s="86"/>
      <c r="BB33" s="86"/>
      <c r="BC33" s="86"/>
      <c r="BD33" s="92"/>
      <c r="BE33" s="86"/>
    </row>
    <row r="34" ht="32.25" customHeight="1">
      <c r="A34" s="55">
        <v>508091.0</v>
      </c>
      <c r="B34" s="56" t="s">
        <v>166</v>
      </c>
      <c r="C34" s="93" t="s">
        <v>158</v>
      </c>
      <c r="D34" s="94" t="s">
        <v>167</v>
      </c>
      <c r="E34" s="59" t="s">
        <v>26</v>
      </c>
      <c r="F34" s="60"/>
      <c r="G34" s="61"/>
      <c r="H34" s="95" t="s">
        <v>168</v>
      </c>
      <c r="I34" s="96">
        <v>1.126203E7</v>
      </c>
      <c r="J34" s="97" t="s">
        <v>54</v>
      </c>
      <c r="K34" s="98">
        <v>32.86</v>
      </c>
      <c r="L34" s="61"/>
      <c r="M34" s="66" t="s">
        <v>29</v>
      </c>
      <c r="N34" s="66" t="s">
        <v>30</v>
      </c>
      <c r="O34" s="66" t="s">
        <v>30</v>
      </c>
      <c r="P34" s="122" t="s">
        <v>30</v>
      </c>
      <c r="Q34" s="61"/>
      <c r="R34" s="59" t="s">
        <v>161</v>
      </c>
      <c r="S34" s="59" t="s">
        <v>169</v>
      </c>
      <c r="T34" s="59" t="s">
        <v>83</v>
      </c>
      <c r="U34" s="73">
        <v>36.1</v>
      </c>
      <c r="V34" s="61"/>
      <c r="W34" s="59" t="s">
        <v>29</v>
      </c>
      <c r="X34" s="59" t="s">
        <v>30</v>
      </c>
      <c r="Y34" s="59" t="s">
        <v>30</v>
      </c>
      <c r="Z34" s="73" t="s">
        <v>30</v>
      </c>
      <c r="AA34" s="61"/>
      <c r="AB34" s="59" t="s">
        <v>29</v>
      </c>
      <c r="AC34" s="59" t="s">
        <v>30</v>
      </c>
      <c r="AD34" s="59" t="s">
        <v>30</v>
      </c>
      <c r="AE34" s="69" t="s">
        <v>30</v>
      </c>
      <c r="AF34" s="61"/>
      <c r="AG34" s="70"/>
      <c r="AH34" s="70"/>
      <c r="AI34" s="71" t="s">
        <v>54</v>
      </c>
      <c r="AJ34" s="72">
        <v>37.45</v>
      </c>
      <c r="AK34" s="61"/>
      <c r="AL34" s="100" t="s">
        <v>170</v>
      </c>
      <c r="AM34" s="100">
        <v>280666.0</v>
      </c>
      <c r="AN34" s="100" t="s">
        <v>171</v>
      </c>
      <c r="AO34" s="101">
        <v>34.88</v>
      </c>
      <c r="AP34" s="61"/>
      <c r="AQ34" s="74" t="s">
        <v>160</v>
      </c>
      <c r="AR34" s="75"/>
      <c r="AS34" s="76" t="s">
        <v>54</v>
      </c>
      <c r="AT34" s="77">
        <v>36.28</v>
      </c>
      <c r="AU34" s="61"/>
      <c r="AV34" s="59" t="s">
        <v>172</v>
      </c>
      <c r="AW34" s="59">
        <v>26700.0</v>
      </c>
      <c r="AX34" s="59" t="s">
        <v>87</v>
      </c>
      <c r="AY34" s="105">
        <v>43.99</v>
      </c>
      <c r="AZ34" s="61"/>
      <c r="BA34" s="80" t="s">
        <v>173</v>
      </c>
      <c r="BB34" s="80" t="s">
        <v>169</v>
      </c>
      <c r="BC34" s="80" t="s">
        <v>83</v>
      </c>
      <c r="BD34" s="81">
        <v>31.31</v>
      </c>
      <c r="BE34" s="61"/>
    </row>
    <row r="35" ht="7.5" customHeight="1">
      <c r="A35" s="82"/>
      <c r="B35" s="83"/>
      <c r="C35" s="84"/>
      <c r="D35" s="85"/>
      <c r="E35" s="86"/>
      <c r="F35" s="87"/>
      <c r="G35" s="86"/>
      <c r="H35" s="87"/>
      <c r="I35" s="86"/>
      <c r="J35" s="88"/>
      <c r="K35" s="89"/>
      <c r="L35" s="86"/>
      <c r="M35" s="86"/>
      <c r="N35" s="86"/>
      <c r="O35" s="86"/>
      <c r="P35" s="90"/>
      <c r="Q35" s="86"/>
      <c r="R35" s="86"/>
      <c r="S35" s="86"/>
      <c r="T35" s="86"/>
      <c r="U35" s="90"/>
      <c r="V35" s="86"/>
      <c r="W35" s="86"/>
      <c r="X35" s="86"/>
      <c r="Y35" s="86"/>
      <c r="Z35" s="90"/>
      <c r="AA35" s="86"/>
      <c r="AB35" s="86"/>
      <c r="AC35" s="86"/>
      <c r="AD35" s="86"/>
      <c r="AE35" s="89"/>
      <c r="AF35" s="86"/>
      <c r="AG35" s="86"/>
      <c r="AH35" s="86"/>
      <c r="AI35" s="87"/>
      <c r="AJ35" s="90"/>
      <c r="AK35" s="86"/>
      <c r="AL35" s="86"/>
      <c r="AM35" s="86"/>
      <c r="AN35" s="86"/>
      <c r="AO35" s="86"/>
      <c r="AP35" s="86"/>
      <c r="AQ35" s="86"/>
      <c r="AR35" s="86"/>
      <c r="AS35" s="87"/>
      <c r="AT35" s="90"/>
      <c r="AU35" s="86"/>
      <c r="AV35" s="86"/>
      <c r="AW35" s="86"/>
      <c r="AX35" s="86"/>
      <c r="AY35" s="86"/>
      <c r="AZ35" s="86"/>
      <c r="BA35" s="86"/>
      <c r="BB35" s="86"/>
      <c r="BC35" s="86"/>
      <c r="BD35" s="92"/>
      <c r="BE35" s="86"/>
    </row>
    <row r="36" ht="28.5" customHeight="1">
      <c r="A36" s="55">
        <v>508019.0</v>
      </c>
      <c r="B36" s="56" t="s">
        <v>174</v>
      </c>
      <c r="C36" s="93" t="s">
        <v>175</v>
      </c>
      <c r="D36" s="94" t="s">
        <v>176</v>
      </c>
      <c r="E36" s="59" t="s">
        <v>26</v>
      </c>
      <c r="F36" s="60"/>
      <c r="G36" s="61"/>
      <c r="H36" s="95" t="s">
        <v>160</v>
      </c>
      <c r="I36" s="96">
        <v>114022.0</v>
      </c>
      <c r="J36" s="97" t="s">
        <v>54</v>
      </c>
      <c r="K36" s="98">
        <v>43.89</v>
      </c>
      <c r="L36" s="61"/>
      <c r="M36" s="66" t="s">
        <v>29</v>
      </c>
      <c r="N36" s="66" t="s">
        <v>30</v>
      </c>
      <c r="O36" s="66" t="s">
        <v>30</v>
      </c>
      <c r="P36" s="122" t="s">
        <v>30</v>
      </c>
      <c r="Q36" s="61"/>
      <c r="R36" s="59" t="s">
        <v>161</v>
      </c>
      <c r="S36" s="59" t="s">
        <v>177</v>
      </c>
      <c r="T36" s="59" t="s">
        <v>83</v>
      </c>
      <c r="U36" s="73">
        <v>44.91</v>
      </c>
      <c r="V36" s="61"/>
      <c r="W36" s="59" t="s">
        <v>29</v>
      </c>
      <c r="X36" s="59" t="s">
        <v>30</v>
      </c>
      <c r="Y36" s="59" t="s">
        <v>30</v>
      </c>
      <c r="Z36" s="73" t="s">
        <v>30</v>
      </c>
      <c r="AA36" s="61"/>
      <c r="AB36" s="59" t="s">
        <v>29</v>
      </c>
      <c r="AC36" s="59" t="s">
        <v>30</v>
      </c>
      <c r="AD36" s="59" t="s">
        <v>30</v>
      </c>
      <c r="AE36" s="69" t="s">
        <v>30</v>
      </c>
      <c r="AF36" s="61"/>
      <c r="AG36" s="70"/>
      <c r="AH36" s="70"/>
      <c r="AI36" s="71" t="s">
        <v>54</v>
      </c>
      <c r="AJ36" s="72">
        <v>44.63</v>
      </c>
      <c r="AK36" s="61"/>
      <c r="AL36" s="100" t="s">
        <v>178</v>
      </c>
      <c r="AM36" s="100">
        <v>278785.0</v>
      </c>
      <c r="AN36" s="100" t="s">
        <v>85</v>
      </c>
      <c r="AO36" s="101">
        <v>43.39</v>
      </c>
      <c r="AP36" s="61"/>
      <c r="AQ36" s="74" t="s">
        <v>160</v>
      </c>
      <c r="AR36" s="75"/>
      <c r="AS36" s="76" t="s">
        <v>54</v>
      </c>
      <c r="AT36" s="77">
        <v>49.8</v>
      </c>
      <c r="AU36" s="61"/>
      <c r="AV36" s="59" t="s">
        <v>179</v>
      </c>
      <c r="AW36" s="59">
        <v>26465.0</v>
      </c>
      <c r="AX36" s="59" t="s">
        <v>87</v>
      </c>
      <c r="AY36" s="105">
        <v>54.73</v>
      </c>
      <c r="AZ36" s="61"/>
      <c r="BA36" s="80" t="s">
        <v>180</v>
      </c>
      <c r="BB36" s="80" t="s">
        <v>177</v>
      </c>
      <c r="BC36" s="80" t="s">
        <v>83</v>
      </c>
      <c r="BD36" s="81">
        <v>39.97</v>
      </c>
      <c r="BE36" s="61"/>
    </row>
    <row r="37" ht="7.5" customHeight="1">
      <c r="A37" s="82"/>
      <c r="B37" s="83"/>
      <c r="C37" s="84"/>
      <c r="D37" s="85"/>
      <c r="E37" s="86"/>
      <c r="F37" s="87"/>
      <c r="G37" s="86"/>
      <c r="H37" s="87"/>
      <c r="I37" s="86"/>
      <c r="J37" s="88"/>
      <c r="K37" s="89"/>
      <c r="L37" s="86"/>
      <c r="M37" s="86"/>
      <c r="N37" s="86"/>
      <c r="O37" s="86"/>
      <c r="P37" s="90"/>
      <c r="Q37" s="86"/>
      <c r="R37" s="86"/>
      <c r="S37" s="86"/>
      <c r="T37" s="86"/>
      <c r="U37" s="90"/>
      <c r="V37" s="86"/>
      <c r="W37" s="86"/>
      <c r="X37" s="86"/>
      <c r="Y37" s="86"/>
      <c r="Z37" s="90"/>
      <c r="AA37" s="86"/>
      <c r="AB37" s="86"/>
      <c r="AC37" s="86"/>
      <c r="AD37" s="86"/>
      <c r="AE37" s="89"/>
      <c r="AF37" s="86"/>
      <c r="AG37" s="86"/>
      <c r="AH37" s="86"/>
      <c r="AI37" s="87"/>
      <c r="AJ37" s="90"/>
      <c r="AK37" s="86"/>
      <c r="AL37" s="86"/>
      <c r="AM37" s="86"/>
      <c r="AN37" s="86"/>
      <c r="AO37" s="86"/>
      <c r="AP37" s="86"/>
      <c r="AQ37" s="86"/>
      <c r="AR37" s="86"/>
      <c r="AS37" s="87"/>
      <c r="AT37" s="90"/>
      <c r="AU37" s="86"/>
      <c r="AV37" s="86"/>
      <c r="AW37" s="86"/>
      <c r="AX37" s="86"/>
      <c r="AY37" s="86"/>
      <c r="AZ37" s="86"/>
      <c r="BA37" s="86"/>
      <c r="BB37" s="86"/>
      <c r="BC37" s="86"/>
      <c r="BD37" s="92"/>
      <c r="BE37" s="86"/>
    </row>
    <row r="38" ht="28.5" customHeight="1">
      <c r="A38" s="118">
        <v>508058.0</v>
      </c>
      <c r="B38" s="119" t="s">
        <v>181</v>
      </c>
      <c r="C38" s="93" t="s">
        <v>182</v>
      </c>
      <c r="D38" s="94" t="s">
        <v>183</v>
      </c>
      <c r="E38" s="59" t="s">
        <v>26</v>
      </c>
      <c r="F38" s="120"/>
      <c r="G38" s="121"/>
      <c r="H38" s="95" t="s">
        <v>168</v>
      </c>
      <c r="I38" s="96">
        <v>1.1262025E7</v>
      </c>
      <c r="J38" s="97" t="s">
        <v>134</v>
      </c>
      <c r="K38" s="98">
        <v>24.65</v>
      </c>
      <c r="L38" s="121"/>
      <c r="M38" s="66" t="s">
        <v>29</v>
      </c>
      <c r="N38" s="66" t="s">
        <v>30</v>
      </c>
      <c r="O38" s="66" t="s">
        <v>30</v>
      </c>
      <c r="P38" s="122" t="s">
        <v>30</v>
      </c>
      <c r="Q38" s="121"/>
      <c r="R38" s="129" t="s">
        <v>161</v>
      </c>
      <c r="S38" s="129" t="s">
        <v>184</v>
      </c>
      <c r="T38" s="59" t="s">
        <v>83</v>
      </c>
      <c r="U38" s="73">
        <v>27.22</v>
      </c>
      <c r="V38" s="61"/>
      <c r="W38" s="59" t="s">
        <v>29</v>
      </c>
      <c r="X38" s="59" t="s">
        <v>30</v>
      </c>
      <c r="Y38" s="59" t="s">
        <v>30</v>
      </c>
      <c r="Z38" s="73" t="s">
        <v>30</v>
      </c>
      <c r="AA38" s="61"/>
      <c r="AB38" s="59" t="s">
        <v>29</v>
      </c>
      <c r="AC38" s="59" t="s">
        <v>30</v>
      </c>
      <c r="AD38" s="59" t="s">
        <v>30</v>
      </c>
      <c r="AE38" s="69" t="s">
        <v>30</v>
      </c>
      <c r="AF38" s="61"/>
      <c r="AG38" s="70"/>
      <c r="AH38" s="70"/>
      <c r="AI38" s="71" t="s">
        <v>54</v>
      </c>
      <c r="AJ38" s="72">
        <v>28.0</v>
      </c>
      <c r="AK38" s="61"/>
      <c r="AL38" s="100" t="s">
        <v>185</v>
      </c>
      <c r="AM38" s="100">
        <v>268925.0</v>
      </c>
      <c r="AN38" s="100" t="s">
        <v>171</v>
      </c>
      <c r="AO38" s="101">
        <v>26.3</v>
      </c>
      <c r="AP38" s="61"/>
      <c r="AQ38" s="74" t="s">
        <v>160</v>
      </c>
      <c r="AR38" s="75"/>
      <c r="AS38" s="76" t="s">
        <v>54</v>
      </c>
      <c r="AT38" s="77">
        <v>36.28</v>
      </c>
      <c r="AU38" s="61"/>
      <c r="AV38" s="59" t="s">
        <v>186</v>
      </c>
      <c r="AW38" s="59">
        <v>25950.0</v>
      </c>
      <c r="AX38" s="59" t="s">
        <v>87</v>
      </c>
      <c r="AY38" s="105">
        <v>34.32</v>
      </c>
      <c r="AZ38" s="61"/>
      <c r="BA38" s="80" t="s">
        <v>187</v>
      </c>
      <c r="BB38" s="80" t="s">
        <v>184</v>
      </c>
      <c r="BC38" s="80" t="s">
        <v>188</v>
      </c>
      <c r="BD38" s="81">
        <v>23.95</v>
      </c>
      <c r="BE38" s="61"/>
    </row>
    <row r="39" ht="7.5" customHeight="1">
      <c r="A39" s="82"/>
      <c r="B39" s="83"/>
      <c r="C39" s="84"/>
      <c r="D39" s="85"/>
      <c r="E39" s="86"/>
      <c r="F39" s="87"/>
      <c r="G39" s="86"/>
      <c r="H39" s="87"/>
      <c r="I39" s="86"/>
      <c r="J39" s="88"/>
      <c r="K39" s="89"/>
      <c r="L39" s="86"/>
      <c r="M39" s="86"/>
      <c r="N39" s="86"/>
      <c r="O39" s="86"/>
      <c r="P39" s="90"/>
      <c r="Q39" s="86"/>
      <c r="R39" s="86"/>
      <c r="S39" s="86"/>
      <c r="T39" s="86"/>
      <c r="U39" s="90"/>
      <c r="V39" s="86"/>
      <c r="W39" s="86"/>
      <c r="X39" s="86"/>
      <c r="Y39" s="86"/>
      <c r="Z39" s="90"/>
      <c r="AA39" s="86"/>
      <c r="AB39" s="86"/>
      <c r="AC39" s="86"/>
      <c r="AD39" s="86"/>
      <c r="AE39" s="89"/>
      <c r="AF39" s="86"/>
      <c r="AG39" s="86"/>
      <c r="AH39" s="86"/>
      <c r="AI39" s="87"/>
      <c r="AJ39" s="90"/>
      <c r="AK39" s="86"/>
      <c r="AL39" s="86"/>
      <c r="AM39" s="86"/>
      <c r="AN39" s="86"/>
      <c r="AO39" s="86"/>
      <c r="AP39" s="86"/>
      <c r="AQ39" s="86"/>
      <c r="AR39" s="86"/>
      <c r="AS39" s="87"/>
      <c r="AT39" s="90"/>
      <c r="AU39" s="86"/>
      <c r="AV39" s="86"/>
      <c r="AW39" s="86"/>
      <c r="AX39" s="86"/>
      <c r="AY39" s="86"/>
      <c r="AZ39" s="86"/>
      <c r="BA39" s="86"/>
      <c r="BB39" s="86"/>
      <c r="BC39" s="86"/>
      <c r="BD39" s="92"/>
      <c r="BE39" s="86"/>
    </row>
    <row r="40" ht="34.5" customHeight="1">
      <c r="A40" s="55">
        <v>508137.0</v>
      </c>
      <c r="B40" s="56" t="s">
        <v>189</v>
      </c>
      <c r="C40" s="93" t="s">
        <v>158</v>
      </c>
      <c r="D40" s="94" t="s">
        <v>190</v>
      </c>
      <c r="E40" s="59" t="s">
        <v>45</v>
      </c>
      <c r="F40" s="60"/>
      <c r="G40" s="61"/>
      <c r="H40" s="95" t="s">
        <v>160</v>
      </c>
      <c r="I40" s="96">
        <v>110289.0</v>
      </c>
      <c r="J40" s="97" t="s">
        <v>54</v>
      </c>
      <c r="K40" s="98">
        <v>34.12</v>
      </c>
      <c r="L40" s="61"/>
      <c r="M40" s="66" t="s">
        <v>29</v>
      </c>
      <c r="N40" s="66" t="s">
        <v>30</v>
      </c>
      <c r="O40" s="66" t="s">
        <v>30</v>
      </c>
      <c r="P40" s="122" t="s">
        <v>30</v>
      </c>
      <c r="Q40" s="61"/>
      <c r="R40" s="80" t="s">
        <v>191</v>
      </c>
      <c r="S40" s="80" t="s">
        <v>192</v>
      </c>
      <c r="T40" s="80" t="s">
        <v>83</v>
      </c>
      <c r="U40" s="99">
        <v>22.64</v>
      </c>
      <c r="V40" s="61"/>
      <c r="W40" s="59" t="s">
        <v>29</v>
      </c>
      <c r="X40" s="59" t="s">
        <v>30</v>
      </c>
      <c r="Y40" s="59" t="s">
        <v>30</v>
      </c>
      <c r="Z40" s="73" t="s">
        <v>30</v>
      </c>
      <c r="AA40" s="61"/>
      <c r="AB40" s="59" t="s">
        <v>29</v>
      </c>
      <c r="AC40" s="59" t="s">
        <v>30</v>
      </c>
      <c r="AD40" s="59" t="s">
        <v>30</v>
      </c>
      <c r="AE40" s="69" t="s">
        <v>30</v>
      </c>
      <c r="AF40" s="61"/>
      <c r="AG40" s="70"/>
      <c r="AH40" s="70"/>
      <c r="AI40" s="71" t="s">
        <v>54</v>
      </c>
      <c r="AJ40" s="72">
        <v>24.26</v>
      </c>
      <c r="AK40" s="61"/>
      <c r="AL40" s="100" t="s">
        <v>193</v>
      </c>
      <c r="AM40" s="100">
        <v>242837.0</v>
      </c>
      <c r="AN40" s="100" t="s">
        <v>85</v>
      </c>
      <c r="AO40" s="101">
        <v>27.43</v>
      </c>
      <c r="AP40" s="61"/>
      <c r="AQ40" s="74" t="s">
        <v>160</v>
      </c>
      <c r="AR40" s="75"/>
      <c r="AS40" s="76" t="s">
        <v>54</v>
      </c>
      <c r="AT40" s="77">
        <v>67.57</v>
      </c>
      <c r="AU40" s="61"/>
      <c r="AV40" s="59" t="s">
        <v>194</v>
      </c>
      <c r="AW40" s="59">
        <v>26610.0</v>
      </c>
      <c r="AX40" s="59" t="s">
        <v>87</v>
      </c>
      <c r="AY40" s="105">
        <v>76.68</v>
      </c>
      <c r="AZ40" s="61"/>
      <c r="BA40" s="59" t="s">
        <v>195</v>
      </c>
      <c r="BB40" s="59" t="s">
        <v>196</v>
      </c>
      <c r="BC40" s="59" t="s">
        <v>83</v>
      </c>
      <c r="BD40" s="106">
        <v>24.99</v>
      </c>
      <c r="BE40" s="61"/>
    </row>
    <row r="41" ht="7.5" customHeight="1">
      <c r="A41" s="82"/>
      <c r="B41" s="83"/>
      <c r="C41" s="84"/>
      <c r="D41" s="85"/>
      <c r="E41" s="86"/>
      <c r="F41" s="87"/>
      <c r="G41" s="86"/>
      <c r="H41" s="87"/>
      <c r="I41" s="86"/>
      <c r="J41" s="88"/>
      <c r="K41" s="89"/>
      <c r="L41" s="86"/>
      <c r="M41" s="86"/>
      <c r="N41" s="86"/>
      <c r="O41" s="86"/>
      <c r="P41" s="90"/>
      <c r="Q41" s="86"/>
      <c r="R41" s="86"/>
      <c r="S41" s="86"/>
      <c r="T41" s="86"/>
      <c r="U41" s="90"/>
      <c r="V41" s="86"/>
      <c r="W41" s="86"/>
      <c r="X41" s="86"/>
      <c r="Y41" s="86"/>
      <c r="Z41" s="90"/>
      <c r="AA41" s="86"/>
      <c r="AB41" s="86"/>
      <c r="AC41" s="86"/>
      <c r="AD41" s="86"/>
      <c r="AE41" s="89"/>
      <c r="AF41" s="86"/>
      <c r="AG41" s="86"/>
      <c r="AH41" s="86"/>
      <c r="AI41" s="87"/>
      <c r="AJ41" s="90"/>
      <c r="AK41" s="86"/>
      <c r="AL41" s="86"/>
      <c r="AM41" s="86"/>
      <c r="AN41" s="86"/>
      <c r="AO41" s="86"/>
      <c r="AP41" s="86"/>
      <c r="AQ41" s="86"/>
      <c r="AR41" s="86"/>
      <c r="AS41" s="87"/>
      <c r="AT41" s="90"/>
      <c r="AU41" s="86"/>
      <c r="AV41" s="86"/>
      <c r="AW41" s="86"/>
      <c r="AX41" s="86"/>
      <c r="AY41" s="86"/>
      <c r="AZ41" s="86"/>
      <c r="BA41" s="86"/>
      <c r="BB41" s="86"/>
      <c r="BC41" s="86"/>
      <c r="BD41" s="92"/>
      <c r="BE41" s="86"/>
    </row>
    <row r="42" ht="34.5" customHeight="1">
      <c r="A42" s="55">
        <v>508056.0</v>
      </c>
      <c r="B42" s="56" t="s">
        <v>197</v>
      </c>
      <c r="C42" s="93" t="s">
        <v>198</v>
      </c>
      <c r="D42" s="94" t="s">
        <v>199</v>
      </c>
      <c r="E42" s="59" t="s">
        <v>26</v>
      </c>
      <c r="F42" s="130" t="s">
        <v>200</v>
      </c>
      <c r="G42" s="61"/>
      <c r="H42" s="95" t="s">
        <v>201</v>
      </c>
      <c r="I42" s="96">
        <v>709937.0</v>
      </c>
      <c r="J42" s="97" t="s">
        <v>202</v>
      </c>
      <c r="K42" s="98">
        <v>19.4</v>
      </c>
      <c r="L42" s="61"/>
      <c r="M42" s="66" t="s">
        <v>203</v>
      </c>
      <c r="N42" s="66">
        <v>303708.0</v>
      </c>
      <c r="O42" s="66" t="s">
        <v>204</v>
      </c>
      <c r="P42" s="122">
        <v>18.5</v>
      </c>
      <c r="Q42" s="61"/>
      <c r="R42" s="59" t="s">
        <v>205</v>
      </c>
      <c r="S42" s="59" t="s">
        <v>206</v>
      </c>
      <c r="T42" s="59" t="s">
        <v>207</v>
      </c>
      <c r="U42" s="73">
        <v>18.43</v>
      </c>
      <c r="V42" s="61"/>
      <c r="W42" s="59" t="s">
        <v>29</v>
      </c>
      <c r="X42" s="59" t="s">
        <v>30</v>
      </c>
      <c r="Y42" s="59" t="s">
        <v>30</v>
      </c>
      <c r="Z42" s="73" t="s">
        <v>30</v>
      </c>
      <c r="AA42" s="61"/>
      <c r="AB42" s="59" t="s">
        <v>208</v>
      </c>
      <c r="AC42" s="59" t="s">
        <v>209</v>
      </c>
      <c r="AD42" s="59" t="s">
        <v>210</v>
      </c>
      <c r="AE42" s="69" t="s">
        <v>211</v>
      </c>
      <c r="AF42" s="61"/>
      <c r="AG42" s="70"/>
      <c r="AH42" s="70"/>
      <c r="AI42" s="71" t="s">
        <v>202</v>
      </c>
      <c r="AJ42" s="72">
        <v>19.29</v>
      </c>
      <c r="AK42" s="61"/>
      <c r="AL42" s="59" t="s">
        <v>29</v>
      </c>
      <c r="AM42" s="59" t="s">
        <v>30</v>
      </c>
      <c r="AN42" s="59" t="s">
        <v>30</v>
      </c>
      <c r="AO42" s="73" t="s">
        <v>30</v>
      </c>
      <c r="AP42" s="61"/>
      <c r="AQ42" s="74" t="s">
        <v>107</v>
      </c>
      <c r="AR42" s="75"/>
      <c r="AS42" s="76" t="s">
        <v>202</v>
      </c>
      <c r="AT42" s="77">
        <v>16.45</v>
      </c>
      <c r="AU42" s="61"/>
      <c r="AV42" s="59" t="s">
        <v>107</v>
      </c>
      <c r="AW42" s="59">
        <v>27913.0</v>
      </c>
      <c r="AX42" s="59" t="s">
        <v>129</v>
      </c>
      <c r="AY42" s="105">
        <v>31.28</v>
      </c>
      <c r="AZ42" s="61"/>
      <c r="BA42" s="80" t="s">
        <v>212</v>
      </c>
      <c r="BB42" s="80" t="s">
        <v>213</v>
      </c>
      <c r="BC42" s="80" t="s">
        <v>127</v>
      </c>
      <c r="BD42" s="81" t="s">
        <v>214</v>
      </c>
      <c r="BE42" s="61"/>
    </row>
    <row r="43" ht="7.5" customHeight="1">
      <c r="A43" s="82"/>
      <c r="B43" s="83"/>
      <c r="C43" s="84"/>
      <c r="D43" s="85"/>
      <c r="E43" s="86"/>
      <c r="F43" s="87"/>
      <c r="G43" s="86"/>
      <c r="H43" s="87"/>
      <c r="I43" s="86"/>
      <c r="J43" s="88"/>
      <c r="K43" s="89"/>
      <c r="L43" s="86"/>
      <c r="M43" s="86"/>
      <c r="N43" s="86"/>
      <c r="O43" s="117"/>
      <c r="P43" s="90"/>
      <c r="Q43" s="86"/>
      <c r="R43" s="86"/>
      <c r="S43" s="86"/>
      <c r="T43" s="86"/>
      <c r="U43" s="90"/>
      <c r="V43" s="86"/>
      <c r="W43" s="86"/>
      <c r="X43" s="86"/>
      <c r="Y43" s="86"/>
      <c r="Z43" s="90"/>
      <c r="AA43" s="86"/>
      <c r="AB43" s="86"/>
      <c r="AC43" s="86"/>
      <c r="AD43" s="86"/>
      <c r="AE43" s="89"/>
      <c r="AF43" s="86"/>
      <c r="AG43" s="86"/>
      <c r="AH43" s="86"/>
      <c r="AI43" s="87"/>
      <c r="AJ43" s="90"/>
      <c r="AK43" s="86"/>
      <c r="AL43" s="86"/>
      <c r="AM43" s="86"/>
      <c r="AN43" s="86"/>
      <c r="AO43" s="86"/>
      <c r="AP43" s="86"/>
      <c r="AQ43" s="86"/>
      <c r="AR43" s="86"/>
      <c r="AS43" s="87"/>
      <c r="AT43" s="90"/>
      <c r="AU43" s="86"/>
      <c r="AV43" s="86"/>
      <c r="AW43" s="86"/>
      <c r="AX43" s="86"/>
      <c r="AY43" s="86"/>
      <c r="AZ43" s="86"/>
      <c r="BA43" s="86"/>
      <c r="BB43" s="86"/>
      <c r="BC43" s="86"/>
      <c r="BD43" s="92"/>
      <c r="BE43" s="86"/>
    </row>
    <row r="44" ht="37.5" customHeight="1">
      <c r="A44" s="55">
        <v>508055.0</v>
      </c>
      <c r="B44" s="56" t="s">
        <v>215</v>
      </c>
      <c r="C44" s="93" t="s">
        <v>216</v>
      </c>
      <c r="D44" s="94" t="s">
        <v>217</v>
      </c>
      <c r="E44" s="59" t="s">
        <v>153</v>
      </c>
      <c r="F44" s="108" t="s">
        <v>218</v>
      </c>
      <c r="G44" s="61"/>
      <c r="H44" s="115" t="s">
        <v>201</v>
      </c>
      <c r="I44" s="80">
        <v>703083.0</v>
      </c>
      <c r="J44" s="125" t="s">
        <v>47</v>
      </c>
      <c r="K44" s="126">
        <v>24.78</v>
      </c>
      <c r="L44" s="61"/>
      <c r="M44" s="66" t="s">
        <v>29</v>
      </c>
      <c r="N44" s="66" t="s">
        <v>30</v>
      </c>
      <c r="O44" s="66" t="s">
        <v>30</v>
      </c>
      <c r="P44" s="122" t="s">
        <v>30</v>
      </c>
      <c r="Q44" s="61"/>
      <c r="R44" s="59" t="s">
        <v>219</v>
      </c>
      <c r="S44" s="59" t="s">
        <v>220</v>
      </c>
      <c r="T44" s="59" t="s">
        <v>221</v>
      </c>
      <c r="U44" s="73">
        <v>30.06</v>
      </c>
      <c r="V44" s="61"/>
      <c r="W44" s="59" t="s">
        <v>29</v>
      </c>
      <c r="X44" s="59" t="s">
        <v>30</v>
      </c>
      <c r="Y44" s="59" t="s">
        <v>30</v>
      </c>
      <c r="Z44" s="73" t="s">
        <v>30</v>
      </c>
      <c r="AA44" s="61"/>
      <c r="AB44" s="59" t="s">
        <v>208</v>
      </c>
      <c r="AC44" s="59" t="s">
        <v>222</v>
      </c>
      <c r="AD44" s="59" t="s">
        <v>223</v>
      </c>
      <c r="AE44" s="69">
        <v>23.95</v>
      </c>
      <c r="AF44" s="61"/>
      <c r="AG44" s="63" t="s">
        <v>224</v>
      </c>
      <c r="AH44" s="63" t="s">
        <v>225</v>
      </c>
      <c r="AI44" s="62" t="s">
        <v>47</v>
      </c>
      <c r="AJ44" s="131">
        <v>21.7</v>
      </c>
      <c r="AK44" s="61"/>
      <c r="AL44" s="100" t="s">
        <v>226</v>
      </c>
      <c r="AM44" s="100">
        <v>251851.0</v>
      </c>
      <c r="AN44" s="100" t="s">
        <v>227</v>
      </c>
      <c r="AO44" s="101">
        <v>25.2</v>
      </c>
      <c r="AP44" s="61"/>
      <c r="AQ44" s="74" t="s">
        <v>228</v>
      </c>
      <c r="AR44" s="75"/>
      <c r="AS44" s="76" t="s">
        <v>47</v>
      </c>
      <c r="AT44" s="77">
        <v>26.91</v>
      </c>
      <c r="AU44" s="61"/>
      <c r="AV44" s="59" t="s">
        <v>107</v>
      </c>
      <c r="AW44" s="59">
        <v>28060.0</v>
      </c>
      <c r="AX44" s="59" t="s">
        <v>60</v>
      </c>
      <c r="AY44" s="105">
        <v>26.98</v>
      </c>
      <c r="AZ44" s="61"/>
      <c r="BA44" s="59" t="s">
        <v>229</v>
      </c>
      <c r="BB44" s="59" t="s">
        <v>230</v>
      </c>
      <c r="BC44" s="59" t="s">
        <v>221</v>
      </c>
      <c r="BD44" s="106">
        <v>27.33</v>
      </c>
      <c r="BE44" s="61"/>
    </row>
    <row r="45" ht="7.5" customHeight="1">
      <c r="A45" s="82"/>
      <c r="B45" s="83"/>
      <c r="C45" s="84"/>
      <c r="D45" s="85"/>
      <c r="E45" s="86"/>
      <c r="F45" s="87"/>
      <c r="G45" s="86"/>
      <c r="H45" s="87"/>
      <c r="I45" s="86"/>
      <c r="J45" s="88"/>
      <c r="K45" s="89"/>
      <c r="L45" s="86"/>
      <c r="M45" s="86"/>
      <c r="N45" s="86"/>
      <c r="O45" s="86"/>
      <c r="P45" s="90"/>
      <c r="Q45" s="86"/>
      <c r="R45" s="86"/>
      <c r="S45" s="86"/>
      <c r="T45" s="86"/>
      <c r="U45" s="90"/>
      <c r="V45" s="86"/>
      <c r="W45" s="86"/>
      <c r="X45" s="86"/>
      <c r="Y45" s="86"/>
      <c r="Z45" s="90"/>
      <c r="AA45" s="86"/>
      <c r="AB45" s="86"/>
      <c r="AC45" s="86"/>
      <c r="AD45" s="86"/>
      <c r="AE45" s="89"/>
      <c r="AF45" s="86"/>
      <c r="AG45" s="86"/>
      <c r="AH45" s="86"/>
      <c r="AI45" s="87"/>
      <c r="AJ45" s="90"/>
      <c r="AK45" s="86"/>
      <c r="AL45" s="86"/>
      <c r="AM45" s="86"/>
      <c r="AN45" s="86"/>
      <c r="AO45" s="86"/>
      <c r="AP45" s="86"/>
      <c r="AQ45" s="86"/>
      <c r="AR45" s="86"/>
      <c r="AS45" s="87"/>
      <c r="AT45" s="90"/>
      <c r="AU45" s="86"/>
      <c r="AV45" s="86"/>
      <c r="AW45" s="86"/>
      <c r="AX45" s="86"/>
      <c r="AY45" s="86"/>
      <c r="AZ45" s="86"/>
      <c r="BA45" s="86"/>
      <c r="BB45" s="86"/>
      <c r="BC45" s="86"/>
      <c r="BD45" s="92"/>
      <c r="BE45" s="86"/>
    </row>
    <row r="46" ht="37.5" customHeight="1">
      <c r="A46" s="55">
        <v>508043.0</v>
      </c>
      <c r="B46" s="56" t="s">
        <v>231</v>
      </c>
      <c r="C46" s="93" t="s">
        <v>232</v>
      </c>
      <c r="D46" s="94" t="s">
        <v>233</v>
      </c>
      <c r="E46" s="59" t="s">
        <v>153</v>
      </c>
      <c r="F46" s="60"/>
      <c r="G46" s="61"/>
      <c r="H46" s="115" t="s">
        <v>160</v>
      </c>
      <c r="I46" s="80">
        <v>111651.0</v>
      </c>
      <c r="J46" s="125" t="s">
        <v>234</v>
      </c>
      <c r="K46" s="126">
        <v>41.76</v>
      </c>
      <c r="L46" s="61"/>
      <c r="M46" s="66" t="s">
        <v>29</v>
      </c>
      <c r="N46" s="66" t="s">
        <v>30</v>
      </c>
      <c r="O46" s="66" t="s">
        <v>30</v>
      </c>
      <c r="P46" s="66" t="s">
        <v>30</v>
      </c>
      <c r="Q46" s="61"/>
      <c r="R46" s="59" t="s">
        <v>191</v>
      </c>
      <c r="S46" s="59" t="s">
        <v>235</v>
      </c>
      <c r="T46" s="59" t="s">
        <v>207</v>
      </c>
      <c r="U46" s="73">
        <v>35.65</v>
      </c>
      <c r="V46" s="61"/>
      <c r="W46" s="59" t="s">
        <v>29</v>
      </c>
      <c r="X46" s="59" t="s">
        <v>30</v>
      </c>
      <c r="Y46" s="59" t="s">
        <v>30</v>
      </c>
      <c r="Z46" s="73" t="s">
        <v>30</v>
      </c>
      <c r="AA46" s="61"/>
      <c r="AB46" s="59" t="s">
        <v>29</v>
      </c>
      <c r="AC46" s="59" t="s">
        <v>30</v>
      </c>
      <c r="AD46" s="59" t="s">
        <v>30</v>
      </c>
      <c r="AE46" s="69" t="s">
        <v>30</v>
      </c>
      <c r="AF46" s="61"/>
      <c r="AG46" s="70"/>
      <c r="AH46" s="70"/>
      <c r="AI46" s="71" t="s">
        <v>234</v>
      </c>
      <c r="AJ46" s="72">
        <v>49.52</v>
      </c>
      <c r="AK46" s="61"/>
      <c r="AL46" s="132" t="s">
        <v>236</v>
      </c>
      <c r="AM46" s="132">
        <v>308640.0</v>
      </c>
      <c r="AN46" s="132" t="s">
        <v>237</v>
      </c>
      <c r="AO46" s="133">
        <v>46.64</v>
      </c>
      <c r="AP46" s="61"/>
      <c r="AQ46" s="74" t="s">
        <v>160</v>
      </c>
      <c r="AR46" s="75"/>
      <c r="AS46" s="76" t="s">
        <v>234</v>
      </c>
      <c r="AT46" s="77">
        <v>58.18</v>
      </c>
      <c r="AU46" s="61"/>
      <c r="AV46" s="59" t="s">
        <v>238</v>
      </c>
      <c r="AW46" s="59">
        <v>29370.0</v>
      </c>
      <c r="AX46" s="59" t="s">
        <v>239</v>
      </c>
      <c r="AY46" s="105">
        <v>59.94</v>
      </c>
      <c r="AZ46" s="61"/>
      <c r="BA46" s="59" t="s">
        <v>240</v>
      </c>
      <c r="BB46" s="59" t="s">
        <v>241</v>
      </c>
      <c r="BC46" s="59" t="s">
        <v>242</v>
      </c>
      <c r="BD46" s="106">
        <v>48.0</v>
      </c>
      <c r="BE46" s="61"/>
    </row>
    <row r="47" ht="7.5" customHeight="1">
      <c r="A47" s="82"/>
      <c r="B47" s="83"/>
      <c r="C47" s="84"/>
      <c r="D47" s="85"/>
      <c r="E47" s="86"/>
      <c r="F47" s="87"/>
      <c r="G47" s="86"/>
      <c r="H47" s="87"/>
      <c r="I47" s="86"/>
      <c r="J47" s="88"/>
      <c r="K47" s="89"/>
      <c r="L47" s="86"/>
      <c r="M47" s="86"/>
      <c r="N47" s="86"/>
      <c r="O47" s="86"/>
      <c r="P47" s="90"/>
      <c r="Q47" s="86"/>
      <c r="R47" s="86"/>
      <c r="S47" s="86"/>
      <c r="T47" s="86"/>
      <c r="U47" s="90"/>
      <c r="V47" s="86"/>
      <c r="W47" s="86"/>
      <c r="X47" s="86"/>
      <c r="Y47" s="86"/>
      <c r="Z47" s="90"/>
      <c r="AA47" s="86"/>
      <c r="AB47" s="86"/>
      <c r="AC47" s="86"/>
      <c r="AD47" s="86"/>
      <c r="AE47" s="89"/>
      <c r="AF47" s="86"/>
      <c r="AG47" s="86"/>
      <c r="AH47" s="86"/>
      <c r="AI47" s="87"/>
      <c r="AJ47" s="90"/>
      <c r="AK47" s="86"/>
      <c r="AL47" s="86"/>
      <c r="AM47" s="86"/>
      <c r="AN47" s="86"/>
      <c r="AO47" s="86"/>
      <c r="AP47" s="86"/>
      <c r="AQ47" s="86"/>
      <c r="AR47" s="86"/>
      <c r="AS47" s="87"/>
      <c r="AT47" s="90"/>
      <c r="AU47" s="86"/>
      <c r="AV47" s="86"/>
      <c r="AW47" s="86"/>
      <c r="AX47" s="86"/>
      <c r="AY47" s="86"/>
      <c r="AZ47" s="86"/>
      <c r="BA47" s="86"/>
      <c r="BB47" s="86"/>
      <c r="BC47" s="86"/>
      <c r="BD47" s="92"/>
      <c r="BE47" s="86"/>
    </row>
    <row r="48" ht="28.5" customHeight="1">
      <c r="A48" s="55">
        <v>508045.0</v>
      </c>
      <c r="B48" s="56" t="s">
        <v>243</v>
      </c>
      <c r="C48" s="93" t="s">
        <v>244</v>
      </c>
      <c r="D48" s="94" t="s">
        <v>245</v>
      </c>
      <c r="E48" s="59" t="s">
        <v>80</v>
      </c>
      <c r="F48" s="60"/>
      <c r="G48" s="61"/>
      <c r="H48" s="95" t="s">
        <v>29</v>
      </c>
      <c r="I48" s="96" t="s">
        <v>30</v>
      </c>
      <c r="J48" s="97" t="s">
        <v>30</v>
      </c>
      <c r="K48" s="98" t="s">
        <v>30</v>
      </c>
      <c r="L48" s="61"/>
      <c r="M48" s="66" t="s">
        <v>29</v>
      </c>
      <c r="N48" s="66" t="s">
        <v>30</v>
      </c>
      <c r="O48" s="66" t="s">
        <v>30</v>
      </c>
      <c r="P48" s="66" t="s">
        <v>30</v>
      </c>
      <c r="Q48" s="61"/>
      <c r="R48" s="59" t="s">
        <v>31</v>
      </c>
      <c r="S48" s="59" t="s">
        <v>246</v>
      </c>
      <c r="T48" s="59" t="s">
        <v>83</v>
      </c>
      <c r="U48" s="73">
        <v>45.0</v>
      </c>
      <c r="V48" s="61"/>
      <c r="W48" s="59" t="s">
        <v>33</v>
      </c>
      <c r="X48" s="59" t="s">
        <v>247</v>
      </c>
      <c r="Y48" s="59" t="s">
        <v>248</v>
      </c>
      <c r="Z48" s="73">
        <v>44.98</v>
      </c>
      <c r="AA48" s="61"/>
      <c r="AB48" s="59" t="s">
        <v>29</v>
      </c>
      <c r="AC48" s="59" t="s">
        <v>30</v>
      </c>
      <c r="AD48" s="59" t="s">
        <v>30</v>
      </c>
      <c r="AE48" s="69" t="s">
        <v>30</v>
      </c>
      <c r="AF48" s="61"/>
      <c r="AG48" s="70"/>
      <c r="AH48" s="70"/>
      <c r="AI48" s="71" t="s">
        <v>249</v>
      </c>
      <c r="AJ48" s="72">
        <v>45.06</v>
      </c>
      <c r="AK48" s="61"/>
      <c r="AL48" s="112" t="s">
        <v>250</v>
      </c>
      <c r="AM48" s="112">
        <v>271764.0</v>
      </c>
      <c r="AN48" s="112" t="s">
        <v>85</v>
      </c>
      <c r="AO48" s="113">
        <v>38.64</v>
      </c>
      <c r="AP48" s="61"/>
      <c r="AQ48" s="74" t="s">
        <v>160</v>
      </c>
      <c r="AR48" s="75"/>
      <c r="AS48" s="76" t="s">
        <v>54</v>
      </c>
      <c r="AT48" s="77">
        <v>60.65</v>
      </c>
      <c r="AU48" s="61"/>
      <c r="AV48" s="59" t="s">
        <v>160</v>
      </c>
      <c r="AW48" s="59">
        <v>25081.0</v>
      </c>
      <c r="AX48" s="59" t="s">
        <v>251</v>
      </c>
      <c r="AY48" s="105">
        <v>104.98</v>
      </c>
      <c r="AZ48" s="61"/>
      <c r="BA48" s="59" t="s">
        <v>252</v>
      </c>
      <c r="BB48" s="59" t="s">
        <v>253</v>
      </c>
      <c r="BC48" s="59" t="s">
        <v>83</v>
      </c>
      <c r="BD48" s="106">
        <v>49.05</v>
      </c>
      <c r="BE48" s="61"/>
    </row>
    <row r="49" ht="7.5" customHeight="1">
      <c r="A49" s="82"/>
      <c r="B49" s="83"/>
      <c r="C49" s="84"/>
      <c r="D49" s="85"/>
      <c r="E49" s="86"/>
      <c r="F49" s="87"/>
      <c r="G49" s="86"/>
      <c r="H49" s="87"/>
      <c r="I49" s="86"/>
      <c r="J49" s="88"/>
      <c r="K49" s="89"/>
      <c r="L49" s="86"/>
      <c r="M49" s="86"/>
      <c r="N49" s="86"/>
      <c r="O49" s="86"/>
      <c r="P49" s="90"/>
      <c r="Q49" s="86"/>
      <c r="R49" s="86"/>
      <c r="S49" s="86"/>
      <c r="T49" s="86"/>
      <c r="U49" s="90"/>
      <c r="V49" s="86"/>
      <c r="W49" s="86"/>
      <c r="X49" s="86"/>
      <c r="Y49" s="86"/>
      <c r="Z49" s="90"/>
      <c r="AA49" s="86"/>
      <c r="AB49" s="86"/>
      <c r="AC49" s="86"/>
      <c r="AD49" s="86"/>
      <c r="AE49" s="89"/>
      <c r="AF49" s="86"/>
      <c r="AG49" s="86"/>
      <c r="AH49" s="86"/>
      <c r="AI49" s="87"/>
      <c r="AJ49" s="90"/>
      <c r="AK49" s="86"/>
      <c r="AL49" s="86"/>
      <c r="AM49" s="86"/>
      <c r="AN49" s="86"/>
      <c r="AO49" s="86"/>
      <c r="AP49" s="86"/>
      <c r="AQ49" s="86"/>
      <c r="AR49" s="86"/>
      <c r="AS49" s="87"/>
      <c r="AT49" s="90"/>
      <c r="AU49" s="86"/>
      <c r="AV49" s="86"/>
      <c r="AW49" s="86"/>
      <c r="AX49" s="86"/>
      <c r="AY49" s="86"/>
      <c r="AZ49" s="86"/>
      <c r="BA49" s="86"/>
      <c r="BB49" s="86"/>
      <c r="BC49" s="86"/>
      <c r="BD49" s="92"/>
      <c r="BE49" s="86"/>
    </row>
    <row r="50" ht="28.5" customHeight="1">
      <c r="A50" s="55"/>
      <c r="B50" s="56" t="s">
        <v>254</v>
      </c>
      <c r="C50" s="93" t="s">
        <v>255</v>
      </c>
      <c r="D50" s="94" t="s">
        <v>256</v>
      </c>
      <c r="E50" s="59" t="s">
        <v>80</v>
      </c>
      <c r="F50" s="60"/>
      <c r="G50" s="61"/>
      <c r="H50" s="95" t="s">
        <v>29</v>
      </c>
      <c r="I50" s="96" t="s">
        <v>30</v>
      </c>
      <c r="J50" s="97" t="s">
        <v>30</v>
      </c>
      <c r="K50" s="98" t="s">
        <v>30</v>
      </c>
      <c r="L50" s="61"/>
      <c r="M50" s="66" t="s">
        <v>29</v>
      </c>
      <c r="N50" s="66" t="s">
        <v>30</v>
      </c>
      <c r="O50" s="66" t="s">
        <v>30</v>
      </c>
      <c r="P50" s="66" t="s">
        <v>30</v>
      </c>
      <c r="Q50" s="61"/>
      <c r="R50" s="59" t="s">
        <v>31</v>
      </c>
      <c r="S50" s="59" t="s">
        <v>257</v>
      </c>
      <c r="T50" s="59" t="s">
        <v>83</v>
      </c>
      <c r="U50" s="73">
        <v>49.98</v>
      </c>
      <c r="V50" s="61"/>
      <c r="W50" s="59" t="s">
        <v>33</v>
      </c>
      <c r="X50" s="59" t="s">
        <v>258</v>
      </c>
      <c r="Y50" s="59" t="s">
        <v>259</v>
      </c>
      <c r="Z50" s="73">
        <v>55.98</v>
      </c>
      <c r="AA50" s="61"/>
      <c r="AB50" s="59" t="s">
        <v>29</v>
      </c>
      <c r="AC50" s="59" t="s">
        <v>30</v>
      </c>
      <c r="AD50" s="59" t="s">
        <v>30</v>
      </c>
      <c r="AE50" s="69" t="s">
        <v>30</v>
      </c>
      <c r="AF50" s="61"/>
      <c r="AG50" s="70"/>
      <c r="AH50" s="70"/>
      <c r="AI50" s="71" t="s">
        <v>54</v>
      </c>
      <c r="AJ50" s="72">
        <v>57.1</v>
      </c>
      <c r="AK50" s="61"/>
      <c r="AL50" s="112" t="s">
        <v>260</v>
      </c>
      <c r="AM50" s="112">
        <v>271926.0</v>
      </c>
      <c r="AN50" s="112" t="s">
        <v>85</v>
      </c>
      <c r="AO50" s="113">
        <v>39.77</v>
      </c>
      <c r="AP50" s="61"/>
      <c r="AQ50" s="74" t="s">
        <v>160</v>
      </c>
      <c r="AR50" s="75"/>
      <c r="AS50" s="76" t="s">
        <v>54</v>
      </c>
      <c r="AT50" s="77">
        <v>72.22</v>
      </c>
      <c r="AU50" s="61"/>
      <c r="AV50" s="59" t="s">
        <v>160</v>
      </c>
      <c r="AW50" s="59">
        <v>25060.0</v>
      </c>
      <c r="AX50" s="59" t="s">
        <v>251</v>
      </c>
      <c r="AY50" s="105">
        <v>86.81</v>
      </c>
      <c r="AZ50" s="61"/>
      <c r="BA50" s="59" t="s">
        <v>261</v>
      </c>
      <c r="BB50" s="59" t="s">
        <v>262</v>
      </c>
      <c r="BC50" s="59" t="s">
        <v>83</v>
      </c>
      <c r="BD50" s="106">
        <v>55.0</v>
      </c>
      <c r="BE50" s="61"/>
    </row>
    <row r="51" ht="7.5" customHeight="1">
      <c r="A51" s="82"/>
      <c r="B51" s="83"/>
      <c r="C51" s="84"/>
      <c r="D51" s="85"/>
      <c r="E51" s="86"/>
      <c r="F51" s="87"/>
      <c r="G51" s="86"/>
      <c r="H51" s="87"/>
      <c r="I51" s="117"/>
      <c r="J51" s="88"/>
      <c r="K51" s="89"/>
      <c r="L51" s="86"/>
      <c r="M51" s="86"/>
      <c r="N51" s="86"/>
      <c r="O51" s="86"/>
      <c r="P51" s="90"/>
      <c r="Q51" s="86"/>
      <c r="R51" s="86"/>
      <c r="S51" s="86"/>
      <c r="T51" s="86"/>
      <c r="U51" s="90"/>
      <c r="V51" s="86"/>
      <c r="W51" s="86"/>
      <c r="X51" s="86"/>
      <c r="Y51" s="86"/>
      <c r="Z51" s="90"/>
      <c r="AA51" s="86"/>
      <c r="AB51" s="86"/>
      <c r="AC51" s="86"/>
      <c r="AD51" s="86"/>
      <c r="AE51" s="89"/>
      <c r="AF51" s="86"/>
      <c r="AG51" s="86"/>
      <c r="AH51" s="86"/>
      <c r="AI51" s="87"/>
      <c r="AJ51" s="90"/>
      <c r="AK51" s="86"/>
      <c r="AL51" s="86"/>
      <c r="AM51" s="86"/>
      <c r="AN51" s="86"/>
      <c r="AO51" s="86"/>
      <c r="AP51" s="86"/>
      <c r="AQ51" s="86"/>
      <c r="AR51" s="86"/>
      <c r="AS51" s="87"/>
      <c r="AT51" s="90"/>
      <c r="AU51" s="86"/>
      <c r="AV51" s="86"/>
      <c r="AW51" s="86"/>
      <c r="AX51" s="86"/>
      <c r="AY51" s="86"/>
      <c r="AZ51" s="86"/>
      <c r="BA51" s="86"/>
      <c r="BB51" s="86"/>
      <c r="BC51" s="86"/>
      <c r="BD51" s="92"/>
      <c r="BE51" s="86"/>
    </row>
    <row r="52" ht="52.5" customHeight="1">
      <c r="A52" s="55" t="s">
        <v>263</v>
      </c>
      <c r="B52" s="56" t="s">
        <v>264</v>
      </c>
      <c r="C52" s="93" t="s">
        <v>24</v>
      </c>
      <c r="D52" s="94" t="s">
        <v>265</v>
      </c>
      <c r="E52" s="59" t="s">
        <v>94</v>
      </c>
      <c r="F52" s="108" t="s">
        <v>266</v>
      </c>
      <c r="G52" s="61"/>
      <c r="H52" s="95" t="s">
        <v>29</v>
      </c>
      <c r="I52" s="96" t="s">
        <v>30</v>
      </c>
      <c r="J52" s="97" t="s">
        <v>30</v>
      </c>
      <c r="K52" s="98" t="s">
        <v>30</v>
      </c>
      <c r="L52" s="61"/>
      <c r="M52" s="66" t="s">
        <v>29</v>
      </c>
      <c r="N52" s="66" t="s">
        <v>30</v>
      </c>
      <c r="O52" s="66" t="s">
        <v>30</v>
      </c>
      <c r="P52" s="66" t="s">
        <v>30</v>
      </c>
      <c r="Q52" s="61"/>
      <c r="R52" s="59" t="s">
        <v>31</v>
      </c>
      <c r="S52" s="59" t="s">
        <v>267</v>
      </c>
      <c r="T52" s="59" t="s">
        <v>83</v>
      </c>
      <c r="U52" s="73">
        <v>29.36</v>
      </c>
      <c r="V52" s="61"/>
      <c r="W52" s="59" t="s">
        <v>29</v>
      </c>
      <c r="X52" s="59" t="s">
        <v>30</v>
      </c>
      <c r="Y52" s="59" t="s">
        <v>30</v>
      </c>
      <c r="Z52" s="73" t="s">
        <v>30</v>
      </c>
      <c r="AA52" s="61"/>
      <c r="AB52" s="59" t="s">
        <v>29</v>
      </c>
      <c r="AC52" s="59" t="s">
        <v>30</v>
      </c>
      <c r="AD52" s="59" t="s">
        <v>30</v>
      </c>
      <c r="AE52" s="69" t="s">
        <v>30</v>
      </c>
      <c r="AF52" s="61"/>
      <c r="AG52" s="114" t="s">
        <v>29</v>
      </c>
      <c r="AH52" s="114" t="s">
        <v>30</v>
      </c>
      <c r="AI52" s="71" t="s">
        <v>30</v>
      </c>
      <c r="AJ52" s="72" t="s">
        <v>30</v>
      </c>
      <c r="AK52" s="61"/>
      <c r="AL52" s="100" t="s">
        <v>268</v>
      </c>
      <c r="AM52" s="100">
        <v>280315.0</v>
      </c>
      <c r="AN52" s="100" t="s">
        <v>85</v>
      </c>
      <c r="AO52" s="101">
        <v>68.52</v>
      </c>
      <c r="AP52" s="61"/>
      <c r="AQ52" s="80" t="s">
        <v>160</v>
      </c>
      <c r="AR52" s="80" t="s">
        <v>269</v>
      </c>
      <c r="AS52" s="115" t="s">
        <v>54</v>
      </c>
      <c r="AT52" s="99">
        <v>32.51</v>
      </c>
      <c r="AU52" s="61"/>
      <c r="AV52" s="59" t="s">
        <v>160</v>
      </c>
      <c r="AW52" s="59">
        <v>25082.0</v>
      </c>
      <c r="AX52" s="59" t="s">
        <v>140</v>
      </c>
      <c r="AY52" s="105">
        <v>72.68</v>
      </c>
      <c r="AZ52" s="61"/>
      <c r="BA52" s="59" t="s">
        <v>270</v>
      </c>
      <c r="BB52" s="59" t="s">
        <v>269</v>
      </c>
      <c r="BC52" s="59" t="s">
        <v>83</v>
      </c>
      <c r="BD52" s="106">
        <v>36.65</v>
      </c>
      <c r="BE52" s="61"/>
    </row>
    <row r="53" ht="7.5" customHeight="1">
      <c r="A53" s="82"/>
      <c r="B53" s="83"/>
      <c r="C53" s="84"/>
      <c r="D53" s="85"/>
      <c r="E53" s="86"/>
      <c r="F53" s="87"/>
      <c r="G53" s="86"/>
      <c r="H53" s="87"/>
      <c r="I53" s="86"/>
      <c r="J53" s="88"/>
      <c r="K53" s="89"/>
      <c r="L53" s="86"/>
      <c r="M53" s="86"/>
      <c r="N53" s="86"/>
      <c r="O53" s="86"/>
      <c r="P53" s="90"/>
      <c r="Q53" s="86"/>
      <c r="R53" s="86"/>
      <c r="S53" s="86"/>
      <c r="T53" s="86"/>
      <c r="U53" s="90"/>
      <c r="V53" s="86"/>
      <c r="W53" s="86"/>
      <c r="X53" s="86"/>
      <c r="Y53" s="86"/>
      <c r="Z53" s="90"/>
      <c r="AA53" s="86"/>
      <c r="AB53" s="86"/>
      <c r="AC53" s="86"/>
      <c r="AD53" s="86"/>
      <c r="AE53" s="89"/>
      <c r="AF53" s="86"/>
      <c r="AG53" s="86"/>
      <c r="AH53" s="86"/>
      <c r="AI53" s="87"/>
      <c r="AJ53" s="90"/>
      <c r="AK53" s="86"/>
      <c r="AL53" s="86"/>
      <c r="AM53" s="86"/>
      <c r="AN53" s="86"/>
      <c r="AO53" s="86"/>
      <c r="AP53" s="86"/>
      <c r="AQ53" s="86"/>
      <c r="AR53" s="86"/>
      <c r="AS53" s="87"/>
      <c r="AT53" s="90"/>
      <c r="AU53" s="86"/>
      <c r="AV53" s="86"/>
      <c r="AW53" s="86"/>
      <c r="AX53" s="86"/>
      <c r="AY53" s="86"/>
      <c r="AZ53" s="86"/>
      <c r="BA53" s="86"/>
      <c r="BB53" s="86"/>
      <c r="BC53" s="86"/>
      <c r="BD53" s="92"/>
      <c r="BE53" s="86"/>
    </row>
    <row r="54" ht="34.5" customHeight="1">
      <c r="A54" s="55">
        <v>508095.0</v>
      </c>
      <c r="B54" s="56" t="s">
        <v>271</v>
      </c>
      <c r="C54" s="124" t="s">
        <v>272</v>
      </c>
      <c r="D54" s="127" t="s">
        <v>273</v>
      </c>
      <c r="E54" s="59" t="s">
        <v>94</v>
      </c>
      <c r="F54" s="60"/>
      <c r="G54" s="61"/>
      <c r="H54" s="95" t="s">
        <v>29</v>
      </c>
      <c r="I54" s="96" t="s">
        <v>30</v>
      </c>
      <c r="J54" s="97" t="s">
        <v>30</v>
      </c>
      <c r="K54" s="98" t="s">
        <v>30</v>
      </c>
      <c r="L54" s="61"/>
      <c r="M54" s="66" t="s">
        <v>29</v>
      </c>
      <c r="N54" s="66" t="s">
        <v>30</v>
      </c>
      <c r="O54" s="66" t="s">
        <v>30</v>
      </c>
      <c r="P54" s="66" t="s">
        <v>30</v>
      </c>
      <c r="Q54" s="61"/>
      <c r="R54" s="59" t="s">
        <v>29</v>
      </c>
      <c r="S54" s="59" t="s">
        <v>30</v>
      </c>
      <c r="T54" s="59" t="s">
        <v>30</v>
      </c>
      <c r="U54" s="73" t="s">
        <v>30</v>
      </c>
      <c r="V54" s="61"/>
      <c r="W54" s="59" t="s">
        <v>29</v>
      </c>
      <c r="X54" s="59" t="s">
        <v>30</v>
      </c>
      <c r="Y54" s="59" t="s">
        <v>30</v>
      </c>
      <c r="Z54" s="73" t="s">
        <v>30</v>
      </c>
      <c r="AA54" s="61"/>
      <c r="AB54" s="59" t="s">
        <v>29</v>
      </c>
      <c r="AC54" s="59" t="s">
        <v>30</v>
      </c>
      <c r="AD54" s="59" t="s">
        <v>30</v>
      </c>
      <c r="AE54" s="69" t="s">
        <v>30</v>
      </c>
      <c r="AF54" s="61"/>
      <c r="AG54" s="114" t="s">
        <v>29</v>
      </c>
      <c r="AH54" s="114" t="s">
        <v>30</v>
      </c>
      <c r="AI54" s="71" t="s">
        <v>30</v>
      </c>
      <c r="AJ54" s="72" t="s">
        <v>30</v>
      </c>
      <c r="AK54" s="61"/>
      <c r="AL54" s="59" t="s">
        <v>29</v>
      </c>
      <c r="AM54" s="59" t="s">
        <v>30</v>
      </c>
      <c r="AN54" s="59" t="s">
        <v>30</v>
      </c>
      <c r="AO54" s="73" t="s">
        <v>30</v>
      </c>
      <c r="AP54" s="61"/>
      <c r="AQ54" s="80" t="s">
        <v>160</v>
      </c>
      <c r="AR54" s="80" t="s">
        <v>274</v>
      </c>
      <c r="AS54" s="115" t="s">
        <v>54</v>
      </c>
      <c r="AT54" s="99">
        <v>61.16</v>
      </c>
      <c r="AU54" s="61"/>
      <c r="AV54" s="59" t="s">
        <v>160</v>
      </c>
      <c r="AW54" s="59">
        <v>25084.0</v>
      </c>
      <c r="AX54" s="59" t="s">
        <v>140</v>
      </c>
      <c r="AY54" s="105">
        <v>109.9</v>
      </c>
      <c r="AZ54" s="61"/>
      <c r="BA54" s="59" t="s">
        <v>275</v>
      </c>
      <c r="BB54" s="59" t="s">
        <v>274</v>
      </c>
      <c r="BC54" s="59" t="s">
        <v>83</v>
      </c>
      <c r="BD54" s="106">
        <v>68.98</v>
      </c>
      <c r="BE54" s="61"/>
    </row>
    <row r="55" ht="7.5" customHeight="1">
      <c r="A55" s="82"/>
      <c r="B55" s="83"/>
      <c r="C55" s="84"/>
      <c r="D55" s="85"/>
      <c r="E55" s="86"/>
      <c r="F55" s="87"/>
      <c r="G55" s="86"/>
      <c r="H55" s="87"/>
      <c r="I55" s="86"/>
      <c r="J55" s="88"/>
      <c r="K55" s="89"/>
      <c r="L55" s="86"/>
      <c r="M55" s="86"/>
      <c r="N55" s="86"/>
      <c r="O55" s="86"/>
      <c r="P55" s="90"/>
      <c r="Q55" s="86"/>
      <c r="R55" s="86"/>
      <c r="S55" s="86"/>
      <c r="T55" s="86"/>
      <c r="U55" s="90"/>
      <c r="V55" s="86"/>
      <c r="W55" s="86"/>
      <c r="X55" s="86"/>
      <c r="Y55" s="86"/>
      <c r="Z55" s="90"/>
      <c r="AA55" s="86"/>
      <c r="AB55" s="86"/>
      <c r="AC55" s="86"/>
      <c r="AD55" s="86"/>
      <c r="AE55" s="89"/>
      <c r="AF55" s="86"/>
      <c r="AG55" s="86"/>
      <c r="AH55" s="86"/>
      <c r="AI55" s="87"/>
      <c r="AJ55" s="90"/>
      <c r="AK55" s="86"/>
      <c r="AL55" s="86"/>
      <c r="AM55" s="86"/>
      <c r="AN55" s="86"/>
      <c r="AO55" s="86"/>
      <c r="AP55" s="86"/>
      <c r="AQ55" s="86"/>
      <c r="AR55" s="86"/>
      <c r="AS55" s="87"/>
      <c r="AT55" s="90"/>
      <c r="AU55" s="86"/>
      <c r="AV55" s="86"/>
      <c r="AW55" s="86"/>
      <c r="AX55" s="86"/>
      <c r="AY55" s="86"/>
      <c r="AZ55" s="86"/>
      <c r="BA55" s="86"/>
      <c r="BB55" s="86"/>
      <c r="BC55" s="86"/>
      <c r="BD55" s="92"/>
      <c r="BE55" s="86"/>
    </row>
    <row r="56" ht="33.75" customHeight="1">
      <c r="A56" s="55"/>
      <c r="B56" s="56" t="s">
        <v>276</v>
      </c>
      <c r="C56" s="93" t="s">
        <v>277</v>
      </c>
      <c r="D56" s="94" t="s">
        <v>278</v>
      </c>
      <c r="E56" s="59" t="s">
        <v>94</v>
      </c>
      <c r="F56" s="104"/>
      <c r="G56" s="61"/>
      <c r="H56" s="95" t="s">
        <v>29</v>
      </c>
      <c r="I56" s="96" t="s">
        <v>30</v>
      </c>
      <c r="J56" s="97" t="s">
        <v>30</v>
      </c>
      <c r="K56" s="98" t="s">
        <v>30</v>
      </c>
      <c r="L56" s="61"/>
      <c r="M56" s="66" t="s">
        <v>29</v>
      </c>
      <c r="N56" s="66" t="s">
        <v>30</v>
      </c>
      <c r="O56" s="66" t="s">
        <v>30</v>
      </c>
      <c r="P56" s="66" t="s">
        <v>30</v>
      </c>
      <c r="Q56" s="61"/>
      <c r="R56" s="59" t="s">
        <v>29</v>
      </c>
      <c r="S56" s="59" t="s">
        <v>30</v>
      </c>
      <c r="T56" s="59" t="s">
        <v>30</v>
      </c>
      <c r="U56" s="73" t="s">
        <v>30</v>
      </c>
      <c r="V56" s="61"/>
      <c r="W56" s="59" t="s">
        <v>29</v>
      </c>
      <c r="X56" s="59" t="s">
        <v>30</v>
      </c>
      <c r="Y56" s="59" t="s">
        <v>30</v>
      </c>
      <c r="Z56" s="73" t="s">
        <v>30</v>
      </c>
      <c r="AA56" s="61"/>
      <c r="AB56" s="59" t="s">
        <v>29</v>
      </c>
      <c r="AC56" s="59" t="s">
        <v>30</v>
      </c>
      <c r="AD56" s="59" t="s">
        <v>30</v>
      </c>
      <c r="AE56" s="69" t="s">
        <v>30</v>
      </c>
      <c r="AF56" s="61"/>
      <c r="AG56" s="114" t="s">
        <v>279</v>
      </c>
      <c r="AH56" s="114" t="s">
        <v>280</v>
      </c>
      <c r="AI56" s="71" t="s">
        <v>54</v>
      </c>
      <c r="AJ56" s="72">
        <v>27.8</v>
      </c>
      <c r="AK56" s="61"/>
      <c r="AL56" s="59" t="s">
        <v>29</v>
      </c>
      <c r="AM56" s="59" t="s">
        <v>30</v>
      </c>
      <c r="AN56" s="59" t="s">
        <v>30</v>
      </c>
      <c r="AO56" s="73" t="s">
        <v>30</v>
      </c>
      <c r="AP56" s="61"/>
      <c r="AQ56" s="80" t="s">
        <v>160</v>
      </c>
      <c r="AR56" s="80" t="s">
        <v>281</v>
      </c>
      <c r="AS56" s="115" t="s">
        <v>54</v>
      </c>
      <c r="AT56" s="99">
        <v>49.0</v>
      </c>
      <c r="AU56" s="61"/>
      <c r="AV56" s="59" t="s">
        <v>160</v>
      </c>
      <c r="AW56" s="59">
        <v>28085.0</v>
      </c>
      <c r="AX56" s="59" t="s">
        <v>140</v>
      </c>
      <c r="AY56" s="105">
        <v>72.68</v>
      </c>
      <c r="AZ56" s="61"/>
      <c r="BA56" s="59" t="s">
        <v>282</v>
      </c>
      <c r="BB56" s="59" t="s">
        <v>283</v>
      </c>
      <c r="BC56" s="59" t="s">
        <v>83</v>
      </c>
      <c r="BD56" s="106">
        <v>31.07</v>
      </c>
      <c r="BE56" s="61"/>
    </row>
    <row r="57" ht="7.5" customHeight="1">
      <c r="A57" s="82"/>
      <c r="B57" s="83"/>
      <c r="C57" s="84"/>
      <c r="D57" s="85"/>
      <c r="E57" s="86"/>
      <c r="F57" s="87"/>
      <c r="G57" s="86"/>
      <c r="H57" s="87"/>
      <c r="I57" s="86"/>
      <c r="J57" s="88"/>
      <c r="K57" s="89"/>
      <c r="L57" s="86"/>
      <c r="M57" s="86"/>
      <c r="N57" s="86"/>
      <c r="O57" s="86"/>
      <c r="P57" s="90"/>
      <c r="Q57" s="86"/>
      <c r="R57" s="86"/>
      <c r="S57" s="86"/>
      <c r="T57" s="86"/>
      <c r="U57" s="90"/>
      <c r="V57" s="86"/>
      <c r="W57" s="86"/>
      <c r="X57" s="86"/>
      <c r="Y57" s="86"/>
      <c r="Z57" s="90"/>
      <c r="AA57" s="86"/>
      <c r="AB57" s="86"/>
      <c r="AC57" s="86"/>
      <c r="AD57" s="86"/>
      <c r="AE57" s="89"/>
      <c r="AF57" s="86"/>
      <c r="AG57" s="70"/>
      <c r="AH57" s="70"/>
      <c r="AI57" s="134"/>
      <c r="AJ57" s="135"/>
      <c r="AK57" s="86"/>
      <c r="AL57" s="86"/>
      <c r="AM57" s="86"/>
      <c r="AN57" s="86"/>
      <c r="AO57" s="86"/>
      <c r="AP57" s="86"/>
      <c r="AQ57" s="86"/>
      <c r="AR57" s="86"/>
      <c r="AS57" s="87"/>
      <c r="AT57" s="90"/>
      <c r="AU57" s="86"/>
      <c r="AV57" s="86"/>
      <c r="AW57" s="86"/>
      <c r="AX57" s="86"/>
      <c r="AY57" s="86"/>
      <c r="AZ57" s="86"/>
      <c r="BA57" s="86"/>
      <c r="BB57" s="86"/>
      <c r="BC57" s="86"/>
      <c r="BD57" s="92"/>
      <c r="BE57" s="86"/>
    </row>
    <row r="58" ht="48.0" customHeight="1">
      <c r="A58" s="55"/>
      <c r="B58" s="56" t="s">
        <v>284</v>
      </c>
      <c r="C58" s="93" t="s">
        <v>285</v>
      </c>
      <c r="D58" s="94" t="s">
        <v>286</v>
      </c>
      <c r="E58" s="59" t="s">
        <v>94</v>
      </c>
      <c r="F58" s="108" t="s">
        <v>287</v>
      </c>
      <c r="G58" s="61"/>
      <c r="H58" s="95" t="s">
        <v>29</v>
      </c>
      <c r="I58" s="96" t="s">
        <v>30</v>
      </c>
      <c r="J58" s="97" t="s">
        <v>30</v>
      </c>
      <c r="K58" s="98" t="s">
        <v>30</v>
      </c>
      <c r="L58" s="61"/>
      <c r="M58" s="66" t="s">
        <v>29</v>
      </c>
      <c r="N58" s="66" t="s">
        <v>30</v>
      </c>
      <c r="O58" s="66" t="s">
        <v>30</v>
      </c>
      <c r="P58" s="66" t="s">
        <v>30</v>
      </c>
      <c r="Q58" s="61"/>
      <c r="R58" s="59" t="s">
        <v>31</v>
      </c>
      <c r="S58" s="59" t="s">
        <v>288</v>
      </c>
      <c r="T58" s="59" t="s">
        <v>83</v>
      </c>
      <c r="U58" s="73">
        <v>25.0</v>
      </c>
      <c r="V58" s="61"/>
      <c r="W58" s="59" t="s">
        <v>29</v>
      </c>
      <c r="X58" s="59" t="s">
        <v>30</v>
      </c>
      <c r="Y58" s="59" t="s">
        <v>30</v>
      </c>
      <c r="Z58" s="73" t="s">
        <v>30</v>
      </c>
      <c r="AA58" s="61"/>
      <c r="AB58" s="59" t="s">
        <v>29</v>
      </c>
      <c r="AC58" s="59" t="s">
        <v>30</v>
      </c>
      <c r="AD58" s="59" t="s">
        <v>30</v>
      </c>
      <c r="AE58" s="69" t="s">
        <v>30</v>
      </c>
      <c r="AF58" s="61"/>
      <c r="AG58" s="114" t="s">
        <v>279</v>
      </c>
      <c r="AH58" s="114" t="s">
        <v>289</v>
      </c>
      <c r="AI58" s="71" t="s">
        <v>54</v>
      </c>
      <c r="AJ58" s="72">
        <v>23.58</v>
      </c>
      <c r="AK58" s="61"/>
      <c r="AL58" s="59" t="s">
        <v>29</v>
      </c>
      <c r="AM58" s="59" t="s">
        <v>30</v>
      </c>
      <c r="AN58" s="59" t="s">
        <v>30</v>
      </c>
      <c r="AO58" s="73" t="s">
        <v>30</v>
      </c>
      <c r="AP58" s="61"/>
      <c r="AQ58" s="80" t="s">
        <v>160</v>
      </c>
      <c r="AR58" s="80" t="s">
        <v>290</v>
      </c>
      <c r="AS58" s="115" t="s">
        <v>54</v>
      </c>
      <c r="AT58" s="99">
        <v>37.19</v>
      </c>
      <c r="AU58" s="61"/>
      <c r="AV58" s="59" t="s">
        <v>160</v>
      </c>
      <c r="AW58" s="59">
        <v>25083.0</v>
      </c>
      <c r="AX58" s="59" t="s">
        <v>140</v>
      </c>
      <c r="AY58" s="105">
        <v>38.45</v>
      </c>
      <c r="AZ58" s="61"/>
      <c r="BA58" s="59" t="s">
        <v>291</v>
      </c>
      <c r="BB58" s="59" t="s">
        <v>292</v>
      </c>
      <c r="BC58" s="59" t="s">
        <v>83</v>
      </c>
      <c r="BD58" s="106">
        <v>25.36</v>
      </c>
      <c r="BE58" s="61"/>
    </row>
    <row r="59" ht="7.5" customHeight="1">
      <c r="A59" s="82"/>
      <c r="B59" s="83"/>
      <c r="C59" s="84"/>
      <c r="D59" s="85"/>
      <c r="E59" s="86"/>
      <c r="F59" s="87"/>
      <c r="G59" s="86"/>
      <c r="H59" s="87"/>
      <c r="I59" s="86"/>
      <c r="J59" s="88"/>
      <c r="K59" s="89"/>
      <c r="L59" s="86"/>
      <c r="M59" s="86"/>
      <c r="N59" s="86"/>
      <c r="O59" s="86"/>
      <c r="P59" s="90"/>
      <c r="Q59" s="86"/>
      <c r="R59" s="86"/>
      <c r="S59" s="86"/>
      <c r="T59" s="86"/>
      <c r="U59" s="90"/>
      <c r="V59" s="86"/>
      <c r="W59" s="86"/>
      <c r="X59" s="86"/>
      <c r="Y59" s="86"/>
      <c r="Z59" s="90"/>
      <c r="AA59" s="86"/>
      <c r="AB59" s="86"/>
      <c r="AC59" s="86"/>
      <c r="AD59" s="86"/>
      <c r="AE59" s="89"/>
      <c r="AF59" s="86"/>
      <c r="AG59" s="86"/>
      <c r="AH59" s="86"/>
      <c r="AI59" s="87"/>
      <c r="AJ59" s="90"/>
      <c r="AK59" s="86"/>
      <c r="AL59" s="86"/>
      <c r="AM59" s="86"/>
      <c r="AN59" s="86"/>
      <c r="AO59" s="86"/>
      <c r="AP59" s="86"/>
      <c r="AQ59" s="86"/>
      <c r="AR59" s="86"/>
      <c r="AS59" s="87"/>
      <c r="AT59" s="90"/>
      <c r="AU59" s="86"/>
      <c r="AV59" s="86"/>
      <c r="AW59" s="86"/>
      <c r="AX59" s="86"/>
      <c r="AY59" s="86"/>
      <c r="AZ59" s="86"/>
      <c r="BA59" s="86"/>
      <c r="BB59" s="86"/>
      <c r="BC59" s="86"/>
      <c r="BD59" s="92"/>
      <c r="BE59" s="86"/>
    </row>
    <row r="60" ht="30.75" customHeight="1">
      <c r="A60" s="55">
        <v>508063.0</v>
      </c>
      <c r="B60" s="56" t="s">
        <v>293</v>
      </c>
      <c r="C60" s="93" t="s">
        <v>244</v>
      </c>
      <c r="D60" s="94" t="s">
        <v>294</v>
      </c>
      <c r="E60" s="59" t="s">
        <v>45</v>
      </c>
      <c r="F60" s="60"/>
      <c r="G60" s="61"/>
      <c r="H60" s="95" t="s">
        <v>160</v>
      </c>
      <c r="I60" s="96">
        <v>110145.0</v>
      </c>
      <c r="J60" s="97" t="s">
        <v>54</v>
      </c>
      <c r="K60" s="98">
        <v>62.17</v>
      </c>
      <c r="L60" s="61"/>
      <c r="M60" s="66" t="s">
        <v>29</v>
      </c>
      <c r="N60" s="66" t="s">
        <v>30</v>
      </c>
      <c r="O60" s="66" t="s">
        <v>30</v>
      </c>
      <c r="P60" s="66" t="s">
        <v>30</v>
      </c>
      <c r="Q60" s="61"/>
      <c r="R60" s="80" t="s">
        <v>161</v>
      </c>
      <c r="S60" s="80" t="s">
        <v>295</v>
      </c>
      <c r="T60" s="80" t="s">
        <v>83</v>
      </c>
      <c r="U60" s="99">
        <v>44.17</v>
      </c>
      <c r="V60" s="61"/>
      <c r="W60" s="59" t="s">
        <v>161</v>
      </c>
      <c r="X60" s="59" t="s">
        <v>296</v>
      </c>
      <c r="Y60" s="59" t="s">
        <v>297</v>
      </c>
      <c r="Z60" s="73">
        <v>70.98</v>
      </c>
      <c r="AA60" s="61"/>
      <c r="AB60" s="59" t="s">
        <v>29</v>
      </c>
      <c r="AC60" s="59" t="s">
        <v>30</v>
      </c>
      <c r="AD60" s="59" t="s">
        <v>30</v>
      </c>
      <c r="AE60" s="69" t="s">
        <v>30</v>
      </c>
      <c r="AF60" s="61"/>
      <c r="AG60" s="70"/>
      <c r="AH60" s="70"/>
      <c r="AI60" s="71" t="s">
        <v>54</v>
      </c>
      <c r="AJ60" s="72">
        <v>63.04</v>
      </c>
      <c r="AK60" s="61"/>
      <c r="AL60" s="100" t="s">
        <v>298</v>
      </c>
      <c r="AM60" s="100">
        <v>269328.0</v>
      </c>
      <c r="AN60" s="100" t="s">
        <v>85</v>
      </c>
      <c r="AO60" s="101">
        <v>45.08</v>
      </c>
      <c r="AP60" s="61"/>
      <c r="AQ60" s="74" t="s">
        <v>160</v>
      </c>
      <c r="AR60" s="75"/>
      <c r="AS60" s="76" t="s">
        <v>54</v>
      </c>
      <c r="AT60" s="77">
        <v>44.45</v>
      </c>
      <c r="AU60" s="61"/>
      <c r="AV60" s="59" t="s">
        <v>299</v>
      </c>
      <c r="AW60" s="59">
        <v>26050.0</v>
      </c>
      <c r="AX60" s="59" t="s">
        <v>300</v>
      </c>
      <c r="AY60" s="105">
        <v>70.96</v>
      </c>
      <c r="AZ60" s="61"/>
      <c r="BA60" s="59" t="s">
        <v>301</v>
      </c>
      <c r="BB60" s="59" t="s">
        <v>295</v>
      </c>
      <c r="BC60" s="59" t="s">
        <v>83</v>
      </c>
      <c r="BD60" s="106">
        <v>48.59</v>
      </c>
      <c r="BE60" s="61"/>
    </row>
    <row r="61" ht="7.5" customHeight="1">
      <c r="A61" s="82"/>
      <c r="B61" s="83"/>
      <c r="C61" s="84"/>
      <c r="D61" s="85"/>
      <c r="E61" s="86"/>
      <c r="F61" s="87"/>
      <c r="G61" s="86"/>
      <c r="H61" s="87"/>
      <c r="I61" s="86"/>
      <c r="J61" s="88"/>
      <c r="K61" s="89"/>
      <c r="L61" s="86"/>
      <c r="M61" s="86"/>
      <c r="N61" s="86"/>
      <c r="O61" s="86"/>
      <c r="P61" s="90"/>
      <c r="Q61" s="86"/>
      <c r="R61" s="86"/>
      <c r="S61" s="86"/>
      <c r="T61" s="86"/>
      <c r="U61" s="90"/>
      <c r="V61" s="86"/>
      <c r="W61" s="86"/>
      <c r="X61" s="86"/>
      <c r="Y61" s="86"/>
      <c r="Z61" s="90"/>
      <c r="AA61" s="86"/>
      <c r="AB61" s="86"/>
      <c r="AC61" s="86"/>
      <c r="AD61" s="86"/>
      <c r="AE61" s="89"/>
      <c r="AF61" s="86"/>
      <c r="AG61" s="86"/>
      <c r="AH61" s="86"/>
      <c r="AI61" s="87"/>
      <c r="AJ61" s="90"/>
      <c r="AK61" s="86"/>
      <c r="AL61" s="86"/>
      <c r="AM61" s="86"/>
      <c r="AN61" s="86"/>
      <c r="AO61" s="86"/>
      <c r="AP61" s="86"/>
      <c r="AQ61" s="86"/>
      <c r="AR61" s="86"/>
      <c r="AS61" s="87"/>
      <c r="AT61" s="90"/>
      <c r="AU61" s="86"/>
      <c r="AV61" s="86"/>
      <c r="AW61" s="86"/>
      <c r="AX61" s="86"/>
      <c r="AY61" s="86"/>
      <c r="AZ61" s="86"/>
      <c r="BA61" s="86"/>
      <c r="BB61" s="86"/>
      <c r="BC61" s="86"/>
      <c r="BD61" s="92"/>
      <c r="BE61" s="86"/>
    </row>
    <row r="62" ht="36.75" customHeight="1">
      <c r="A62" s="136">
        <v>508054.0</v>
      </c>
      <c r="B62" s="137" t="s">
        <v>302</v>
      </c>
      <c r="C62" s="93" t="s">
        <v>175</v>
      </c>
      <c r="D62" s="94" t="s">
        <v>303</v>
      </c>
      <c r="E62" s="59" t="s">
        <v>94</v>
      </c>
      <c r="F62" s="120"/>
      <c r="G62" s="121"/>
      <c r="H62" s="95" t="s">
        <v>168</v>
      </c>
      <c r="I62" s="96">
        <v>1.1262027E7</v>
      </c>
      <c r="J62" s="97" t="s">
        <v>134</v>
      </c>
      <c r="K62" s="98">
        <v>27.05</v>
      </c>
      <c r="L62" s="121"/>
      <c r="M62" s="66" t="s">
        <v>29</v>
      </c>
      <c r="N62" s="66" t="s">
        <v>30</v>
      </c>
      <c r="O62" s="66" t="s">
        <v>30</v>
      </c>
      <c r="P62" s="66" t="s">
        <v>30</v>
      </c>
      <c r="Q62" s="121"/>
      <c r="R62" s="129" t="s">
        <v>161</v>
      </c>
      <c r="S62" s="129" t="s">
        <v>304</v>
      </c>
      <c r="T62" s="59" t="s">
        <v>83</v>
      </c>
      <c r="U62" s="73">
        <v>23.05</v>
      </c>
      <c r="V62" s="61"/>
      <c r="W62" s="59" t="s">
        <v>161</v>
      </c>
      <c r="X62" s="59" t="s">
        <v>305</v>
      </c>
      <c r="Y62" s="59" t="s">
        <v>306</v>
      </c>
      <c r="Z62" s="73">
        <v>35.95</v>
      </c>
      <c r="AA62" s="61"/>
      <c r="AB62" s="59" t="s">
        <v>29</v>
      </c>
      <c r="AC62" s="59" t="s">
        <v>30</v>
      </c>
      <c r="AD62" s="59" t="s">
        <v>30</v>
      </c>
      <c r="AE62" s="69" t="s">
        <v>30</v>
      </c>
      <c r="AF62" s="61"/>
      <c r="AG62" s="70"/>
      <c r="AH62" s="70"/>
      <c r="AI62" s="71" t="s">
        <v>134</v>
      </c>
      <c r="AJ62" s="72">
        <v>28.21</v>
      </c>
      <c r="AK62" s="61"/>
      <c r="AL62" s="100" t="s">
        <v>307</v>
      </c>
      <c r="AM62" s="100">
        <v>268550.0</v>
      </c>
      <c r="AN62" s="100" t="s">
        <v>171</v>
      </c>
      <c r="AO62" s="101">
        <v>27.01</v>
      </c>
      <c r="AP62" s="61"/>
      <c r="AQ62" s="80" t="s">
        <v>160</v>
      </c>
      <c r="AR62" s="80" t="s">
        <v>308</v>
      </c>
      <c r="AS62" s="115" t="s">
        <v>54</v>
      </c>
      <c r="AT62" s="99">
        <v>22.46</v>
      </c>
      <c r="AU62" s="61"/>
      <c r="AV62" s="59" t="s">
        <v>309</v>
      </c>
      <c r="AW62" s="59">
        <v>26100.0</v>
      </c>
      <c r="AX62" s="59" t="s">
        <v>140</v>
      </c>
      <c r="AY62" s="105">
        <v>45.24</v>
      </c>
      <c r="AZ62" s="61"/>
      <c r="BA62" s="59" t="s">
        <v>310</v>
      </c>
      <c r="BB62" s="59" t="s">
        <v>304</v>
      </c>
      <c r="BC62" s="59" t="s">
        <v>83</v>
      </c>
      <c r="BD62" s="106">
        <v>25.15</v>
      </c>
      <c r="BE62" s="61"/>
    </row>
    <row r="63" ht="7.5" customHeight="1">
      <c r="A63" s="82"/>
      <c r="B63" s="83"/>
      <c r="C63" s="84"/>
      <c r="D63" s="85"/>
      <c r="E63" s="86"/>
      <c r="F63" s="87"/>
      <c r="G63" s="86"/>
      <c r="H63" s="87"/>
      <c r="I63" s="86"/>
      <c r="J63" s="88"/>
      <c r="K63" s="89"/>
      <c r="L63" s="86"/>
      <c r="M63" s="86"/>
      <c r="N63" s="86"/>
      <c r="O63" s="86"/>
      <c r="P63" s="90"/>
      <c r="Q63" s="86"/>
      <c r="R63" s="86"/>
      <c r="S63" s="86"/>
      <c r="T63" s="86"/>
      <c r="U63" s="90"/>
      <c r="V63" s="86"/>
      <c r="W63" s="86"/>
      <c r="X63" s="86"/>
      <c r="Y63" s="86"/>
      <c r="Z63" s="90"/>
      <c r="AA63" s="86"/>
      <c r="AB63" s="86"/>
      <c r="AC63" s="86"/>
      <c r="AD63" s="86"/>
      <c r="AE63" s="89"/>
      <c r="AF63" s="86"/>
      <c r="AG63" s="86"/>
      <c r="AH63" s="86"/>
      <c r="AI63" s="87"/>
      <c r="AJ63" s="90"/>
      <c r="AK63" s="86"/>
      <c r="AL63" s="86"/>
      <c r="AM63" s="86"/>
      <c r="AN63" s="86"/>
      <c r="AO63" s="86"/>
      <c r="AP63" s="86"/>
      <c r="AQ63" s="86"/>
      <c r="AR63" s="86"/>
      <c r="AS63" s="87"/>
      <c r="AT63" s="90"/>
      <c r="AU63" s="86"/>
      <c r="AV63" s="86"/>
      <c r="AW63" s="86"/>
      <c r="AX63" s="86"/>
      <c r="AY63" s="86"/>
      <c r="AZ63" s="86"/>
      <c r="BA63" s="86"/>
      <c r="BB63" s="86"/>
      <c r="BC63" s="86"/>
      <c r="BD63" s="92"/>
      <c r="BE63" s="86"/>
    </row>
    <row r="64" ht="30.0" customHeight="1">
      <c r="A64" s="55">
        <v>508065.0</v>
      </c>
      <c r="B64" s="56" t="s">
        <v>311</v>
      </c>
      <c r="C64" s="93" t="s">
        <v>312</v>
      </c>
      <c r="D64" s="94" t="s">
        <v>313</v>
      </c>
      <c r="E64" s="59" t="s">
        <v>26</v>
      </c>
      <c r="F64" s="60"/>
      <c r="G64" s="61"/>
      <c r="H64" s="95" t="s">
        <v>160</v>
      </c>
      <c r="I64" s="96">
        <v>110110.0</v>
      </c>
      <c r="J64" s="97" t="s">
        <v>54</v>
      </c>
      <c r="K64" s="98">
        <v>43.54</v>
      </c>
      <c r="L64" s="61"/>
      <c r="M64" s="66" t="s">
        <v>29</v>
      </c>
      <c r="N64" s="66" t="s">
        <v>30</v>
      </c>
      <c r="O64" s="66" t="s">
        <v>30</v>
      </c>
      <c r="P64" s="66" t="s">
        <v>30</v>
      </c>
      <c r="Q64" s="61"/>
      <c r="R64" s="59" t="s">
        <v>161</v>
      </c>
      <c r="S64" s="59" t="s">
        <v>314</v>
      </c>
      <c r="T64" s="59" t="s">
        <v>83</v>
      </c>
      <c r="U64" s="73">
        <v>44.56</v>
      </c>
      <c r="V64" s="61"/>
      <c r="W64" s="59" t="s">
        <v>161</v>
      </c>
      <c r="X64" s="59" t="s">
        <v>315</v>
      </c>
      <c r="Y64" s="59" t="s">
        <v>316</v>
      </c>
      <c r="Z64" s="73">
        <v>50.99</v>
      </c>
      <c r="AA64" s="61"/>
      <c r="AB64" s="59" t="s">
        <v>29</v>
      </c>
      <c r="AC64" s="59" t="s">
        <v>30</v>
      </c>
      <c r="AD64" s="59" t="s">
        <v>30</v>
      </c>
      <c r="AE64" s="69" t="s">
        <v>30</v>
      </c>
      <c r="AF64" s="61"/>
      <c r="AG64" s="70"/>
      <c r="AH64" s="70"/>
      <c r="AI64" s="71" t="s">
        <v>54</v>
      </c>
      <c r="AJ64" s="72">
        <v>46.7</v>
      </c>
      <c r="AK64" s="61"/>
      <c r="AL64" s="100" t="s">
        <v>317</v>
      </c>
      <c r="AM64" s="100">
        <v>268534.0</v>
      </c>
      <c r="AN64" s="100" t="s">
        <v>85</v>
      </c>
      <c r="AO64" s="101">
        <v>43.82</v>
      </c>
      <c r="AP64" s="61"/>
      <c r="AQ64" s="74" t="s">
        <v>160</v>
      </c>
      <c r="AR64" s="75"/>
      <c r="AS64" s="76" t="s">
        <v>54</v>
      </c>
      <c r="AT64" s="77">
        <v>43.58</v>
      </c>
      <c r="AU64" s="61"/>
      <c r="AV64" s="59" t="s">
        <v>318</v>
      </c>
      <c r="AW64" s="59">
        <v>25850.0</v>
      </c>
      <c r="AX64" s="59" t="s">
        <v>87</v>
      </c>
      <c r="AY64" s="105">
        <v>50.49</v>
      </c>
      <c r="AZ64" s="61"/>
      <c r="BA64" s="80" t="s">
        <v>319</v>
      </c>
      <c r="BB64" s="80" t="s">
        <v>314</v>
      </c>
      <c r="BC64" s="80" t="s">
        <v>83</v>
      </c>
      <c r="BD64" s="81">
        <v>42.84</v>
      </c>
      <c r="BE64" s="61"/>
    </row>
    <row r="65" ht="7.5" customHeight="1">
      <c r="A65" s="82"/>
      <c r="B65" s="83"/>
      <c r="C65" s="84"/>
      <c r="D65" s="85"/>
      <c r="E65" s="86"/>
      <c r="F65" s="87"/>
      <c r="G65" s="86"/>
      <c r="H65" s="87"/>
      <c r="I65" s="86"/>
      <c r="J65" s="88"/>
      <c r="K65" s="89"/>
      <c r="L65" s="86"/>
      <c r="M65" s="86"/>
      <c r="N65" s="86"/>
      <c r="O65" s="86"/>
      <c r="P65" s="90"/>
      <c r="Q65" s="86"/>
      <c r="R65" s="86"/>
      <c r="S65" s="86"/>
      <c r="T65" s="86"/>
      <c r="U65" s="90"/>
      <c r="V65" s="86"/>
      <c r="W65" s="86"/>
      <c r="X65" s="86"/>
      <c r="Y65" s="86"/>
      <c r="Z65" s="90"/>
      <c r="AA65" s="86"/>
      <c r="AB65" s="86"/>
      <c r="AC65" s="86"/>
      <c r="AD65" s="86"/>
      <c r="AE65" s="89"/>
      <c r="AF65" s="86"/>
      <c r="AG65" s="86"/>
      <c r="AH65" s="86"/>
      <c r="AI65" s="87"/>
      <c r="AJ65" s="90"/>
      <c r="AK65" s="86"/>
      <c r="AL65" s="86"/>
      <c r="AM65" s="86"/>
      <c r="AN65" s="86"/>
      <c r="AO65" s="86"/>
      <c r="AP65" s="86"/>
      <c r="AQ65" s="86"/>
      <c r="AR65" s="86"/>
      <c r="AS65" s="87"/>
      <c r="AT65" s="90"/>
      <c r="AU65" s="86"/>
      <c r="AV65" s="86"/>
      <c r="AW65" s="86"/>
      <c r="AX65" s="86"/>
      <c r="AY65" s="86"/>
      <c r="AZ65" s="86"/>
      <c r="BA65" s="86"/>
      <c r="BB65" s="86"/>
      <c r="BC65" s="86"/>
      <c r="BD65" s="92"/>
      <c r="BE65" s="86"/>
    </row>
    <row r="66" ht="29.25" customHeight="1">
      <c r="A66" s="55">
        <v>508073.0</v>
      </c>
      <c r="B66" s="56" t="s">
        <v>320</v>
      </c>
      <c r="C66" s="93" t="s">
        <v>277</v>
      </c>
      <c r="D66" s="94" t="s">
        <v>321</v>
      </c>
      <c r="E66" s="59" t="s">
        <v>153</v>
      </c>
      <c r="F66" s="60"/>
      <c r="G66" s="61"/>
      <c r="H66" s="115" t="s">
        <v>168</v>
      </c>
      <c r="I66" s="80">
        <v>1.1600316E7</v>
      </c>
      <c r="J66" s="125" t="s">
        <v>322</v>
      </c>
      <c r="K66" s="126">
        <v>18.6</v>
      </c>
      <c r="L66" s="61"/>
      <c r="M66" s="66" t="s">
        <v>29</v>
      </c>
      <c r="N66" s="66" t="s">
        <v>30</v>
      </c>
      <c r="O66" s="66" t="s">
        <v>30</v>
      </c>
      <c r="P66" s="66" t="s">
        <v>30</v>
      </c>
      <c r="Q66" s="61"/>
      <c r="R66" s="59" t="s">
        <v>31</v>
      </c>
      <c r="S66" s="59" t="s">
        <v>323</v>
      </c>
      <c r="T66" s="59" t="s">
        <v>324</v>
      </c>
      <c r="U66" s="73">
        <v>29.0</v>
      </c>
      <c r="V66" s="61"/>
      <c r="W66" s="59" t="s">
        <v>29</v>
      </c>
      <c r="X66" s="59" t="s">
        <v>30</v>
      </c>
      <c r="Y66" s="59" t="s">
        <v>30</v>
      </c>
      <c r="Z66" s="73" t="s">
        <v>30</v>
      </c>
      <c r="AA66" s="61"/>
      <c r="AB66" s="59" t="s">
        <v>29</v>
      </c>
      <c r="AC66" s="59" t="s">
        <v>30</v>
      </c>
      <c r="AD66" s="59" t="s">
        <v>30</v>
      </c>
      <c r="AE66" s="69" t="s">
        <v>30</v>
      </c>
      <c r="AF66" s="61"/>
      <c r="AG66" s="70"/>
      <c r="AH66" s="70"/>
      <c r="AI66" s="71" t="s">
        <v>322</v>
      </c>
      <c r="AJ66" s="72">
        <v>23.66</v>
      </c>
      <c r="AK66" s="61"/>
      <c r="AL66" s="100" t="s">
        <v>325</v>
      </c>
      <c r="AM66" s="100">
        <v>264903.0</v>
      </c>
      <c r="AN66" s="100" t="s">
        <v>326</v>
      </c>
      <c r="AO66" s="101">
        <v>23.25</v>
      </c>
      <c r="AP66" s="61"/>
      <c r="AQ66" s="74" t="s">
        <v>327</v>
      </c>
      <c r="AR66" s="75"/>
      <c r="AS66" s="76" t="s">
        <v>322</v>
      </c>
      <c r="AT66" s="77">
        <v>21.28</v>
      </c>
      <c r="AU66" s="61"/>
      <c r="AV66" s="59" t="s">
        <v>328</v>
      </c>
      <c r="AW66" s="59">
        <v>24752.0</v>
      </c>
      <c r="AX66" s="59" t="s">
        <v>329</v>
      </c>
      <c r="AY66" s="105">
        <v>26.49</v>
      </c>
      <c r="AZ66" s="61"/>
      <c r="BA66" s="59" t="s">
        <v>330</v>
      </c>
      <c r="BB66" s="59" t="s">
        <v>331</v>
      </c>
      <c r="BC66" s="59" t="s">
        <v>324</v>
      </c>
      <c r="BD66" s="106">
        <v>25.4</v>
      </c>
      <c r="BE66" s="61"/>
    </row>
    <row r="67" ht="7.5" customHeight="1">
      <c r="A67" s="82"/>
      <c r="B67" s="83"/>
      <c r="C67" s="84"/>
      <c r="D67" s="85"/>
      <c r="E67" s="86"/>
      <c r="F67" s="87"/>
      <c r="G67" s="86"/>
      <c r="H67" s="87"/>
      <c r="I67" s="86"/>
      <c r="J67" s="88"/>
      <c r="K67" s="89"/>
      <c r="L67" s="86"/>
      <c r="M67" s="86"/>
      <c r="N67" s="86"/>
      <c r="O67" s="86"/>
      <c r="P67" s="90"/>
      <c r="Q67" s="86"/>
      <c r="R67" s="86"/>
      <c r="S67" s="86"/>
      <c r="T67" s="86"/>
      <c r="U67" s="90"/>
      <c r="V67" s="86"/>
      <c r="W67" s="86"/>
      <c r="X67" s="86"/>
      <c r="Y67" s="86"/>
      <c r="Z67" s="90"/>
      <c r="AA67" s="86"/>
      <c r="AB67" s="86"/>
      <c r="AC67" s="86"/>
      <c r="AD67" s="86"/>
      <c r="AE67" s="89"/>
      <c r="AF67" s="86"/>
      <c r="AG67" s="86"/>
      <c r="AH67" s="86"/>
      <c r="AI67" s="87"/>
      <c r="AJ67" s="90"/>
      <c r="AK67" s="86"/>
      <c r="AL67" s="86"/>
      <c r="AM67" s="86"/>
      <c r="AN67" s="86"/>
      <c r="AO67" s="86"/>
      <c r="AP67" s="86"/>
      <c r="AQ67" s="86"/>
      <c r="AR67" s="86"/>
      <c r="AS67" s="87"/>
      <c r="AT67" s="90"/>
      <c r="AU67" s="86"/>
      <c r="AV67" s="86"/>
      <c r="AW67" s="86"/>
      <c r="AX67" s="86"/>
      <c r="AY67" s="86"/>
      <c r="AZ67" s="86"/>
      <c r="BA67" s="86"/>
      <c r="BB67" s="86"/>
      <c r="BC67" s="86"/>
      <c r="BD67" s="92"/>
      <c r="BE67" s="86"/>
    </row>
    <row r="68" ht="32.25" customHeight="1">
      <c r="A68" s="118">
        <v>508047.0</v>
      </c>
      <c r="B68" s="119" t="s">
        <v>332</v>
      </c>
      <c r="C68" s="93" t="s">
        <v>182</v>
      </c>
      <c r="D68" s="94" t="s">
        <v>333</v>
      </c>
      <c r="E68" s="59" t="s">
        <v>153</v>
      </c>
      <c r="F68" s="120"/>
      <c r="G68" s="121"/>
      <c r="H68" s="115" t="s">
        <v>168</v>
      </c>
      <c r="I68" s="80">
        <v>1.160031E7</v>
      </c>
      <c r="J68" s="125" t="s">
        <v>322</v>
      </c>
      <c r="K68" s="126">
        <v>17.45</v>
      </c>
      <c r="L68" s="121"/>
      <c r="M68" s="66" t="s">
        <v>29</v>
      </c>
      <c r="N68" s="66" t="s">
        <v>30</v>
      </c>
      <c r="O68" s="66" t="s">
        <v>30</v>
      </c>
      <c r="P68" s="66" t="s">
        <v>30</v>
      </c>
      <c r="Q68" s="121"/>
      <c r="R68" s="129" t="s">
        <v>31</v>
      </c>
      <c r="S68" s="129" t="s">
        <v>334</v>
      </c>
      <c r="T68" s="59" t="s">
        <v>324</v>
      </c>
      <c r="U68" s="73">
        <v>27.32</v>
      </c>
      <c r="V68" s="61"/>
      <c r="W68" s="59" t="s">
        <v>29</v>
      </c>
      <c r="X68" s="59" t="s">
        <v>30</v>
      </c>
      <c r="Y68" s="59" t="s">
        <v>30</v>
      </c>
      <c r="Z68" s="73" t="s">
        <v>30</v>
      </c>
      <c r="AA68" s="61"/>
      <c r="AB68" s="59" t="s">
        <v>29</v>
      </c>
      <c r="AC68" s="59" t="s">
        <v>30</v>
      </c>
      <c r="AD68" s="59" t="s">
        <v>30</v>
      </c>
      <c r="AE68" s="69" t="s">
        <v>30</v>
      </c>
      <c r="AF68" s="61"/>
      <c r="AG68" s="70"/>
      <c r="AH68" s="70"/>
      <c r="AI68" s="71" t="s">
        <v>322</v>
      </c>
      <c r="AJ68" s="72">
        <v>20.96</v>
      </c>
      <c r="AK68" s="61"/>
      <c r="AL68" s="100" t="s">
        <v>335</v>
      </c>
      <c r="AM68" s="100">
        <v>264830.0</v>
      </c>
      <c r="AN68" s="100" t="s">
        <v>326</v>
      </c>
      <c r="AO68" s="101">
        <v>20.11</v>
      </c>
      <c r="AP68" s="61"/>
      <c r="AQ68" s="74" t="s">
        <v>327</v>
      </c>
      <c r="AR68" s="75"/>
      <c r="AS68" s="76" t="s">
        <v>322</v>
      </c>
      <c r="AT68" s="77">
        <v>23.49</v>
      </c>
      <c r="AU68" s="61"/>
      <c r="AV68" s="59" t="s">
        <v>328</v>
      </c>
      <c r="AW68" s="59">
        <v>24802.0</v>
      </c>
      <c r="AX68" s="59" t="s">
        <v>329</v>
      </c>
      <c r="AY68" s="105">
        <v>24.79</v>
      </c>
      <c r="AZ68" s="61"/>
      <c r="BA68" s="59" t="s">
        <v>336</v>
      </c>
      <c r="BB68" s="59" t="s">
        <v>337</v>
      </c>
      <c r="BC68" s="59" t="s">
        <v>324</v>
      </c>
      <c r="BD68" s="106">
        <v>30.63</v>
      </c>
      <c r="BE68" s="61"/>
    </row>
    <row r="69" ht="7.5" customHeight="1">
      <c r="A69" s="82"/>
      <c r="B69" s="83"/>
      <c r="C69" s="84"/>
      <c r="D69" s="85"/>
      <c r="E69" s="86"/>
      <c r="F69" s="87"/>
      <c r="G69" s="86"/>
      <c r="H69" s="87"/>
      <c r="I69" s="86"/>
      <c r="J69" s="88"/>
      <c r="K69" s="89"/>
      <c r="L69" s="86"/>
      <c r="M69" s="86"/>
      <c r="N69" s="86"/>
      <c r="O69" s="86"/>
      <c r="P69" s="90"/>
      <c r="Q69" s="86"/>
      <c r="R69" s="86"/>
      <c r="S69" s="86"/>
      <c r="T69" s="86"/>
      <c r="U69" s="90"/>
      <c r="V69" s="86"/>
      <c r="W69" s="86"/>
      <c r="X69" s="86"/>
      <c r="Y69" s="86"/>
      <c r="Z69" s="90"/>
      <c r="AA69" s="86"/>
      <c r="AB69" s="86"/>
      <c r="AC69" s="86"/>
      <c r="AD69" s="86"/>
      <c r="AE69" s="89"/>
      <c r="AF69" s="86"/>
      <c r="AG69" s="86"/>
      <c r="AH69" s="86"/>
      <c r="AI69" s="87"/>
      <c r="AJ69" s="90"/>
      <c r="AK69" s="86"/>
      <c r="AL69" s="86"/>
      <c r="AM69" s="86"/>
      <c r="AN69" s="86"/>
      <c r="AO69" s="86"/>
      <c r="AP69" s="86"/>
      <c r="AQ69" s="86"/>
      <c r="AR69" s="86"/>
      <c r="AS69" s="87"/>
      <c r="AT69" s="90"/>
      <c r="AU69" s="86"/>
      <c r="AV69" s="86"/>
      <c r="AW69" s="86"/>
      <c r="AX69" s="86"/>
      <c r="AY69" s="86"/>
      <c r="AZ69" s="86"/>
      <c r="BA69" s="86"/>
      <c r="BB69" s="86"/>
      <c r="BC69" s="86"/>
      <c r="BD69" s="92"/>
      <c r="BE69" s="86"/>
    </row>
    <row r="70" ht="76.5" customHeight="1">
      <c r="A70" s="55" t="s">
        <v>338</v>
      </c>
      <c r="B70" s="56" t="s">
        <v>339</v>
      </c>
      <c r="C70" s="93" t="s">
        <v>244</v>
      </c>
      <c r="D70" s="94" t="s">
        <v>340</v>
      </c>
      <c r="E70" s="59" t="s">
        <v>153</v>
      </c>
      <c r="F70" s="108" t="s">
        <v>341</v>
      </c>
      <c r="G70" s="61"/>
      <c r="H70" s="115" t="s">
        <v>168</v>
      </c>
      <c r="I70" s="80">
        <v>1.1600317E7</v>
      </c>
      <c r="J70" s="125" t="s">
        <v>322</v>
      </c>
      <c r="K70" s="126">
        <v>37.3</v>
      </c>
      <c r="L70" s="61"/>
      <c r="M70" s="66" t="s">
        <v>29</v>
      </c>
      <c r="N70" s="66" t="s">
        <v>30</v>
      </c>
      <c r="O70" s="66" t="s">
        <v>30</v>
      </c>
      <c r="P70" s="66" t="s">
        <v>30</v>
      </c>
      <c r="Q70" s="61"/>
      <c r="R70" s="138" t="s">
        <v>31</v>
      </c>
      <c r="S70" s="138" t="s">
        <v>342</v>
      </c>
      <c r="T70" s="138" t="s">
        <v>324</v>
      </c>
      <c r="U70" s="139">
        <v>26.4</v>
      </c>
      <c r="V70" s="61"/>
      <c r="W70" s="59" t="s">
        <v>29</v>
      </c>
      <c r="X70" s="59" t="s">
        <v>30</v>
      </c>
      <c r="Y70" s="59" t="s">
        <v>30</v>
      </c>
      <c r="Z70" s="73" t="s">
        <v>30</v>
      </c>
      <c r="AA70" s="61"/>
      <c r="AB70" s="59" t="s">
        <v>29</v>
      </c>
      <c r="AC70" s="59" t="s">
        <v>30</v>
      </c>
      <c r="AD70" s="59" t="s">
        <v>30</v>
      </c>
      <c r="AE70" s="69" t="s">
        <v>30</v>
      </c>
      <c r="AF70" s="61"/>
      <c r="AG70" s="70"/>
      <c r="AH70" s="70"/>
      <c r="AI70" s="71" t="s">
        <v>322</v>
      </c>
      <c r="AJ70" s="72">
        <v>40.06</v>
      </c>
      <c r="AK70" s="61"/>
      <c r="AL70" s="59" t="s">
        <v>29</v>
      </c>
      <c r="AM70" s="59" t="s">
        <v>30</v>
      </c>
      <c r="AN70" s="59" t="s">
        <v>30</v>
      </c>
      <c r="AO70" s="73" t="s">
        <v>30</v>
      </c>
      <c r="AP70" s="61"/>
      <c r="AQ70" s="74" t="s">
        <v>327</v>
      </c>
      <c r="AR70" s="75"/>
      <c r="AS70" s="76" t="s">
        <v>322</v>
      </c>
      <c r="AT70" s="77">
        <v>68.12</v>
      </c>
      <c r="AU70" s="61"/>
      <c r="AV70" s="59" t="s">
        <v>328</v>
      </c>
      <c r="AW70" s="59">
        <v>25002.0</v>
      </c>
      <c r="AX70" s="59" t="s">
        <v>329</v>
      </c>
      <c r="AY70" s="105">
        <v>47.19</v>
      </c>
      <c r="AZ70" s="61"/>
      <c r="BA70" s="59" t="s">
        <v>343</v>
      </c>
      <c r="BB70" s="59" t="s">
        <v>344</v>
      </c>
      <c r="BC70" s="59" t="s">
        <v>324</v>
      </c>
      <c r="BD70" s="106">
        <v>71.71</v>
      </c>
      <c r="BE70" s="61"/>
    </row>
    <row r="71" ht="7.5" customHeight="1">
      <c r="A71" s="82"/>
      <c r="B71" s="83"/>
      <c r="C71" s="84"/>
      <c r="D71" s="85"/>
      <c r="E71" s="86"/>
      <c r="F71" s="87"/>
      <c r="G71" s="86"/>
      <c r="H71" s="87"/>
      <c r="I71" s="86"/>
      <c r="J71" s="88"/>
      <c r="K71" s="89"/>
      <c r="L71" s="86"/>
      <c r="M71" s="86"/>
      <c r="N71" s="86"/>
      <c r="O71" s="86"/>
      <c r="P71" s="90"/>
      <c r="Q71" s="86"/>
      <c r="R71" s="86"/>
      <c r="S71" s="86"/>
      <c r="T71" s="86"/>
      <c r="U71" s="90"/>
      <c r="V71" s="86"/>
      <c r="W71" s="86"/>
      <c r="X71" s="86"/>
      <c r="Y71" s="86"/>
      <c r="Z71" s="90"/>
      <c r="AA71" s="86"/>
      <c r="AB71" s="86"/>
      <c r="AC71" s="86"/>
      <c r="AD71" s="86"/>
      <c r="AE71" s="89"/>
      <c r="AF71" s="86"/>
      <c r="AG71" s="86"/>
      <c r="AH71" s="86"/>
      <c r="AI71" s="87"/>
      <c r="AJ71" s="90"/>
      <c r="AK71" s="86"/>
      <c r="AL71" s="86"/>
      <c r="AM71" s="86"/>
      <c r="AN71" s="86"/>
      <c r="AO71" s="86"/>
      <c r="AP71" s="86"/>
      <c r="AQ71" s="86"/>
      <c r="AR71" s="86"/>
      <c r="AS71" s="87"/>
      <c r="AT71" s="90"/>
      <c r="AU71" s="86"/>
      <c r="AV71" s="86"/>
      <c r="AW71" s="86"/>
      <c r="AX71" s="86"/>
      <c r="AY71" s="86"/>
      <c r="AZ71" s="86"/>
      <c r="BA71" s="86"/>
      <c r="BB71" s="86"/>
      <c r="BC71" s="86"/>
      <c r="BD71" s="92"/>
      <c r="BE71" s="86"/>
    </row>
    <row r="72" ht="33.75" customHeight="1">
      <c r="A72" s="55">
        <v>508057.0</v>
      </c>
      <c r="B72" s="56" t="s">
        <v>345</v>
      </c>
      <c r="C72" s="93" t="s">
        <v>244</v>
      </c>
      <c r="D72" s="94" t="s">
        <v>346</v>
      </c>
      <c r="E72" s="59" t="s">
        <v>153</v>
      </c>
      <c r="F72" s="60"/>
      <c r="G72" s="61"/>
      <c r="H72" s="115" t="s">
        <v>168</v>
      </c>
      <c r="I72" s="80">
        <v>1.1600318E7</v>
      </c>
      <c r="J72" s="125" t="s">
        <v>322</v>
      </c>
      <c r="K72" s="126">
        <v>23.0</v>
      </c>
      <c r="L72" s="61"/>
      <c r="M72" s="66" t="s">
        <v>29</v>
      </c>
      <c r="N72" s="66" t="s">
        <v>30</v>
      </c>
      <c r="O72" s="66" t="s">
        <v>30</v>
      </c>
      <c r="P72" s="66" t="s">
        <v>30</v>
      </c>
      <c r="Q72" s="61"/>
      <c r="R72" s="59" t="s">
        <v>31</v>
      </c>
      <c r="S72" s="59" t="s">
        <v>347</v>
      </c>
      <c r="T72" s="59" t="s">
        <v>324</v>
      </c>
      <c r="U72" s="73">
        <v>38.86</v>
      </c>
      <c r="V72" s="61"/>
      <c r="W72" s="59" t="s">
        <v>29</v>
      </c>
      <c r="X72" s="59" t="s">
        <v>30</v>
      </c>
      <c r="Y72" s="59" t="s">
        <v>30</v>
      </c>
      <c r="Z72" s="73" t="s">
        <v>30</v>
      </c>
      <c r="AA72" s="61"/>
      <c r="AB72" s="59" t="s">
        <v>29</v>
      </c>
      <c r="AC72" s="59" t="s">
        <v>30</v>
      </c>
      <c r="AD72" s="59" t="s">
        <v>30</v>
      </c>
      <c r="AE72" s="69" t="s">
        <v>30</v>
      </c>
      <c r="AF72" s="61"/>
      <c r="AG72" s="70"/>
      <c r="AH72" s="70"/>
      <c r="AI72" s="71" t="s">
        <v>322</v>
      </c>
      <c r="AJ72" s="72">
        <v>26.54</v>
      </c>
      <c r="AK72" s="61"/>
      <c r="AL72" s="59" t="s">
        <v>29</v>
      </c>
      <c r="AM72" s="59" t="s">
        <v>30</v>
      </c>
      <c r="AN72" s="59" t="s">
        <v>30</v>
      </c>
      <c r="AO72" s="73" t="s">
        <v>30</v>
      </c>
      <c r="AP72" s="61"/>
      <c r="AQ72" s="74" t="s">
        <v>327</v>
      </c>
      <c r="AR72" s="75"/>
      <c r="AS72" s="76" t="s">
        <v>322</v>
      </c>
      <c r="AT72" s="77">
        <v>30.72</v>
      </c>
      <c r="AU72" s="61"/>
      <c r="AV72" s="59" t="s">
        <v>328</v>
      </c>
      <c r="AW72" s="59">
        <v>24902.0</v>
      </c>
      <c r="AX72" s="59" t="s">
        <v>329</v>
      </c>
      <c r="AY72" s="105">
        <v>32.53</v>
      </c>
      <c r="AZ72" s="61"/>
      <c r="BA72" s="59" t="s">
        <v>348</v>
      </c>
      <c r="BB72" s="59" t="s">
        <v>349</v>
      </c>
      <c r="BC72" s="59" t="s">
        <v>324</v>
      </c>
      <c r="BD72" s="106">
        <v>34.67</v>
      </c>
      <c r="BE72" s="61"/>
    </row>
    <row r="73" ht="7.5" customHeight="1">
      <c r="A73" s="82"/>
      <c r="B73" s="83"/>
      <c r="C73" s="84"/>
      <c r="D73" s="85"/>
      <c r="E73" s="86"/>
      <c r="F73" s="87"/>
      <c r="G73" s="86"/>
      <c r="H73" s="87"/>
      <c r="I73" s="86"/>
      <c r="J73" s="88"/>
      <c r="K73" s="89"/>
      <c r="L73" s="86"/>
      <c r="M73" s="86"/>
      <c r="N73" s="86"/>
      <c r="O73" s="86"/>
      <c r="P73" s="90"/>
      <c r="Q73" s="86"/>
      <c r="R73" s="86"/>
      <c r="S73" s="86"/>
      <c r="T73" s="86"/>
      <c r="U73" s="90"/>
      <c r="V73" s="86"/>
      <c r="W73" s="86"/>
      <c r="X73" s="86"/>
      <c r="Y73" s="86"/>
      <c r="Z73" s="90"/>
      <c r="AA73" s="86"/>
      <c r="AB73" s="86"/>
      <c r="AC73" s="86"/>
      <c r="AD73" s="86"/>
      <c r="AE73" s="89"/>
      <c r="AF73" s="86"/>
      <c r="AG73" s="86"/>
      <c r="AH73" s="86"/>
      <c r="AI73" s="87"/>
      <c r="AJ73" s="90"/>
      <c r="AK73" s="86"/>
      <c r="AL73" s="86"/>
      <c r="AM73" s="86"/>
      <c r="AN73" s="86"/>
      <c r="AO73" s="86"/>
      <c r="AP73" s="86"/>
      <c r="AQ73" s="86"/>
      <c r="AR73" s="86"/>
      <c r="AS73" s="87"/>
      <c r="AT73" s="90"/>
      <c r="AU73" s="86"/>
      <c r="AV73" s="86"/>
      <c r="AW73" s="86"/>
      <c r="AX73" s="86"/>
      <c r="AY73" s="86"/>
      <c r="AZ73" s="86"/>
      <c r="BA73" s="86"/>
      <c r="BB73" s="86"/>
      <c r="BC73" s="86"/>
      <c r="BD73" s="92"/>
      <c r="BE73" s="86"/>
    </row>
    <row r="74" ht="39.75" customHeight="1">
      <c r="A74" s="55">
        <v>508070.0</v>
      </c>
      <c r="B74" s="56" t="s">
        <v>350</v>
      </c>
      <c r="C74" s="93" t="s">
        <v>351</v>
      </c>
      <c r="D74" s="94" t="s">
        <v>352</v>
      </c>
      <c r="E74" s="59" t="s">
        <v>153</v>
      </c>
      <c r="F74" s="60"/>
      <c r="G74" s="61"/>
      <c r="H74" s="115" t="s">
        <v>353</v>
      </c>
      <c r="I74" s="80">
        <v>1.1600146E7</v>
      </c>
      <c r="J74" s="125" t="s">
        <v>54</v>
      </c>
      <c r="K74" s="126">
        <v>5.16</v>
      </c>
      <c r="L74" s="61"/>
      <c r="M74" s="66" t="s">
        <v>29</v>
      </c>
      <c r="N74" s="66" t="s">
        <v>30</v>
      </c>
      <c r="O74" s="66" t="s">
        <v>30</v>
      </c>
      <c r="P74" s="66" t="s">
        <v>30</v>
      </c>
      <c r="Q74" s="61"/>
      <c r="R74" s="59" t="s">
        <v>31</v>
      </c>
      <c r="S74" s="59" t="s">
        <v>354</v>
      </c>
      <c r="T74" s="59" t="s">
        <v>83</v>
      </c>
      <c r="U74" s="73">
        <v>7.25</v>
      </c>
      <c r="V74" s="61"/>
      <c r="W74" s="59" t="s">
        <v>29</v>
      </c>
      <c r="X74" s="59" t="s">
        <v>30</v>
      </c>
      <c r="Y74" s="59" t="s">
        <v>30</v>
      </c>
      <c r="Z74" s="73" t="s">
        <v>30</v>
      </c>
      <c r="AA74" s="61"/>
      <c r="AB74" s="59" t="s">
        <v>29</v>
      </c>
      <c r="AC74" s="59" t="s">
        <v>30</v>
      </c>
      <c r="AD74" s="59" t="s">
        <v>30</v>
      </c>
      <c r="AE74" s="69" t="s">
        <v>30</v>
      </c>
      <c r="AF74" s="61"/>
      <c r="AG74" s="70"/>
      <c r="AH74" s="70"/>
      <c r="AI74" s="71" t="s">
        <v>54</v>
      </c>
      <c r="AJ74" s="72">
        <v>7.78</v>
      </c>
      <c r="AK74" s="61"/>
      <c r="AL74" s="59" t="s">
        <v>29</v>
      </c>
      <c r="AM74" s="59" t="s">
        <v>30</v>
      </c>
      <c r="AN74" s="59" t="s">
        <v>30</v>
      </c>
      <c r="AO74" s="73" t="s">
        <v>30</v>
      </c>
      <c r="AP74" s="61"/>
      <c r="AQ74" s="74" t="s">
        <v>355</v>
      </c>
      <c r="AR74" s="75"/>
      <c r="AS74" s="76" t="s">
        <v>54</v>
      </c>
      <c r="AT74" s="77">
        <v>6.96</v>
      </c>
      <c r="AU74" s="61"/>
      <c r="AV74" s="59" t="s">
        <v>356</v>
      </c>
      <c r="AW74" s="59">
        <v>28450.0</v>
      </c>
      <c r="AX74" s="59" t="s">
        <v>87</v>
      </c>
      <c r="AY74" s="105">
        <v>14.59</v>
      </c>
      <c r="AZ74" s="61"/>
      <c r="BA74" s="59" t="s">
        <v>357</v>
      </c>
      <c r="BB74" s="59" t="s">
        <v>358</v>
      </c>
      <c r="BC74" s="59" t="s">
        <v>83</v>
      </c>
      <c r="BD74" s="106">
        <v>7.2</v>
      </c>
      <c r="BE74" s="61"/>
    </row>
    <row r="75" ht="7.5" customHeight="1">
      <c r="A75" s="82"/>
      <c r="B75" s="83"/>
      <c r="C75" s="84"/>
      <c r="D75" s="85"/>
      <c r="E75" s="86"/>
      <c r="F75" s="87"/>
      <c r="G75" s="86"/>
      <c r="H75" s="87"/>
      <c r="I75" s="86"/>
      <c r="J75" s="88"/>
      <c r="K75" s="89"/>
      <c r="L75" s="86"/>
      <c r="M75" s="86"/>
      <c r="N75" s="86"/>
      <c r="O75" s="86"/>
      <c r="P75" s="90"/>
      <c r="Q75" s="86"/>
      <c r="R75" s="86"/>
      <c r="S75" s="86"/>
      <c r="T75" s="86"/>
      <c r="U75" s="90"/>
      <c r="V75" s="86"/>
      <c r="W75" s="86"/>
      <c r="X75" s="86"/>
      <c r="Y75" s="86"/>
      <c r="Z75" s="90"/>
      <c r="AA75" s="86"/>
      <c r="AB75" s="86"/>
      <c r="AC75" s="86"/>
      <c r="AD75" s="86"/>
      <c r="AE75" s="89"/>
      <c r="AF75" s="86"/>
      <c r="AG75" s="86"/>
      <c r="AH75" s="86"/>
      <c r="AI75" s="87"/>
      <c r="AJ75" s="90"/>
      <c r="AK75" s="86"/>
      <c r="AL75" s="86"/>
      <c r="AM75" s="86"/>
      <c r="AN75" s="86"/>
      <c r="AO75" s="86"/>
      <c r="AP75" s="86"/>
      <c r="AQ75" s="86"/>
      <c r="AR75" s="86"/>
      <c r="AS75" s="87"/>
      <c r="AT75" s="90"/>
      <c r="AU75" s="86"/>
      <c r="AV75" s="86"/>
      <c r="AW75" s="86"/>
      <c r="AX75" s="86"/>
      <c r="AY75" s="86"/>
      <c r="AZ75" s="86"/>
      <c r="BA75" s="86"/>
      <c r="BB75" s="86"/>
      <c r="BC75" s="86"/>
      <c r="BD75" s="92"/>
      <c r="BE75" s="86"/>
    </row>
    <row r="76" ht="35.25" customHeight="1">
      <c r="A76" s="55">
        <v>508074.0</v>
      </c>
      <c r="B76" s="56" t="s">
        <v>359</v>
      </c>
      <c r="C76" s="93" t="s">
        <v>255</v>
      </c>
      <c r="D76" s="94" t="s">
        <v>360</v>
      </c>
      <c r="E76" s="59" t="s">
        <v>94</v>
      </c>
      <c r="F76" s="60"/>
      <c r="G76" s="61"/>
      <c r="H76" s="95" t="s">
        <v>361</v>
      </c>
      <c r="I76" s="96">
        <v>7.9198138E7</v>
      </c>
      <c r="J76" s="97" t="s">
        <v>134</v>
      </c>
      <c r="K76" s="98">
        <v>18.78</v>
      </c>
      <c r="L76" s="61"/>
      <c r="M76" s="66" t="s">
        <v>29</v>
      </c>
      <c r="N76" s="66" t="s">
        <v>30</v>
      </c>
      <c r="O76" s="66" t="s">
        <v>30</v>
      </c>
      <c r="P76" s="66" t="s">
        <v>30</v>
      </c>
      <c r="Q76" s="61"/>
      <c r="R76" s="59" t="s">
        <v>29</v>
      </c>
      <c r="S76" s="59" t="s">
        <v>30</v>
      </c>
      <c r="T76" s="59" t="s">
        <v>30</v>
      </c>
      <c r="U76" s="73" t="s">
        <v>30</v>
      </c>
      <c r="V76" s="61"/>
      <c r="W76" s="59" t="s">
        <v>362</v>
      </c>
      <c r="X76" s="59" t="s">
        <v>363</v>
      </c>
      <c r="Y76" s="59" t="s">
        <v>306</v>
      </c>
      <c r="Z76" s="73">
        <v>29.4</v>
      </c>
      <c r="AA76" s="61"/>
      <c r="AB76" s="59" t="s">
        <v>29</v>
      </c>
      <c r="AC76" s="59" t="s">
        <v>30</v>
      </c>
      <c r="AD76" s="59" t="s">
        <v>30</v>
      </c>
      <c r="AE76" s="69" t="s">
        <v>30</v>
      </c>
      <c r="AF76" s="61"/>
      <c r="AG76" s="70"/>
      <c r="AH76" s="70"/>
      <c r="AI76" s="71" t="s">
        <v>134</v>
      </c>
      <c r="AJ76" s="72">
        <v>18.15</v>
      </c>
      <c r="AK76" s="61"/>
      <c r="AL76" s="100" t="s">
        <v>364</v>
      </c>
      <c r="AM76" s="100">
        <v>298547.0</v>
      </c>
      <c r="AN76" s="100" t="s">
        <v>171</v>
      </c>
      <c r="AO76" s="101">
        <v>29.51</v>
      </c>
      <c r="AP76" s="61"/>
      <c r="AQ76" s="80" t="s">
        <v>327</v>
      </c>
      <c r="AR76" s="80" t="s">
        <v>365</v>
      </c>
      <c r="AS76" s="115" t="s">
        <v>54</v>
      </c>
      <c r="AT76" s="99">
        <v>17.95</v>
      </c>
      <c r="AU76" s="61"/>
      <c r="AV76" s="59" t="s">
        <v>107</v>
      </c>
      <c r="AW76" s="59">
        <v>27685.0</v>
      </c>
      <c r="AX76" s="59" t="s">
        <v>140</v>
      </c>
      <c r="AY76" s="105">
        <v>56.25</v>
      </c>
      <c r="AZ76" s="61"/>
      <c r="BA76" s="59" t="s">
        <v>366</v>
      </c>
      <c r="BB76" s="59" t="s">
        <v>367</v>
      </c>
      <c r="BC76" s="59" t="s">
        <v>188</v>
      </c>
      <c r="BD76" s="106">
        <v>20.5</v>
      </c>
      <c r="BE76" s="61"/>
    </row>
    <row r="77" ht="7.5" customHeight="1">
      <c r="A77" s="82"/>
      <c r="B77" s="83"/>
      <c r="C77" s="84"/>
      <c r="D77" s="85"/>
      <c r="E77" s="86"/>
      <c r="F77" s="87"/>
      <c r="G77" s="86"/>
      <c r="H77" s="87"/>
      <c r="I77" s="86"/>
      <c r="J77" s="88"/>
      <c r="K77" s="89"/>
      <c r="L77" s="86"/>
      <c r="M77" s="86"/>
      <c r="N77" s="86"/>
      <c r="O77" s="86"/>
      <c r="P77" s="90"/>
      <c r="Q77" s="86"/>
      <c r="R77" s="86"/>
      <c r="S77" s="86"/>
      <c r="T77" s="86"/>
      <c r="U77" s="90"/>
      <c r="V77" s="86"/>
      <c r="W77" s="86"/>
      <c r="X77" s="86"/>
      <c r="Y77" s="86"/>
      <c r="Z77" s="90"/>
      <c r="AA77" s="86"/>
      <c r="AB77" s="86"/>
      <c r="AC77" s="86"/>
      <c r="AD77" s="86"/>
      <c r="AE77" s="89"/>
      <c r="AF77" s="86"/>
      <c r="AG77" s="86"/>
      <c r="AH77" s="86"/>
      <c r="AI77" s="87"/>
      <c r="AJ77" s="90"/>
      <c r="AK77" s="86"/>
      <c r="AL77" s="86"/>
      <c r="AM77" s="86"/>
      <c r="AN77" s="86"/>
      <c r="AO77" s="86"/>
      <c r="AP77" s="86"/>
      <c r="AQ77" s="86"/>
      <c r="AR77" s="86"/>
      <c r="AS77" s="87"/>
      <c r="AT77" s="90"/>
      <c r="AU77" s="86"/>
      <c r="AV77" s="86"/>
      <c r="AW77" s="86"/>
      <c r="AX77" s="86"/>
      <c r="AY77" s="86"/>
      <c r="AZ77" s="86"/>
      <c r="BA77" s="86"/>
      <c r="BB77" s="86"/>
      <c r="BC77" s="86"/>
      <c r="BD77" s="92"/>
      <c r="BE77" s="86"/>
    </row>
    <row r="78" ht="36.0" customHeight="1">
      <c r="A78" s="55" t="s">
        <v>368</v>
      </c>
      <c r="B78" s="56" t="s">
        <v>369</v>
      </c>
      <c r="C78" s="93" t="s">
        <v>285</v>
      </c>
      <c r="D78" s="94" t="s">
        <v>370</v>
      </c>
      <c r="E78" s="59" t="s">
        <v>26</v>
      </c>
      <c r="F78" s="104"/>
      <c r="G78" s="61"/>
      <c r="H78" s="95" t="s">
        <v>361</v>
      </c>
      <c r="I78" s="96">
        <v>7.9198117E7</v>
      </c>
      <c r="J78" s="97" t="s">
        <v>134</v>
      </c>
      <c r="K78" s="98">
        <v>11.35</v>
      </c>
      <c r="L78" s="61"/>
      <c r="M78" s="66" t="s">
        <v>203</v>
      </c>
      <c r="N78" s="66" t="s">
        <v>371</v>
      </c>
      <c r="O78" s="66" t="s">
        <v>188</v>
      </c>
      <c r="P78" s="122">
        <v>34.5</v>
      </c>
      <c r="Q78" s="61"/>
      <c r="R78" s="59" t="s">
        <v>29</v>
      </c>
      <c r="S78" s="59" t="s">
        <v>30</v>
      </c>
      <c r="T78" s="59" t="s">
        <v>30</v>
      </c>
      <c r="U78" s="73" t="s">
        <v>30</v>
      </c>
      <c r="V78" s="61"/>
      <c r="W78" s="59" t="s">
        <v>362</v>
      </c>
      <c r="X78" s="59" t="s">
        <v>372</v>
      </c>
      <c r="Y78" s="59" t="s">
        <v>306</v>
      </c>
      <c r="Z78" s="73">
        <v>8.95</v>
      </c>
      <c r="AA78" s="61"/>
      <c r="AB78" s="59" t="s">
        <v>29</v>
      </c>
      <c r="AC78" s="59" t="s">
        <v>30</v>
      </c>
      <c r="AD78" s="59" t="s">
        <v>30</v>
      </c>
      <c r="AE78" s="69" t="s">
        <v>30</v>
      </c>
      <c r="AF78" s="61"/>
      <c r="AG78" s="114" t="s">
        <v>29</v>
      </c>
      <c r="AH78" s="114" t="s">
        <v>30</v>
      </c>
      <c r="AI78" s="71" t="s">
        <v>30</v>
      </c>
      <c r="AJ78" s="72" t="s">
        <v>30</v>
      </c>
      <c r="AK78" s="61"/>
      <c r="AL78" s="100" t="s">
        <v>373</v>
      </c>
      <c r="AM78" s="100">
        <v>298548.0</v>
      </c>
      <c r="AN78" s="100" t="s">
        <v>171</v>
      </c>
      <c r="AO78" s="101">
        <v>18.66</v>
      </c>
      <c r="AP78" s="61"/>
      <c r="AQ78" s="74" t="s">
        <v>327</v>
      </c>
      <c r="AR78" s="75"/>
      <c r="AS78" s="76" t="s">
        <v>54</v>
      </c>
      <c r="AT78" s="77">
        <v>17.95</v>
      </c>
      <c r="AU78" s="61"/>
      <c r="AV78" s="59" t="s">
        <v>107</v>
      </c>
      <c r="AW78" s="59">
        <v>27680.0</v>
      </c>
      <c r="AX78" s="59" t="s">
        <v>140</v>
      </c>
      <c r="AY78" s="105">
        <v>56.25</v>
      </c>
      <c r="AZ78" s="61"/>
      <c r="BA78" s="80" t="s">
        <v>374</v>
      </c>
      <c r="BB78" s="80" t="s">
        <v>375</v>
      </c>
      <c r="BC78" s="80" t="s">
        <v>376</v>
      </c>
      <c r="BD78" s="81">
        <v>3.5</v>
      </c>
      <c r="BE78" s="61"/>
    </row>
    <row r="79" ht="7.5" customHeight="1">
      <c r="A79" s="82"/>
      <c r="B79" s="83"/>
      <c r="C79" s="84"/>
      <c r="D79" s="85"/>
      <c r="E79" s="86"/>
      <c r="F79" s="87"/>
      <c r="G79" s="86"/>
      <c r="H79" s="87"/>
      <c r="I79" s="86"/>
      <c r="J79" s="88"/>
      <c r="K79" s="89"/>
      <c r="L79" s="86"/>
      <c r="M79" s="86"/>
      <c r="N79" s="86"/>
      <c r="O79" s="86"/>
      <c r="P79" s="90"/>
      <c r="Q79" s="86"/>
      <c r="R79" s="86"/>
      <c r="S79" s="86"/>
      <c r="T79" s="86"/>
      <c r="U79" s="90"/>
      <c r="V79" s="86"/>
      <c r="W79" s="86"/>
      <c r="X79" s="86"/>
      <c r="Y79" s="86"/>
      <c r="Z79" s="90"/>
      <c r="AA79" s="86"/>
      <c r="AB79" s="86"/>
      <c r="AC79" s="86"/>
      <c r="AD79" s="86"/>
      <c r="AE79" s="89"/>
      <c r="AF79" s="86"/>
      <c r="AG79" s="86"/>
      <c r="AH79" s="86"/>
      <c r="AI79" s="87"/>
      <c r="AJ79" s="90"/>
      <c r="AK79" s="86"/>
      <c r="AL79" s="86"/>
      <c r="AM79" s="86"/>
      <c r="AN79" s="86"/>
      <c r="AO79" s="86"/>
      <c r="AP79" s="86"/>
      <c r="AQ79" s="86"/>
      <c r="AR79" s="86"/>
      <c r="AS79" s="87"/>
      <c r="AT79" s="90"/>
      <c r="AU79" s="86"/>
      <c r="AV79" s="86"/>
      <c r="AW79" s="86"/>
      <c r="AX79" s="86"/>
      <c r="AY79" s="86"/>
      <c r="AZ79" s="86"/>
      <c r="BA79" s="86"/>
      <c r="BB79" s="86"/>
      <c r="BC79" s="86"/>
      <c r="BD79" s="92"/>
      <c r="BE79" s="86"/>
    </row>
    <row r="80" ht="30.0" customHeight="1">
      <c r="A80" s="55">
        <v>508080.0</v>
      </c>
      <c r="B80" s="56" t="s">
        <v>377</v>
      </c>
      <c r="C80" s="93" t="s">
        <v>378</v>
      </c>
      <c r="D80" s="94" t="s">
        <v>379</v>
      </c>
      <c r="E80" s="59" t="s">
        <v>94</v>
      </c>
      <c r="F80" s="60"/>
      <c r="G80" s="61"/>
      <c r="H80" s="95" t="s">
        <v>361</v>
      </c>
      <c r="I80" s="96">
        <v>7.919814E7</v>
      </c>
      <c r="J80" s="97" t="s">
        <v>134</v>
      </c>
      <c r="K80" s="98">
        <v>18.78</v>
      </c>
      <c r="L80" s="61"/>
      <c r="M80" s="66" t="s">
        <v>203</v>
      </c>
      <c r="N80" s="66" t="s">
        <v>380</v>
      </c>
      <c r="O80" s="66" t="s">
        <v>188</v>
      </c>
      <c r="P80" s="122">
        <v>34.5</v>
      </c>
      <c r="Q80" s="61"/>
      <c r="R80" s="59" t="s">
        <v>29</v>
      </c>
      <c r="S80" s="59" t="s">
        <v>30</v>
      </c>
      <c r="T80" s="59" t="s">
        <v>30</v>
      </c>
      <c r="U80" s="73" t="s">
        <v>30</v>
      </c>
      <c r="V80" s="61"/>
      <c r="W80" s="59" t="s">
        <v>362</v>
      </c>
      <c r="X80" s="59" t="s">
        <v>381</v>
      </c>
      <c r="Y80" s="59" t="s">
        <v>306</v>
      </c>
      <c r="Z80" s="73">
        <v>29.4</v>
      </c>
      <c r="AA80" s="61"/>
      <c r="AB80" s="59" t="s">
        <v>29</v>
      </c>
      <c r="AC80" s="59" t="s">
        <v>30</v>
      </c>
      <c r="AD80" s="59" t="s">
        <v>30</v>
      </c>
      <c r="AE80" s="69" t="s">
        <v>30</v>
      </c>
      <c r="AF80" s="61"/>
      <c r="AG80" s="70"/>
      <c r="AH80" s="70"/>
      <c r="AI80" s="71" t="s">
        <v>134</v>
      </c>
      <c r="AJ80" s="72">
        <v>18.15</v>
      </c>
      <c r="AK80" s="61"/>
      <c r="AL80" s="100" t="s">
        <v>382</v>
      </c>
      <c r="AM80" s="100">
        <v>298549.0</v>
      </c>
      <c r="AN80" s="100" t="s">
        <v>383</v>
      </c>
      <c r="AO80" s="101">
        <v>29.51</v>
      </c>
      <c r="AP80" s="61"/>
      <c r="AQ80" s="80" t="s">
        <v>327</v>
      </c>
      <c r="AR80" s="80" t="s">
        <v>384</v>
      </c>
      <c r="AS80" s="115" t="s">
        <v>54</v>
      </c>
      <c r="AT80" s="99">
        <v>17.95</v>
      </c>
      <c r="AU80" s="61"/>
      <c r="AV80" s="59" t="s">
        <v>107</v>
      </c>
      <c r="AW80" s="59">
        <v>27695.0</v>
      </c>
      <c r="AX80" s="59" t="s">
        <v>140</v>
      </c>
      <c r="AY80" s="105">
        <v>56.25</v>
      </c>
      <c r="AZ80" s="61"/>
      <c r="BA80" s="59" t="s">
        <v>385</v>
      </c>
      <c r="BB80" s="59" t="s">
        <v>386</v>
      </c>
      <c r="BC80" s="59" t="s">
        <v>188</v>
      </c>
      <c r="BD80" s="106">
        <v>20.5</v>
      </c>
      <c r="BE80" s="61"/>
    </row>
    <row r="81" ht="7.5" customHeight="1">
      <c r="A81" s="82"/>
      <c r="B81" s="83"/>
      <c r="C81" s="84"/>
      <c r="D81" s="85"/>
      <c r="E81" s="86"/>
      <c r="F81" s="87"/>
      <c r="G81" s="86"/>
      <c r="H81" s="87"/>
      <c r="I81" s="86"/>
      <c r="J81" s="88"/>
      <c r="K81" s="89"/>
      <c r="L81" s="86"/>
      <c r="M81" s="86"/>
      <c r="N81" s="86"/>
      <c r="O81" s="86"/>
      <c r="P81" s="90"/>
      <c r="Q81" s="86"/>
      <c r="R81" s="86"/>
      <c r="S81" s="86"/>
      <c r="T81" s="86"/>
      <c r="U81" s="90"/>
      <c r="V81" s="86"/>
      <c r="W81" s="86"/>
      <c r="X81" s="86"/>
      <c r="Y81" s="86"/>
      <c r="Z81" s="90"/>
      <c r="AA81" s="86"/>
      <c r="AB81" s="86"/>
      <c r="AC81" s="86"/>
      <c r="AD81" s="86"/>
      <c r="AE81" s="89"/>
      <c r="AF81" s="86"/>
      <c r="AG81" s="86"/>
      <c r="AH81" s="86"/>
      <c r="AI81" s="87"/>
      <c r="AJ81" s="90"/>
      <c r="AK81" s="86"/>
      <c r="AL81" s="86"/>
      <c r="AM81" s="86"/>
      <c r="AN81" s="86"/>
      <c r="AO81" s="86"/>
      <c r="AP81" s="86"/>
      <c r="AQ81" s="86"/>
      <c r="AR81" s="86"/>
      <c r="AS81" s="87"/>
      <c r="AT81" s="90"/>
      <c r="AU81" s="86"/>
      <c r="AV81" s="86"/>
      <c r="AW81" s="86"/>
      <c r="AX81" s="86"/>
      <c r="AY81" s="86"/>
      <c r="AZ81" s="86"/>
      <c r="BA81" s="86"/>
      <c r="BB81" s="86"/>
      <c r="BC81" s="86"/>
      <c r="BD81" s="92"/>
      <c r="BE81" s="86"/>
    </row>
    <row r="82" ht="30.75" customHeight="1">
      <c r="A82" s="55">
        <v>508064.0</v>
      </c>
      <c r="B82" s="56" t="s">
        <v>387</v>
      </c>
      <c r="C82" s="93" t="s">
        <v>388</v>
      </c>
      <c r="D82" s="94" t="s">
        <v>389</v>
      </c>
      <c r="E82" s="59" t="s">
        <v>94</v>
      </c>
      <c r="F82" s="60"/>
      <c r="G82" s="61"/>
      <c r="H82" s="95" t="s">
        <v>361</v>
      </c>
      <c r="I82" s="96">
        <v>7.9198139E7</v>
      </c>
      <c r="J82" s="97" t="s">
        <v>134</v>
      </c>
      <c r="K82" s="98">
        <v>18.78</v>
      </c>
      <c r="L82" s="61"/>
      <c r="M82" s="66" t="s">
        <v>203</v>
      </c>
      <c r="N82" s="66" t="s">
        <v>390</v>
      </c>
      <c r="O82" s="66" t="s">
        <v>188</v>
      </c>
      <c r="P82" s="122">
        <v>34.5</v>
      </c>
      <c r="Q82" s="61"/>
      <c r="R82" s="59" t="s">
        <v>29</v>
      </c>
      <c r="S82" s="59" t="s">
        <v>30</v>
      </c>
      <c r="T82" s="59" t="s">
        <v>30</v>
      </c>
      <c r="U82" s="73" t="s">
        <v>30</v>
      </c>
      <c r="V82" s="61"/>
      <c r="W82" s="59" t="s">
        <v>362</v>
      </c>
      <c r="X82" s="59" t="s">
        <v>391</v>
      </c>
      <c r="Y82" s="59" t="s">
        <v>306</v>
      </c>
      <c r="Z82" s="73">
        <v>29.4</v>
      </c>
      <c r="AA82" s="61"/>
      <c r="AB82" s="59" t="s">
        <v>29</v>
      </c>
      <c r="AC82" s="59" t="s">
        <v>30</v>
      </c>
      <c r="AD82" s="59" t="s">
        <v>30</v>
      </c>
      <c r="AE82" s="69" t="s">
        <v>30</v>
      </c>
      <c r="AF82" s="61"/>
      <c r="AG82" s="70"/>
      <c r="AH82" s="70"/>
      <c r="AI82" s="71" t="s">
        <v>134</v>
      </c>
      <c r="AJ82" s="72">
        <v>18.15</v>
      </c>
      <c r="AK82" s="61"/>
      <c r="AL82" s="100" t="s">
        <v>392</v>
      </c>
      <c r="AM82" s="100">
        <v>298545.0</v>
      </c>
      <c r="AN82" s="100" t="s">
        <v>171</v>
      </c>
      <c r="AO82" s="101">
        <v>29.51</v>
      </c>
      <c r="AP82" s="61"/>
      <c r="AQ82" s="80" t="s">
        <v>327</v>
      </c>
      <c r="AR82" s="80" t="s">
        <v>393</v>
      </c>
      <c r="AS82" s="115" t="s">
        <v>54</v>
      </c>
      <c r="AT82" s="99">
        <v>17.95</v>
      </c>
      <c r="AU82" s="61"/>
      <c r="AV82" s="59" t="s">
        <v>107</v>
      </c>
      <c r="AW82" s="59">
        <v>27690.0</v>
      </c>
      <c r="AX82" s="59" t="s">
        <v>140</v>
      </c>
      <c r="AY82" s="105">
        <v>56.25</v>
      </c>
      <c r="AZ82" s="61"/>
      <c r="BA82" s="59" t="s">
        <v>394</v>
      </c>
      <c r="BB82" s="59" t="s">
        <v>395</v>
      </c>
      <c r="BC82" s="59" t="s">
        <v>188</v>
      </c>
      <c r="BD82" s="106">
        <v>20.5</v>
      </c>
      <c r="BE82" s="61"/>
    </row>
    <row r="83" ht="7.5" customHeight="1">
      <c r="A83" s="82"/>
      <c r="B83" s="83"/>
      <c r="C83" s="84"/>
      <c r="D83" s="85"/>
      <c r="E83" s="86"/>
      <c r="F83" s="87"/>
      <c r="G83" s="86"/>
      <c r="H83" s="87"/>
      <c r="I83" s="86"/>
      <c r="J83" s="88"/>
      <c r="K83" s="89"/>
      <c r="L83" s="86"/>
      <c r="M83" s="86"/>
      <c r="N83" s="86"/>
      <c r="O83" s="86"/>
      <c r="P83" s="90"/>
      <c r="Q83" s="86"/>
      <c r="R83" s="86"/>
      <c r="S83" s="86"/>
      <c r="T83" s="86"/>
      <c r="U83" s="90"/>
      <c r="V83" s="86"/>
      <c r="W83" s="86"/>
      <c r="X83" s="86"/>
      <c r="Y83" s="86"/>
      <c r="Z83" s="90"/>
      <c r="AA83" s="86"/>
      <c r="AB83" s="86"/>
      <c r="AC83" s="86"/>
      <c r="AD83" s="86"/>
      <c r="AE83" s="89"/>
      <c r="AF83" s="86"/>
      <c r="AG83" s="86"/>
      <c r="AH83" s="86"/>
      <c r="AI83" s="87"/>
      <c r="AJ83" s="90"/>
      <c r="AK83" s="86"/>
      <c r="AL83" s="86"/>
      <c r="AM83" s="86"/>
      <c r="AN83" s="86"/>
      <c r="AO83" s="86"/>
      <c r="AP83" s="86"/>
      <c r="AQ83" s="86"/>
      <c r="AR83" s="86"/>
      <c r="AS83" s="87"/>
      <c r="AT83" s="90"/>
      <c r="AU83" s="86"/>
      <c r="AV83" s="86"/>
      <c r="AW83" s="86"/>
      <c r="AX83" s="86"/>
      <c r="AY83" s="86"/>
      <c r="AZ83" s="86"/>
      <c r="BA83" s="86"/>
      <c r="BB83" s="86"/>
      <c r="BC83" s="86"/>
      <c r="BD83" s="92"/>
      <c r="BE83" s="86"/>
    </row>
    <row r="84" ht="36.75" customHeight="1">
      <c r="A84" s="55">
        <v>508064.0</v>
      </c>
      <c r="B84" s="56" t="s">
        <v>396</v>
      </c>
      <c r="C84" s="140" t="s">
        <v>272</v>
      </c>
      <c r="D84" s="127" t="s">
        <v>397</v>
      </c>
      <c r="E84" s="59" t="s">
        <v>94</v>
      </c>
      <c r="F84" s="130" t="s">
        <v>398</v>
      </c>
      <c r="G84" s="61"/>
      <c r="H84" s="95" t="s">
        <v>361</v>
      </c>
      <c r="I84" s="96">
        <v>7.9198127E7</v>
      </c>
      <c r="J84" s="97" t="s">
        <v>399</v>
      </c>
      <c r="K84" s="98">
        <v>39.29</v>
      </c>
      <c r="L84" s="61"/>
      <c r="M84" s="66" t="s">
        <v>29</v>
      </c>
      <c r="N84" s="66" t="s">
        <v>30</v>
      </c>
      <c r="O84" s="66" t="s">
        <v>30</v>
      </c>
      <c r="P84" s="66" t="s">
        <v>30</v>
      </c>
      <c r="Q84" s="61"/>
      <c r="R84" s="59" t="s">
        <v>29</v>
      </c>
      <c r="S84" s="59" t="s">
        <v>30</v>
      </c>
      <c r="T84" s="59" t="s">
        <v>30</v>
      </c>
      <c r="U84" s="73" t="s">
        <v>30</v>
      </c>
      <c r="V84" s="61"/>
      <c r="W84" s="59" t="s">
        <v>29</v>
      </c>
      <c r="X84" s="59" t="s">
        <v>30</v>
      </c>
      <c r="Y84" s="59" t="s">
        <v>30</v>
      </c>
      <c r="Z84" s="73" t="s">
        <v>30</v>
      </c>
      <c r="AA84" s="61"/>
      <c r="AB84" s="59" t="s">
        <v>29</v>
      </c>
      <c r="AC84" s="59" t="s">
        <v>30</v>
      </c>
      <c r="AD84" s="59" t="s">
        <v>30</v>
      </c>
      <c r="AE84" s="69" t="s">
        <v>30</v>
      </c>
      <c r="AF84" s="61"/>
      <c r="AG84" s="70"/>
      <c r="AH84" s="70"/>
      <c r="AI84" s="71" t="s">
        <v>134</v>
      </c>
      <c r="AJ84" s="72">
        <v>19.25</v>
      </c>
      <c r="AK84" s="61"/>
      <c r="AL84" s="59" t="s">
        <v>29</v>
      </c>
      <c r="AM84" s="59" t="s">
        <v>30</v>
      </c>
      <c r="AN84" s="59" t="s">
        <v>30</v>
      </c>
      <c r="AO84" s="73" t="s">
        <v>30</v>
      </c>
      <c r="AP84" s="61"/>
      <c r="AQ84" s="80" t="s">
        <v>107</v>
      </c>
      <c r="AR84" s="80" t="s">
        <v>400</v>
      </c>
      <c r="AS84" s="115" t="s">
        <v>54</v>
      </c>
      <c r="AT84" s="99">
        <v>15.95</v>
      </c>
      <c r="AU84" s="61"/>
      <c r="AV84" s="59" t="s">
        <v>29</v>
      </c>
      <c r="AW84" s="59" t="s">
        <v>30</v>
      </c>
      <c r="AX84" s="59" t="s">
        <v>30</v>
      </c>
      <c r="AY84" s="59" t="s">
        <v>30</v>
      </c>
      <c r="AZ84" s="61"/>
      <c r="BA84" s="59" t="s">
        <v>401</v>
      </c>
      <c r="BB84" s="59" t="s">
        <v>402</v>
      </c>
      <c r="BC84" s="59" t="s">
        <v>188</v>
      </c>
      <c r="BD84" s="106">
        <v>24.38</v>
      </c>
      <c r="BE84" s="61"/>
    </row>
    <row r="85" ht="7.5" customHeight="1">
      <c r="A85" s="82"/>
      <c r="B85" s="83"/>
      <c r="C85" s="84"/>
      <c r="D85" s="85"/>
      <c r="E85" s="86"/>
      <c r="F85" s="87"/>
      <c r="G85" s="86"/>
      <c r="H85" s="87"/>
      <c r="I85" s="86"/>
      <c r="J85" s="88"/>
      <c r="K85" s="89"/>
      <c r="L85" s="86"/>
      <c r="M85" s="86"/>
      <c r="N85" s="86"/>
      <c r="O85" s="86"/>
      <c r="P85" s="90"/>
      <c r="Q85" s="86"/>
      <c r="R85" s="86"/>
      <c r="S85" s="86"/>
      <c r="T85" s="86"/>
      <c r="U85" s="90"/>
      <c r="V85" s="86"/>
      <c r="W85" s="86"/>
      <c r="X85" s="86"/>
      <c r="Y85" s="86"/>
      <c r="Z85" s="90"/>
      <c r="AA85" s="86"/>
      <c r="AB85" s="86"/>
      <c r="AC85" s="86"/>
      <c r="AD85" s="86"/>
      <c r="AE85" s="89"/>
      <c r="AF85" s="86"/>
      <c r="AG85" s="86"/>
      <c r="AH85" s="86"/>
      <c r="AI85" s="87"/>
      <c r="AJ85" s="90"/>
      <c r="AK85" s="86"/>
      <c r="AL85" s="86"/>
      <c r="AM85" s="86"/>
      <c r="AN85" s="86"/>
      <c r="AO85" s="86"/>
      <c r="AP85" s="86"/>
      <c r="AQ85" s="86"/>
      <c r="AR85" s="86"/>
      <c r="AS85" s="87"/>
      <c r="AT85" s="90"/>
      <c r="AU85" s="86"/>
      <c r="AV85" s="86"/>
      <c r="AW85" s="86"/>
      <c r="AX85" s="86"/>
      <c r="AY85" s="86"/>
      <c r="AZ85" s="86"/>
      <c r="BA85" s="86"/>
      <c r="BB85" s="86"/>
      <c r="BC85" s="86"/>
      <c r="BD85" s="92"/>
      <c r="BE85" s="86"/>
    </row>
    <row r="86" ht="36.75" customHeight="1">
      <c r="A86" s="55">
        <v>508059.0</v>
      </c>
      <c r="B86" s="56" t="s">
        <v>403</v>
      </c>
      <c r="C86" s="93" t="s">
        <v>89</v>
      </c>
      <c r="D86" s="94" t="s">
        <v>404</v>
      </c>
      <c r="E86" s="59" t="s">
        <v>153</v>
      </c>
      <c r="F86" s="60"/>
      <c r="G86" s="61"/>
      <c r="H86" s="115" t="s">
        <v>353</v>
      </c>
      <c r="I86" s="80">
        <v>1.1600149E7</v>
      </c>
      <c r="J86" s="125" t="s">
        <v>54</v>
      </c>
      <c r="K86" s="126">
        <v>5.16</v>
      </c>
      <c r="L86" s="61"/>
      <c r="M86" s="66" t="s">
        <v>29</v>
      </c>
      <c r="N86" s="66" t="s">
        <v>30</v>
      </c>
      <c r="O86" s="66" t="s">
        <v>30</v>
      </c>
      <c r="P86" s="66" t="s">
        <v>30</v>
      </c>
      <c r="Q86" s="61"/>
      <c r="R86" s="59" t="s">
        <v>31</v>
      </c>
      <c r="S86" s="59" t="s">
        <v>405</v>
      </c>
      <c r="T86" s="59" t="s">
        <v>83</v>
      </c>
      <c r="U86" s="73">
        <v>72.5</v>
      </c>
      <c r="V86" s="61"/>
      <c r="W86" s="59" t="s">
        <v>29</v>
      </c>
      <c r="X86" s="59" t="s">
        <v>30</v>
      </c>
      <c r="Y86" s="59" t="s">
        <v>30</v>
      </c>
      <c r="Z86" s="73" t="s">
        <v>30</v>
      </c>
      <c r="AA86" s="61"/>
      <c r="AB86" s="59" t="s">
        <v>29</v>
      </c>
      <c r="AC86" s="59" t="s">
        <v>30</v>
      </c>
      <c r="AD86" s="59" t="s">
        <v>30</v>
      </c>
      <c r="AE86" s="69" t="s">
        <v>30</v>
      </c>
      <c r="AF86" s="61"/>
      <c r="AG86" s="70"/>
      <c r="AH86" s="70"/>
      <c r="AI86" s="71" t="s">
        <v>54</v>
      </c>
      <c r="AJ86" s="72">
        <v>7.54</v>
      </c>
      <c r="AK86" s="61"/>
      <c r="AL86" s="59" t="s">
        <v>29</v>
      </c>
      <c r="AM86" s="59" t="s">
        <v>30</v>
      </c>
      <c r="AN86" s="59" t="s">
        <v>30</v>
      </c>
      <c r="AO86" s="73" t="s">
        <v>30</v>
      </c>
      <c r="AP86" s="61"/>
      <c r="AQ86" s="74" t="s">
        <v>355</v>
      </c>
      <c r="AR86" s="75"/>
      <c r="AS86" s="76" t="s">
        <v>54</v>
      </c>
      <c r="AT86" s="77">
        <v>8.62</v>
      </c>
      <c r="AU86" s="61"/>
      <c r="AV86" s="59" t="s">
        <v>356</v>
      </c>
      <c r="AW86" s="59">
        <v>28500.0</v>
      </c>
      <c r="AX86" s="59" t="s">
        <v>87</v>
      </c>
      <c r="AY86" s="105">
        <v>14.59</v>
      </c>
      <c r="AZ86" s="61"/>
      <c r="BA86" s="59" t="s">
        <v>406</v>
      </c>
      <c r="BB86" s="59" t="s">
        <v>407</v>
      </c>
      <c r="BC86" s="59" t="s">
        <v>83</v>
      </c>
      <c r="BD86" s="106">
        <v>7.2</v>
      </c>
      <c r="BE86" s="61"/>
    </row>
    <row r="87" ht="7.5" customHeight="1">
      <c r="A87" s="82"/>
      <c r="B87" s="83"/>
      <c r="C87" s="84"/>
      <c r="D87" s="85"/>
      <c r="E87" s="86"/>
      <c r="F87" s="87"/>
      <c r="G87" s="86"/>
      <c r="H87" s="87"/>
      <c r="I87" s="86"/>
      <c r="J87" s="88"/>
      <c r="K87" s="89"/>
      <c r="L87" s="86"/>
      <c r="M87" s="86"/>
      <c r="N87" s="86"/>
      <c r="O87" s="86"/>
      <c r="P87" s="90"/>
      <c r="Q87" s="86"/>
      <c r="R87" s="86"/>
      <c r="S87" s="86"/>
      <c r="T87" s="86"/>
      <c r="U87" s="90"/>
      <c r="V87" s="86"/>
      <c r="W87" s="86"/>
      <c r="X87" s="86"/>
      <c r="Y87" s="86"/>
      <c r="Z87" s="90"/>
      <c r="AA87" s="86"/>
      <c r="AB87" s="86"/>
      <c r="AC87" s="86"/>
      <c r="AD87" s="86"/>
      <c r="AE87" s="89"/>
      <c r="AF87" s="86"/>
      <c r="AG87" s="86"/>
      <c r="AH87" s="86"/>
      <c r="AI87" s="87"/>
      <c r="AJ87" s="90"/>
      <c r="AK87" s="86"/>
      <c r="AL87" s="86"/>
      <c r="AM87" s="86"/>
      <c r="AN87" s="86"/>
      <c r="AO87" s="86"/>
      <c r="AP87" s="86"/>
      <c r="AQ87" s="86"/>
      <c r="AR87" s="86"/>
      <c r="AS87" s="87"/>
      <c r="AT87" s="90"/>
      <c r="AU87" s="86"/>
      <c r="AV87" s="86"/>
      <c r="AW87" s="86"/>
      <c r="AX87" s="86"/>
      <c r="AY87" s="86"/>
      <c r="AZ87" s="86"/>
      <c r="BA87" s="86"/>
      <c r="BB87" s="86"/>
      <c r="BC87" s="86"/>
      <c r="BD87" s="92"/>
      <c r="BE87" s="86"/>
    </row>
    <row r="88" ht="36.0" customHeight="1">
      <c r="A88" s="55">
        <v>508041.0</v>
      </c>
      <c r="B88" s="56" t="s">
        <v>408</v>
      </c>
      <c r="C88" s="93" t="s">
        <v>409</v>
      </c>
      <c r="D88" s="94" t="s">
        <v>410</v>
      </c>
      <c r="E88" s="59" t="s">
        <v>153</v>
      </c>
      <c r="F88" s="60"/>
      <c r="G88" s="61"/>
      <c r="H88" s="115" t="s">
        <v>95</v>
      </c>
      <c r="I88" s="80">
        <v>5.1008206E7</v>
      </c>
      <c r="J88" s="125" t="s">
        <v>54</v>
      </c>
      <c r="K88" s="126">
        <v>41.3</v>
      </c>
      <c r="L88" s="61"/>
      <c r="M88" s="66" t="s">
        <v>29</v>
      </c>
      <c r="N88" s="66" t="s">
        <v>30</v>
      </c>
      <c r="O88" s="66" t="s">
        <v>30</v>
      </c>
      <c r="P88" s="66" t="s">
        <v>30</v>
      </c>
      <c r="Q88" s="61"/>
      <c r="R88" s="59" t="s">
        <v>411</v>
      </c>
      <c r="S88" s="59" t="s">
        <v>412</v>
      </c>
      <c r="T88" s="59" t="s">
        <v>83</v>
      </c>
      <c r="U88" s="73">
        <v>43.12</v>
      </c>
      <c r="V88" s="61"/>
      <c r="W88" s="59" t="s">
        <v>29</v>
      </c>
      <c r="X88" s="59" t="s">
        <v>30</v>
      </c>
      <c r="Y88" s="59" t="s">
        <v>30</v>
      </c>
      <c r="Z88" s="73" t="s">
        <v>30</v>
      </c>
      <c r="AA88" s="61"/>
      <c r="AB88" s="59" t="s">
        <v>29</v>
      </c>
      <c r="AC88" s="59" t="s">
        <v>30</v>
      </c>
      <c r="AD88" s="59" t="s">
        <v>30</v>
      </c>
      <c r="AE88" s="69" t="s">
        <v>30</v>
      </c>
      <c r="AF88" s="61"/>
      <c r="AG88" s="70"/>
      <c r="AH88" s="70"/>
      <c r="AI88" s="71" t="s">
        <v>54</v>
      </c>
      <c r="AJ88" s="72">
        <v>43.09</v>
      </c>
      <c r="AK88" s="61"/>
      <c r="AL88" s="100" t="s">
        <v>413</v>
      </c>
      <c r="AM88" s="100">
        <v>238439.0</v>
      </c>
      <c r="AN88" s="100" t="s">
        <v>85</v>
      </c>
      <c r="AO88" s="101">
        <v>49.75</v>
      </c>
      <c r="AP88" s="61"/>
      <c r="AQ88" s="74" t="s">
        <v>86</v>
      </c>
      <c r="AR88" s="75"/>
      <c r="AS88" s="76" t="s">
        <v>54</v>
      </c>
      <c r="AT88" s="77">
        <v>65.8</v>
      </c>
      <c r="AU88" s="61"/>
      <c r="AV88" s="59" t="s">
        <v>238</v>
      </c>
      <c r="AW88" s="59">
        <v>32400.0</v>
      </c>
      <c r="AX88" s="59" t="s">
        <v>87</v>
      </c>
      <c r="AY88" s="105">
        <v>60.03</v>
      </c>
      <c r="AZ88" s="61"/>
      <c r="BA88" s="59" t="s">
        <v>414</v>
      </c>
      <c r="BB88" s="59" t="s">
        <v>415</v>
      </c>
      <c r="BC88" s="59" t="s">
        <v>83</v>
      </c>
      <c r="BD88" s="106">
        <v>53.67</v>
      </c>
      <c r="BE88" s="61"/>
    </row>
    <row r="89" ht="7.5" customHeight="1">
      <c r="A89" s="82"/>
      <c r="B89" s="83"/>
      <c r="C89" s="84"/>
      <c r="D89" s="85"/>
      <c r="E89" s="86"/>
      <c r="F89" s="87"/>
      <c r="G89" s="86"/>
      <c r="H89" s="87"/>
      <c r="I89" s="86"/>
      <c r="J89" s="88"/>
      <c r="K89" s="89"/>
      <c r="L89" s="86"/>
      <c r="M89" s="86"/>
      <c r="N89" s="86"/>
      <c r="O89" s="86"/>
      <c r="P89" s="90"/>
      <c r="Q89" s="86"/>
      <c r="R89" s="86"/>
      <c r="S89" s="86"/>
      <c r="T89" s="86"/>
      <c r="U89" s="90"/>
      <c r="V89" s="86"/>
      <c r="W89" s="86"/>
      <c r="X89" s="86"/>
      <c r="Y89" s="86"/>
      <c r="Z89" s="90"/>
      <c r="AA89" s="86"/>
      <c r="AB89" s="86"/>
      <c r="AC89" s="86"/>
      <c r="AD89" s="86"/>
      <c r="AE89" s="89"/>
      <c r="AF89" s="86"/>
      <c r="AG89" s="86"/>
      <c r="AH89" s="86"/>
      <c r="AI89" s="87"/>
      <c r="AJ89" s="90"/>
      <c r="AK89" s="86"/>
      <c r="AL89" s="86"/>
      <c r="AM89" s="86"/>
      <c r="AN89" s="86"/>
      <c r="AO89" s="86"/>
      <c r="AP89" s="86"/>
      <c r="AQ89" s="86"/>
      <c r="AR89" s="86"/>
      <c r="AS89" s="87"/>
      <c r="AT89" s="90"/>
      <c r="AU89" s="86"/>
      <c r="AV89" s="86"/>
      <c r="AW89" s="86"/>
      <c r="AX89" s="86"/>
      <c r="AY89" s="86"/>
      <c r="AZ89" s="86"/>
      <c r="BA89" s="86"/>
      <c r="BB89" s="86"/>
      <c r="BC89" s="86"/>
      <c r="BD89" s="92"/>
      <c r="BE89" s="86"/>
    </row>
    <row r="90">
      <c r="A90" s="55">
        <v>508040.0</v>
      </c>
      <c r="B90" s="56" t="s">
        <v>416</v>
      </c>
      <c r="C90" s="93" t="s">
        <v>417</v>
      </c>
      <c r="D90" s="94" t="s">
        <v>418</v>
      </c>
      <c r="E90" s="59" t="s">
        <v>419</v>
      </c>
      <c r="F90" s="104"/>
      <c r="G90" s="61"/>
      <c r="H90" s="95" t="s">
        <v>420</v>
      </c>
      <c r="I90" s="96">
        <v>110983.0</v>
      </c>
      <c r="J90" s="97" t="s">
        <v>421</v>
      </c>
      <c r="K90" s="98">
        <v>48.6</v>
      </c>
      <c r="L90" s="61"/>
      <c r="M90" s="66" t="s">
        <v>29</v>
      </c>
      <c r="N90" s="66" t="s">
        <v>30</v>
      </c>
      <c r="O90" s="66" t="s">
        <v>30</v>
      </c>
      <c r="P90" s="66" t="s">
        <v>30</v>
      </c>
      <c r="Q90" s="61"/>
      <c r="R90" s="59" t="s">
        <v>422</v>
      </c>
      <c r="S90" s="59" t="s">
        <v>423</v>
      </c>
      <c r="T90" s="59" t="s">
        <v>424</v>
      </c>
      <c r="U90" s="73">
        <v>49.17</v>
      </c>
      <c r="V90" s="61"/>
      <c r="W90" s="59" t="s">
        <v>29</v>
      </c>
      <c r="X90" s="59" t="s">
        <v>30</v>
      </c>
      <c r="Y90" s="59" t="s">
        <v>30</v>
      </c>
      <c r="Z90" s="73" t="s">
        <v>30</v>
      </c>
      <c r="AA90" s="61"/>
      <c r="AB90" s="59" t="s">
        <v>29</v>
      </c>
      <c r="AC90" s="59" t="s">
        <v>30</v>
      </c>
      <c r="AD90" s="59" t="s">
        <v>30</v>
      </c>
      <c r="AE90" s="69" t="s">
        <v>30</v>
      </c>
      <c r="AF90" s="61"/>
      <c r="AG90" s="70"/>
      <c r="AH90" s="70"/>
      <c r="AI90" s="71" t="s">
        <v>421</v>
      </c>
      <c r="AJ90" s="72">
        <v>65.52</v>
      </c>
      <c r="AK90" s="61"/>
      <c r="AL90" s="59" t="s">
        <v>29</v>
      </c>
      <c r="AM90" s="59" t="s">
        <v>30</v>
      </c>
      <c r="AN90" s="59" t="s">
        <v>30</v>
      </c>
      <c r="AO90" s="73" t="s">
        <v>30</v>
      </c>
      <c r="AP90" s="61"/>
      <c r="AQ90" s="74" t="s">
        <v>420</v>
      </c>
      <c r="AR90" s="75"/>
      <c r="AS90" s="76" t="s">
        <v>421</v>
      </c>
      <c r="AT90" s="77">
        <v>46.15</v>
      </c>
      <c r="AU90" s="61"/>
      <c r="AV90" s="80" t="s">
        <v>425</v>
      </c>
      <c r="AW90" s="80">
        <v>30015.0</v>
      </c>
      <c r="AX90" s="80" t="s">
        <v>426</v>
      </c>
      <c r="AY90" s="141">
        <v>43.95</v>
      </c>
      <c r="AZ90" s="61"/>
      <c r="BA90" s="59" t="s">
        <v>427</v>
      </c>
      <c r="BB90" s="59" t="s">
        <v>423</v>
      </c>
      <c r="BC90" s="59" t="s">
        <v>424</v>
      </c>
      <c r="BD90" s="106">
        <v>76.0</v>
      </c>
      <c r="BE90" s="61"/>
    </row>
    <row r="91" ht="7.5" customHeight="1">
      <c r="A91" s="82"/>
      <c r="B91" s="83"/>
      <c r="C91" s="84"/>
      <c r="D91" s="85"/>
      <c r="E91" s="86"/>
      <c r="F91" s="87"/>
      <c r="G91" s="86"/>
      <c r="H91" s="87"/>
      <c r="I91" s="86"/>
      <c r="J91" s="88"/>
      <c r="K91" s="89"/>
      <c r="L91" s="86"/>
      <c r="M91" s="86"/>
      <c r="N91" s="86"/>
      <c r="O91" s="86"/>
      <c r="P91" s="90"/>
      <c r="Q91" s="86"/>
      <c r="R91" s="86"/>
      <c r="S91" s="86"/>
      <c r="T91" s="86"/>
      <c r="U91" s="90"/>
      <c r="V91" s="86"/>
      <c r="W91" s="86"/>
      <c r="X91" s="86"/>
      <c r="Y91" s="86"/>
      <c r="Z91" s="90"/>
      <c r="AA91" s="86"/>
      <c r="AB91" s="86"/>
      <c r="AC91" s="86"/>
      <c r="AD91" s="86"/>
      <c r="AE91" s="89"/>
      <c r="AF91" s="86"/>
      <c r="AG91" s="86"/>
      <c r="AH91" s="86"/>
      <c r="AI91" s="87"/>
      <c r="AJ91" s="90"/>
      <c r="AK91" s="86"/>
      <c r="AL91" s="86"/>
      <c r="AM91" s="86"/>
      <c r="AN91" s="86"/>
      <c r="AO91" s="86"/>
      <c r="AP91" s="86"/>
      <c r="AQ91" s="86"/>
      <c r="AR91" s="86"/>
      <c r="AS91" s="87"/>
      <c r="AT91" s="90"/>
      <c r="AU91" s="86"/>
      <c r="AV91" s="86"/>
      <c r="AW91" s="86"/>
      <c r="AX91" s="86"/>
      <c r="AY91" s="86"/>
      <c r="AZ91" s="86"/>
      <c r="BA91" s="86"/>
      <c r="BB91" s="86"/>
      <c r="BC91" s="86"/>
      <c r="BD91" s="92"/>
      <c r="BE91" s="86"/>
    </row>
    <row r="92" ht="31.5" customHeight="1">
      <c r="A92" s="118">
        <v>508046.0</v>
      </c>
      <c r="B92" s="119" t="s">
        <v>428</v>
      </c>
      <c r="C92" s="93" t="s">
        <v>429</v>
      </c>
      <c r="D92" s="94" t="s">
        <v>430</v>
      </c>
      <c r="E92" s="59" t="s">
        <v>153</v>
      </c>
      <c r="F92" s="142" t="s">
        <v>431</v>
      </c>
      <c r="G92" s="121"/>
      <c r="H92" s="115" t="s">
        <v>46</v>
      </c>
      <c r="I92" s="80">
        <v>5.1805028E7</v>
      </c>
      <c r="J92" s="125" t="s">
        <v>432</v>
      </c>
      <c r="K92" s="126">
        <v>15.15</v>
      </c>
      <c r="L92" s="121"/>
      <c r="M92" s="66" t="s">
        <v>29</v>
      </c>
      <c r="N92" s="66" t="s">
        <v>30</v>
      </c>
      <c r="O92" s="66" t="s">
        <v>30</v>
      </c>
      <c r="P92" s="66" t="s">
        <v>30</v>
      </c>
      <c r="Q92" s="121"/>
      <c r="R92" s="129" t="s">
        <v>433</v>
      </c>
      <c r="S92" s="129" t="s">
        <v>434</v>
      </c>
      <c r="T92" s="59" t="s">
        <v>435</v>
      </c>
      <c r="U92" s="73">
        <v>39.56</v>
      </c>
      <c r="V92" s="61"/>
      <c r="W92" s="59" t="s">
        <v>29</v>
      </c>
      <c r="X92" s="59" t="s">
        <v>30</v>
      </c>
      <c r="Y92" s="59" t="s">
        <v>30</v>
      </c>
      <c r="Z92" s="73" t="s">
        <v>30</v>
      </c>
      <c r="AA92" s="61"/>
      <c r="AB92" s="63" t="s">
        <v>208</v>
      </c>
      <c r="AC92" s="63" t="s">
        <v>436</v>
      </c>
      <c r="AD92" s="63" t="s">
        <v>437</v>
      </c>
      <c r="AE92" s="65">
        <v>13.9</v>
      </c>
      <c r="AF92" s="61"/>
      <c r="AG92" s="70"/>
      <c r="AH92" s="70"/>
      <c r="AI92" s="71" t="s">
        <v>432</v>
      </c>
      <c r="AJ92" s="72">
        <v>25.7</v>
      </c>
      <c r="AK92" s="61"/>
      <c r="AL92" s="100" t="s">
        <v>438</v>
      </c>
      <c r="AM92" s="100">
        <v>239776.0</v>
      </c>
      <c r="AN92" s="100" t="s">
        <v>439</v>
      </c>
      <c r="AO92" s="101">
        <v>19.97</v>
      </c>
      <c r="AP92" s="61"/>
      <c r="AQ92" s="74" t="s">
        <v>58</v>
      </c>
      <c r="AR92" s="75"/>
      <c r="AS92" s="76" t="s">
        <v>432</v>
      </c>
      <c r="AT92" s="77">
        <v>18.3</v>
      </c>
      <c r="AU92" s="61"/>
      <c r="AV92" s="59" t="s">
        <v>59</v>
      </c>
      <c r="AW92" s="59">
        <v>28955.0</v>
      </c>
      <c r="AX92" s="59" t="s">
        <v>440</v>
      </c>
      <c r="AY92" s="105">
        <v>17.85</v>
      </c>
      <c r="AZ92" s="61"/>
      <c r="BA92" s="59" t="s">
        <v>441</v>
      </c>
      <c r="BB92" s="59" t="s">
        <v>442</v>
      </c>
      <c r="BC92" s="59" t="s">
        <v>443</v>
      </c>
      <c r="BD92" s="106">
        <v>17.75</v>
      </c>
      <c r="BE92" s="61"/>
    </row>
    <row r="93" ht="7.5" customHeight="1">
      <c r="A93" s="82"/>
      <c r="B93" s="83"/>
      <c r="C93" s="84"/>
      <c r="D93" s="85"/>
      <c r="E93" s="86"/>
      <c r="F93" s="87"/>
      <c r="G93" s="86"/>
      <c r="H93" s="87"/>
      <c r="I93" s="86"/>
      <c r="J93" s="88"/>
      <c r="K93" s="89"/>
      <c r="L93" s="86"/>
      <c r="M93" s="86"/>
      <c r="N93" s="86"/>
      <c r="O93" s="86"/>
      <c r="P93" s="90"/>
      <c r="Q93" s="86"/>
      <c r="R93" s="86"/>
      <c r="S93" s="86"/>
      <c r="T93" s="86"/>
      <c r="U93" s="90"/>
      <c r="V93" s="86"/>
      <c r="W93" s="86"/>
      <c r="X93" s="86"/>
      <c r="Y93" s="86"/>
      <c r="Z93" s="90"/>
      <c r="AA93" s="86"/>
      <c r="AB93" s="143"/>
      <c r="AC93" s="143"/>
      <c r="AD93" s="143"/>
      <c r="AE93" s="144"/>
      <c r="AF93" s="86"/>
      <c r="AG93" s="86"/>
      <c r="AH93" s="86"/>
      <c r="AI93" s="87"/>
      <c r="AJ93" s="90"/>
      <c r="AK93" s="86"/>
      <c r="AL93" s="86"/>
      <c r="AM93" s="86"/>
      <c r="AN93" s="86"/>
      <c r="AO93" s="86"/>
      <c r="AP93" s="86"/>
      <c r="AQ93" s="86"/>
      <c r="AR93" s="86"/>
      <c r="AS93" s="87"/>
      <c r="AT93" s="90"/>
      <c r="AU93" s="86"/>
      <c r="AV93" s="86"/>
      <c r="AW93" s="86"/>
      <c r="AX93" s="86"/>
      <c r="AY93" s="86"/>
      <c r="AZ93" s="86"/>
      <c r="BA93" s="86"/>
      <c r="BB93" s="86"/>
      <c r="BC93" s="86"/>
      <c r="BD93" s="92"/>
      <c r="BE93" s="86"/>
    </row>
    <row r="94" ht="37.5" customHeight="1">
      <c r="A94" s="55">
        <v>508105.0</v>
      </c>
      <c r="B94" s="56" t="s">
        <v>444</v>
      </c>
      <c r="C94" s="93" t="s">
        <v>429</v>
      </c>
      <c r="D94" s="94" t="s">
        <v>445</v>
      </c>
      <c r="E94" s="59" t="s">
        <v>45</v>
      </c>
      <c r="F94" s="142" t="s">
        <v>446</v>
      </c>
      <c r="G94" s="61"/>
      <c r="H94" s="95" t="s">
        <v>46</v>
      </c>
      <c r="I94" s="96">
        <v>5.1805351E7</v>
      </c>
      <c r="J94" s="97" t="s">
        <v>202</v>
      </c>
      <c r="K94" s="98">
        <v>17.02</v>
      </c>
      <c r="L94" s="61"/>
      <c r="M94" s="66" t="s">
        <v>29</v>
      </c>
      <c r="N94" s="66" t="s">
        <v>30</v>
      </c>
      <c r="O94" s="66" t="s">
        <v>30</v>
      </c>
      <c r="P94" s="66" t="s">
        <v>30</v>
      </c>
      <c r="Q94" s="61"/>
      <c r="R94" s="80" t="s">
        <v>65</v>
      </c>
      <c r="S94" s="80" t="s">
        <v>447</v>
      </c>
      <c r="T94" s="80" t="s">
        <v>207</v>
      </c>
      <c r="U94" s="99">
        <v>14.6</v>
      </c>
      <c r="V94" s="61"/>
      <c r="W94" s="59" t="s">
        <v>29</v>
      </c>
      <c r="X94" s="59" t="s">
        <v>30</v>
      </c>
      <c r="Y94" s="59" t="s">
        <v>30</v>
      </c>
      <c r="Z94" s="73" t="s">
        <v>30</v>
      </c>
      <c r="AA94" s="61"/>
      <c r="AB94" s="63" t="s">
        <v>208</v>
      </c>
      <c r="AC94" s="63" t="s">
        <v>448</v>
      </c>
      <c r="AD94" s="63" t="s">
        <v>449</v>
      </c>
      <c r="AE94" s="65">
        <v>14.5</v>
      </c>
      <c r="AF94" s="61"/>
      <c r="AG94" s="114" t="s">
        <v>29</v>
      </c>
      <c r="AH94" s="114" t="s">
        <v>30</v>
      </c>
      <c r="AI94" s="71" t="s">
        <v>30</v>
      </c>
      <c r="AJ94" s="72" t="s">
        <v>30</v>
      </c>
      <c r="AK94" s="61"/>
      <c r="AL94" s="100" t="s">
        <v>450</v>
      </c>
      <c r="AM94" s="100">
        <v>239784.0</v>
      </c>
      <c r="AN94" s="100" t="s">
        <v>451</v>
      </c>
      <c r="AO94" s="101">
        <v>15.86</v>
      </c>
      <c r="AP94" s="61"/>
      <c r="AQ94" s="74" t="s">
        <v>58</v>
      </c>
      <c r="AR94" s="75"/>
      <c r="AS94" s="76" t="s">
        <v>202</v>
      </c>
      <c r="AT94" s="77">
        <v>16.2</v>
      </c>
      <c r="AU94" s="61"/>
      <c r="AV94" s="59" t="s">
        <v>59</v>
      </c>
      <c r="AW94" s="59">
        <v>28950.0</v>
      </c>
      <c r="AX94" s="59" t="s">
        <v>452</v>
      </c>
      <c r="AY94" s="105">
        <v>17.85</v>
      </c>
      <c r="AZ94" s="61"/>
      <c r="BA94" s="59" t="s">
        <v>453</v>
      </c>
      <c r="BB94" s="59" t="s">
        <v>447</v>
      </c>
      <c r="BC94" s="59" t="s">
        <v>207</v>
      </c>
      <c r="BD94" s="106">
        <v>16.55</v>
      </c>
      <c r="BE94" s="61"/>
    </row>
    <row r="95" ht="7.5" customHeight="1">
      <c r="A95" s="82"/>
      <c r="B95" s="83"/>
      <c r="C95" s="84"/>
      <c r="D95" s="85"/>
      <c r="E95" s="86"/>
      <c r="F95" s="87"/>
      <c r="G95" s="86"/>
      <c r="H95" s="87"/>
      <c r="I95" s="86"/>
      <c r="J95" s="88"/>
      <c r="K95" s="89"/>
      <c r="L95" s="86"/>
      <c r="M95" s="86"/>
      <c r="N95" s="86"/>
      <c r="O95" s="86"/>
      <c r="P95" s="90"/>
      <c r="Q95" s="86"/>
      <c r="R95" s="86"/>
      <c r="S95" s="86"/>
      <c r="T95" s="86"/>
      <c r="U95" s="90"/>
      <c r="V95" s="86"/>
      <c r="W95" s="86"/>
      <c r="X95" s="86"/>
      <c r="Y95" s="86"/>
      <c r="Z95" s="90"/>
      <c r="AA95" s="86"/>
      <c r="AB95" s="143"/>
      <c r="AC95" s="143"/>
      <c r="AD95" s="143"/>
      <c r="AE95" s="144"/>
      <c r="AF95" s="86"/>
      <c r="AG95" s="86"/>
      <c r="AH95" s="86"/>
      <c r="AI95" s="87"/>
      <c r="AJ95" s="90"/>
      <c r="AK95" s="86"/>
      <c r="AL95" s="86"/>
      <c r="AM95" s="86"/>
      <c r="AN95" s="86"/>
      <c r="AO95" s="86"/>
      <c r="AP95" s="86"/>
      <c r="AQ95" s="86"/>
      <c r="AR95" s="86"/>
      <c r="AS95" s="87"/>
      <c r="AT95" s="90"/>
      <c r="AU95" s="86"/>
      <c r="AV95" s="86"/>
      <c r="AW95" s="86"/>
      <c r="AX95" s="86"/>
      <c r="AY95" s="86"/>
      <c r="AZ95" s="86"/>
      <c r="BA95" s="86"/>
      <c r="BB95" s="86"/>
      <c r="BC95" s="86"/>
      <c r="BD95" s="92"/>
      <c r="BE95" s="86"/>
    </row>
    <row r="96" ht="43.5" customHeight="1">
      <c r="A96" s="55">
        <v>508108.0</v>
      </c>
      <c r="B96" s="56" t="s">
        <v>454</v>
      </c>
      <c r="C96" s="93" t="s">
        <v>89</v>
      </c>
      <c r="D96" s="94" t="s">
        <v>455</v>
      </c>
      <c r="E96" s="59" t="s">
        <v>153</v>
      </c>
      <c r="F96" s="142" t="s">
        <v>431</v>
      </c>
      <c r="G96" s="61"/>
      <c r="H96" s="115" t="s">
        <v>456</v>
      </c>
      <c r="I96" s="80">
        <v>5.107304352E9</v>
      </c>
      <c r="J96" s="125" t="s">
        <v>457</v>
      </c>
      <c r="K96" s="126">
        <v>13.3</v>
      </c>
      <c r="L96" s="61"/>
      <c r="M96" s="66" t="s">
        <v>29</v>
      </c>
      <c r="N96" s="66" t="s">
        <v>30</v>
      </c>
      <c r="O96" s="66" t="s">
        <v>30</v>
      </c>
      <c r="P96" s="66" t="s">
        <v>30</v>
      </c>
      <c r="Q96" s="61"/>
      <c r="R96" s="59" t="s">
        <v>458</v>
      </c>
      <c r="S96" s="59" t="s">
        <v>459</v>
      </c>
      <c r="T96" s="59" t="s">
        <v>32</v>
      </c>
      <c r="U96" s="73">
        <v>14.41</v>
      </c>
      <c r="V96" s="61"/>
      <c r="W96" s="59" t="s">
        <v>29</v>
      </c>
      <c r="X96" s="59" t="s">
        <v>30</v>
      </c>
      <c r="Y96" s="59" t="s">
        <v>30</v>
      </c>
      <c r="Z96" s="73" t="s">
        <v>30</v>
      </c>
      <c r="AA96" s="61"/>
      <c r="AB96" s="63" t="s">
        <v>460</v>
      </c>
      <c r="AC96" s="63" t="s">
        <v>461</v>
      </c>
      <c r="AD96" s="63" t="s">
        <v>462</v>
      </c>
      <c r="AE96" s="65">
        <v>12.99</v>
      </c>
      <c r="AF96" s="61"/>
      <c r="AG96" s="70"/>
      <c r="AH96" s="70"/>
      <c r="AI96" s="71" t="s">
        <v>463</v>
      </c>
      <c r="AJ96" s="72">
        <v>14.25</v>
      </c>
      <c r="AK96" s="61"/>
      <c r="AL96" s="59" t="s">
        <v>29</v>
      </c>
      <c r="AM96" s="59" t="s">
        <v>30</v>
      </c>
      <c r="AN96" s="59" t="s">
        <v>30</v>
      </c>
      <c r="AO96" s="73" t="s">
        <v>30</v>
      </c>
      <c r="AP96" s="61"/>
      <c r="AQ96" s="74" t="s">
        <v>36</v>
      </c>
      <c r="AR96" s="75"/>
      <c r="AS96" s="76" t="s">
        <v>464</v>
      </c>
      <c r="AT96" s="77">
        <v>13.68</v>
      </c>
      <c r="AU96" s="61"/>
      <c r="AV96" s="59" t="s">
        <v>465</v>
      </c>
      <c r="AW96" s="59">
        <v>28751.0</v>
      </c>
      <c r="AX96" s="59" t="s">
        <v>466</v>
      </c>
      <c r="AY96" s="105">
        <v>19.76</v>
      </c>
      <c r="AZ96" s="61"/>
      <c r="BA96" s="59" t="s">
        <v>467</v>
      </c>
      <c r="BB96" s="59" t="s">
        <v>468</v>
      </c>
      <c r="BC96" s="59" t="s">
        <v>469</v>
      </c>
      <c r="BD96" s="106">
        <v>18.13</v>
      </c>
      <c r="BE96" s="61"/>
    </row>
    <row r="97" ht="7.5" customHeight="1">
      <c r="A97" s="82"/>
      <c r="B97" s="83"/>
      <c r="C97" s="84"/>
      <c r="D97" s="85"/>
      <c r="E97" s="86"/>
      <c r="F97" s="87"/>
      <c r="G97" s="86"/>
      <c r="H97" s="87"/>
      <c r="I97" s="86"/>
      <c r="J97" s="88"/>
      <c r="K97" s="89"/>
      <c r="L97" s="86"/>
      <c r="M97" s="86"/>
      <c r="N97" s="86"/>
      <c r="O97" s="86"/>
      <c r="P97" s="90"/>
      <c r="Q97" s="86"/>
      <c r="R97" s="86"/>
      <c r="S97" s="86"/>
      <c r="T97" s="86"/>
      <c r="U97" s="90"/>
      <c r="V97" s="86"/>
      <c r="W97" s="86"/>
      <c r="X97" s="86"/>
      <c r="Y97" s="86"/>
      <c r="Z97" s="90"/>
      <c r="AA97" s="86"/>
      <c r="AB97" s="86"/>
      <c r="AC97" s="86"/>
      <c r="AD97" s="86"/>
      <c r="AE97" s="89"/>
      <c r="AF97" s="86"/>
      <c r="AG97" s="86"/>
      <c r="AH97" s="86"/>
      <c r="AI97" s="87"/>
      <c r="AJ97" s="90"/>
      <c r="AK97" s="86"/>
      <c r="AL97" s="86"/>
      <c r="AM97" s="86"/>
      <c r="AN97" s="86"/>
      <c r="AO97" s="86"/>
      <c r="AP97" s="86"/>
      <c r="AQ97" s="86"/>
      <c r="AR97" s="86"/>
      <c r="AS97" s="87"/>
      <c r="AT97" s="90"/>
      <c r="AU97" s="86"/>
      <c r="AV97" s="86"/>
      <c r="AW97" s="86"/>
      <c r="AX97" s="86"/>
      <c r="AY97" s="86"/>
      <c r="AZ97" s="86"/>
      <c r="BA97" s="86"/>
      <c r="BB97" s="86"/>
      <c r="BC97" s="86"/>
      <c r="BD97" s="92"/>
      <c r="BE97" s="86"/>
    </row>
    <row r="98" ht="28.5" customHeight="1">
      <c r="A98" s="55">
        <v>509035.0</v>
      </c>
      <c r="B98" s="56" t="s">
        <v>470</v>
      </c>
      <c r="C98" s="124" t="s">
        <v>244</v>
      </c>
      <c r="D98" s="127" t="s">
        <v>471</v>
      </c>
      <c r="E98" s="59" t="s">
        <v>45</v>
      </c>
      <c r="F98" s="60"/>
      <c r="G98" s="61"/>
      <c r="H98" s="95" t="s">
        <v>472</v>
      </c>
      <c r="I98" s="96">
        <v>1.1298037E7</v>
      </c>
      <c r="J98" s="97" t="s">
        <v>64</v>
      </c>
      <c r="K98" s="98">
        <v>61.44</v>
      </c>
      <c r="L98" s="61"/>
      <c r="M98" s="66" t="s">
        <v>29</v>
      </c>
      <c r="N98" s="66" t="s">
        <v>30</v>
      </c>
      <c r="O98" s="66" t="s">
        <v>30</v>
      </c>
      <c r="P98" s="66" t="s">
        <v>30</v>
      </c>
      <c r="Q98" s="61"/>
      <c r="R98" s="80" t="s">
        <v>473</v>
      </c>
      <c r="S98" s="80">
        <v>21929.0</v>
      </c>
      <c r="T98" s="80" t="s">
        <v>324</v>
      </c>
      <c r="U98" s="99">
        <v>47.81</v>
      </c>
      <c r="V98" s="61"/>
      <c r="W98" s="59" t="s">
        <v>29</v>
      </c>
      <c r="X98" s="59" t="s">
        <v>30</v>
      </c>
      <c r="Y98" s="59" t="s">
        <v>30</v>
      </c>
      <c r="Z98" s="73" t="s">
        <v>30</v>
      </c>
      <c r="AA98" s="61"/>
      <c r="AB98" s="59" t="s">
        <v>29</v>
      </c>
      <c r="AC98" s="59" t="s">
        <v>30</v>
      </c>
      <c r="AD98" s="59" t="s">
        <v>30</v>
      </c>
      <c r="AE98" s="69" t="s">
        <v>30</v>
      </c>
      <c r="AF98" s="61"/>
      <c r="AG98" s="114" t="s">
        <v>29</v>
      </c>
      <c r="AH98" s="114" t="s">
        <v>30</v>
      </c>
      <c r="AI98" s="71" t="s">
        <v>30</v>
      </c>
      <c r="AJ98" s="72" t="s">
        <v>30</v>
      </c>
      <c r="AK98" s="61"/>
      <c r="AL98" s="59" t="s">
        <v>29</v>
      </c>
      <c r="AM98" s="59" t="s">
        <v>30</v>
      </c>
      <c r="AN98" s="59" t="s">
        <v>30</v>
      </c>
      <c r="AO98" s="73" t="s">
        <v>30</v>
      </c>
      <c r="AP98" s="61"/>
      <c r="AQ98" s="74" t="s">
        <v>474</v>
      </c>
      <c r="AR98" s="75"/>
      <c r="AS98" s="76" t="s">
        <v>64</v>
      </c>
      <c r="AT98" s="77">
        <v>63.92</v>
      </c>
      <c r="AU98" s="61"/>
      <c r="AV98" s="59" t="s">
        <v>474</v>
      </c>
      <c r="AW98" s="59">
        <v>29506.0</v>
      </c>
      <c r="AX98" s="59" t="s">
        <v>69</v>
      </c>
      <c r="AY98" s="105">
        <v>67.59</v>
      </c>
      <c r="AZ98" s="61"/>
      <c r="BA98" s="59" t="s">
        <v>29</v>
      </c>
      <c r="BB98" s="59" t="s">
        <v>30</v>
      </c>
      <c r="BC98" s="59" t="s">
        <v>30</v>
      </c>
      <c r="BD98" s="104" t="s">
        <v>30</v>
      </c>
      <c r="BE98" s="61"/>
    </row>
    <row r="99" ht="7.5" customHeight="1">
      <c r="A99" s="82"/>
      <c r="B99" s="83"/>
      <c r="C99" s="84"/>
      <c r="D99" s="85"/>
      <c r="E99" s="86"/>
      <c r="F99" s="87"/>
      <c r="G99" s="86"/>
      <c r="H99" s="87"/>
      <c r="I99" s="86"/>
      <c r="J99" s="88"/>
      <c r="K99" s="89"/>
      <c r="L99" s="86"/>
      <c r="M99" s="86"/>
      <c r="N99" s="86"/>
      <c r="O99" s="86"/>
      <c r="P99" s="90"/>
      <c r="Q99" s="86"/>
      <c r="R99" s="86"/>
      <c r="S99" s="86"/>
      <c r="T99" s="86"/>
      <c r="U99" s="90"/>
      <c r="V99" s="86"/>
      <c r="W99" s="86"/>
      <c r="X99" s="86"/>
      <c r="Y99" s="86"/>
      <c r="Z99" s="90"/>
      <c r="AA99" s="86"/>
      <c r="AB99" s="86"/>
      <c r="AC99" s="86"/>
      <c r="AD99" s="86"/>
      <c r="AE99" s="89"/>
      <c r="AF99" s="86"/>
      <c r="AG99" s="86"/>
      <c r="AH99" s="86"/>
      <c r="AI99" s="87"/>
      <c r="AJ99" s="90"/>
      <c r="AK99" s="86"/>
      <c r="AL99" s="86"/>
      <c r="AM99" s="86"/>
      <c r="AN99" s="86"/>
      <c r="AO99" s="86"/>
      <c r="AP99" s="86"/>
      <c r="AQ99" s="86"/>
      <c r="AR99" s="86"/>
      <c r="AS99" s="87"/>
      <c r="AT99" s="90"/>
      <c r="AU99" s="86"/>
      <c r="AV99" s="86"/>
      <c r="AW99" s="86"/>
      <c r="AX99" s="86"/>
      <c r="AY99" s="86"/>
      <c r="AZ99" s="86"/>
      <c r="BA99" s="86"/>
      <c r="BB99" s="86"/>
      <c r="BC99" s="86"/>
      <c r="BD99" s="92"/>
      <c r="BE99" s="86"/>
    </row>
    <row r="100" ht="36.75" customHeight="1">
      <c r="A100" s="55">
        <v>509035.0</v>
      </c>
      <c r="B100" s="56" t="s">
        <v>475</v>
      </c>
      <c r="C100" s="124" t="s">
        <v>158</v>
      </c>
      <c r="D100" s="127" t="s">
        <v>476</v>
      </c>
      <c r="E100" s="59" t="s">
        <v>45</v>
      </c>
      <c r="F100" s="108" t="s">
        <v>477</v>
      </c>
      <c r="G100" s="61"/>
      <c r="H100" s="95" t="s">
        <v>472</v>
      </c>
      <c r="I100" s="96">
        <v>1.1298053E7</v>
      </c>
      <c r="J100" s="97" t="s">
        <v>322</v>
      </c>
      <c r="K100" s="98">
        <v>62.9</v>
      </c>
      <c r="L100" s="61"/>
      <c r="M100" s="66" t="s">
        <v>29</v>
      </c>
      <c r="N100" s="66" t="s">
        <v>30</v>
      </c>
      <c r="O100" s="66" t="s">
        <v>30</v>
      </c>
      <c r="P100" s="66" t="s">
        <v>30</v>
      </c>
      <c r="Q100" s="61"/>
      <c r="R100" s="80" t="s">
        <v>473</v>
      </c>
      <c r="S100" s="80">
        <v>29332.0</v>
      </c>
      <c r="T100" s="80" t="s">
        <v>324</v>
      </c>
      <c r="U100" s="99">
        <v>65.12</v>
      </c>
      <c r="V100" s="61"/>
      <c r="W100" s="59" t="s">
        <v>29</v>
      </c>
      <c r="X100" s="59" t="s">
        <v>30</v>
      </c>
      <c r="Y100" s="59" t="s">
        <v>30</v>
      </c>
      <c r="Z100" s="73" t="s">
        <v>30</v>
      </c>
      <c r="AA100" s="61"/>
      <c r="AB100" s="59" t="s">
        <v>29</v>
      </c>
      <c r="AC100" s="59" t="s">
        <v>30</v>
      </c>
      <c r="AD100" s="59" t="s">
        <v>30</v>
      </c>
      <c r="AE100" s="69" t="s">
        <v>30</v>
      </c>
      <c r="AF100" s="61"/>
      <c r="AG100" s="114" t="s">
        <v>29</v>
      </c>
      <c r="AH100" s="114" t="s">
        <v>30</v>
      </c>
      <c r="AI100" s="71" t="s">
        <v>30</v>
      </c>
      <c r="AJ100" s="72" t="s">
        <v>30</v>
      </c>
      <c r="AK100" s="61"/>
      <c r="AL100" s="59" t="s">
        <v>29</v>
      </c>
      <c r="AM100" s="59" t="s">
        <v>30</v>
      </c>
      <c r="AN100" s="59" t="s">
        <v>30</v>
      </c>
      <c r="AO100" s="73" t="s">
        <v>30</v>
      </c>
      <c r="AP100" s="61"/>
      <c r="AQ100" s="74" t="s">
        <v>474</v>
      </c>
      <c r="AR100" s="75"/>
      <c r="AS100" s="76" t="s">
        <v>322</v>
      </c>
      <c r="AT100" s="77">
        <v>65.44</v>
      </c>
      <c r="AU100" s="61"/>
      <c r="AV100" s="59" t="s">
        <v>474</v>
      </c>
      <c r="AW100" s="59">
        <v>29449.0</v>
      </c>
      <c r="AX100" s="59" t="s">
        <v>478</v>
      </c>
      <c r="AY100" s="105">
        <v>69.2</v>
      </c>
      <c r="AZ100" s="61"/>
      <c r="BA100" s="59" t="s">
        <v>29</v>
      </c>
      <c r="BB100" s="59" t="s">
        <v>30</v>
      </c>
      <c r="BC100" s="59" t="s">
        <v>30</v>
      </c>
      <c r="BD100" s="104" t="s">
        <v>30</v>
      </c>
      <c r="BE100" s="61"/>
    </row>
    <row r="101" ht="7.5" customHeight="1">
      <c r="A101" s="82"/>
      <c r="B101" s="83"/>
      <c r="C101" s="84"/>
      <c r="D101" s="85"/>
      <c r="E101" s="86"/>
      <c r="F101" s="87"/>
      <c r="G101" s="86"/>
      <c r="H101" s="87"/>
      <c r="I101" s="86"/>
      <c r="J101" s="88"/>
      <c r="K101" s="89"/>
      <c r="L101" s="86"/>
      <c r="M101" s="86"/>
      <c r="N101" s="86"/>
      <c r="O101" s="86"/>
      <c r="P101" s="90"/>
      <c r="Q101" s="86"/>
      <c r="R101" s="86"/>
      <c r="S101" s="86"/>
      <c r="T101" s="86"/>
      <c r="U101" s="90"/>
      <c r="V101" s="86"/>
      <c r="W101" s="86"/>
      <c r="X101" s="86"/>
      <c r="Y101" s="86"/>
      <c r="Z101" s="90"/>
      <c r="AA101" s="86"/>
      <c r="AB101" s="86"/>
      <c r="AC101" s="86"/>
      <c r="AD101" s="86"/>
      <c r="AE101" s="89"/>
      <c r="AF101" s="86"/>
      <c r="AG101" s="86"/>
      <c r="AH101" s="86"/>
      <c r="AI101" s="87"/>
      <c r="AJ101" s="90"/>
      <c r="AK101" s="86"/>
      <c r="AL101" s="86"/>
      <c r="AM101" s="86"/>
      <c r="AN101" s="86"/>
      <c r="AO101" s="86"/>
      <c r="AP101" s="86"/>
      <c r="AQ101" s="86"/>
      <c r="AR101" s="86"/>
      <c r="AS101" s="87"/>
      <c r="AT101" s="90"/>
      <c r="AU101" s="86"/>
      <c r="AV101" s="86"/>
      <c r="AW101" s="86"/>
      <c r="AX101" s="86"/>
      <c r="AY101" s="86"/>
      <c r="AZ101" s="86"/>
      <c r="BA101" s="86"/>
      <c r="BB101" s="86"/>
      <c r="BC101" s="86"/>
      <c r="BD101" s="92"/>
      <c r="BE101" s="86"/>
    </row>
    <row r="102" ht="33.0" customHeight="1">
      <c r="B102" s="56" t="s">
        <v>479</v>
      </c>
      <c r="C102" s="93" t="s">
        <v>351</v>
      </c>
      <c r="D102" s="94" t="s">
        <v>480</v>
      </c>
      <c r="E102" s="59" t="s">
        <v>153</v>
      </c>
      <c r="F102" s="60"/>
      <c r="G102" s="61"/>
      <c r="H102" s="115" t="s">
        <v>353</v>
      </c>
      <c r="I102" s="80">
        <v>1.1600159E7</v>
      </c>
      <c r="J102" s="125" t="s">
        <v>54</v>
      </c>
      <c r="K102" s="126">
        <v>5.16</v>
      </c>
      <c r="L102" s="61"/>
      <c r="M102" s="66" t="s">
        <v>29</v>
      </c>
      <c r="N102" s="66" t="s">
        <v>30</v>
      </c>
      <c r="O102" s="66" t="s">
        <v>30</v>
      </c>
      <c r="P102" s="66" t="s">
        <v>30</v>
      </c>
      <c r="Q102" s="61"/>
      <c r="R102" s="59" t="s">
        <v>31</v>
      </c>
      <c r="S102" s="59" t="s">
        <v>481</v>
      </c>
      <c r="T102" s="59" t="s">
        <v>83</v>
      </c>
      <c r="U102" s="73">
        <v>7.25</v>
      </c>
      <c r="V102" s="61"/>
      <c r="W102" s="59" t="s">
        <v>29</v>
      </c>
      <c r="X102" s="59" t="s">
        <v>30</v>
      </c>
      <c r="Y102" s="59" t="s">
        <v>30</v>
      </c>
      <c r="Z102" s="73" t="s">
        <v>30</v>
      </c>
      <c r="AA102" s="61"/>
      <c r="AB102" s="59" t="s">
        <v>29</v>
      </c>
      <c r="AC102" s="59" t="s">
        <v>30</v>
      </c>
      <c r="AD102" s="59" t="s">
        <v>30</v>
      </c>
      <c r="AE102" s="69" t="s">
        <v>30</v>
      </c>
      <c r="AF102" s="61"/>
      <c r="AG102" s="70"/>
      <c r="AH102" s="70"/>
      <c r="AI102" s="71" t="s">
        <v>54</v>
      </c>
      <c r="AJ102" s="72">
        <v>8.76</v>
      </c>
      <c r="AK102" s="61"/>
      <c r="AL102" s="59" t="s">
        <v>29</v>
      </c>
      <c r="AM102" s="59" t="s">
        <v>30</v>
      </c>
      <c r="AN102" s="59" t="s">
        <v>30</v>
      </c>
      <c r="AO102" s="73" t="s">
        <v>30</v>
      </c>
      <c r="AP102" s="61"/>
      <c r="AQ102" s="74" t="s">
        <v>355</v>
      </c>
      <c r="AR102" s="75"/>
      <c r="AS102" s="76" t="s">
        <v>54</v>
      </c>
      <c r="AT102" s="77">
        <v>7.17</v>
      </c>
      <c r="AU102" s="61"/>
      <c r="AV102" s="59" t="s">
        <v>356</v>
      </c>
      <c r="AW102" s="59">
        <v>28400.0</v>
      </c>
      <c r="AX102" s="59" t="s">
        <v>87</v>
      </c>
      <c r="AY102" s="105">
        <v>14.59</v>
      </c>
      <c r="AZ102" s="61"/>
      <c r="BA102" s="59" t="s">
        <v>482</v>
      </c>
      <c r="BB102" s="59" t="s">
        <v>483</v>
      </c>
      <c r="BC102" s="59" t="s">
        <v>83</v>
      </c>
      <c r="BD102" s="106">
        <v>7.2</v>
      </c>
      <c r="BE102" s="61"/>
    </row>
    <row r="103" ht="7.5" customHeight="1">
      <c r="A103" s="82"/>
      <c r="B103" s="83"/>
      <c r="C103" s="84"/>
      <c r="D103" s="85"/>
      <c r="E103" s="86"/>
      <c r="F103" s="87"/>
      <c r="G103" s="86"/>
      <c r="H103" s="87"/>
      <c r="I103" s="86"/>
      <c r="J103" s="88"/>
      <c r="K103" s="89"/>
      <c r="L103" s="86"/>
      <c r="M103" s="86"/>
      <c r="N103" s="86"/>
      <c r="O103" s="86"/>
      <c r="P103" s="90"/>
      <c r="Q103" s="86"/>
      <c r="R103" s="86"/>
      <c r="S103" s="86"/>
      <c r="T103" s="86"/>
      <c r="U103" s="90"/>
      <c r="V103" s="86"/>
      <c r="W103" s="86"/>
      <c r="X103" s="86"/>
      <c r="Y103" s="86"/>
      <c r="Z103" s="90"/>
      <c r="AA103" s="86"/>
      <c r="AB103" s="86"/>
      <c r="AC103" s="86"/>
      <c r="AD103" s="86"/>
      <c r="AE103" s="89"/>
      <c r="AF103" s="86"/>
      <c r="AG103" s="86"/>
      <c r="AH103" s="86"/>
      <c r="AI103" s="87"/>
      <c r="AJ103" s="90"/>
      <c r="AK103" s="86"/>
      <c r="AL103" s="86"/>
      <c r="AM103" s="86"/>
      <c r="AN103" s="86"/>
      <c r="AO103" s="86"/>
      <c r="AP103" s="86"/>
      <c r="AQ103" s="86"/>
      <c r="AR103" s="86"/>
      <c r="AS103" s="87"/>
      <c r="AT103" s="90"/>
      <c r="AU103" s="86"/>
      <c r="AV103" s="86"/>
      <c r="AW103" s="86"/>
      <c r="AX103" s="86"/>
      <c r="AY103" s="86"/>
      <c r="AZ103" s="86"/>
      <c r="BA103" s="86"/>
      <c r="BB103" s="86"/>
      <c r="BC103" s="86"/>
      <c r="BD103" s="92"/>
      <c r="BE103" s="86"/>
    </row>
    <row r="104" ht="31.5" customHeight="1">
      <c r="A104" s="55">
        <v>508110.0</v>
      </c>
      <c r="B104" s="56" t="s">
        <v>484</v>
      </c>
      <c r="C104" s="93" t="s">
        <v>485</v>
      </c>
      <c r="D104" s="94" t="s">
        <v>486</v>
      </c>
      <c r="E104" s="59" t="s">
        <v>153</v>
      </c>
      <c r="F104" s="60"/>
      <c r="G104" s="61"/>
      <c r="H104" s="115" t="s">
        <v>353</v>
      </c>
      <c r="I104" s="80">
        <v>1.1600157E7</v>
      </c>
      <c r="J104" s="125" t="s">
        <v>54</v>
      </c>
      <c r="K104" s="126">
        <v>5.35</v>
      </c>
      <c r="L104" s="61"/>
      <c r="M104" s="66" t="s">
        <v>29</v>
      </c>
      <c r="N104" s="66" t="s">
        <v>30</v>
      </c>
      <c r="O104" s="66" t="s">
        <v>30</v>
      </c>
      <c r="P104" s="66" t="s">
        <v>30</v>
      </c>
      <c r="Q104" s="128" t="s">
        <v>353</v>
      </c>
      <c r="R104" s="59" t="s">
        <v>31</v>
      </c>
      <c r="S104" s="59" t="s">
        <v>487</v>
      </c>
      <c r="T104" s="59" t="s">
        <v>83</v>
      </c>
      <c r="U104" s="73">
        <v>7.25</v>
      </c>
      <c r="V104" s="61"/>
      <c r="W104" s="59" t="s">
        <v>29</v>
      </c>
      <c r="X104" s="59" t="s">
        <v>30</v>
      </c>
      <c r="Y104" s="59" t="s">
        <v>30</v>
      </c>
      <c r="Z104" s="73" t="s">
        <v>30</v>
      </c>
      <c r="AA104" s="61"/>
      <c r="AB104" s="59" t="s">
        <v>29</v>
      </c>
      <c r="AC104" s="59" t="s">
        <v>30</v>
      </c>
      <c r="AD104" s="59" t="s">
        <v>30</v>
      </c>
      <c r="AE104" s="69" t="s">
        <v>30</v>
      </c>
      <c r="AF104" s="61"/>
      <c r="AG104" s="70"/>
      <c r="AH104" s="70"/>
      <c r="AI104" s="71" t="s">
        <v>54</v>
      </c>
      <c r="AJ104" s="72">
        <v>7.02</v>
      </c>
      <c r="AK104" s="61"/>
      <c r="AL104" s="59" t="s">
        <v>29</v>
      </c>
      <c r="AM104" s="59" t="s">
        <v>30</v>
      </c>
      <c r="AN104" s="59" t="s">
        <v>30</v>
      </c>
      <c r="AO104" s="73" t="s">
        <v>30</v>
      </c>
      <c r="AP104" s="61"/>
      <c r="AQ104" s="74" t="s">
        <v>355</v>
      </c>
      <c r="AR104" s="75"/>
      <c r="AS104" s="76" t="s">
        <v>54</v>
      </c>
      <c r="AT104" s="77">
        <v>13.59</v>
      </c>
      <c r="AU104" s="61"/>
      <c r="AV104" s="59" t="s">
        <v>356</v>
      </c>
      <c r="AW104" s="59">
        <v>28665.0</v>
      </c>
      <c r="AX104" s="59" t="s">
        <v>87</v>
      </c>
      <c r="AY104" s="105">
        <v>14.59</v>
      </c>
      <c r="AZ104" s="61"/>
      <c r="BA104" s="59" t="s">
        <v>488</v>
      </c>
      <c r="BB104" s="59" t="s">
        <v>489</v>
      </c>
      <c r="BC104" s="59" t="s">
        <v>83</v>
      </c>
      <c r="BD104" s="106">
        <v>7.2</v>
      </c>
      <c r="BE104" s="61"/>
    </row>
    <row r="105" ht="7.5" customHeight="1">
      <c r="A105" s="82"/>
      <c r="B105" s="83"/>
      <c r="C105" s="84"/>
      <c r="D105" s="85"/>
      <c r="E105" s="86"/>
      <c r="F105" s="87"/>
      <c r="G105" s="86"/>
      <c r="H105" s="87"/>
      <c r="I105" s="86"/>
      <c r="J105" s="88"/>
      <c r="K105" s="89"/>
      <c r="L105" s="86"/>
      <c r="M105" s="86"/>
      <c r="N105" s="86"/>
      <c r="O105" s="86"/>
      <c r="P105" s="90"/>
      <c r="Q105" s="86"/>
      <c r="R105" s="86"/>
      <c r="S105" s="86"/>
      <c r="T105" s="86"/>
      <c r="U105" s="90"/>
      <c r="V105" s="86"/>
      <c r="W105" s="86"/>
      <c r="X105" s="86"/>
      <c r="Y105" s="86"/>
      <c r="Z105" s="90"/>
      <c r="AA105" s="86"/>
      <c r="AB105" s="86"/>
      <c r="AC105" s="86"/>
      <c r="AD105" s="86"/>
      <c r="AE105" s="89"/>
      <c r="AF105" s="86"/>
      <c r="AG105" s="86"/>
      <c r="AH105" s="86"/>
      <c r="AI105" s="87"/>
      <c r="AJ105" s="90"/>
      <c r="AK105" s="86"/>
      <c r="AL105" s="86"/>
      <c r="AM105" s="86"/>
      <c r="AN105" s="86"/>
      <c r="AO105" s="86"/>
      <c r="AP105" s="86"/>
      <c r="AQ105" s="86"/>
      <c r="AR105" s="86"/>
      <c r="AS105" s="87"/>
      <c r="AT105" s="90"/>
      <c r="AU105" s="86"/>
      <c r="AV105" s="86"/>
      <c r="AW105" s="86"/>
      <c r="AX105" s="86"/>
      <c r="AY105" s="86"/>
      <c r="AZ105" s="86"/>
      <c r="BA105" s="86"/>
      <c r="BB105" s="86"/>
      <c r="BC105" s="86"/>
      <c r="BD105" s="92"/>
      <c r="BE105" s="86"/>
    </row>
    <row r="106" ht="53.25" customHeight="1">
      <c r="A106" s="55">
        <v>508112.0</v>
      </c>
      <c r="B106" s="56" t="s">
        <v>490</v>
      </c>
      <c r="C106" s="93" t="s">
        <v>491</v>
      </c>
      <c r="D106" s="94" t="s">
        <v>492</v>
      </c>
      <c r="E106" s="59" t="s">
        <v>94</v>
      </c>
      <c r="F106" s="130" t="s">
        <v>493</v>
      </c>
      <c r="G106" s="61"/>
      <c r="H106" s="95" t="s">
        <v>494</v>
      </c>
      <c r="I106" s="96">
        <v>3.5073022E7</v>
      </c>
      <c r="J106" s="97" t="s">
        <v>495</v>
      </c>
      <c r="K106" s="98">
        <v>11.5</v>
      </c>
      <c r="L106" s="61"/>
      <c r="M106" s="66" t="s">
        <v>29</v>
      </c>
      <c r="N106" s="66" t="s">
        <v>30</v>
      </c>
      <c r="O106" s="66" t="s">
        <v>30</v>
      </c>
      <c r="P106" s="66" t="s">
        <v>30</v>
      </c>
      <c r="Q106" s="61"/>
      <c r="R106" s="59" t="s">
        <v>496</v>
      </c>
      <c r="S106" s="59" t="s">
        <v>497</v>
      </c>
      <c r="T106" s="59" t="s">
        <v>498</v>
      </c>
      <c r="U106" s="73">
        <v>6.65</v>
      </c>
      <c r="V106" s="61"/>
      <c r="W106" s="59" t="s">
        <v>499</v>
      </c>
      <c r="X106" s="59" t="s">
        <v>500</v>
      </c>
      <c r="Y106" s="59" t="s">
        <v>501</v>
      </c>
      <c r="Z106" s="73">
        <v>5.69</v>
      </c>
      <c r="AA106" s="61"/>
      <c r="AB106" s="59" t="s">
        <v>29</v>
      </c>
      <c r="AC106" s="59" t="s">
        <v>30</v>
      </c>
      <c r="AD106" s="59" t="s">
        <v>30</v>
      </c>
      <c r="AE106" s="69" t="s">
        <v>30</v>
      </c>
      <c r="AF106" s="61"/>
      <c r="AG106" s="143"/>
      <c r="AH106" s="63" t="s">
        <v>502</v>
      </c>
      <c r="AI106" s="62" t="s">
        <v>503</v>
      </c>
      <c r="AJ106" s="131" t="s">
        <v>504</v>
      </c>
      <c r="AK106" s="61"/>
      <c r="AL106" s="100" t="s">
        <v>108</v>
      </c>
      <c r="AM106" s="100" t="s">
        <v>505</v>
      </c>
      <c r="AN106" s="100" t="s">
        <v>506</v>
      </c>
      <c r="AO106" s="101">
        <v>7.49</v>
      </c>
      <c r="AP106" s="61"/>
      <c r="AQ106" s="80" t="s">
        <v>507</v>
      </c>
      <c r="AR106" s="145"/>
      <c r="AS106" s="115" t="s">
        <v>508</v>
      </c>
      <c r="AT106" s="99">
        <v>5.28</v>
      </c>
      <c r="AU106" s="61"/>
      <c r="AV106" s="59" t="s">
        <v>509</v>
      </c>
      <c r="AW106" s="59">
        <v>16151.0</v>
      </c>
      <c r="AX106" s="59" t="s">
        <v>510</v>
      </c>
      <c r="AY106" s="105">
        <v>14.16</v>
      </c>
      <c r="AZ106" s="61"/>
      <c r="BA106" s="59" t="s">
        <v>511</v>
      </c>
      <c r="BB106" s="59" t="s">
        <v>512</v>
      </c>
      <c r="BC106" s="59" t="s">
        <v>501</v>
      </c>
      <c r="BD106" s="106">
        <v>14.69</v>
      </c>
      <c r="BE106" s="61"/>
    </row>
    <row r="107" ht="7.5" customHeight="1">
      <c r="A107" s="82"/>
      <c r="B107" s="83"/>
      <c r="C107" s="84"/>
      <c r="D107" s="85"/>
      <c r="E107" s="86"/>
      <c r="F107" s="87"/>
      <c r="G107" s="86"/>
      <c r="H107" s="87"/>
      <c r="I107" s="86"/>
      <c r="J107" s="88"/>
      <c r="K107" s="89"/>
      <c r="L107" s="86"/>
      <c r="M107" s="86"/>
      <c r="N107" s="86"/>
      <c r="O107" s="86"/>
      <c r="P107" s="90"/>
      <c r="Q107" s="86"/>
      <c r="R107" s="86"/>
      <c r="S107" s="86"/>
      <c r="T107" s="86"/>
      <c r="U107" s="90"/>
      <c r="V107" s="86"/>
      <c r="W107" s="86"/>
      <c r="X107" s="86"/>
      <c r="Y107" s="86"/>
      <c r="Z107" s="90"/>
      <c r="AA107" s="86"/>
      <c r="AB107" s="86"/>
      <c r="AC107" s="86"/>
      <c r="AD107" s="86"/>
      <c r="AE107" s="89"/>
      <c r="AF107" s="86"/>
      <c r="AG107" s="86"/>
      <c r="AH107" s="86"/>
      <c r="AI107" s="87"/>
      <c r="AJ107" s="90"/>
      <c r="AK107" s="86"/>
      <c r="AL107" s="86"/>
      <c r="AM107" s="86"/>
      <c r="AN107" s="86"/>
      <c r="AO107" s="86"/>
      <c r="AP107" s="86"/>
      <c r="AQ107" s="86"/>
      <c r="AR107" s="86"/>
      <c r="AS107" s="87"/>
      <c r="AT107" s="90"/>
      <c r="AU107" s="86"/>
      <c r="AV107" s="86"/>
      <c r="AW107" s="86"/>
      <c r="AX107" s="86"/>
      <c r="AY107" s="86"/>
      <c r="AZ107" s="86"/>
      <c r="BA107" s="86"/>
      <c r="BB107" s="86"/>
      <c r="BC107" s="86"/>
      <c r="BD107" s="92"/>
      <c r="BE107" s="86"/>
    </row>
    <row r="108" ht="28.5" customHeight="1">
      <c r="A108" s="55">
        <v>508125.0</v>
      </c>
      <c r="B108" s="56" t="s">
        <v>513</v>
      </c>
      <c r="C108" s="146">
        <v>30.0</v>
      </c>
      <c r="D108" s="147" t="s">
        <v>514</v>
      </c>
      <c r="E108" s="59" t="s">
        <v>153</v>
      </c>
      <c r="F108" s="60"/>
      <c r="G108" s="61"/>
      <c r="H108" s="115" t="s">
        <v>353</v>
      </c>
      <c r="I108" s="80">
        <v>1.1600002E7</v>
      </c>
      <c r="J108" s="125" t="s">
        <v>515</v>
      </c>
      <c r="K108" s="126" t="s">
        <v>516</v>
      </c>
      <c r="L108" s="61"/>
      <c r="M108" s="66" t="s">
        <v>29</v>
      </c>
      <c r="N108" s="66" t="s">
        <v>30</v>
      </c>
      <c r="O108" s="66" t="s">
        <v>30</v>
      </c>
      <c r="P108" s="66" t="s">
        <v>30</v>
      </c>
      <c r="Q108" s="61"/>
      <c r="R108" s="59" t="s">
        <v>29</v>
      </c>
      <c r="S108" s="59" t="s">
        <v>30</v>
      </c>
      <c r="T108" s="59" t="s">
        <v>30</v>
      </c>
      <c r="U108" s="73" t="s">
        <v>30</v>
      </c>
      <c r="V108" s="61"/>
      <c r="W108" s="59" t="s">
        <v>29</v>
      </c>
      <c r="X108" s="59" t="s">
        <v>30</v>
      </c>
      <c r="Y108" s="59" t="s">
        <v>30</v>
      </c>
      <c r="Z108" s="73" t="s">
        <v>30</v>
      </c>
      <c r="AA108" s="61"/>
      <c r="AB108" s="59" t="s">
        <v>29</v>
      </c>
      <c r="AC108" s="59" t="s">
        <v>30</v>
      </c>
      <c r="AD108" s="59" t="s">
        <v>30</v>
      </c>
      <c r="AE108" s="69" t="s">
        <v>30</v>
      </c>
      <c r="AF108" s="61"/>
      <c r="AG108" s="70"/>
      <c r="AH108" s="70"/>
      <c r="AI108" s="71" t="s">
        <v>517</v>
      </c>
      <c r="AJ108" s="72">
        <v>49.58</v>
      </c>
      <c r="AK108" s="61"/>
      <c r="AL108" s="59" t="s">
        <v>29</v>
      </c>
      <c r="AM108" s="59" t="s">
        <v>30</v>
      </c>
      <c r="AN108" s="59" t="s">
        <v>30</v>
      </c>
      <c r="AO108" s="73" t="s">
        <v>30</v>
      </c>
      <c r="AP108" s="61"/>
      <c r="AQ108" s="74" t="s">
        <v>355</v>
      </c>
      <c r="AR108" s="75"/>
      <c r="AS108" s="76" t="s">
        <v>518</v>
      </c>
      <c r="AT108" s="77">
        <v>2.55</v>
      </c>
      <c r="AU108" s="61"/>
      <c r="AV108" s="59" t="s">
        <v>108</v>
      </c>
      <c r="AW108" s="59">
        <v>28250.0</v>
      </c>
      <c r="AX108" s="59" t="s">
        <v>519</v>
      </c>
      <c r="AY108" s="105" t="s">
        <v>520</v>
      </c>
      <c r="AZ108" s="61"/>
      <c r="BA108" s="59" t="s">
        <v>521</v>
      </c>
      <c r="BB108" s="59" t="s">
        <v>522</v>
      </c>
      <c r="BC108" s="59" t="s">
        <v>523</v>
      </c>
      <c r="BD108" s="106">
        <v>65.0</v>
      </c>
      <c r="BE108" s="61"/>
    </row>
    <row r="109" ht="7.5" customHeight="1">
      <c r="A109" s="82"/>
      <c r="B109" s="83"/>
      <c r="C109" s="84"/>
      <c r="D109" s="85"/>
      <c r="E109" s="86"/>
      <c r="F109" s="87"/>
      <c r="G109" s="86"/>
      <c r="H109" s="87"/>
      <c r="I109" s="86"/>
      <c r="J109" s="88"/>
      <c r="K109" s="89"/>
      <c r="L109" s="86"/>
      <c r="M109" s="86"/>
      <c r="N109" s="86"/>
      <c r="O109" s="86"/>
      <c r="P109" s="90"/>
      <c r="Q109" s="86"/>
      <c r="R109" s="86"/>
      <c r="S109" s="86"/>
      <c r="T109" s="86"/>
      <c r="U109" s="90"/>
      <c r="V109" s="86"/>
      <c r="W109" s="86"/>
      <c r="X109" s="86"/>
      <c r="Y109" s="86"/>
      <c r="Z109" s="90"/>
      <c r="AA109" s="86"/>
      <c r="AB109" s="86"/>
      <c r="AC109" s="86"/>
      <c r="AD109" s="86"/>
      <c r="AE109" s="89"/>
      <c r="AF109" s="86"/>
      <c r="AG109" s="86"/>
      <c r="AH109" s="86"/>
      <c r="AI109" s="87"/>
      <c r="AJ109" s="90"/>
      <c r="AK109" s="86"/>
      <c r="AL109" s="86"/>
      <c r="AM109" s="86"/>
      <c r="AN109" s="86"/>
      <c r="AO109" s="86"/>
      <c r="AP109" s="86"/>
      <c r="AQ109" s="86"/>
      <c r="AR109" s="86"/>
      <c r="AS109" s="87"/>
      <c r="AT109" s="90"/>
      <c r="AU109" s="86"/>
      <c r="AV109" s="86"/>
      <c r="AW109" s="86"/>
      <c r="AX109" s="86"/>
      <c r="AY109" s="86"/>
      <c r="AZ109" s="86"/>
      <c r="BA109" s="86"/>
      <c r="BB109" s="86"/>
      <c r="BC109" s="86"/>
      <c r="BD109" s="92"/>
      <c r="BE109" s="86"/>
    </row>
    <row r="110" ht="35.25" customHeight="1">
      <c r="A110" s="55">
        <v>508120.0</v>
      </c>
      <c r="B110" s="56" t="s">
        <v>524</v>
      </c>
      <c r="C110" s="93" t="s">
        <v>525</v>
      </c>
      <c r="D110" s="94" t="s">
        <v>526</v>
      </c>
      <c r="E110" s="59" t="s">
        <v>45</v>
      </c>
      <c r="F110" s="60"/>
      <c r="G110" s="61"/>
      <c r="H110" s="95" t="s">
        <v>527</v>
      </c>
      <c r="I110" s="96">
        <v>440162.0</v>
      </c>
      <c r="J110" s="97" t="s">
        <v>528</v>
      </c>
      <c r="K110" s="98">
        <v>39.95</v>
      </c>
      <c r="L110" s="61"/>
      <c r="M110" s="66" t="s">
        <v>29</v>
      </c>
      <c r="N110" s="66" t="s">
        <v>30</v>
      </c>
      <c r="O110" s="66" t="s">
        <v>30</v>
      </c>
      <c r="P110" s="66" t="s">
        <v>30</v>
      </c>
      <c r="Q110" s="61"/>
      <c r="R110" s="80" t="s">
        <v>496</v>
      </c>
      <c r="S110" s="80" t="s">
        <v>529</v>
      </c>
      <c r="T110" s="80" t="s">
        <v>207</v>
      </c>
      <c r="U110" s="99">
        <v>15.7</v>
      </c>
      <c r="V110" s="61"/>
      <c r="W110" s="59" t="s">
        <v>362</v>
      </c>
      <c r="X110" s="59" t="s">
        <v>530</v>
      </c>
      <c r="Y110" s="59" t="s">
        <v>531</v>
      </c>
      <c r="Z110" s="73">
        <v>23.99</v>
      </c>
      <c r="AA110" s="61"/>
      <c r="AB110" s="59" t="s">
        <v>29</v>
      </c>
      <c r="AC110" s="59" t="s">
        <v>30</v>
      </c>
      <c r="AD110" s="59" t="s">
        <v>30</v>
      </c>
      <c r="AE110" s="69" t="s">
        <v>30</v>
      </c>
      <c r="AF110" s="61"/>
      <c r="AG110" s="70"/>
      <c r="AH110" s="70"/>
      <c r="AI110" s="71" t="s">
        <v>528</v>
      </c>
      <c r="AJ110" s="72">
        <v>39.51</v>
      </c>
      <c r="AK110" s="61"/>
      <c r="AL110" s="59" t="s">
        <v>29</v>
      </c>
      <c r="AM110" s="59" t="s">
        <v>30</v>
      </c>
      <c r="AN110" s="59" t="s">
        <v>30</v>
      </c>
      <c r="AO110" s="73" t="s">
        <v>30</v>
      </c>
      <c r="AP110" s="61"/>
      <c r="AQ110" s="74" t="s">
        <v>532</v>
      </c>
      <c r="AR110" s="75"/>
      <c r="AS110" s="76" t="s">
        <v>202</v>
      </c>
      <c r="AT110" s="77">
        <v>27.25</v>
      </c>
      <c r="AU110" s="61"/>
      <c r="AV110" s="59" t="s">
        <v>533</v>
      </c>
      <c r="AW110" s="59">
        <v>30907.0</v>
      </c>
      <c r="AX110" s="59" t="s">
        <v>534</v>
      </c>
      <c r="AY110" s="105">
        <v>24.95</v>
      </c>
      <c r="AZ110" s="61"/>
      <c r="BA110" s="59" t="s">
        <v>535</v>
      </c>
      <c r="BB110" s="59" t="s">
        <v>536</v>
      </c>
      <c r="BC110" s="59" t="s">
        <v>537</v>
      </c>
      <c r="BD110" s="106">
        <v>29.43</v>
      </c>
      <c r="BE110" s="61"/>
    </row>
    <row r="111" ht="7.5" customHeight="1">
      <c r="A111" s="82"/>
      <c r="B111" s="83"/>
      <c r="C111" s="84"/>
      <c r="D111" s="85"/>
      <c r="E111" s="86"/>
      <c r="F111" s="87"/>
      <c r="G111" s="86"/>
      <c r="H111" s="87"/>
      <c r="I111" s="86"/>
      <c r="J111" s="88"/>
      <c r="K111" s="89"/>
      <c r="L111" s="86"/>
      <c r="M111" s="86"/>
      <c r="N111" s="86"/>
      <c r="O111" s="86"/>
      <c r="P111" s="90"/>
      <c r="Q111" s="86"/>
      <c r="R111" s="86"/>
      <c r="S111" s="86"/>
      <c r="T111" s="86"/>
      <c r="U111" s="90"/>
      <c r="V111" s="86"/>
      <c r="W111" s="86"/>
      <c r="X111" s="86"/>
      <c r="Y111" s="86"/>
      <c r="Z111" s="90"/>
      <c r="AA111" s="86"/>
      <c r="AB111" s="86"/>
      <c r="AC111" s="86"/>
      <c r="AD111" s="86"/>
      <c r="AE111" s="89"/>
      <c r="AF111" s="86"/>
      <c r="AG111" s="86"/>
      <c r="AH111" s="86"/>
      <c r="AI111" s="87"/>
      <c r="AJ111" s="90"/>
      <c r="AK111" s="86"/>
      <c r="AL111" s="86"/>
      <c r="AM111" s="86"/>
      <c r="AN111" s="86"/>
      <c r="AO111" s="86"/>
      <c r="AP111" s="86"/>
      <c r="AQ111" s="86"/>
      <c r="AR111" s="86"/>
      <c r="AS111" s="87"/>
      <c r="AT111" s="90"/>
      <c r="AU111" s="86"/>
      <c r="AV111" s="86"/>
      <c r="AW111" s="86"/>
      <c r="AX111" s="86"/>
      <c r="AY111" s="86"/>
      <c r="AZ111" s="86"/>
      <c r="BA111" s="86"/>
      <c r="BB111" s="86"/>
      <c r="BC111" s="86"/>
      <c r="BD111" s="92"/>
      <c r="BE111" s="86"/>
    </row>
    <row r="112" ht="33.0" customHeight="1">
      <c r="A112" s="118">
        <v>508130.0</v>
      </c>
      <c r="B112" s="119" t="s">
        <v>538</v>
      </c>
      <c r="C112" s="93" t="s">
        <v>539</v>
      </c>
      <c r="D112" s="94" t="s">
        <v>540</v>
      </c>
      <c r="E112" s="59" t="s">
        <v>45</v>
      </c>
      <c r="F112" s="60"/>
      <c r="G112" s="61"/>
      <c r="H112" s="95" t="s">
        <v>541</v>
      </c>
      <c r="I112" s="96">
        <v>5.1090883E7</v>
      </c>
      <c r="J112" s="97" t="s">
        <v>202</v>
      </c>
      <c r="K112" s="98">
        <v>18.75</v>
      </c>
      <c r="L112" s="61"/>
      <c r="M112" s="66" t="s">
        <v>29</v>
      </c>
      <c r="N112" s="66" t="s">
        <v>30</v>
      </c>
      <c r="O112" s="66" t="s">
        <v>30</v>
      </c>
      <c r="P112" s="66" t="s">
        <v>30</v>
      </c>
      <c r="Q112" s="61"/>
      <c r="R112" s="80" t="s">
        <v>191</v>
      </c>
      <c r="S112" s="80" t="s">
        <v>542</v>
      </c>
      <c r="T112" s="80" t="s">
        <v>127</v>
      </c>
      <c r="U112" s="99">
        <v>15.5</v>
      </c>
      <c r="V112" s="61"/>
      <c r="W112" s="59" t="s">
        <v>29</v>
      </c>
      <c r="X112" s="59" t="s">
        <v>30</v>
      </c>
      <c r="Y112" s="59" t="s">
        <v>30</v>
      </c>
      <c r="Z112" s="73" t="s">
        <v>30</v>
      </c>
      <c r="AA112" s="61"/>
      <c r="AB112" s="59" t="s">
        <v>29</v>
      </c>
      <c r="AC112" s="59" t="s">
        <v>30</v>
      </c>
      <c r="AD112" s="59" t="s">
        <v>30</v>
      </c>
      <c r="AE112" s="69" t="s">
        <v>30</v>
      </c>
      <c r="AF112" s="61"/>
      <c r="AG112" s="70"/>
      <c r="AH112" s="70"/>
      <c r="AI112" s="71" t="s">
        <v>202</v>
      </c>
      <c r="AJ112" s="72">
        <v>19.53</v>
      </c>
      <c r="AK112" s="61"/>
      <c r="AL112" s="100" t="s">
        <v>543</v>
      </c>
      <c r="AM112" s="100">
        <v>308471.0</v>
      </c>
      <c r="AN112" s="100" t="s">
        <v>544</v>
      </c>
      <c r="AO112" s="101">
        <v>24.08</v>
      </c>
      <c r="AP112" s="61"/>
      <c r="AQ112" s="74" t="s">
        <v>160</v>
      </c>
      <c r="AR112" s="75"/>
      <c r="AS112" s="76" t="s">
        <v>202</v>
      </c>
      <c r="AT112" s="77">
        <v>19.34</v>
      </c>
      <c r="AU112" s="61"/>
      <c r="AV112" s="59" t="s">
        <v>545</v>
      </c>
      <c r="AW112" s="59">
        <v>26993.0</v>
      </c>
      <c r="AX112" s="59" t="s">
        <v>452</v>
      </c>
      <c r="AY112" s="105">
        <v>23.75</v>
      </c>
      <c r="AZ112" s="61"/>
      <c r="BA112" s="59" t="s">
        <v>546</v>
      </c>
      <c r="BB112" s="59" t="s">
        <v>547</v>
      </c>
      <c r="BC112" s="59" t="s">
        <v>548</v>
      </c>
      <c r="BD112" s="106">
        <v>20.95</v>
      </c>
      <c r="BE112" s="61"/>
    </row>
    <row r="113" ht="7.5" customHeight="1">
      <c r="A113" s="82"/>
      <c r="B113" s="83"/>
      <c r="C113" s="84"/>
      <c r="D113" s="85"/>
      <c r="E113" s="86"/>
      <c r="F113" s="87"/>
      <c r="G113" s="86"/>
      <c r="H113" s="87"/>
      <c r="I113" s="86"/>
      <c r="J113" s="88"/>
      <c r="K113" s="89"/>
      <c r="L113" s="86"/>
      <c r="M113" s="86"/>
      <c r="N113" s="86"/>
      <c r="O113" s="86"/>
      <c r="P113" s="90"/>
      <c r="Q113" s="86"/>
      <c r="R113" s="86"/>
      <c r="S113" s="86"/>
      <c r="T113" s="86"/>
      <c r="U113" s="90"/>
      <c r="V113" s="86"/>
      <c r="W113" s="86"/>
      <c r="X113" s="86"/>
      <c r="Y113" s="86"/>
      <c r="Z113" s="90"/>
      <c r="AA113" s="86"/>
      <c r="AB113" s="86"/>
      <c r="AC113" s="86"/>
      <c r="AD113" s="86"/>
      <c r="AE113" s="89"/>
      <c r="AF113" s="86"/>
      <c r="AG113" s="86"/>
      <c r="AH113" s="86"/>
      <c r="AI113" s="87"/>
      <c r="AJ113" s="90"/>
      <c r="AK113" s="86"/>
      <c r="AL113" s="86"/>
      <c r="AM113" s="86"/>
      <c r="AN113" s="86"/>
      <c r="AO113" s="86"/>
      <c r="AP113" s="86"/>
      <c r="AQ113" s="86"/>
      <c r="AR113" s="86"/>
      <c r="AS113" s="87"/>
      <c r="AT113" s="90"/>
      <c r="AU113" s="86"/>
      <c r="AV113" s="86"/>
      <c r="AW113" s="86"/>
      <c r="AX113" s="86"/>
      <c r="AY113" s="86"/>
      <c r="AZ113" s="86"/>
      <c r="BA113" s="86"/>
      <c r="BB113" s="86"/>
      <c r="BC113" s="86"/>
      <c r="BD113" s="92"/>
      <c r="BE113" s="86"/>
    </row>
    <row r="114" ht="48.0" customHeight="1">
      <c r="A114" s="118">
        <v>508126.0</v>
      </c>
      <c r="B114" s="119" t="s">
        <v>549</v>
      </c>
      <c r="C114" s="148" t="s">
        <v>550</v>
      </c>
      <c r="D114" s="94" t="s">
        <v>551</v>
      </c>
      <c r="E114" s="59" t="s">
        <v>552</v>
      </c>
      <c r="F114" s="130" t="s">
        <v>553</v>
      </c>
      <c r="G114" s="61"/>
      <c r="H114" s="95" t="s">
        <v>554</v>
      </c>
      <c r="I114" s="96" t="s">
        <v>555</v>
      </c>
      <c r="J114" s="97" t="s">
        <v>556</v>
      </c>
      <c r="K114" s="98" t="s">
        <v>557</v>
      </c>
      <c r="L114" s="61"/>
      <c r="M114" s="66" t="s">
        <v>29</v>
      </c>
      <c r="N114" s="66" t="s">
        <v>30</v>
      </c>
      <c r="O114" s="66" t="s">
        <v>30</v>
      </c>
      <c r="P114" s="66" t="s">
        <v>30</v>
      </c>
      <c r="Q114" s="61"/>
      <c r="R114" s="59" t="s">
        <v>191</v>
      </c>
      <c r="S114" s="59" t="s">
        <v>558</v>
      </c>
      <c r="T114" s="59" t="s">
        <v>559</v>
      </c>
      <c r="U114" s="73">
        <v>29.41</v>
      </c>
      <c r="V114" s="61"/>
      <c r="W114" s="59" t="s">
        <v>29</v>
      </c>
      <c r="X114" s="59" t="s">
        <v>30</v>
      </c>
      <c r="Y114" s="59" t="s">
        <v>30</v>
      </c>
      <c r="Z114" s="73" t="s">
        <v>30</v>
      </c>
      <c r="AA114" s="61"/>
      <c r="AB114" s="59" t="s">
        <v>29</v>
      </c>
      <c r="AC114" s="59" t="s">
        <v>30</v>
      </c>
      <c r="AD114" s="59" t="s">
        <v>30</v>
      </c>
      <c r="AE114" s="69" t="s">
        <v>30</v>
      </c>
      <c r="AF114" s="61"/>
      <c r="AG114" s="70"/>
      <c r="AH114" s="70"/>
      <c r="AI114" s="71" t="s">
        <v>125</v>
      </c>
      <c r="AJ114" s="72" t="s">
        <v>560</v>
      </c>
      <c r="AK114" s="61"/>
      <c r="AL114" s="59" t="s">
        <v>29</v>
      </c>
      <c r="AM114" s="59" t="s">
        <v>30</v>
      </c>
      <c r="AN114" s="59" t="s">
        <v>30</v>
      </c>
      <c r="AO114" s="73" t="s">
        <v>30</v>
      </c>
      <c r="AP114" s="61"/>
      <c r="AQ114" s="74" t="s">
        <v>561</v>
      </c>
      <c r="AR114" s="75"/>
      <c r="AS114" s="76" t="s">
        <v>562</v>
      </c>
      <c r="AT114" s="77" t="s">
        <v>563</v>
      </c>
      <c r="AU114" s="61"/>
      <c r="AV114" s="59" t="s">
        <v>545</v>
      </c>
      <c r="AW114" s="59">
        <v>26950.0</v>
      </c>
      <c r="AX114" s="59" t="s">
        <v>129</v>
      </c>
      <c r="AY114" s="105">
        <v>31.2</v>
      </c>
      <c r="AZ114" s="61"/>
      <c r="BA114" s="59" t="s">
        <v>564</v>
      </c>
      <c r="BB114" s="59" t="s">
        <v>565</v>
      </c>
      <c r="BC114" s="59" t="s">
        <v>566</v>
      </c>
      <c r="BD114" s="106">
        <v>52.19</v>
      </c>
      <c r="BE114" s="61"/>
    </row>
    <row r="115" ht="7.5" customHeight="1">
      <c r="A115" s="82"/>
      <c r="B115" s="83"/>
      <c r="C115" s="84"/>
      <c r="D115" s="85"/>
      <c r="E115" s="86"/>
      <c r="F115" s="87"/>
      <c r="G115" s="86"/>
      <c r="H115" s="87"/>
      <c r="I115" s="86"/>
      <c r="J115" s="88"/>
      <c r="K115" s="89"/>
      <c r="L115" s="86"/>
      <c r="M115" s="86"/>
      <c r="N115" s="86"/>
      <c r="O115" s="86"/>
      <c r="P115" s="90"/>
      <c r="Q115" s="86"/>
      <c r="R115" s="86"/>
      <c r="S115" s="86"/>
      <c r="T115" s="86"/>
      <c r="U115" s="90"/>
      <c r="V115" s="86"/>
      <c r="W115" s="86"/>
      <c r="X115" s="86"/>
      <c r="Y115" s="86"/>
      <c r="Z115" s="90"/>
      <c r="AA115" s="86"/>
      <c r="AB115" s="86"/>
      <c r="AC115" s="86"/>
      <c r="AD115" s="86"/>
      <c r="AE115" s="89"/>
      <c r="AF115" s="86"/>
      <c r="AG115" s="86"/>
      <c r="AH115" s="86"/>
      <c r="AI115" s="87"/>
      <c r="AJ115" s="90"/>
      <c r="AK115" s="86"/>
      <c r="AL115" s="86"/>
      <c r="AM115" s="86"/>
      <c r="AN115" s="86"/>
      <c r="AO115" s="86"/>
      <c r="AP115" s="86"/>
      <c r="AQ115" s="86"/>
      <c r="AR115" s="86"/>
      <c r="AS115" s="87"/>
      <c r="AT115" s="90"/>
      <c r="AU115" s="86"/>
      <c r="AV115" s="86"/>
      <c r="AW115" s="86"/>
      <c r="AX115" s="86"/>
      <c r="AY115" s="86"/>
      <c r="AZ115" s="86"/>
      <c r="BA115" s="86"/>
      <c r="BB115" s="86"/>
      <c r="BC115" s="86"/>
      <c r="BD115" s="92"/>
      <c r="BE115" s="86"/>
    </row>
    <row r="116" ht="36.0" customHeight="1">
      <c r="A116" s="118">
        <v>508126.0</v>
      </c>
      <c r="B116" s="119" t="s">
        <v>567</v>
      </c>
      <c r="C116" s="93" t="s">
        <v>568</v>
      </c>
      <c r="D116" s="94" t="s">
        <v>569</v>
      </c>
      <c r="E116" s="59" t="s">
        <v>153</v>
      </c>
      <c r="F116" s="60"/>
      <c r="G116" s="61"/>
      <c r="H116" s="115" t="s">
        <v>554</v>
      </c>
      <c r="I116" s="80">
        <v>1.1044504E7</v>
      </c>
      <c r="J116" s="125" t="s">
        <v>125</v>
      </c>
      <c r="K116" s="126" t="s">
        <v>570</v>
      </c>
      <c r="L116" s="61"/>
      <c r="M116" s="66" t="s">
        <v>29</v>
      </c>
      <c r="N116" s="66" t="s">
        <v>30</v>
      </c>
      <c r="O116" s="66" t="s">
        <v>30</v>
      </c>
      <c r="P116" s="66" t="s">
        <v>30</v>
      </c>
      <c r="Q116" s="61"/>
      <c r="R116" s="59" t="s">
        <v>191</v>
      </c>
      <c r="S116" s="59" t="s">
        <v>571</v>
      </c>
      <c r="T116" s="59" t="s">
        <v>127</v>
      </c>
      <c r="U116" s="73">
        <v>23.86</v>
      </c>
      <c r="V116" s="61"/>
      <c r="W116" s="59" t="s">
        <v>29</v>
      </c>
      <c r="X116" s="59" t="s">
        <v>30</v>
      </c>
      <c r="Y116" s="59" t="s">
        <v>30</v>
      </c>
      <c r="Z116" s="73" t="s">
        <v>30</v>
      </c>
      <c r="AA116" s="61"/>
      <c r="AB116" s="59" t="s">
        <v>29</v>
      </c>
      <c r="AC116" s="59" t="s">
        <v>30</v>
      </c>
      <c r="AD116" s="59" t="s">
        <v>30</v>
      </c>
      <c r="AE116" s="69" t="s">
        <v>30</v>
      </c>
      <c r="AF116" s="61"/>
      <c r="AG116" s="70"/>
      <c r="AH116" s="70"/>
      <c r="AI116" s="71" t="s">
        <v>125</v>
      </c>
      <c r="AJ116" s="72">
        <v>33.19</v>
      </c>
      <c r="AK116" s="61"/>
      <c r="AL116" s="100" t="s">
        <v>572</v>
      </c>
      <c r="AM116" s="100">
        <v>328930.0</v>
      </c>
      <c r="AN116" s="100" t="s">
        <v>573</v>
      </c>
      <c r="AO116" s="101">
        <v>28.0</v>
      </c>
      <c r="AP116" s="61"/>
      <c r="AQ116" s="74" t="s">
        <v>541</v>
      </c>
      <c r="AR116" s="75"/>
      <c r="AS116" s="76" t="s">
        <v>125</v>
      </c>
      <c r="AT116" s="77">
        <v>23.35</v>
      </c>
      <c r="AU116" s="61"/>
      <c r="AV116" s="59" t="s">
        <v>554</v>
      </c>
      <c r="AW116" s="59">
        <v>26949.0</v>
      </c>
      <c r="AX116" s="59" t="s">
        <v>129</v>
      </c>
      <c r="AY116" s="105">
        <v>31.2</v>
      </c>
      <c r="AZ116" s="61"/>
      <c r="BA116" s="59" t="s">
        <v>574</v>
      </c>
      <c r="BB116" s="59" t="s">
        <v>575</v>
      </c>
      <c r="BC116" s="59" t="s">
        <v>566</v>
      </c>
      <c r="BD116" s="106">
        <v>31.85</v>
      </c>
      <c r="BE116" s="61"/>
    </row>
    <row r="117" ht="7.5" customHeight="1">
      <c r="A117" s="82"/>
      <c r="B117" s="83"/>
      <c r="C117" s="84"/>
      <c r="D117" s="85"/>
      <c r="E117" s="86"/>
      <c r="F117" s="87"/>
      <c r="G117" s="86"/>
      <c r="H117" s="87"/>
      <c r="I117" s="86"/>
      <c r="J117" s="88"/>
      <c r="K117" s="89"/>
      <c r="L117" s="86"/>
      <c r="M117" s="86"/>
      <c r="N117" s="86"/>
      <c r="O117" s="86"/>
      <c r="P117" s="90"/>
      <c r="Q117" s="86"/>
      <c r="R117" s="86"/>
      <c r="S117" s="86"/>
      <c r="T117" s="86"/>
      <c r="U117" s="90"/>
      <c r="V117" s="86"/>
      <c r="W117" s="86"/>
      <c r="X117" s="86"/>
      <c r="Y117" s="86"/>
      <c r="Z117" s="90"/>
      <c r="AA117" s="86"/>
      <c r="AB117" s="86"/>
      <c r="AC117" s="86"/>
      <c r="AD117" s="86"/>
      <c r="AE117" s="89"/>
      <c r="AF117" s="86"/>
      <c r="AG117" s="86"/>
      <c r="AH117" s="86"/>
      <c r="AI117" s="87"/>
      <c r="AJ117" s="90"/>
      <c r="AK117" s="86"/>
      <c r="AL117" s="86"/>
      <c r="AM117" s="86"/>
      <c r="AN117" s="86"/>
      <c r="AO117" s="86"/>
      <c r="AP117" s="86"/>
      <c r="AQ117" s="86"/>
      <c r="AR117" s="86"/>
      <c r="AS117" s="87"/>
      <c r="AT117" s="90"/>
      <c r="AU117" s="86"/>
      <c r="AV117" s="86"/>
      <c r="AW117" s="86"/>
      <c r="AX117" s="86"/>
      <c r="AY117" s="86"/>
      <c r="AZ117" s="86"/>
      <c r="BA117" s="86"/>
      <c r="BB117" s="86"/>
      <c r="BC117" s="86"/>
      <c r="BD117" s="92"/>
      <c r="BE117" s="86"/>
    </row>
    <row r="118" ht="31.5" customHeight="1">
      <c r="A118" s="55">
        <v>508145.0</v>
      </c>
      <c r="B118" s="56" t="s">
        <v>576</v>
      </c>
      <c r="C118" s="93" t="s">
        <v>255</v>
      </c>
      <c r="D118" s="94" t="s">
        <v>577</v>
      </c>
      <c r="E118" s="59" t="s">
        <v>26</v>
      </c>
      <c r="F118" s="60"/>
      <c r="G118" s="61"/>
      <c r="H118" s="95" t="s">
        <v>578</v>
      </c>
      <c r="I118" s="96">
        <v>5.1600246E7</v>
      </c>
      <c r="J118" s="97" t="s">
        <v>125</v>
      </c>
      <c r="K118" s="98">
        <v>55.22</v>
      </c>
      <c r="L118" s="61"/>
      <c r="M118" s="66" t="s">
        <v>29</v>
      </c>
      <c r="N118" s="66" t="s">
        <v>30</v>
      </c>
      <c r="O118" s="66" t="s">
        <v>30</v>
      </c>
      <c r="P118" s="66" t="s">
        <v>30</v>
      </c>
      <c r="Q118" s="61"/>
      <c r="R118" s="59" t="s">
        <v>29</v>
      </c>
      <c r="S118" s="59" t="s">
        <v>30</v>
      </c>
      <c r="T118" s="59" t="s">
        <v>30</v>
      </c>
      <c r="U118" s="73" t="s">
        <v>30</v>
      </c>
      <c r="V118" s="61"/>
      <c r="W118" s="59" t="s">
        <v>29</v>
      </c>
      <c r="X118" s="59" t="s">
        <v>30</v>
      </c>
      <c r="Y118" s="59" t="s">
        <v>30</v>
      </c>
      <c r="Z118" s="73" t="s">
        <v>30</v>
      </c>
      <c r="AA118" s="61"/>
      <c r="AB118" s="59" t="s">
        <v>29</v>
      </c>
      <c r="AC118" s="59" t="s">
        <v>30</v>
      </c>
      <c r="AD118" s="59" t="s">
        <v>30</v>
      </c>
      <c r="AE118" s="69" t="s">
        <v>30</v>
      </c>
      <c r="AF118" s="61"/>
      <c r="AG118" s="70"/>
      <c r="AH118" s="70"/>
      <c r="AI118" s="71" t="s">
        <v>518</v>
      </c>
      <c r="AJ118" s="72">
        <v>41.85</v>
      </c>
      <c r="AK118" s="61"/>
      <c r="AL118" s="59" t="s">
        <v>29</v>
      </c>
      <c r="AM118" s="59" t="s">
        <v>30</v>
      </c>
      <c r="AN118" s="59" t="s">
        <v>30</v>
      </c>
      <c r="AO118" s="73" t="s">
        <v>30</v>
      </c>
      <c r="AP118" s="61"/>
      <c r="AQ118" s="74" t="s">
        <v>36</v>
      </c>
      <c r="AR118" s="75"/>
      <c r="AS118" s="76" t="s">
        <v>518</v>
      </c>
      <c r="AT118" s="77">
        <v>13.28</v>
      </c>
      <c r="AU118" s="61"/>
      <c r="AV118" s="59" t="s">
        <v>579</v>
      </c>
      <c r="AW118" s="59">
        <v>29927.0</v>
      </c>
      <c r="AX118" s="59" t="s">
        <v>129</v>
      </c>
      <c r="AY118" s="105">
        <v>15.23</v>
      </c>
      <c r="AZ118" s="61"/>
      <c r="BA118" s="80" t="s">
        <v>580</v>
      </c>
      <c r="BB118" s="80" t="s">
        <v>581</v>
      </c>
      <c r="BC118" s="80" t="s">
        <v>566</v>
      </c>
      <c r="BD118" s="81">
        <v>10.9</v>
      </c>
      <c r="BE118" s="61"/>
    </row>
    <row r="119" ht="7.5" customHeight="1">
      <c r="A119" s="82"/>
      <c r="B119" s="83"/>
      <c r="C119" s="84"/>
      <c r="D119" s="85"/>
      <c r="E119" s="86"/>
      <c r="F119" s="87"/>
      <c r="G119" s="86"/>
      <c r="H119" s="87"/>
      <c r="I119" s="86"/>
      <c r="J119" s="88"/>
      <c r="K119" s="89"/>
      <c r="L119" s="86"/>
      <c r="M119" s="86"/>
      <c r="N119" s="86"/>
      <c r="O119" s="86"/>
      <c r="P119" s="86"/>
      <c r="Q119" s="86"/>
      <c r="R119" s="86"/>
      <c r="S119" s="86"/>
      <c r="T119" s="86"/>
      <c r="U119" s="90"/>
      <c r="V119" s="86"/>
      <c r="W119" s="86"/>
      <c r="X119" s="86"/>
      <c r="Y119" s="86"/>
      <c r="Z119" s="86"/>
      <c r="AA119" s="86"/>
      <c r="AB119" s="86"/>
      <c r="AC119" s="86"/>
      <c r="AD119" s="86"/>
      <c r="AE119" s="89"/>
      <c r="AF119" s="86"/>
      <c r="AG119" s="86"/>
      <c r="AH119" s="86"/>
      <c r="AI119" s="87"/>
      <c r="AJ119" s="90"/>
      <c r="AK119" s="86"/>
      <c r="AL119" s="86"/>
      <c r="AM119" s="86"/>
      <c r="AN119" s="86"/>
      <c r="AO119" s="86"/>
      <c r="AP119" s="86"/>
      <c r="AQ119" s="86"/>
      <c r="AR119" s="86"/>
      <c r="AS119" s="87"/>
      <c r="AT119" s="90"/>
      <c r="AU119" s="86"/>
      <c r="AV119" s="86"/>
      <c r="AW119" s="86"/>
      <c r="AX119" s="86"/>
      <c r="AY119" s="86"/>
      <c r="AZ119" s="86"/>
      <c r="BA119" s="86"/>
      <c r="BB119" s="86"/>
      <c r="BC119" s="86"/>
      <c r="BD119" s="92"/>
      <c r="BE119" s="86"/>
    </row>
  </sheetData>
  <mergeCells count="10">
    <mergeCell ref="AQ1:AT4"/>
    <mergeCell ref="AV1:AY4"/>
    <mergeCell ref="BA1:BD4"/>
    <mergeCell ref="H1:K4"/>
    <mergeCell ref="M1:P4"/>
    <mergeCell ref="R1:U4"/>
    <mergeCell ref="W1:Z4"/>
    <mergeCell ref="AB1:AE4"/>
    <mergeCell ref="AG1:AJ4"/>
    <mergeCell ref="AL1:AO4"/>
  </mergeCells>
  <dataValidations>
    <dataValidation type="list" allowBlank="1" showErrorMessage="1" sqref="E6 E8 E10 E12 E14 E16 E18 E20 E22 E24 E26 E28 E30 E32 E34 E36 E38 E40 E42 E44 E46 E48 E50 E52 E54 E56 E58 E60 E62 E64 E66 E68 E70 E72 E74 E76 E78 E80 E82 E84 E86 E88 E90 E92 E94 E96 E98 E100 E102 E104 E106 E108 E110 E112 E114 E116 E118">
      <formula1>"Southeastern,Imperial Dade,Pyramid,Central Poly-Bag,Clean Star,ACC,Pineland Paper,Williams,Osceola,NO AWARD"</formula1>
    </dataValidation>
  </dataValidations>
  <printOptions/>
  <pageMargins bottom="0.75" footer="0.0" header="0.0" left="0.25" right="0.25" top="0.75"/>
  <pageSetup fitToHeight="0" orientation="landscape"/>
  <headerFooter>
    <oddFooter/>
  </headerFooter>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pane xSplit="5.0" ySplit="5.0" topLeftCell="F6" activePane="bottomRight" state="frozen"/>
      <selection activeCell="F1" sqref="F1" pane="topRight"/>
      <selection activeCell="A6" sqref="A6" pane="bottomLeft"/>
      <selection activeCell="F6" sqref="F6" pane="bottomRight"/>
    </sheetView>
  </sheetViews>
  <sheetFormatPr customHeight="1" defaultColWidth="14.43" defaultRowHeight="15.0"/>
  <cols>
    <col customWidth="1" hidden="1" min="1" max="1" width="8.71"/>
    <col customWidth="1" min="2" max="2" width="8.71"/>
    <col customWidth="1" min="3" max="3" width="16.0"/>
    <col customWidth="1" min="4" max="4" width="56.14"/>
    <col customWidth="1" min="5" max="5" width="20.43"/>
    <col customWidth="1" min="6" max="6" width="18.29"/>
    <col customWidth="1" min="7" max="7" width="10.43"/>
    <col customWidth="1" min="8" max="8" width="10.29"/>
    <col customWidth="1" min="9" max="9" width="12.0"/>
  </cols>
  <sheetData>
    <row r="1">
      <c r="B1" s="1"/>
      <c r="C1" s="1"/>
      <c r="D1" s="149" t="s">
        <v>0</v>
      </c>
      <c r="F1" s="150" t="s">
        <v>7</v>
      </c>
    </row>
    <row r="2">
      <c r="B2" s="1"/>
      <c r="C2" s="1"/>
      <c r="D2" s="151" t="s">
        <v>11</v>
      </c>
    </row>
    <row r="3">
      <c r="A3" s="16"/>
      <c r="B3" s="1"/>
      <c r="C3" s="1"/>
      <c r="D3" s="152" t="s">
        <v>582</v>
      </c>
    </row>
    <row r="4" ht="40.5" customHeight="1">
      <c r="A4" s="18"/>
      <c r="B4" s="19"/>
      <c r="C4" s="19"/>
      <c r="D4" s="20"/>
      <c r="E4" s="21"/>
    </row>
    <row r="5" ht="33.0" customHeight="1">
      <c r="A5" s="153" t="s">
        <v>13</v>
      </c>
      <c r="B5" s="154" t="s">
        <v>583</v>
      </c>
      <c r="C5" s="27" t="s">
        <v>15</v>
      </c>
      <c r="D5" s="27" t="s">
        <v>16</v>
      </c>
      <c r="E5" s="155" t="s">
        <v>17</v>
      </c>
      <c r="F5" s="156" t="s">
        <v>19</v>
      </c>
      <c r="G5" s="156" t="s">
        <v>20</v>
      </c>
      <c r="H5" s="156" t="s">
        <v>21</v>
      </c>
      <c r="I5" s="156" t="s">
        <v>22</v>
      </c>
      <c r="J5" s="156" t="s">
        <v>584</v>
      </c>
    </row>
    <row r="6" ht="39.75" customHeight="1">
      <c r="A6" s="55">
        <v>508005.0</v>
      </c>
      <c r="B6" s="157" t="s">
        <v>77</v>
      </c>
      <c r="C6" s="57" t="s">
        <v>78</v>
      </c>
      <c r="D6" s="58" t="s">
        <v>79</v>
      </c>
      <c r="E6" s="59" t="s">
        <v>80</v>
      </c>
      <c r="F6" s="158" t="s">
        <v>84</v>
      </c>
      <c r="G6" s="158">
        <v>238423.0</v>
      </c>
      <c r="H6" s="159" t="s">
        <v>85</v>
      </c>
      <c r="I6" s="160">
        <v>39.69</v>
      </c>
      <c r="J6" s="160">
        <f t="shared" ref="J6:J9" si="1">SUM(C6*I6)</f>
        <v>1190.7</v>
      </c>
    </row>
    <row r="7" ht="45.0" customHeight="1">
      <c r="A7" s="82"/>
      <c r="B7" s="157" t="s">
        <v>88</v>
      </c>
      <c r="C7" s="57" t="s">
        <v>89</v>
      </c>
      <c r="D7" s="58" t="s">
        <v>90</v>
      </c>
      <c r="E7" s="59" t="s">
        <v>80</v>
      </c>
      <c r="F7" s="158" t="s">
        <v>91</v>
      </c>
      <c r="G7" s="158">
        <v>238425.0</v>
      </c>
      <c r="H7" s="159" t="s">
        <v>85</v>
      </c>
      <c r="I7" s="160">
        <v>38.93</v>
      </c>
      <c r="J7" s="160">
        <f t="shared" si="1"/>
        <v>389.3</v>
      </c>
    </row>
    <row r="8" ht="30.0" customHeight="1">
      <c r="A8" s="82"/>
      <c r="B8" s="157" t="s">
        <v>243</v>
      </c>
      <c r="C8" s="57" t="s">
        <v>244</v>
      </c>
      <c r="D8" s="58" t="s">
        <v>245</v>
      </c>
      <c r="E8" s="59" t="s">
        <v>80</v>
      </c>
      <c r="F8" s="158" t="s">
        <v>250</v>
      </c>
      <c r="G8" s="158">
        <v>271764.0</v>
      </c>
      <c r="H8" s="159" t="s">
        <v>85</v>
      </c>
      <c r="I8" s="160">
        <v>38.64</v>
      </c>
      <c r="J8" s="160">
        <f t="shared" si="1"/>
        <v>2898</v>
      </c>
    </row>
    <row r="9" ht="48.0" customHeight="1">
      <c r="A9" s="55">
        <v>508017.0</v>
      </c>
      <c r="B9" s="157" t="s">
        <v>254</v>
      </c>
      <c r="C9" s="93" t="s">
        <v>255</v>
      </c>
      <c r="D9" s="94" t="s">
        <v>256</v>
      </c>
      <c r="E9" s="59" t="s">
        <v>80</v>
      </c>
      <c r="F9" s="158" t="s">
        <v>260</v>
      </c>
      <c r="G9" s="158">
        <v>271926.0</v>
      </c>
      <c r="H9" s="159" t="s">
        <v>85</v>
      </c>
      <c r="I9" s="160">
        <v>39.77</v>
      </c>
      <c r="J9" s="160">
        <f t="shared" si="1"/>
        <v>795.4</v>
      </c>
    </row>
    <row r="10" ht="48.0" customHeight="1">
      <c r="A10" s="55"/>
      <c r="B10" s="56"/>
      <c r="C10" s="161"/>
      <c r="D10" s="162"/>
      <c r="F10" s="163"/>
      <c r="G10" s="163"/>
      <c r="H10" s="164"/>
      <c r="I10" s="165" t="s">
        <v>585</v>
      </c>
      <c r="J10" s="160">
        <f>SUM(J6:J9)</f>
        <v>5273.4</v>
      </c>
    </row>
  </sheetData>
  <mergeCells count="1">
    <mergeCell ref="F1:J4"/>
  </mergeCells>
  <dataValidations>
    <dataValidation type="list" allowBlank="1" showErrorMessage="1" sqref="E6:E9">
      <formula1>"Southeastern,Imperial Dade,Pyramid,Central Poly-Bag,Clean Star,ACC,Pineland Paper,Williams,Osceola,NO AWARD"</formula1>
    </dataValidation>
  </dataValidations>
  <printOptions/>
  <pageMargins bottom="0.75" footer="0.0" header="0.0" left="0.25" right="0.25" top="0.75"/>
  <pageSetup fitToHeight="0" orientation="portrait"/>
  <headerFooter>
    <oddHeader>&amp;L&amp;R&amp;A</oddHeader>
    <oddFooter>&amp;L&amp;D</oddFooter>
  </headerFooter>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pane xSplit="5.0" ySplit="5.0" topLeftCell="F6" activePane="bottomRight" state="frozen"/>
      <selection activeCell="F1" sqref="F1" pane="topRight"/>
      <selection activeCell="A6" sqref="A6" pane="bottomLeft"/>
      <selection activeCell="F6" sqref="F6" pane="bottomRight"/>
    </sheetView>
  </sheetViews>
  <sheetFormatPr customHeight="1" defaultColWidth="14.43" defaultRowHeight="15.0"/>
  <cols>
    <col customWidth="1" hidden="1" min="1" max="1" width="8.71"/>
    <col customWidth="1" min="2" max="2" width="8.71"/>
    <col customWidth="1" min="3" max="3" width="17.29"/>
    <col customWidth="1" min="4" max="4" width="56.14"/>
    <col customWidth="1" min="5" max="5" width="20.43"/>
    <col customWidth="1" min="7" max="7" width="15.71"/>
    <col customWidth="1" min="8" max="8" width="13.0"/>
    <col customWidth="1" min="9" max="9" width="13.14"/>
  </cols>
  <sheetData>
    <row r="1">
      <c r="B1" s="1"/>
      <c r="C1" s="1"/>
      <c r="D1" s="149" t="s">
        <v>0</v>
      </c>
      <c r="F1" s="166" t="s">
        <v>6</v>
      </c>
    </row>
    <row r="2">
      <c r="B2" s="1"/>
      <c r="C2" s="1"/>
      <c r="D2" s="151" t="s">
        <v>11</v>
      </c>
    </row>
    <row r="3">
      <c r="A3" s="16"/>
      <c r="B3" s="1"/>
      <c r="C3" s="1"/>
      <c r="D3" s="152" t="s">
        <v>586</v>
      </c>
    </row>
    <row r="4" ht="40.5" customHeight="1">
      <c r="A4" s="18"/>
      <c r="B4" s="19"/>
      <c r="C4" s="19"/>
      <c r="D4" s="20"/>
      <c r="E4" s="21"/>
    </row>
    <row r="5" ht="33.0" customHeight="1">
      <c r="A5" s="153" t="s">
        <v>13</v>
      </c>
      <c r="B5" s="27" t="s">
        <v>14</v>
      </c>
      <c r="C5" s="27" t="s">
        <v>15</v>
      </c>
      <c r="D5" s="27" t="s">
        <v>16</v>
      </c>
      <c r="E5" s="167" t="s">
        <v>17</v>
      </c>
      <c r="F5" s="44" t="s">
        <v>19</v>
      </c>
      <c r="G5" s="44" t="s">
        <v>20</v>
      </c>
      <c r="H5" s="44" t="s">
        <v>21</v>
      </c>
      <c r="I5" s="168" t="s">
        <v>22</v>
      </c>
      <c r="J5" s="44" t="s">
        <v>584</v>
      </c>
    </row>
    <row r="6" ht="39.0" customHeight="1">
      <c r="A6" s="82"/>
      <c r="B6" s="157" t="s">
        <v>215</v>
      </c>
      <c r="C6" s="57" t="s">
        <v>216</v>
      </c>
      <c r="D6" s="58" t="s">
        <v>217</v>
      </c>
      <c r="E6" s="59" t="s">
        <v>587</v>
      </c>
      <c r="F6" s="169" t="s">
        <v>224</v>
      </c>
      <c r="G6" s="169" t="s">
        <v>225</v>
      </c>
      <c r="H6" s="170" t="s">
        <v>47</v>
      </c>
      <c r="I6" s="171">
        <v>21.7</v>
      </c>
      <c r="J6" s="172">
        <f t="shared" ref="J6:J7" si="1">SUM(C6*I6)</f>
        <v>5642</v>
      </c>
    </row>
    <row r="7" ht="38.25" customHeight="1">
      <c r="A7" s="55">
        <v>509100.0</v>
      </c>
      <c r="B7" s="157" t="s">
        <v>490</v>
      </c>
      <c r="C7" s="173" t="s">
        <v>272</v>
      </c>
      <c r="D7" s="94" t="s">
        <v>492</v>
      </c>
      <c r="E7" s="59" t="s">
        <v>587</v>
      </c>
      <c r="F7" s="174"/>
      <c r="G7" s="169" t="s">
        <v>502</v>
      </c>
      <c r="H7" s="170" t="s">
        <v>588</v>
      </c>
      <c r="I7" s="171">
        <v>29.82</v>
      </c>
      <c r="J7" s="172">
        <f t="shared" si="1"/>
        <v>178.92</v>
      </c>
    </row>
    <row r="8" ht="60.0" customHeight="1">
      <c r="A8" s="55"/>
      <c r="B8" s="56"/>
      <c r="C8" s="161"/>
      <c r="D8" s="162"/>
      <c r="F8" s="175"/>
      <c r="G8" s="176"/>
      <c r="H8" s="177"/>
      <c r="I8" s="165" t="s">
        <v>589</v>
      </c>
      <c r="J8" s="172">
        <f>SUM(J6:J7)</f>
        <v>5820.92</v>
      </c>
    </row>
  </sheetData>
  <mergeCells count="1">
    <mergeCell ref="F1:J4"/>
  </mergeCells>
  <dataValidations>
    <dataValidation type="list" allowBlank="1" showErrorMessage="1" sqref="E6:E7">
      <formula1>"Southeastern,Imperial Dade,Pyramid,Central Poly-Bag,Clean Star,ACC,Pineland Paper,Williams,Osceola,NO AWARD"</formula1>
    </dataValidation>
  </dataValidations>
  <printOptions/>
  <pageMargins bottom="0.75" footer="0.0" header="0.0" left="0.25" right="0.25" top="0.75"/>
  <pageSetup fitToHeight="0" orientation="portrait"/>
  <headerFooter>
    <oddHeader>&amp;R&amp;A</oddHeader>
    <oddFooter>&amp;L&amp;D</oddFooter>
  </headerFooter>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pane xSplit="5.0" ySplit="5.0" topLeftCell="F6" activePane="bottomRight" state="frozen"/>
      <selection activeCell="F1" sqref="F1" pane="topRight"/>
      <selection activeCell="A6" sqref="A6" pane="bottomLeft"/>
      <selection activeCell="F6" sqref="F6" pane="bottomRight"/>
    </sheetView>
  </sheetViews>
  <sheetFormatPr customHeight="1" defaultColWidth="14.43" defaultRowHeight="15.0"/>
  <cols>
    <col customWidth="1" hidden="1" min="1" max="1" width="8.71"/>
    <col customWidth="1" min="2" max="2" width="8.71"/>
    <col customWidth="1" min="3" max="3" width="17.29"/>
    <col customWidth="1" min="4" max="4" width="56.14"/>
    <col customWidth="1" min="5" max="5" width="20.43"/>
  </cols>
  <sheetData>
    <row r="1">
      <c r="B1" s="1"/>
      <c r="C1" s="1"/>
      <c r="D1" s="149" t="s">
        <v>0</v>
      </c>
      <c r="F1" s="178" t="s">
        <v>3</v>
      </c>
    </row>
    <row r="2">
      <c r="B2" s="1"/>
      <c r="C2" s="1"/>
      <c r="D2" s="151" t="s">
        <v>11</v>
      </c>
    </row>
    <row r="3">
      <c r="A3" s="16"/>
      <c r="B3" s="1"/>
      <c r="C3" s="1"/>
      <c r="D3" s="152" t="s">
        <v>590</v>
      </c>
    </row>
    <row r="4" ht="40.5" customHeight="1">
      <c r="A4" s="18"/>
      <c r="B4" s="19"/>
      <c r="C4" s="19"/>
      <c r="D4" s="20"/>
      <c r="E4" s="21"/>
    </row>
    <row r="5" ht="33.0" customHeight="1">
      <c r="A5" s="25" t="s">
        <v>13</v>
      </c>
      <c r="B5" s="26" t="s">
        <v>14</v>
      </c>
      <c r="C5" s="26" t="s">
        <v>15</v>
      </c>
      <c r="D5" s="27" t="s">
        <v>16</v>
      </c>
      <c r="E5" s="179" t="s">
        <v>17</v>
      </c>
      <c r="F5" s="37" t="s">
        <v>19</v>
      </c>
      <c r="G5" s="180" t="s">
        <v>20</v>
      </c>
      <c r="H5" s="38" t="s">
        <v>21</v>
      </c>
      <c r="I5" s="37" t="s">
        <v>22</v>
      </c>
      <c r="J5" s="37" t="s">
        <v>584</v>
      </c>
    </row>
    <row r="6" ht="35.25" customHeight="1">
      <c r="A6" s="82"/>
      <c r="B6" s="157" t="s">
        <v>42</v>
      </c>
      <c r="C6" s="57" t="s">
        <v>43</v>
      </c>
      <c r="D6" s="58" t="s">
        <v>44</v>
      </c>
      <c r="E6" s="59" t="s">
        <v>45</v>
      </c>
      <c r="F6" s="80" t="s">
        <v>48</v>
      </c>
      <c r="G6" s="181" t="s">
        <v>49</v>
      </c>
      <c r="H6" s="80" t="s">
        <v>50</v>
      </c>
      <c r="I6" s="99">
        <v>6.48</v>
      </c>
      <c r="J6" s="182">
        <f t="shared" ref="J6:J19" si="1">SUM(C6*I6)</f>
        <v>226.8</v>
      </c>
    </row>
    <row r="7" ht="32.25" customHeight="1">
      <c r="A7" s="55"/>
      <c r="B7" s="157" t="s">
        <v>61</v>
      </c>
      <c r="C7" s="93" t="s">
        <v>62</v>
      </c>
      <c r="D7" s="94" t="s">
        <v>63</v>
      </c>
      <c r="E7" s="59" t="s">
        <v>45</v>
      </c>
      <c r="F7" s="80" t="s">
        <v>65</v>
      </c>
      <c r="G7" s="181" t="s">
        <v>66</v>
      </c>
      <c r="H7" s="80" t="s">
        <v>67</v>
      </c>
      <c r="I7" s="99">
        <v>7.44</v>
      </c>
      <c r="J7" s="182">
        <f t="shared" si="1"/>
        <v>3720</v>
      </c>
    </row>
    <row r="8" ht="35.25" customHeight="1">
      <c r="A8" s="82"/>
      <c r="B8" s="157" t="s">
        <v>71</v>
      </c>
      <c r="C8" s="93" t="s">
        <v>72</v>
      </c>
      <c r="D8" s="107" t="s">
        <v>73</v>
      </c>
      <c r="E8" s="59" t="s">
        <v>45</v>
      </c>
      <c r="F8" s="80" t="s">
        <v>65</v>
      </c>
      <c r="G8" s="181" t="s">
        <v>75</v>
      </c>
      <c r="H8" s="80" t="s">
        <v>67</v>
      </c>
      <c r="I8" s="99">
        <v>12.5</v>
      </c>
      <c r="J8" s="182">
        <f t="shared" si="1"/>
        <v>500</v>
      </c>
    </row>
    <row r="9" ht="25.5" customHeight="1">
      <c r="A9" s="82"/>
      <c r="B9" s="157" t="s">
        <v>99</v>
      </c>
      <c r="C9" s="183">
        <v>11.0</v>
      </c>
      <c r="D9" s="58" t="s">
        <v>100</v>
      </c>
      <c r="E9" s="59" t="s">
        <v>45</v>
      </c>
      <c r="F9" s="80" t="s">
        <v>102</v>
      </c>
      <c r="G9" s="181" t="s">
        <v>103</v>
      </c>
      <c r="H9" s="80" t="s">
        <v>104</v>
      </c>
      <c r="I9" s="99">
        <v>13.98</v>
      </c>
      <c r="J9" s="182">
        <f t="shared" si="1"/>
        <v>153.78</v>
      </c>
    </row>
    <row r="10" ht="33.0" customHeight="1">
      <c r="A10" s="55">
        <v>508031.0</v>
      </c>
      <c r="B10" s="157" t="s">
        <v>122</v>
      </c>
      <c r="C10" s="93" t="s">
        <v>123</v>
      </c>
      <c r="D10" s="94" t="s">
        <v>124</v>
      </c>
      <c r="E10" s="59" t="s">
        <v>45</v>
      </c>
      <c r="F10" s="169" t="s">
        <v>31</v>
      </c>
      <c r="G10" s="184" t="s">
        <v>126</v>
      </c>
      <c r="H10" s="169" t="s">
        <v>127</v>
      </c>
      <c r="I10" s="172">
        <v>16.78</v>
      </c>
      <c r="J10" s="172">
        <f t="shared" si="1"/>
        <v>1510.2</v>
      </c>
    </row>
    <row r="11" ht="27.75" customHeight="1">
      <c r="A11" s="82"/>
      <c r="B11" s="157" t="s">
        <v>132</v>
      </c>
      <c r="C11" s="57" t="s">
        <v>89</v>
      </c>
      <c r="D11" s="58" t="s">
        <v>133</v>
      </c>
      <c r="E11" s="59" t="s">
        <v>45</v>
      </c>
      <c r="F11" s="169" t="s">
        <v>65</v>
      </c>
      <c r="G11" s="184" t="s">
        <v>135</v>
      </c>
      <c r="H11" s="169" t="s">
        <v>83</v>
      </c>
      <c r="I11" s="172">
        <v>71.23</v>
      </c>
      <c r="J11" s="172">
        <f t="shared" si="1"/>
        <v>712.3</v>
      </c>
    </row>
    <row r="12" ht="35.25" customHeight="1">
      <c r="A12" s="55">
        <v>508030.0</v>
      </c>
      <c r="B12" s="185" t="s">
        <v>141</v>
      </c>
      <c r="C12" s="93" t="s">
        <v>142</v>
      </c>
      <c r="D12" s="94" t="s">
        <v>143</v>
      </c>
      <c r="E12" s="59" t="s">
        <v>45</v>
      </c>
      <c r="F12" s="186" t="s">
        <v>145</v>
      </c>
      <c r="G12" s="187" t="s">
        <v>146</v>
      </c>
      <c r="H12" s="169" t="s">
        <v>127</v>
      </c>
      <c r="I12" s="172">
        <v>16.79</v>
      </c>
      <c r="J12" s="172">
        <f t="shared" si="1"/>
        <v>16370.25</v>
      </c>
    </row>
    <row r="13" ht="34.5" customHeight="1">
      <c r="A13" s="82"/>
      <c r="B13" s="157" t="s">
        <v>189</v>
      </c>
      <c r="C13" s="57" t="s">
        <v>158</v>
      </c>
      <c r="D13" s="58" t="s">
        <v>190</v>
      </c>
      <c r="E13" s="59" t="s">
        <v>45</v>
      </c>
      <c r="F13" s="169" t="s">
        <v>191</v>
      </c>
      <c r="G13" s="184" t="s">
        <v>192</v>
      </c>
      <c r="H13" s="169" t="s">
        <v>83</v>
      </c>
      <c r="I13" s="172">
        <v>22.64</v>
      </c>
      <c r="J13" s="172">
        <f t="shared" si="1"/>
        <v>566</v>
      </c>
    </row>
    <row r="14" ht="34.5" customHeight="1">
      <c r="A14" s="55">
        <v>508025.0</v>
      </c>
      <c r="B14" s="157" t="s">
        <v>293</v>
      </c>
      <c r="C14" s="93" t="s">
        <v>244</v>
      </c>
      <c r="D14" s="94" t="s">
        <v>294</v>
      </c>
      <c r="E14" s="59" t="s">
        <v>45</v>
      </c>
      <c r="F14" s="169" t="s">
        <v>161</v>
      </c>
      <c r="G14" s="184" t="s">
        <v>295</v>
      </c>
      <c r="H14" s="169" t="s">
        <v>83</v>
      </c>
      <c r="I14" s="172">
        <v>44.17</v>
      </c>
      <c r="J14" s="172">
        <f t="shared" si="1"/>
        <v>3312.75</v>
      </c>
    </row>
    <row r="15" ht="36.75" customHeight="1">
      <c r="A15" s="82"/>
      <c r="B15" s="56" t="s">
        <v>444</v>
      </c>
      <c r="C15" s="93" t="s">
        <v>429</v>
      </c>
      <c r="D15" s="94" t="s">
        <v>445</v>
      </c>
      <c r="E15" s="59" t="s">
        <v>45</v>
      </c>
      <c r="F15" s="80" t="s">
        <v>65</v>
      </c>
      <c r="G15" s="80" t="s">
        <v>447</v>
      </c>
      <c r="H15" s="80" t="s">
        <v>207</v>
      </c>
      <c r="I15" s="99">
        <v>14.6</v>
      </c>
      <c r="J15" s="172">
        <f t="shared" si="1"/>
        <v>1241</v>
      </c>
    </row>
    <row r="16" ht="36.75" customHeight="1">
      <c r="A16" s="82"/>
      <c r="B16" s="157" t="s">
        <v>470</v>
      </c>
      <c r="C16" s="188" t="s">
        <v>244</v>
      </c>
      <c r="D16" s="189" t="s">
        <v>471</v>
      </c>
      <c r="E16" s="59" t="s">
        <v>45</v>
      </c>
      <c r="F16" s="169" t="s">
        <v>473</v>
      </c>
      <c r="G16" s="184">
        <v>21929.0</v>
      </c>
      <c r="H16" s="169" t="s">
        <v>324</v>
      </c>
      <c r="I16" s="172">
        <v>47.81</v>
      </c>
      <c r="J16" s="172">
        <f t="shared" si="1"/>
        <v>3585.75</v>
      </c>
    </row>
    <row r="17" ht="36.0" customHeight="1">
      <c r="A17" s="55">
        <v>508032.0</v>
      </c>
      <c r="B17" s="157" t="s">
        <v>475</v>
      </c>
      <c r="C17" s="124" t="s">
        <v>158</v>
      </c>
      <c r="D17" s="127" t="s">
        <v>476</v>
      </c>
      <c r="E17" s="59" t="s">
        <v>45</v>
      </c>
      <c r="F17" s="169" t="s">
        <v>473</v>
      </c>
      <c r="G17" s="184">
        <v>29332.0</v>
      </c>
      <c r="H17" s="169" t="s">
        <v>324</v>
      </c>
      <c r="I17" s="172">
        <v>65.12</v>
      </c>
      <c r="J17" s="172">
        <f t="shared" si="1"/>
        <v>1628</v>
      </c>
    </row>
    <row r="18" ht="35.25" customHeight="1">
      <c r="A18" s="82"/>
      <c r="B18" s="157" t="s">
        <v>524</v>
      </c>
      <c r="C18" s="57" t="s">
        <v>525</v>
      </c>
      <c r="D18" s="58" t="s">
        <v>526</v>
      </c>
      <c r="E18" s="59" t="s">
        <v>45</v>
      </c>
      <c r="F18" s="169" t="s">
        <v>496</v>
      </c>
      <c r="G18" s="184" t="s">
        <v>529</v>
      </c>
      <c r="H18" s="169" t="s">
        <v>207</v>
      </c>
      <c r="I18" s="172">
        <v>15.7</v>
      </c>
      <c r="J18" s="172">
        <f t="shared" si="1"/>
        <v>3611</v>
      </c>
    </row>
    <row r="19" ht="37.5" customHeight="1">
      <c r="A19" s="190">
        <v>508033.0</v>
      </c>
      <c r="B19" s="185" t="s">
        <v>538</v>
      </c>
      <c r="C19" s="93" t="s">
        <v>539</v>
      </c>
      <c r="D19" s="94" t="s">
        <v>540</v>
      </c>
      <c r="E19" s="59" t="s">
        <v>45</v>
      </c>
      <c r="F19" s="169" t="s">
        <v>191</v>
      </c>
      <c r="G19" s="184" t="s">
        <v>542</v>
      </c>
      <c r="H19" s="169" t="s">
        <v>127</v>
      </c>
      <c r="I19" s="172">
        <v>15.5</v>
      </c>
      <c r="J19" s="172">
        <f t="shared" si="1"/>
        <v>3100</v>
      </c>
    </row>
    <row r="20" ht="44.25" customHeight="1">
      <c r="A20" s="191"/>
      <c r="B20" s="192"/>
      <c r="C20" s="161"/>
      <c r="D20" s="162"/>
      <c r="F20" s="176"/>
      <c r="G20" s="193"/>
      <c r="H20" s="176"/>
      <c r="I20" s="165" t="s">
        <v>591</v>
      </c>
      <c r="J20" s="172">
        <f>SUM(J6:J19)</f>
        <v>40237.83</v>
      </c>
    </row>
  </sheetData>
  <mergeCells count="1">
    <mergeCell ref="F1:J4"/>
  </mergeCells>
  <dataValidations>
    <dataValidation type="list" allowBlank="1" showErrorMessage="1" sqref="E6:E19">
      <formula1>"Southeastern,Imperial Dade,Pyramid,Central Poly-Bag,Clean Star,ACC,Pineland Paper,Williams,Osceola,NO AWARD"</formula1>
    </dataValidation>
  </dataValidations>
  <printOptions/>
  <pageMargins bottom="0.75" footer="0.0" header="0.0" left="0.25" right="0.25" top="0.75"/>
  <pageSetup fitToHeight="0" orientation="portrait"/>
  <headerFooter>
    <oddHeader>&amp;R&amp;A</oddHeader>
    <oddFooter>&amp;L&amp;D</oddFooter>
  </headerFooter>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pane xSplit="5.0" ySplit="5.0" topLeftCell="F6" activePane="bottomRight" state="frozen"/>
      <selection activeCell="F1" sqref="F1" pane="topRight"/>
      <selection activeCell="A6" sqref="A6" pane="bottomLeft"/>
      <selection activeCell="F6" sqref="F6" pane="bottomRight"/>
    </sheetView>
  </sheetViews>
  <sheetFormatPr customHeight="1" defaultColWidth="14.43" defaultRowHeight="15.0"/>
  <cols>
    <col customWidth="1" hidden="1" min="1" max="1" width="8.71"/>
    <col customWidth="1" min="2" max="2" width="8.71"/>
    <col customWidth="1" min="3" max="3" width="17.29"/>
    <col customWidth="1" min="4" max="4" width="56.14"/>
    <col customWidth="1" min="5" max="5" width="20.43"/>
    <col customWidth="1" min="6" max="6" width="20.29"/>
    <col customWidth="1" min="9" max="10" width="13.0"/>
  </cols>
  <sheetData>
    <row r="1">
      <c r="B1" s="1"/>
      <c r="C1" s="1"/>
      <c r="D1" s="149" t="s">
        <v>0</v>
      </c>
      <c r="F1" s="194" t="s">
        <v>10</v>
      </c>
    </row>
    <row r="2">
      <c r="B2" s="1"/>
      <c r="C2" s="1"/>
      <c r="D2" s="151" t="s">
        <v>11</v>
      </c>
    </row>
    <row r="3">
      <c r="A3" s="16"/>
      <c r="B3" s="1"/>
      <c r="C3" s="1"/>
      <c r="D3" s="152" t="s">
        <v>592</v>
      </c>
    </row>
    <row r="4" ht="40.5" customHeight="1">
      <c r="A4" s="18"/>
      <c r="B4" s="19"/>
      <c r="C4" s="19"/>
      <c r="D4" s="20"/>
      <c r="E4" s="21"/>
    </row>
    <row r="5" ht="33.0" customHeight="1">
      <c r="A5" s="25" t="s">
        <v>13</v>
      </c>
      <c r="B5" s="26" t="s">
        <v>14</v>
      </c>
      <c r="C5" s="26" t="s">
        <v>15</v>
      </c>
      <c r="D5" s="27" t="s">
        <v>16</v>
      </c>
      <c r="E5" s="179" t="s">
        <v>17</v>
      </c>
      <c r="F5" s="52" t="s">
        <v>19</v>
      </c>
      <c r="G5" s="195" t="s">
        <v>20</v>
      </c>
      <c r="H5" s="53" t="s">
        <v>21</v>
      </c>
      <c r="I5" s="54" t="s">
        <v>22</v>
      </c>
      <c r="J5" s="54" t="s">
        <v>584</v>
      </c>
    </row>
    <row r="6" ht="38.25" customHeight="1">
      <c r="A6" s="55">
        <v>508036.0</v>
      </c>
      <c r="B6" s="157" t="s">
        <v>23</v>
      </c>
      <c r="C6" s="93" t="s">
        <v>24</v>
      </c>
      <c r="D6" s="94" t="s">
        <v>25</v>
      </c>
      <c r="E6" s="59" t="s">
        <v>26</v>
      </c>
      <c r="F6" s="169" t="s">
        <v>40</v>
      </c>
      <c r="G6" s="184">
        <v>720009.0</v>
      </c>
      <c r="H6" s="169" t="s">
        <v>41</v>
      </c>
      <c r="I6" s="196">
        <v>22.93</v>
      </c>
      <c r="J6" s="196">
        <f t="shared" ref="J6:J15" si="1">SUM(C6*I6)</f>
        <v>550.32</v>
      </c>
    </row>
    <row r="7" ht="34.5" customHeight="1">
      <c r="A7" s="82"/>
      <c r="B7" s="157" t="s">
        <v>113</v>
      </c>
      <c r="C7" s="93" t="s">
        <v>72</v>
      </c>
      <c r="D7" s="107" t="s">
        <v>114</v>
      </c>
      <c r="E7" s="59" t="s">
        <v>26</v>
      </c>
      <c r="F7" s="169" t="s">
        <v>120</v>
      </c>
      <c r="G7" s="184" t="s">
        <v>121</v>
      </c>
      <c r="H7" s="169" t="s">
        <v>67</v>
      </c>
      <c r="I7" s="196">
        <v>9.73</v>
      </c>
      <c r="J7" s="196">
        <f t="shared" si="1"/>
        <v>389.2</v>
      </c>
    </row>
    <row r="8" ht="30.75" customHeight="1">
      <c r="A8" s="82"/>
      <c r="B8" s="157" t="s">
        <v>157</v>
      </c>
      <c r="C8" s="188" t="s">
        <v>158</v>
      </c>
      <c r="D8" s="189" t="s">
        <v>159</v>
      </c>
      <c r="E8" s="59" t="s">
        <v>26</v>
      </c>
      <c r="F8" s="169" t="s">
        <v>165</v>
      </c>
      <c r="G8" s="184" t="s">
        <v>162</v>
      </c>
      <c r="H8" s="169" t="s">
        <v>83</v>
      </c>
      <c r="I8" s="196">
        <v>54.95</v>
      </c>
      <c r="J8" s="196">
        <f t="shared" si="1"/>
        <v>1373.75</v>
      </c>
    </row>
    <row r="9" ht="37.5" customHeight="1">
      <c r="A9" s="55">
        <v>508012.0</v>
      </c>
      <c r="B9" s="157" t="s">
        <v>166</v>
      </c>
      <c r="C9" s="93" t="s">
        <v>158</v>
      </c>
      <c r="D9" s="94" t="s">
        <v>167</v>
      </c>
      <c r="E9" s="59" t="s">
        <v>26</v>
      </c>
      <c r="F9" s="169" t="s">
        <v>173</v>
      </c>
      <c r="G9" s="184" t="s">
        <v>169</v>
      </c>
      <c r="H9" s="169" t="s">
        <v>83</v>
      </c>
      <c r="I9" s="196">
        <v>31.31</v>
      </c>
      <c r="J9" s="196">
        <f t="shared" si="1"/>
        <v>782.75</v>
      </c>
    </row>
    <row r="10" ht="37.5" customHeight="1">
      <c r="A10" s="82"/>
      <c r="B10" s="157" t="s">
        <v>174</v>
      </c>
      <c r="C10" s="57" t="s">
        <v>175</v>
      </c>
      <c r="D10" s="58" t="s">
        <v>176</v>
      </c>
      <c r="E10" s="59" t="s">
        <v>26</v>
      </c>
      <c r="F10" s="169" t="s">
        <v>180</v>
      </c>
      <c r="G10" s="184" t="s">
        <v>177</v>
      </c>
      <c r="H10" s="169" t="s">
        <v>83</v>
      </c>
      <c r="I10" s="196">
        <v>39.97</v>
      </c>
      <c r="J10" s="196">
        <f t="shared" si="1"/>
        <v>1798.65</v>
      </c>
    </row>
    <row r="11" ht="36.75" customHeight="1">
      <c r="A11" s="55">
        <v>508091.0</v>
      </c>
      <c r="B11" s="185" t="s">
        <v>181</v>
      </c>
      <c r="C11" s="93" t="s">
        <v>182</v>
      </c>
      <c r="D11" s="94" t="s">
        <v>183</v>
      </c>
      <c r="E11" s="59" t="s">
        <v>26</v>
      </c>
      <c r="F11" s="169" t="s">
        <v>187</v>
      </c>
      <c r="G11" s="184" t="s">
        <v>184</v>
      </c>
      <c r="H11" s="169" t="s">
        <v>188</v>
      </c>
      <c r="I11" s="196">
        <v>23.95</v>
      </c>
      <c r="J11" s="196">
        <f t="shared" si="1"/>
        <v>287.4</v>
      </c>
    </row>
    <row r="12" ht="42.75" customHeight="1">
      <c r="A12" s="82"/>
      <c r="B12" s="157" t="s">
        <v>197</v>
      </c>
      <c r="C12" s="57" t="s">
        <v>198</v>
      </c>
      <c r="D12" s="58" t="s">
        <v>199</v>
      </c>
      <c r="E12" s="59" t="s">
        <v>26</v>
      </c>
      <c r="F12" s="169" t="s">
        <v>212</v>
      </c>
      <c r="G12" s="184" t="s">
        <v>213</v>
      </c>
      <c r="H12" s="169" t="s">
        <v>127</v>
      </c>
      <c r="I12" s="196">
        <v>16.56</v>
      </c>
      <c r="J12" s="196">
        <f t="shared" si="1"/>
        <v>794.88</v>
      </c>
    </row>
    <row r="13" ht="28.5" customHeight="1">
      <c r="A13" s="55">
        <v>508019.0</v>
      </c>
      <c r="B13" s="157" t="s">
        <v>311</v>
      </c>
      <c r="C13" s="93" t="s">
        <v>312</v>
      </c>
      <c r="D13" s="94" t="s">
        <v>313</v>
      </c>
      <c r="E13" s="59" t="s">
        <v>26</v>
      </c>
      <c r="F13" s="169" t="s">
        <v>319</v>
      </c>
      <c r="G13" s="184" t="s">
        <v>314</v>
      </c>
      <c r="H13" s="169" t="s">
        <v>83</v>
      </c>
      <c r="I13" s="196">
        <v>42.84</v>
      </c>
      <c r="J13" s="196">
        <f t="shared" si="1"/>
        <v>2356.2</v>
      </c>
    </row>
    <row r="14" ht="32.25" customHeight="1">
      <c r="A14" s="82"/>
      <c r="B14" s="157" t="s">
        <v>369</v>
      </c>
      <c r="C14" s="57" t="s">
        <v>285</v>
      </c>
      <c r="D14" s="58" t="s">
        <v>370</v>
      </c>
      <c r="E14" s="59" t="s">
        <v>26</v>
      </c>
      <c r="F14" s="169" t="s">
        <v>374</v>
      </c>
      <c r="G14" s="184" t="s">
        <v>375</v>
      </c>
      <c r="H14" s="169" t="s">
        <v>376</v>
      </c>
      <c r="I14" s="196">
        <v>3.5</v>
      </c>
      <c r="J14" s="196">
        <f t="shared" si="1"/>
        <v>17.5</v>
      </c>
    </row>
    <row r="15" ht="28.5" customHeight="1">
      <c r="A15" s="190">
        <v>508058.0</v>
      </c>
      <c r="B15" s="157" t="s">
        <v>576</v>
      </c>
      <c r="C15" s="93" t="s">
        <v>255</v>
      </c>
      <c r="D15" s="94" t="s">
        <v>577</v>
      </c>
      <c r="E15" s="59" t="s">
        <v>26</v>
      </c>
      <c r="F15" s="169" t="s">
        <v>580</v>
      </c>
      <c r="G15" s="184" t="s">
        <v>581</v>
      </c>
      <c r="H15" s="169" t="s">
        <v>566</v>
      </c>
      <c r="I15" s="196">
        <v>10.9</v>
      </c>
      <c r="J15" s="196">
        <f t="shared" si="1"/>
        <v>218</v>
      </c>
    </row>
    <row r="16" ht="55.5" customHeight="1">
      <c r="A16" s="191"/>
      <c r="B16" s="56"/>
      <c r="C16" s="161"/>
      <c r="D16" s="162"/>
      <c r="F16" s="176"/>
      <c r="G16" s="193"/>
      <c r="H16" s="176"/>
      <c r="I16" s="165" t="s">
        <v>593</v>
      </c>
      <c r="J16" s="196">
        <f>SUM(J6:J15)</f>
        <v>8568.65</v>
      </c>
    </row>
  </sheetData>
  <mergeCells count="1">
    <mergeCell ref="F1:J4"/>
  </mergeCells>
  <dataValidations>
    <dataValidation type="list" allowBlank="1" showErrorMessage="1" sqref="E6:E15">
      <formula1>"Southeastern,Imperial Dade,Pyramid,Central Poly-Bag,Clean Star,ACC,Pineland Paper,Williams,Osceola,NO AWARD"</formula1>
    </dataValidation>
  </dataValidations>
  <printOptions/>
  <pageMargins bottom="0.75" footer="0.0" header="0.0" left="0.25" right="0.25" top="0.75"/>
  <pageSetup fitToHeight="0" orientation="portrait"/>
  <headerFooter>
    <oddHeader>&amp;R&amp;A</oddHeader>
    <oddFooter>&amp;L&amp;D</oddFooter>
  </headerFooter>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pane xSplit="5.0" ySplit="5.0" topLeftCell="F6" activePane="bottomRight" state="frozen"/>
      <selection activeCell="F1" sqref="F1" pane="topRight"/>
      <selection activeCell="A6" sqref="A6" pane="bottomLeft"/>
      <selection activeCell="F6" sqref="F6" pane="bottomRight"/>
    </sheetView>
  </sheetViews>
  <sheetFormatPr customHeight="1" defaultColWidth="14.43" defaultRowHeight="15.0"/>
  <cols>
    <col customWidth="1" hidden="1" min="1" max="1" width="8.71"/>
    <col customWidth="1" min="2" max="2" width="8.71"/>
    <col customWidth="1" min="3" max="3" width="17.29"/>
    <col customWidth="1" min="4" max="4" width="56.14"/>
    <col customWidth="1" min="5" max="5" width="20.43"/>
    <col customWidth="1" min="9" max="9" width="13.14"/>
  </cols>
  <sheetData>
    <row r="1">
      <c r="B1" s="1"/>
      <c r="C1" s="1"/>
      <c r="D1" s="149" t="s">
        <v>0</v>
      </c>
      <c r="F1" s="197" t="s">
        <v>8</v>
      </c>
    </row>
    <row r="2">
      <c r="B2" s="1"/>
      <c r="C2" s="1"/>
      <c r="D2" s="151" t="s">
        <v>11</v>
      </c>
    </row>
    <row r="3">
      <c r="A3" s="16"/>
      <c r="B3" s="1"/>
      <c r="C3" s="1"/>
      <c r="D3" s="152" t="s">
        <v>594</v>
      </c>
    </row>
    <row r="4" ht="40.5" customHeight="1">
      <c r="A4" s="18"/>
      <c r="B4" s="19"/>
      <c r="C4" s="19"/>
      <c r="D4" s="20"/>
      <c r="E4" s="21"/>
    </row>
    <row r="5" ht="33.0" customHeight="1">
      <c r="A5" s="25" t="s">
        <v>13</v>
      </c>
      <c r="B5" s="26" t="s">
        <v>14</v>
      </c>
      <c r="C5" s="26" t="s">
        <v>15</v>
      </c>
      <c r="D5" s="27" t="s">
        <v>16</v>
      </c>
      <c r="E5" s="179" t="s">
        <v>17</v>
      </c>
      <c r="F5" s="47" t="s">
        <v>19</v>
      </c>
      <c r="G5" s="47" t="s">
        <v>20</v>
      </c>
      <c r="H5" s="48" t="s">
        <v>21</v>
      </c>
      <c r="I5" s="198" t="s">
        <v>22</v>
      </c>
      <c r="J5" s="47" t="s">
        <v>584</v>
      </c>
    </row>
    <row r="6" ht="27.75" customHeight="1">
      <c r="A6" s="55">
        <v>508137.0</v>
      </c>
      <c r="B6" s="56" t="s">
        <v>92</v>
      </c>
      <c r="C6" s="93" t="s">
        <v>89</v>
      </c>
      <c r="D6" s="94" t="s">
        <v>93</v>
      </c>
      <c r="E6" s="59" t="s">
        <v>94</v>
      </c>
      <c r="F6" s="80" t="s">
        <v>97</v>
      </c>
      <c r="G6" s="80" t="s">
        <v>98</v>
      </c>
      <c r="H6" s="115" t="s">
        <v>54</v>
      </c>
      <c r="I6" s="126">
        <v>14.28</v>
      </c>
      <c r="J6" s="182">
        <f t="shared" ref="J6:J16" si="1">SUM(C6*I6)</f>
        <v>142.8</v>
      </c>
    </row>
    <row r="7" ht="42.75" customHeight="1">
      <c r="A7" s="82"/>
      <c r="B7" s="56" t="s">
        <v>264</v>
      </c>
      <c r="C7" s="57" t="s">
        <v>24</v>
      </c>
      <c r="D7" s="58" t="s">
        <v>265</v>
      </c>
      <c r="E7" s="59" t="s">
        <v>94</v>
      </c>
      <c r="F7" s="80" t="s">
        <v>160</v>
      </c>
      <c r="G7" s="80" t="s">
        <v>269</v>
      </c>
      <c r="H7" s="115" t="s">
        <v>54</v>
      </c>
      <c r="I7" s="126">
        <v>32.51</v>
      </c>
      <c r="J7" s="182">
        <f t="shared" si="1"/>
        <v>780.24</v>
      </c>
    </row>
    <row r="8" ht="34.5" customHeight="1">
      <c r="A8" s="55">
        <v>508056.0</v>
      </c>
      <c r="B8" s="157" t="s">
        <v>271</v>
      </c>
      <c r="C8" s="124" t="s">
        <v>272</v>
      </c>
      <c r="D8" s="127" t="s">
        <v>273</v>
      </c>
      <c r="E8" s="59" t="s">
        <v>94</v>
      </c>
      <c r="F8" s="169" t="s">
        <v>160</v>
      </c>
      <c r="G8" s="169" t="s">
        <v>274</v>
      </c>
      <c r="H8" s="170" t="s">
        <v>54</v>
      </c>
      <c r="I8" s="171">
        <v>61.16</v>
      </c>
      <c r="J8" s="172">
        <f t="shared" si="1"/>
        <v>366.96</v>
      </c>
    </row>
    <row r="9" ht="38.25" customHeight="1">
      <c r="A9" s="82"/>
      <c r="B9" s="157" t="s">
        <v>276</v>
      </c>
      <c r="C9" s="57" t="s">
        <v>277</v>
      </c>
      <c r="D9" s="58" t="s">
        <v>278</v>
      </c>
      <c r="E9" s="59" t="s">
        <v>94</v>
      </c>
      <c r="F9" s="169" t="s">
        <v>160</v>
      </c>
      <c r="G9" s="169" t="s">
        <v>281</v>
      </c>
      <c r="H9" s="170" t="s">
        <v>54</v>
      </c>
      <c r="I9" s="171">
        <v>49.0</v>
      </c>
      <c r="J9" s="172">
        <f t="shared" si="1"/>
        <v>735</v>
      </c>
    </row>
    <row r="10" ht="46.5" customHeight="1">
      <c r="A10" s="55">
        <v>508055.0</v>
      </c>
      <c r="B10" s="157" t="s">
        <v>284</v>
      </c>
      <c r="C10" s="93" t="s">
        <v>285</v>
      </c>
      <c r="D10" s="94" t="s">
        <v>286</v>
      </c>
      <c r="E10" s="59" t="s">
        <v>94</v>
      </c>
      <c r="F10" s="169" t="s">
        <v>160</v>
      </c>
      <c r="G10" s="169" t="s">
        <v>290</v>
      </c>
      <c r="H10" s="170" t="s">
        <v>54</v>
      </c>
      <c r="I10" s="171">
        <v>37.19</v>
      </c>
      <c r="J10" s="172">
        <f t="shared" si="1"/>
        <v>185.95</v>
      </c>
    </row>
    <row r="11" ht="38.25" customHeight="1">
      <c r="A11" s="82"/>
      <c r="B11" s="199" t="s">
        <v>302</v>
      </c>
      <c r="C11" s="57" t="s">
        <v>175</v>
      </c>
      <c r="D11" s="58" t="s">
        <v>303</v>
      </c>
      <c r="E11" s="59" t="s">
        <v>94</v>
      </c>
      <c r="F11" s="169" t="s">
        <v>160</v>
      </c>
      <c r="G11" s="169" t="s">
        <v>308</v>
      </c>
      <c r="H11" s="170" t="s">
        <v>54</v>
      </c>
      <c r="I11" s="171">
        <v>22.46</v>
      </c>
      <c r="J11" s="172">
        <f t="shared" si="1"/>
        <v>1010.7</v>
      </c>
    </row>
    <row r="12" ht="37.5" customHeight="1">
      <c r="A12" s="55">
        <v>508043.0</v>
      </c>
      <c r="B12" s="157" t="s">
        <v>359</v>
      </c>
      <c r="C12" s="93" t="s">
        <v>255</v>
      </c>
      <c r="D12" s="94" t="s">
        <v>360</v>
      </c>
      <c r="E12" s="59" t="s">
        <v>94</v>
      </c>
      <c r="F12" s="169" t="s">
        <v>327</v>
      </c>
      <c r="G12" s="169" t="s">
        <v>365</v>
      </c>
      <c r="H12" s="170" t="s">
        <v>54</v>
      </c>
      <c r="I12" s="171">
        <v>17.95</v>
      </c>
      <c r="J12" s="172">
        <f t="shared" si="1"/>
        <v>359</v>
      </c>
    </row>
    <row r="13" ht="36.75" customHeight="1">
      <c r="A13" s="82"/>
      <c r="B13" s="157" t="s">
        <v>377</v>
      </c>
      <c r="C13" s="57" t="s">
        <v>378</v>
      </c>
      <c r="D13" s="58" t="s">
        <v>379</v>
      </c>
      <c r="E13" s="59" t="s">
        <v>94</v>
      </c>
      <c r="F13" s="169" t="s">
        <v>327</v>
      </c>
      <c r="G13" s="169" t="s">
        <v>384</v>
      </c>
      <c r="H13" s="170" t="s">
        <v>54</v>
      </c>
      <c r="I13" s="171">
        <v>17.95</v>
      </c>
      <c r="J13" s="172">
        <f t="shared" si="1"/>
        <v>915.45</v>
      </c>
    </row>
    <row r="14" ht="33.75" customHeight="1">
      <c r="A14" s="55">
        <v>508045.0</v>
      </c>
      <c r="B14" s="157" t="s">
        <v>387</v>
      </c>
      <c r="C14" s="93" t="s">
        <v>388</v>
      </c>
      <c r="D14" s="94" t="s">
        <v>389</v>
      </c>
      <c r="E14" s="59" t="s">
        <v>94</v>
      </c>
      <c r="F14" s="169" t="s">
        <v>327</v>
      </c>
      <c r="G14" s="169" t="s">
        <v>393</v>
      </c>
      <c r="H14" s="170" t="s">
        <v>54</v>
      </c>
      <c r="I14" s="171">
        <v>17.95</v>
      </c>
      <c r="J14" s="172">
        <f t="shared" si="1"/>
        <v>1077</v>
      </c>
    </row>
    <row r="15" ht="34.5" customHeight="1">
      <c r="A15" s="82"/>
      <c r="B15" s="157" t="s">
        <v>396</v>
      </c>
      <c r="C15" s="200" t="s">
        <v>272</v>
      </c>
      <c r="D15" s="189" t="s">
        <v>397</v>
      </c>
      <c r="E15" s="59" t="s">
        <v>94</v>
      </c>
      <c r="F15" s="169" t="s">
        <v>107</v>
      </c>
      <c r="G15" s="169" t="s">
        <v>400</v>
      </c>
      <c r="H15" s="170" t="s">
        <v>54</v>
      </c>
      <c r="I15" s="172">
        <v>15.95</v>
      </c>
      <c r="J15" s="172">
        <f t="shared" si="1"/>
        <v>95.7</v>
      </c>
    </row>
    <row r="16" ht="34.5" customHeight="1">
      <c r="A16" s="82"/>
      <c r="B16" s="56" t="s">
        <v>490</v>
      </c>
      <c r="C16" s="93" t="s">
        <v>491</v>
      </c>
      <c r="D16" s="94" t="s">
        <v>492</v>
      </c>
      <c r="E16" s="59" t="s">
        <v>94</v>
      </c>
      <c r="F16" s="80" t="s">
        <v>507</v>
      </c>
      <c r="G16" s="80" t="s">
        <v>595</v>
      </c>
      <c r="H16" s="115" t="s">
        <v>508</v>
      </c>
      <c r="I16" s="99">
        <v>5.28</v>
      </c>
      <c r="J16" s="172">
        <f t="shared" si="1"/>
        <v>142.56</v>
      </c>
    </row>
    <row r="17" ht="58.5" customHeight="1">
      <c r="A17" s="82"/>
      <c r="B17" s="56"/>
      <c r="C17" s="201"/>
      <c r="D17" s="202"/>
      <c r="F17" s="176"/>
      <c r="G17" s="176"/>
      <c r="H17" s="177"/>
      <c r="I17" s="203" t="s">
        <v>596</v>
      </c>
      <c r="J17" s="172">
        <f>SUM(J6:J15)</f>
        <v>5668.8</v>
      </c>
    </row>
  </sheetData>
  <mergeCells count="1">
    <mergeCell ref="F1:J4"/>
  </mergeCells>
  <dataValidations>
    <dataValidation type="list" allowBlank="1" showErrorMessage="1" sqref="E6:E16">
      <formula1>"Southeastern,Imperial Dade,Pyramid,Central Poly-Bag,Clean Star,ACC,Pineland Paper,Williams,Osceola,NO AWARD"</formula1>
    </dataValidation>
  </dataValidations>
  <printOptions/>
  <pageMargins bottom="0.75" footer="0.0" header="0.0" left="0.25" right="0.25" top="0.75"/>
  <pageSetup fitToHeight="0" orientation="portrait"/>
  <headerFooter>
    <oddHeader>&amp;R&amp;A</oddHeader>
    <oddFooter>&amp;L&amp;D</oddFooter>
  </headerFooter>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pane xSplit="5.0" ySplit="5.0" topLeftCell="F6" activePane="bottomRight" state="frozen"/>
      <selection activeCell="F1" sqref="F1" pane="topRight"/>
      <selection activeCell="A6" sqref="A6" pane="bottomLeft"/>
      <selection activeCell="F6" sqref="F6" pane="bottomRight"/>
    </sheetView>
  </sheetViews>
  <sheetFormatPr customHeight="1" defaultColWidth="14.43" defaultRowHeight="15.0"/>
  <cols>
    <col customWidth="1" hidden="1" min="1" max="1" width="8.71"/>
    <col customWidth="1" min="2" max="2" width="8.71"/>
    <col customWidth="1" min="3" max="3" width="17.29"/>
    <col customWidth="1" min="4" max="4" width="56.14"/>
    <col customWidth="1" min="5" max="5" width="20.43"/>
    <col customWidth="1" min="8" max="8" width="16.43"/>
  </cols>
  <sheetData>
    <row r="1">
      <c r="B1" s="1"/>
      <c r="C1" s="1"/>
      <c r="D1" s="149" t="s">
        <v>0</v>
      </c>
      <c r="F1" s="204" t="s">
        <v>1</v>
      </c>
    </row>
    <row r="2">
      <c r="B2" s="1"/>
      <c r="C2" s="1"/>
      <c r="D2" s="151" t="s">
        <v>11</v>
      </c>
    </row>
    <row r="3">
      <c r="A3" s="16"/>
      <c r="B3" s="1"/>
      <c r="C3" s="1"/>
      <c r="D3" s="152" t="s">
        <v>597</v>
      </c>
    </row>
    <row r="4" ht="40.5" customHeight="1">
      <c r="A4" s="18"/>
      <c r="B4" s="19"/>
      <c r="C4" s="19"/>
      <c r="D4" s="20"/>
      <c r="E4" s="21"/>
    </row>
    <row r="5" ht="33.0" customHeight="1">
      <c r="A5" s="25" t="s">
        <v>13</v>
      </c>
      <c r="B5" s="26" t="s">
        <v>14</v>
      </c>
      <c r="C5" s="26" t="s">
        <v>15</v>
      </c>
      <c r="D5" s="27" t="s">
        <v>16</v>
      </c>
      <c r="E5" s="179" t="s">
        <v>17</v>
      </c>
      <c r="F5" s="31" t="s">
        <v>19</v>
      </c>
      <c r="G5" s="32" t="s">
        <v>20</v>
      </c>
      <c r="H5" s="32" t="s">
        <v>21</v>
      </c>
      <c r="I5" s="33" t="s">
        <v>22</v>
      </c>
      <c r="J5" s="31" t="s">
        <v>584</v>
      </c>
    </row>
    <row r="6" ht="36.0" customHeight="1">
      <c r="A6" s="55"/>
      <c r="B6" s="157" t="s">
        <v>150</v>
      </c>
      <c r="C6" s="124" t="s">
        <v>151</v>
      </c>
      <c r="D6" s="94" t="s">
        <v>152</v>
      </c>
      <c r="E6" s="59" t="s">
        <v>153</v>
      </c>
      <c r="F6" s="170" t="s">
        <v>144</v>
      </c>
      <c r="G6" s="169">
        <v>110554.0</v>
      </c>
      <c r="H6" s="205" t="s">
        <v>54</v>
      </c>
      <c r="I6" s="171">
        <v>22.02</v>
      </c>
      <c r="J6" s="171">
        <f t="shared" ref="J6:J21" si="1">SUM(C6*I6)</f>
        <v>1585.44</v>
      </c>
    </row>
    <row r="7" ht="33.0" customHeight="1">
      <c r="A7" s="82"/>
      <c r="B7" s="56" t="s">
        <v>215</v>
      </c>
      <c r="C7" s="93" t="s">
        <v>216</v>
      </c>
      <c r="D7" s="94" t="s">
        <v>217</v>
      </c>
      <c r="E7" s="59" t="s">
        <v>153</v>
      </c>
      <c r="F7" s="115" t="s">
        <v>201</v>
      </c>
      <c r="G7" s="80">
        <v>703083.0</v>
      </c>
      <c r="H7" s="125" t="s">
        <v>47</v>
      </c>
      <c r="I7" s="126">
        <v>24.78</v>
      </c>
      <c r="J7" s="171">
        <f t="shared" si="1"/>
        <v>6442.8</v>
      </c>
    </row>
    <row r="8" ht="33.0" customHeight="1">
      <c r="A8" s="82"/>
      <c r="B8" s="56" t="s">
        <v>231</v>
      </c>
      <c r="C8" s="93" t="s">
        <v>232</v>
      </c>
      <c r="D8" s="94" t="s">
        <v>233</v>
      </c>
      <c r="E8" s="59" t="s">
        <v>153</v>
      </c>
      <c r="F8" s="115" t="s">
        <v>160</v>
      </c>
      <c r="G8" s="80">
        <v>111651.0</v>
      </c>
      <c r="H8" s="125" t="s">
        <v>234</v>
      </c>
      <c r="I8" s="126">
        <v>41.76</v>
      </c>
      <c r="J8" s="171">
        <f t="shared" si="1"/>
        <v>4844.16</v>
      </c>
    </row>
    <row r="9" ht="33.0" customHeight="1">
      <c r="A9" s="82"/>
      <c r="B9" s="157" t="s">
        <v>320</v>
      </c>
      <c r="C9" s="57" t="s">
        <v>277</v>
      </c>
      <c r="D9" s="58" t="s">
        <v>321</v>
      </c>
      <c r="E9" s="59" t="s">
        <v>153</v>
      </c>
      <c r="F9" s="170" t="s">
        <v>168</v>
      </c>
      <c r="G9" s="169">
        <v>1.1600316E7</v>
      </c>
      <c r="H9" s="205" t="s">
        <v>322</v>
      </c>
      <c r="I9" s="171">
        <v>18.6</v>
      </c>
      <c r="J9" s="171">
        <f t="shared" si="1"/>
        <v>279</v>
      </c>
    </row>
    <row r="10" ht="52.5" customHeight="1">
      <c r="A10" s="55" t="s">
        <v>263</v>
      </c>
      <c r="B10" s="185" t="s">
        <v>332</v>
      </c>
      <c r="C10" s="93" t="s">
        <v>182</v>
      </c>
      <c r="D10" s="94" t="s">
        <v>333</v>
      </c>
      <c r="E10" s="59" t="s">
        <v>153</v>
      </c>
      <c r="F10" s="170" t="s">
        <v>168</v>
      </c>
      <c r="G10" s="169">
        <v>1.160031E7</v>
      </c>
      <c r="H10" s="205" t="s">
        <v>322</v>
      </c>
      <c r="I10" s="171">
        <v>17.45</v>
      </c>
      <c r="J10" s="171">
        <f t="shared" si="1"/>
        <v>209.4</v>
      </c>
    </row>
    <row r="11" ht="68.25" customHeight="1">
      <c r="A11" s="82"/>
      <c r="B11" s="157" t="s">
        <v>339</v>
      </c>
      <c r="C11" s="57" t="s">
        <v>244</v>
      </c>
      <c r="D11" s="58" t="s">
        <v>340</v>
      </c>
      <c r="E11" s="59" t="s">
        <v>153</v>
      </c>
      <c r="F11" s="170" t="s">
        <v>168</v>
      </c>
      <c r="G11" s="169">
        <v>1.1600317E7</v>
      </c>
      <c r="H11" s="205" t="s">
        <v>322</v>
      </c>
      <c r="I11" s="171">
        <v>37.3</v>
      </c>
      <c r="J11" s="171">
        <f t="shared" si="1"/>
        <v>2797.5</v>
      </c>
    </row>
    <row r="12" ht="34.5" customHeight="1">
      <c r="A12" s="55">
        <v>508095.0</v>
      </c>
      <c r="B12" s="157" t="s">
        <v>345</v>
      </c>
      <c r="C12" s="93" t="s">
        <v>244</v>
      </c>
      <c r="D12" s="94" t="s">
        <v>346</v>
      </c>
      <c r="E12" s="59" t="s">
        <v>153</v>
      </c>
      <c r="F12" s="170" t="s">
        <v>168</v>
      </c>
      <c r="G12" s="169">
        <v>1.1600318E7</v>
      </c>
      <c r="H12" s="205" t="s">
        <v>322</v>
      </c>
      <c r="I12" s="171">
        <v>23.0</v>
      </c>
      <c r="J12" s="171">
        <f t="shared" si="1"/>
        <v>1725</v>
      </c>
    </row>
    <row r="13" ht="39.75" customHeight="1">
      <c r="A13" s="82"/>
      <c r="B13" s="157" t="s">
        <v>350</v>
      </c>
      <c r="C13" s="57" t="s">
        <v>351</v>
      </c>
      <c r="D13" s="58" t="s">
        <v>352</v>
      </c>
      <c r="E13" s="59" t="s">
        <v>153</v>
      </c>
      <c r="F13" s="170" t="s">
        <v>353</v>
      </c>
      <c r="G13" s="169">
        <v>1.1600146E7</v>
      </c>
      <c r="H13" s="205" t="s">
        <v>54</v>
      </c>
      <c r="I13" s="171">
        <v>5.16</v>
      </c>
      <c r="J13" s="171">
        <f t="shared" si="1"/>
        <v>903</v>
      </c>
    </row>
    <row r="14" ht="33.75" customHeight="1">
      <c r="A14" s="55"/>
      <c r="B14" s="157" t="s">
        <v>403</v>
      </c>
      <c r="C14" s="93" t="s">
        <v>89</v>
      </c>
      <c r="D14" s="94" t="s">
        <v>404</v>
      </c>
      <c r="E14" s="59" t="s">
        <v>153</v>
      </c>
      <c r="F14" s="170" t="s">
        <v>353</v>
      </c>
      <c r="G14" s="169">
        <v>1.1600149E7</v>
      </c>
      <c r="H14" s="205" t="s">
        <v>54</v>
      </c>
      <c r="I14" s="171">
        <v>5.16</v>
      </c>
      <c r="J14" s="171">
        <f t="shared" si="1"/>
        <v>51.6</v>
      </c>
    </row>
    <row r="15" ht="34.5" customHeight="1">
      <c r="A15" s="82"/>
      <c r="B15" s="157" t="s">
        <v>408</v>
      </c>
      <c r="C15" s="57" t="s">
        <v>409</v>
      </c>
      <c r="D15" s="58" t="s">
        <v>410</v>
      </c>
      <c r="E15" s="59" t="s">
        <v>153</v>
      </c>
      <c r="F15" s="170" t="s">
        <v>95</v>
      </c>
      <c r="G15" s="169">
        <v>5.1008206E7</v>
      </c>
      <c r="H15" s="205" t="s">
        <v>54</v>
      </c>
      <c r="I15" s="171">
        <v>41.3</v>
      </c>
      <c r="J15" s="171">
        <f t="shared" si="1"/>
        <v>3964.8</v>
      </c>
    </row>
    <row r="16" ht="45.0" customHeight="1">
      <c r="A16" s="55"/>
      <c r="B16" s="185" t="s">
        <v>428</v>
      </c>
      <c r="C16" s="93" t="s">
        <v>429</v>
      </c>
      <c r="D16" s="94" t="s">
        <v>430</v>
      </c>
      <c r="E16" s="59" t="s">
        <v>153</v>
      </c>
      <c r="F16" s="115" t="s">
        <v>46</v>
      </c>
      <c r="G16" s="80">
        <v>5.1805028E7</v>
      </c>
      <c r="H16" s="125" t="s">
        <v>432</v>
      </c>
      <c r="I16" s="126">
        <v>15.15</v>
      </c>
      <c r="J16" s="171">
        <f t="shared" si="1"/>
        <v>1287.75</v>
      </c>
    </row>
    <row r="17" ht="45.0" customHeight="1">
      <c r="A17" s="55"/>
      <c r="B17" s="157" t="s">
        <v>454</v>
      </c>
      <c r="C17" s="93" t="s">
        <v>89</v>
      </c>
      <c r="D17" s="94" t="s">
        <v>455</v>
      </c>
      <c r="E17" s="59" t="s">
        <v>153</v>
      </c>
      <c r="F17" s="115" t="s">
        <v>456</v>
      </c>
      <c r="G17" s="80">
        <v>5.107304352E9</v>
      </c>
      <c r="H17" s="125" t="s">
        <v>457</v>
      </c>
      <c r="I17" s="126">
        <v>13.3</v>
      </c>
      <c r="J17" s="171">
        <f t="shared" si="1"/>
        <v>133</v>
      </c>
    </row>
    <row r="18" ht="45.0" customHeight="1">
      <c r="A18" s="55"/>
      <c r="B18" s="157" t="s">
        <v>479</v>
      </c>
      <c r="C18" s="93" t="s">
        <v>351</v>
      </c>
      <c r="D18" s="94" t="s">
        <v>480</v>
      </c>
      <c r="E18" s="59" t="s">
        <v>153</v>
      </c>
      <c r="F18" s="170" t="s">
        <v>353</v>
      </c>
      <c r="G18" s="169">
        <v>1.1600159E7</v>
      </c>
      <c r="H18" s="205" t="s">
        <v>54</v>
      </c>
      <c r="I18" s="171">
        <v>5.16</v>
      </c>
      <c r="J18" s="171">
        <f t="shared" si="1"/>
        <v>903</v>
      </c>
    </row>
    <row r="19" ht="30.75" customHeight="1">
      <c r="A19" s="82"/>
      <c r="B19" s="157" t="s">
        <v>484</v>
      </c>
      <c r="C19" s="57" t="s">
        <v>485</v>
      </c>
      <c r="D19" s="58" t="s">
        <v>486</v>
      </c>
      <c r="E19" s="59" t="s">
        <v>153</v>
      </c>
      <c r="F19" s="170" t="s">
        <v>353</v>
      </c>
      <c r="G19" s="169">
        <v>1.1600157E7</v>
      </c>
      <c r="H19" s="205" t="s">
        <v>54</v>
      </c>
      <c r="I19" s="171">
        <v>5.35</v>
      </c>
      <c r="J19" s="171">
        <f t="shared" si="1"/>
        <v>802.5</v>
      </c>
    </row>
    <row r="20" ht="30.75" customHeight="1">
      <c r="A20" s="55">
        <v>508063.0</v>
      </c>
      <c r="B20" s="157" t="s">
        <v>513</v>
      </c>
      <c r="C20" s="146">
        <v>30.0</v>
      </c>
      <c r="D20" s="147" t="s">
        <v>514</v>
      </c>
      <c r="E20" s="59" t="s">
        <v>153</v>
      </c>
      <c r="F20" s="170" t="s">
        <v>353</v>
      </c>
      <c r="G20" s="169">
        <v>1.1600002E7</v>
      </c>
      <c r="H20" s="205" t="s">
        <v>515</v>
      </c>
      <c r="I20" s="171">
        <v>22.01</v>
      </c>
      <c r="J20" s="171">
        <f t="shared" si="1"/>
        <v>660.3</v>
      </c>
    </row>
    <row r="21" ht="36.75" customHeight="1">
      <c r="A21" s="82"/>
      <c r="B21" s="185" t="s">
        <v>567</v>
      </c>
      <c r="C21" s="57" t="s">
        <v>568</v>
      </c>
      <c r="D21" s="58" t="s">
        <v>569</v>
      </c>
      <c r="E21" s="59" t="s">
        <v>153</v>
      </c>
      <c r="F21" s="170" t="s">
        <v>554</v>
      </c>
      <c r="G21" s="169">
        <v>1.1044504E7</v>
      </c>
      <c r="H21" s="205" t="s">
        <v>125</v>
      </c>
      <c r="I21" s="171">
        <v>23.33</v>
      </c>
      <c r="J21" s="171">
        <f t="shared" si="1"/>
        <v>7115.65</v>
      </c>
    </row>
    <row r="22" ht="45.75" customHeight="1">
      <c r="A22" s="82"/>
      <c r="B22" s="192"/>
      <c r="C22" s="161"/>
      <c r="D22" s="162"/>
      <c r="F22" s="177"/>
      <c r="G22" s="176"/>
      <c r="H22" s="206"/>
      <c r="I22" s="203" t="s">
        <v>598</v>
      </c>
      <c r="J22" s="171">
        <f>SUM(J6:J21)</f>
        <v>33704.9</v>
      </c>
    </row>
  </sheetData>
  <mergeCells count="1">
    <mergeCell ref="F1:J4"/>
  </mergeCells>
  <dataValidations>
    <dataValidation type="list" allowBlank="1" showErrorMessage="1" sqref="E6:E21">
      <formula1>"Southeastern,Imperial Dade,Pyramid,Central Poly-Bag,Clean Star,ACC,Pineland Paper,Williams,Osceola,NO AWARD"</formula1>
    </dataValidation>
  </dataValidations>
  <printOptions/>
  <pageMargins bottom="0.75" footer="0.0" header="0.0" left="0.25" right="0.25" top="0.75"/>
  <pageSetup fitToHeight="0" orientation="portrait"/>
  <headerFooter>
    <oddHeader>&amp;R&amp;A</oddHeader>
    <oddFooter>&amp;L&amp;D</oddFooter>
  </headerFooter>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pane xSplit="5.0" ySplit="5.0" topLeftCell="F6" activePane="bottomRight" state="frozen"/>
      <selection activeCell="F1" sqref="F1" pane="topRight"/>
      <selection activeCell="A6" sqref="A6" pane="bottomLeft"/>
      <selection activeCell="F6" sqref="F6" pane="bottomRight"/>
    </sheetView>
  </sheetViews>
  <sheetFormatPr customHeight="1" defaultColWidth="14.43" defaultRowHeight="15.0"/>
  <cols>
    <col customWidth="1" hidden="1" min="1" max="1" width="8.71"/>
    <col customWidth="1" min="2" max="2" width="8.71"/>
    <col customWidth="1" min="3" max="3" width="17.29"/>
    <col customWidth="1" min="4" max="4" width="56.14"/>
    <col customWidth="1" min="5" max="5" width="20.43"/>
  </cols>
  <sheetData>
    <row r="1">
      <c r="B1" s="1"/>
      <c r="C1" s="1"/>
      <c r="D1" s="149" t="s">
        <v>0</v>
      </c>
      <c r="F1" s="207" t="s">
        <v>9</v>
      </c>
    </row>
    <row r="2">
      <c r="B2" s="1"/>
      <c r="C2" s="1"/>
      <c r="D2" s="151" t="s">
        <v>11</v>
      </c>
    </row>
    <row r="3">
      <c r="A3" s="16"/>
      <c r="B3" s="1"/>
      <c r="C3" s="1"/>
      <c r="D3" s="152" t="s">
        <v>599</v>
      </c>
    </row>
    <row r="4" ht="40.5" customHeight="1">
      <c r="A4" s="18"/>
      <c r="B4" s="19"/>
      <c r="C4" s="19"/>
      <c r="D4" s="20"/>
      <c r="E4" s="21"/>
    </row>
    <row r="5" ht="33.0" customHeight="1">
      <c r="A5" s="25" t="s">
        <v>13</v>
      </c>
      <c r="B5" s="26" t="s">
        <v>14</v>
      </c>
      <c r="C5" s="26" t="s">
        <v>15</v>
      </c>
      <c r="D5" s="27" t="s">
        <v>16</v>
      </c>
      <c r="E5" s="179" t="s">
        <v>17</v>
      </c>
      <c r="F5" s="50" t="s">
        <v>19</v>
      </c>
      <c r="G5" s="208" t="s">
        <v>20</v>
      </c>
      <c r="H5" s="51" t="s">
        <v>21</v>
      </c>
      <c r="I5" s="50" t="s">
        <v>22</v>
      </c>
      <c r="J5" s="50" t="s">
        <v>584</v>
      </c>
    </row>
    <row r="6" ht="42.0" customHeight="1">
      <c r="A6" s="209">
        <v>508054.0</v>
      </c>
      <c r="B6" s="157" t="s">
        <v>416</v>
      </c>
      <c r="C6" s="93" t="s">
        <v>417</v>
      </c>
      <c r="D6" s="94" t="s">
        <v>418</v>
      </c>
      <c r="E6" s="59" t="s">
        <v>419</v>
      </c>
      <c r="F6" s="169" t="s">
        <v>425</v>
      </c>
      <c r="G6" s="184">
        <v>30015.0</v>
      </c>
      <c r="H6" s="169" t="s">
        <v>426</v>
      </c>
      <c r="I6" s="210">
        <v>43.95</v>
      </c>
      <c r="J6" s="210">
        <f>SUM(C6*I6)</f>
        <v>4614.75</v>
      </c>
    </row>
    <row r="7" ht="71.25" customHeight="1">
      <c r="A7" s="211"/>
      <c r="B7" s="56"/>
      <c r="C7" s="161"/>
      <c r="D7" s="162"/>
      <c r="F7" s="176"/>
      <c r="G7" s="193"/>
      <c r="H7" s="176"/>
      <c r="I7" s="203" t="s">
        <v>600</v>
      </c>
      <c r="J7" s="210">
        <v>4164.75</v>
      </c>
    </row>
  </sheetData>
  <mergeCells count="1">
    <mergeCell ref="F1:J4"/>
  </mergeCells>
  <dataValidations>
    <dataValidation type="list" allowBlank="1" showErrorMessage="1" sqref="E6">
      <formula1>"Southeastern,Imperial Dade,Pyramid,Central Poly-Bag,Clean Star,ACC,Pineland Paper,Williams,Osceola,NO AWARD"</formula1>
    </dataValidation>
  </dataValidations>
  <printOptions/>
  <pageMargins bottom="0.75" footer="0.0" header="0.0" left="0.25" right="0.25" top="0.75"/>
  <pageSetup fitToHeight="0" orientation="portrait"/>
  <headerFooter>
    <oddHeader>&amp;R&amp;A</oddHeader>
    <oddFooter>&amp;L&amp;D</oddFooter>
  </headerFooter>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4.43" defaultRowHeight="15.0"/>
  <cols>
    <col customWidth="1" min="1" max="1" width="24.43"/>
  </cols>
  <sheetData>
    <row r="1">
      <c r="B1" s="212"/>
    </row>
    <row r="2">
      <c r="A2" s="213" t="s">
        <v>601</v>
      </c>
      <c r="B2" s="214" t="s">
        <v>602</v>
      </c>
    </row>
    <row r="3">
      <c r="A3" s="215" t="s">
        <v>80</v>
      </c>
      <c r="B3" s="216">
        <v>5273.4</v>
      </c>
    </row>
    <row r="4">
      <c r="A4" s="215" t="s">
        <v>45</v>
      </c>
      <c r="B4" s="217">
        <v>40237.83</v>
      </c>
    </row>
    <row r="5">
      <c r="A5" s="215" t="s">
        <v>603</v>
      </c>
      <c r="B5" s="218">
        <v>8568.65</v>
      </c>
    </row>
    <row r="6">
      <c r="A6" s="215" t="s">
        <v>94</v>
      </c>
      <c r="B6" s="217">
        <v>5668.799999999999</v>
      </c>
    </row>
    <row r="7">
      <c r="A7" s="215" t="s">
        <v>153</v>
      </c>
      <c r="B7" s="217">
        <v>33704.899999999994</v>
      </c>
    </row>
    <row r="8">
      <c r="A8" s="215" t="s">
        <v>604</v>
      </c>
      <c r="B8" s="217">
        <v>4164.75</v>
      </c>
    </row>
    <row r="9">
      <c r="B9" s="212"/>
    </row>
    <row r="10">
      <c r="A10" s="213" t="s">
        <v>605</v>
      </c>
      <c r="B10" s="219">
        <f>SUM(B3:B9)</f>
        <v>97618.33</v>
      </c>
    </row>
    <row r="11">
      <c r="B11" s="212"/>
    </row>
    <row r="12">
      <c r="B12" s="212"/>
    </row>
    <row r="13">
      <c r="B13" s="212"/>
    </row>
    <row r="14">
      <c r="B14" s="212"/>
    </row>
    <row r="15">
      <c r="B15" s="212"/>
    </row>
    <row r="16">
      <c r="B16" s="212"/>
    </row>
    <row r="17">
      <c r="B17" s="212"/>
    </row>
    <row r="18">
      <c r="B18" s="212"/>
    </row>
    <row r="19">
      <c r="B19" s="212"/>
    </row>
    <row r="20">
      <c r="B20" s="212"/>
    </row>
    <row r="21">
      <c r="B21" s="212"/>
    </row>
    <row r="22">
      <c r="B22" s="212"/>
    </row>
    <row r="23">
      <c r="B23" s="212"/>
    </row>
    <row r="24">
      <c r="B24" s="212"/>
    </row>
    <row r="25">
      <c r="B25" s="212"/>
    </row>
    <row r="26">
      <c r="B26" s="212"/>
    </row>
    <row r="27">
      <c r="B27" s="212"/>
    </row>
    <row r="28">
      <c r="B28" s="212"/>
    </row>
    <row r="29">
      <c r="B29" s="212"/>
    </row>
    <row r="30">
      <c r="B30" s="212"/>
    </row>
    <row r="31">
      <c r="B31" s="212"/>
    </row>
    <row r="32">
      <c r="B32" s="212"/>
    </row>
    <row r="33">
      <c r="B33" s="212"/>
    </row>
    <row r="34">
      <c r="B34" s="212"/>
    </row>
    <row r="35">
      <c r="B35" s="212"/>
    </row>
    <row r="36">
      <c r="B36" s="212"/>
    </row>
    <row r="37">
      <c r="B37" s="212"/>
    </row>
    <row r="38">
      <c r="B38" s="212"/>
    </row>
    <row r="39">
      <c r="B39" s="212"/>
    </row>
    <row r="40">
      <c r="B40" s="212"/>
    </row>
    <row r="41">
      <c r="B41" s="212"/>
    </row>
    <row r="42">
      <c r="B42" s="212"/>
    </row>
    <row r="43">
      <c r="B43" s="212"/>
    </row>
    <row r="44">
      <c r="B44" s="212"/>
    </row>
    <row r="45">
      <c r="B45" s="212"/>
    </row>
    <row r="46">
      <c r="B46" s="212"/>
    </row>
    <row r="47">
      <c r="B47" s="212"/>
    </row>
    <row r="48">
      <c r="B48" s="212"/>
    </row>
    <row r="49">
      <c r="B49" s="212"/>
    </row>
    <row r="50">
      <c r="B50" s="212"/>
    </row>
    <row r="51">
      <c r="B51" s="212"/>
    </row>
    <row r="52">
      <c r="B52" s="212"/>
    </row>
    <row r="53">
      <c r="B53" s="212"/>
    </row>
    <row r="54">
      <c r="B54" s="212"/>
    </row>
    <row r="55">
      <c r="B55" s="212"/>
    </row>
    <row r="56">
      <c r="B56" s="212"/>
    </row>
    <row r="57">
      <c r="B57" s="212"/>
    </row>
    <row r="58">
      <c r="B58" s="212"/>
    </row>
    <row r="59">
      <c r="B59" s="212"/>
    </row>
    <row r="60">
      <c r="B60" s="212"/>
    </row>
    <row r="61">
      <c r="B61" s="212"/>
    </row>
    <row r="62">
      <c r="B62" s="212"/>
    </row>
    <row r="63">
      <c r="B63" s="212"/>
    </row>
    <row r="64">
      <c r="B64" s="212"/>
    </row>
    <row r="65">
      <c r="B65" s="212"/>
    </row>
    <row r="66">
      <c r="B66" s="212"/>
    </row>
    <row r="67">
      <c r="B67" s="212"/>
    </row>
    <row r="68">
      <c r="B68" s="212"/>
    </row>
    <row r="69">
      <c r="B69" s="212"/>
    </row>
    <row r="70">
      <c r="B70" s="212"/>
    </row>
    <row r="71">
      <c r="B71" s="212"/>
    </row>
    <row r="72">
      <c r="B72" s="212"/>
    </row>
    <row r="73">
      <c r="B73" s="212"/>
    </row>
    <row r="74">
      <c r="B74" s="212"/>
    </row>
    <row r="75">
      <c r="B75" s="212"/>
    </row>
    <row r="76">
      <c r="B76" s="212"/>
    </row>
    <row r="77">
      <c r="B77" s="212"/>
    </row>
    <row r="78">
      <c r="B78" s="212"/>
    </row>
    <row r="79">
      <c r="B79" s="212"/>
    </row>
    <row r="80">
      <c r="B80" s="212"/>
    </row>
    <row r="81">
      <c r="B81" s="212"/>
    </row>
    <row r="82">
      <c r="B82" s="212"/>
    </row>
    <row r="83">
      <c r="B83" s="212"/>
    </row>
    <row r="84">
      <c r="B84" s="212"/>
    </row>
    <row r="85">
      <c r="B85" s="212"/>
    </row>
    <row r="86">
      <c r="B86" s="212"/>
    </row>
    <row r="87">
      <c r="B87" s="212"/>
    </row>
    <row r="88">
      <c r="B88" s="212"/>
    </row>
    <row r="89">
      <c r="B89" s="212"/>
    </row>
    <row r="90">
      <c r="B90" s="212"/>
    </row>
    <row r="91">
      <c r="B91" s="212"/>
    </row>
    <row r="92">
      <c r="B92" s="212"/>
    </row>
    <row r="93">
      <c r="B93" s="212"/>
    </row>
    <row r="94">
      <c r="B94" s="212"/>
    </row>
    <row r="95">
      <c r="B95" s="212"/>
    </row>
    <row r="96">
      <c r="B96" s="212"/>
    </row>
    <row r="97">
      <c r="B97" s="212"/>
    </row>
    <row r="98">
      <c r="B98" s="212"/>
    </row>
    <row r="99">
      <c r="B99" s="212"/>
    </row>
    <row r="100">
      <c r="B100" s="212"/>
    </row>
    <row r="101">
      <c r="B101" s="212"/>
    </row>
    <row r="102">
      <c r="B102" s="212"/>
    </row>
    <row r="103">
      <c r="B103" s="212"/>
    </row>
    <row r="104">
      <c r="B104" s="212"/>
    </row>
    <row r="105">
      <c r="B105" s="212"/>
    </row>
    <row r="106">
      <c r="B106" s="212"/>
    </row>
    <row r="107">
      <c r="B107" s="212"/>
    </row>
    <row r="108">
      <c r="B108" s="212"/>
    </row>
    <row r="109">
      <c r="B109" s="212"/>
    </row>
    <row r="110">
      <c r="B110" s="212"/>
    </row>
    <row r="111">
      <c r="B111" s="212"/>
    </row>
    <row r="112">
      <c r="B112" s="212"/>
    </row>
    <row r="113">
      <c r="B113" s="212"/>
    </row>
    <row r="114">
      <c r="B114" s="212"/>
    </row>
    <row r="115">
      <c r="B115" s="212"/>
    </row>
    <row r="116">
      <c r="B116" s="212"/>
    </row>
    <row r="117">
      <c r="B117" s="212"/>
    </row>
    <row r="118">
      <c r="B118" s="212"/>
    </row>
    <row r="119">
      <c r="B119" s="212"/>
    </row>
    <row r="120">
      <c r="B120" s="212"/>
    </row>
    <row r="121">
      <c r="B121" s="212"/>
    </row>
    <row r="122">
      <c r="B122" s="212"/>
    </row>
    <row r="123">
      <c r="B123" s="212"/>
    </row>
    <row r="124">
      <c r="B124" s="212"/>
    </row>
    <row r="125">
      <c r="B125" s="212"/>
    </row>
    <row r="126">
      <c r="B126" s="212"/>
    </row>
    <row r="127">
      <c r="B127" s="212"/>
    </row>
    <row r="128">
      <c r="B128" s="212"/>
    </row>
    <row r="129">
      <c r="B129" s="212"/>
    </row>
    <row r="130">
      <c r="B130" s="212"/>
    </row>
    <row r="131">
      <c r="B131" s="212"/>
    </row>
    <row r="132">
      <c r="B132" s="212"/>
    </row>
    <row r="133">
      <c r="B133" s="212"/>
    </row>
    <row r="134">
      <c r="B134" s="212"/>
    </row>
    <row r="135">
      <c r="B135" s="212"/>
    </row>
    <row r="136">
      <c r="B136" s="212"/>
    </row>
    <row r="137">
      <c r="B137" s="212"/>
    </row>
    <row r="138">
      <c r="B138" s="212"/>
    </row>
    <row r="139">
      <c r="B139" s="212"/>
    </row>
    <row r="140">
      <c r="B140" s="212"/>
    </row>
    <row r="141">
      <c r="B141" s="212"/>
    </row>
    <row r="142">
      <c r="B142" s="212"/>
    </row>
    <row r="143">
      <c r="B143" s="212"/>
    </row>
    <row r="144">
      <c r="B144" s="212"/>
    </row>
    <row r="145">
      <c r="B145" s="212"/>
    </row>
    <row r="146">
      <c r="B146" s="212"/>
    </row>
    <row r="147">
      <c r="B147" s="212"/>
    </row>
    <row r="148">
      <c r="B148" s="212"/>
    </row>
    <row r="149">
      <c r="B149" s="212"/>
    </row>
    <row r="150">
      <c r="B150" s="212"/>
    </row>
    <row r="151">
      <c r="B151" s="212"/>
    </row>
    <row r="152">
      <c r="B152" s="212"/>
    </row>
    <row r="153">
      <c r="B153" s="212"/>
    </row>
    <row r="154">
      <c r="B154" s="212"/>
    </row>
    <row r="155">
      <c r="B155" s="212"/>
    </row>
    <row r="156">
      <c r="B156" s="212"/>
    </row>
    <row r="157">
      <c r="B157" s="212"/>
    </row>
    <row r="158">
      <c r="B158" s="212"/>
    </row>
    <row r="159">
      <c r="B159" s="212"/>
    </row>
    <row r="160">
      <c r="B160" s="212"/>
    </row>
    <row r="161">
      <c r="B161" s="212"/>
    </row>
    <row r="162">
      <c r="B162" s="212"/>
    </row>
    <row r="163">
      <c r="B163" s="212"/>
    </row>
    <row r="164">
      <c r="B164" s="212"/>
    </row>
    <row r="165">
      <c r="B165" s="212"/>
    </row>
    <row r="166">
      <c r="B166" s="212"/>
    </row>
    <row r="167">
      <c r="B167" s="212"/>
    </row>
    <row r="168">
      <c r="B168" s="212"/>
    </row>
    <row r="169">
      <c r="B169" s="212"/>
    </row>
    <row r="170">
      <c r="B170" s="212"/>
    </row>
    <row r="171">
      <c r="B171" s="212"/>
    </row>
    <row r="172">
      <c r="B172" s="212"/>
    </row>
    <row r="173">
      <c r="B173" s="212"/>
    </row>
    <row r="174">
      <c r="B174" s="212"/>
    </row>
    <row r="175">
      <c r="B175" s="212"/>
    </row>
    <row r="176">
      <c r="B176" s="212"/>
    </row>
    <row r="177">
      <c r="B177" s="212"/>
    </row>
    <row r="178">
      <c r="B178" s="212"/>
    </row>
    <row r="179">
      <c r="B179" s="212"/>
    </row>
    <row r="180">
      <c r="B180" s="212"/>
    </row>
    <row r="181">
      <c r="B181" s="212"/>
    </row>
    <row r="182">
      <c r="B182" s="212"/>
    </row>
    <row r="183">
      <c r="B183" s="212"/>
    </row>
    <row r="184">
      <c r="B184" s="212"/>
    </row>
    <row r="185">
      <c r="B185" s="212"/>
    </row>
    <row r="186">
      <c r="B186" s="212"/>
    </row>
    <row r="187">
      <c r="B187" s="212"/>
    </row>
    <row r="188">
      <c r="B188" s="212"/>
    </row>
    <row r="189">
      <c r="B189" s="212"/>
    </row>
    <row r="190">
      <c r="B190" s="212"/>
    </row>
    <row r="191">
      <c r="B191" s="212"/>
    </row>
    <row r="192">
      <c r="B192" s="212"/>
    </row>
    <row r="193">
      <c r="B193" s="212"/>
    </row>
    <row r="194">
      <c r="B194" s="212"/>
    </row>
    <row r="195">
      <c r="B195" s="212"/>
    </row>
    <row r="196">
      <c r="B196" s="212"/>
    </row>
    <row r="197">
      <c r="B197" s="212"/>
    </row>
    <row r="198">
      <c r="B198" s="212"/>
    </row>
    <row r="199">
      <c r="B199" s="212"/>
    </row>
    <row r="200">
      <c r="B200" s="212"/>
    </row>
    <row r="201">
      <c r="B201" s="212"/>
    </row>
    <row r="202">
      <c r="B202" s="212"/>
    </row>
    <row r="203">
      <c r="B203" s="212"/>
    </row>
    <row r="204">
      <c r="B204" s="212"/>
    </row>
    <row r="205">
      <c r="B205" s="212"/>
    </row>
    <row r="206">
      <c r="B206" s="212"/>
    </row>
    <row r="207">
      <c r="B207" s="212"/>
    </row>
    <row r="208">
      <c r="B208" s="212"/>
    </row>
    <row r="209">
      <c r="B209" s="212"/>
    </row>
    <row r="210">
      <c r="B210" s="212"/>
    </row>
    <row r="211">
      <c r="B211" s="212"/>
    </row>
    <row r="212">
      <c r="B212" s="212"/>
    </row>
    <row r="213">
      <c r="B213" s="212"/>
    </row>
    <row r="214">
      <c r="B214" s="212"/>
    </row>
    <row r="215">
      <c r="B215" s="212"/>
    </row>
    <row r="216">
      <c r="B216" s="212"/>
    </row>
    <row r="217">
      <c r="B217" s="212"/>
    </row>
    <row r="218">
      <c r="B218" s="212"/>
    </row>
    <row r="219">
      <c r="B219" s="212"/>
    </row>
    <row r="220">
      <c r="B220" s="212"/>
    </row>
    <row r="221">
      <c r="B221" s="212"/>
    </row>
    <row r="222">
      <c r="B222" s="212"/>
    </row>
    <row r="223">
      <c r="B223" s="212"/>
    </row>
    <row r="224">
      <c r="B224" s="212"/>
    </row>
    <row r="225">
      <c r="B225" s="212"/>
    </row>
    <row r="226">
      <c r="B226" s="212"/>
    </row>
    <row r="227">
      <c r="B227" s="212"/>
    </row>
    <row r="228">
      <c r="B228" s="212"/>
    </row>
    <row r="229">
      <c r="B229" s="212"/>
    </row>
    <row r="230">
      <c r="B230" s="212"/>
    </row>
    <row r="231">
      <c r="B231" s="212"/>
    </row>
    <row r="232">
      <c r="B232" s="212"/>
    </row>
    <row r="233">
      <c r="B233" s="212"/>
    </row>
    <row r="234">
      <c r="B234" s="212"/>
    </row>
    <row r="235">
      <c r="B235" s="212"/>
    </row>
    <row r="236">
      <c r="B236" s="212"/>
    </row>
    <row r="237">
      <c r="B237" s="212"/>
    </row>
    <row r="238">
      <c r="B238" s="212"/>
    </row>
    <row r="239">
      <c r="B239" s="212"/>
    </row>
    <row r="240">
      <c r="B240" s="212"/>
    </row>
    <row r="241">
      <c r="B241" s="212"/>
    </row>
    <row r="242">
      <c r="B242" s="212"/>
    </row>
    <row r="243">
      <c r="B243" s="212"/>
    </row>
    <row r="244">
      <c r="B244" s="212"/>
    </row>
    <row r="245">
      <c r="B245" s="212"/>
    </row>
    <row r="246">
      <c r="B246" s="212"/>
    </row>
    <row r="247">
      <c r="B247" s="212"/>
    </row>
    <row r="248">
      <c r="B248" s="212"/>
    </row>
    <row r="249">
      <c r="B249" s="212"/>
    </row>
    <row r="250">
      <c r="B250" s="212"/>
    </row>
    <row r="251">
      <c r="B251" s="212"/>
    </row>
    <row r="252">
      <c r="B252" s="212"/>
    </row>
    <row r="253">
      <c r="B253" s="212"/>
    </row>
    <row r="254">
      <c r="B254" s="212"/>
    </row>
    <row r="255">
      <c r="B255" s="212"/>
    </row>
    <row r="256">
      <c r="B256" s="212"/>
    </row>
    <row r="257">
      <c r="B257" s="212"/>
    </row>
    <row r="258">
      <c r="B258" s="212"/>
    </row>
    <row r="259">
      <c r="B259" s="212"/>
    </row>
    <row r="260">
      <c r="B260" s="212"/>
    </row>
    <row r="261">
      <c r="B261" s="212"/>
    </row>
    <row r="262">
      <c r="B262" s="212"/>
    </row>
    <row r="263">
      <c r="B263" s="212"/>
    </row>
    <row r="264">
      <c r="B264" s="212"/>
    </row>
    <row r="265">
      <c r="B265" s="212"/>
    </row>
    <row r="266">
      <c r="B266" s="212"/>
    </row>
    <row r="267">
      <c r="B267" s="212"/>
    </row>
    <row r="268">
      <c r="B268" s="212"/>
    </row>
    <row r="269">
      <c r="B269" s="212"/>
    </row>
    <row r="270">
      <c r="B270" s="212"/>
    </row>
    <row r="271">
      <c r="B271" s="212"/>
    </row>
    <row r="272">
      <c r="B272" s="212"/>
    </row>
    <row r="273">
      <c r="B273" s="212"/>
    </row>
    <row r="274">
      <c r="B274" s="212"/>
    </row>
    <row r="275">
      <c r="B275" s="212"/>
    </row>
    <row r="276">
      <c r="B276" s="212"/>
    </row>
    <row r="277">
      <c r="B277" s="212"/>
    </row>
    <row r="278">
      <c r="B278" s="212"/>
    </row>
    <row r="279">
      <c r="B279" s="212"/>
    </row>
    <row r="280">
      <c r="B280" s="212"/>
    </row>
    <row r="281">
      <c r="B281" s="212"/>
    </row>
    <row r="282">
      <c r="B282" s="212"/>
    </row>
    <row r="283">
      <c r="B283" s="212"/>
    </row>
    <row r="284">
      <c r="B284" s="212"/>
    </row>
    <row r="285">
      <c r="B285" s="212"/>
    </row>
    <row r="286">
      <c r="B286" s="212"/>
    </row>
    <row r="287">
      <c r="B287" s="212"/>
    </row>
    <row r="288">
      <c r="B288" s="212"/>
    </row>
    <row r="289">
      <c r="B289" s="212"/>
    </row>
    <row r="290">
      <c r="B290" s="212"/>
    </row>
    <row r="291">
      <c r="B291" s="212"/>
    </row>
    <row r="292">
      <c r="B292" s="212"/>
    </row>
    <row r="293">
      <c r="B293" s="212"/>
    </row>
    <row r="294">
      <c r="B294" s="212"/>
    </row>
    <row r="295">
      <c r="B295" s="212"/>
    </row>
    <row r="296">
      <c r="B296" s="212"/>
    </row>
    <row r="297">
      <c r="B297" s="212"/>
    </row>
    <row r="298">
      <c r="B298" s="212"/>
    </row>
    <row r="299">
      <c r="B299" s="212"/>
    </row>
    <row r="300">
      <c r="B300" s="212"/>
    </row>
    <row r="301">
      <c r="B301" s="212"/>
    </row>
    <row r="302">
      <c r="B302" s="212"/>
    </row>
    <row r="303">
      <c r="B303" s="212"/>
    </row>
    <row r="304">
      <c r="B304" s="212"/>
    </row>
    <row r="305">
      <c r="B305" s="212"/>
    </row>
    <row r="306">
      <c r="B306" s="212"/>
    </row>
    <row r="307">
      <c r="B307" s="212"/>
    </row>
    <row r="308">
      <c r="B308" s="212"/>
    </row>
    <row r="309">
      <c r="B309" s="212"/>
    </row>
    <row r="310">
      <c r="B310" s="212"/>
    </row>
    <row r="311">
      <c r="B311" s="212"/>
    </row>
    <row r="312">
      <c r="B312" s="212"/>
    </row>
    <row r="313">
      <c r="B313" s="212"/>
    </row>
    <row r="314">
      <c r="B314" s="212"/>
    </row>
    <row r="315">
      <c r="B315" s="212"/>
    </row>
    <row r="316">
      <c r="B316" s="212"/>
    </row>
    <row r="317">
      <c r="B317" s="212"/>
    </row>
    <row r="318">
      <c r="B318" s="212"/>
    </row>
    <row r="319">
      <c r="B319" s="212"/>
    </row>
    <row r="320">
      <c r="B320" s="212"/>
    </row>
    <row r="321">
      <c r="B321" s="212"/>
    </row>
    <row r="322">
      <c r="B322" s="212"/>
    </row>
    <row r="323">
      <c r="B323" s="212"/>
    </row>
    <row r="324">
      <c r="B324" s="212"/>
    </row>
    <row r="325">
      <c r="B325" s="212"/>
    </row>
    <row r="326">
      <c r="B326" s="212"/>
    </row>
    <row r="327">
      <c r="B327" s="212"/>
    </row>
    <row r="328">
      <c r="B328" s="212"/>
    </row>
    <row r="329">
      <c r="B329" s="212"/>
    </row>
    <row r="330">
      <c r="B330" s="212"/>
    </row>
    <row r="331">
      <c r="B331" s="212"/>
    </row>
    <row r="332">
      <c r="B332" s="212"/>
    </row>
    <row r="333">
      <c r="B333" s="212"/>
    </row>
    <row r="334">
      <c r="B334" s="212"/>
    </row>
    <row r="335">
      <c r="B335" s="212"/>
    </row>
    <row r="336">
      <c r="B336" s="212"/>
    </row>
    <row r="337">
      <c r="B337" s="212"/>
    </row>
    <row r="338">
      <c r="B338" s="212"/>
    </row>
    <row r="339">
      <c r="B339" s="212"/>
    </row>
    <row r="340">
      <c r="B340" s="212"/>
    </row>
    <row r="341">
      <c r="B341" s="212"/>
    </row>
    <row r="342">
      <c r="B342" s="212"/>
    </row>
    <row r="343">
      <c r="B343" s="212"/>
    </row>
    <row r="344">
      <c r="B344" s="212"/>
    </row>
    <row r="345">
      <c r="B345" s="212"/>
    </row>
    <row r="346">
      <c r="B346" s="212"/>
    </row>
    <row r="347">
      <c r="B347" s="212"/>
    </row>
    <row r="348">
      <c r="B348" s="212"/>
    </row>
    <row r="349">
      <c r="B349" s="212"/>
    </row>
    <row r="350">
      <c r="B350" s="212"/>
    </row>
    <row r="351">
      <c r="B351" s="212"/>
    </row>
    <row r="352">
      <c r="B352" s="212"/>
    </row>
    <row r="353">
      <c r="B353" s="212"/>
    </row>
    <row r="354">
      <c r="B354" s="212"/>
    </row>
    <row r="355">
      <c r="B355" s="212"/>
    </row>
    <row r="356">
      <c r="B356" s="212"/>
    </row>
    <row r="357">
      <c r="B357" s="212"/>
    </row>
    <row r="358">
      <c r="B358" s="212"/>
    </row>
    <row r="359">
      <c r="B359" s="212"/>
    </row>
    <row r="360">
      <c r="B360" s="212"/>
    </row>
    <row r="361">
      <c r="B361" s="212"/>
    </row>
    <row r="362">
      <c r="B362" s="212"/>
    </row>
    <row r="363">
      <c r="B363" s="212"/>
    </row>
    <row r="364">
      <c r="B364" s="212"/>
    </row>
    <row r="365">
      <c r="B365" s="212"/>
    </row>
    <row r="366">
      <c r="B366" s="212"/>
    </row>
    <row r="367">
      <c r="B367" s="212"/>
    </row>
    <row r="368">
      <c r="B368" s="212"/>
    </row>
    <row r="369">
      <c r="B369" s="212"/>
    </row>
    <row r="370">
      <c r="B370" s="212"/>
    </row>
    <row r="371">
      <c r="B371" s="212"/>
    </row>
    <row r="372">
      <c r="B372" s="212"/>
    </row>
    <row r="373">
      <c r="B373" s="212"/>
    </row>
    <row r="374">
      <c r="B374" s="212"/>
    </row>
    <row r="375">
      <c r="B375" s="212"/>
    </row>
    <row r="376">
      <c r="B376" s="212"/>
    </row>
    <row r="377">
      <c r="B377" s="212"/>
    </row>
    <row r="378">
      <c r="B378" s="212"/>
    </row>
    <row r="379">
      <c r="B379" s="212"/>
    </row>
    <row r="380">
      <c r="B380" s="212"/>
    </row>
    <row r="381">
      <c r="B381" s="212"/>
    </row>
    <row r="382">
      <c r="B382" s="212"/>
    </row>
    <row r="383">
      <c r="B383" s="212"/>
    </row>
    <row r="384">
      <c r="B384" s="212"/>
    </row>
    <row r="385">
      <c r="B385" s="212"/>
    </row>
    <row r="386">
      <c r="B386" s="212"/>
    </row>
    <row r="387">
      <c r="B387" s="212"/>
    </row>
    <row r="388">
      <c r="B388" s="212"/>
    </row>
    <row r="389">
      <c r="B389" s="212"/>
    </row>
    <row r="390">
      <c r="B390" s="212"/>
    </row>
    <row r="391">
      <c r="B391" s="212"/>
    </row>
    <row r="392">
      <c r="B392" s="212"/>
    </row>
    <row r="393">
      <c r="B393" s="212"/>
    </row>
    <row r="394">
      <c r="B394" s="212"/>
    </row>
    <row r="395">
      <c r="B395" s="212"/>
    </row>
    <row r="396">
      <c r="B396" s="212"/>
    </row>
    <row r="397">
      <c r="B397" s="212"/>
    </row>
    <row r="398">
      <c r="B398" s="212"/>
    </row>
    <row r="399">
      <c r="B399" s="212"/>
    </row>
    <row r="400">
      <c r="B400" s="212"/>
    </row>
    <row r="401">
      <c r="B401" s="212"/>
    </row>
    <row r="402">
      <c r="B402" s="212"/>
    </row>
    <row r="403">
      <c r="B403" s="212"/>
    </row>
    <row r="404">
      <c r="B404" s="212"/>
    </row>
    <row r="405">
      <c r="B405" s="212"/>
    </row>
    <row r="406">
      <c r="B406" s="212"/>
    </row>
    <row r="407">
      <c r="B407" s="212"/>
    </row>
    <row r="408">
      <c r="B408" s="212"/>
    </row>
    <row r="409">
      <c r="B409" s="212"/>
    </row>
    <row r="410">
      <c r="B410" s="212"/>
    </row>
    <row r="411">
      <c r="B411" s="212"/>
    </row>
    <row r="412">
      <c r="B412" s="212"/>
    </row>
    <row r="413">
      <c r="B413" s="212"/>
    </row>
    <row r="414">
      <c r="B414" s="212"/>
    </row>
    <row r="415">
      <c r="B415" s="212"/>
    </row>
    <row r="416">
      <c r="B416" s="212"/>
    </row>
    <row r="417">
      <c r="B417" s="212"/>
    </row>
    <row r="418">
      <c r="B418" s="212"/>
    </row>
    <row r="419">
      <c r="B419" s="212"/>
    </row>
    <row r="420">
      <c r="B420" s="212"/>
    </row>
    <row r="421">
      <c r="B421" s="212"/>
    </row>
    <row r="422">
      <c r="B422" s="212"/>
    </row>
    <row r="423">
      <c r="B423" s="212"/>
    </row>
    <row r="424">
      <c r="B424" s="212"/>
    </row>
    <row r="425">
      <c r="B425" s="212"/>
    </row>
    <row r="426">
      <c r="B426" s="212"/>
    </row>
    <row r="427">
      <c r="B427" s="212"/>
    </row>
    <row r="428">
      <c r="B428" s="212"/>
    </row>
    <row r="429">
      <c r="B429" s="212"/>
    </row>
    <row r="430">
      <c r="B430" s="212"/>
    </row>
    <row r="431">
      <c r="B431" s="212"/>
    </row>
    <row r="432">
      <c r="B432" s="212"/>
    </row>
    <row r="433">
      <c r="B433" s="212"/>
    </row>
    <row r="434">
      <c r="B434" s="212"/>
    </row>
    <row r="435">
      <c r="B435" s="212"/>
    </row>
    <row r="436">
      <c r="B436" s="212"/>
    </row>
    <row r="437">
      <c r="B437" s="212"/>
    </row>
    <row r="438">
      <c r="B438" s="212"/>
    </row>
    <row r="439">
      <c r="B439" s="212"/>
    </row>
    <row r="440">
      <c r="B440" s="212"/>
    </row>
    <row r="441">
      <c r="B441" s="212"/>
    </row>
    <row r="442">
      <c r="B442" s="212"/>
    </row>
    <row r="443">
      <c r="B443" s="212"/>
    </row>
    <row r="444">
      <c r="B444" s="212"/>
    </row>
    <row r="445">
      <c r="B445" s="212"/>
    </row>
    <row r="446">
      <c r="B446" s="212"/>
    </row>
    <row r="447">
      <c r="B447" s="212"/>
    </row>
    <row r="448">
      <c r="B448" s="212"/>
    </row>
    <row r="449">
      <c r="B449" s="212"/>
    </row>
    <row r="450">
      <c r="B450" s="212"/>
    </row>
    <row r="451">
      <c r="B451" s="212"/>
    </row>
    <row r="452">
      <c r="B452" s="212"/>
    </row>
    <row r="453">
      <c r="B453" s="212"/>
    </row>
    <row r="454">
      <c r="B454" s="212"/>
    </row>
    <row r="455">
      <c r="B455" s="212"/>
    </row>
    <row r="456">
      <c r="B456" s="212"/>
    </row>
    <row r="457">
      <c r="B457" s="212"/>
    </row>
    <row r="458">
      <c r="B458" s="212"/>
    </row>
    <row r="459">
      <c r="B459" s="212"/>
    </row>
    <row r="460">
      <c r="B460" s="212"/>
    </row>
    <row r="461">
      <c r="B461" s="212"/>
    </row>
    <row r="462">
      <c r="B462" s="212"/>
    </row>
    <row r="463">
      <c r="B463" s="212"/>
    </row>
    <row r="464">
      <c r="B464" s="212"/>
    </row>
    <row r="465">
      <c r="B465" s="212"/>
    </row>
    <row r="466">
      <c r="B466" s="212"/>
    </row>
    <row r="467">
      <c r="B467" s="212"/>
    </row>
    <row r="468">
      <c r="B468" s="212"/>
    </row>
    <row r="469">
      <c r="B469" s="212"/>
    </row>
    <row r="470">
      <c r="B470" s="212"/>
    </row>
    <row r="471">
      <c r="B471" s="212"/>
    </row>
    <row r="472">
      <c r="B472" s="212"/>
    </row>
    <row r="473">
      <c r="B473" s="212"/>
    </row>
    <row r="474">
      <c r="B474" s="212"/>
    </row>
    <row r="475">
      <c r="B475" s="212"/>
    </row>
    <row r="476">
      <c r="B476" s="212"/>
    </row>
    <row r="477">
      <c r="B477" s="212"/>
    </row>
    <row r="478">
      <c r="B478" s="212"/>
    </row>
    <row r="479">
      <c r="B479" s="212"/>
    </row>
    <row r="480">
      <c r="B480" s="212"/>
    </row>
    <row r="481">
      <c r="B481" s="212"/>
    </row>
    <row r="482">
      <c r="B482" s="212"/>
    </row>
    <row r="483">
      <c r="B483" s="212"/>
    </row>
    <row r="484">
      <c r="B484" s="212"/>
    </row>
    <row r="485">
      <c r="B485" s="212"/>
    </row>
    <row r="486">
      <c r="B486" s="212"/>
    </row>
    <row r="487">
      <c r="B487" s="212"/>
    </row>
    <row r="488">
      <c r="B488" s="212"/>
    </row>
    <row r="489">
      <c r="B489" s="212"/>
    </row>
    <row r="490">
      <c r="B490" s="212"/>
    </row>
    <row r="491">
      <c r="B491" s="212"/>
    </row>
    <row r="492">
      <c r="B492" s="212"/>
    </row>
    <row r="493">
      <c r="B493" s="212"/>
    </row>
    <row r="494">
      <c r="B494" s="212"/>
    </row>
    <row r="495">
      <c r="B495" s="212"/>
    </row>
    <row r="496">
      <c r="B496" s="212"/>
    </row>
    <row r="497">
      <c r="B497" s="212"/>
    </row>
    <row r="498">
      <c r="B498" s="212"/>
    </row>
    <row r="499">
      <c r="B499" s="212"/>
    </row>
    <row r="500">
      <c r="B500" s="212"/>
    </row>
    <row r="501">
      <c r="B501" s="212"/>
    </row>
    <row r="502">
      <c r="B502" s="212"/>
    </row>
    <row r="503">
      <c r="B503" s="212"/>
    </row>
    <row r="504">
      <c r="B504" s="212"/>
    </row>
    <row r="505">
      <c r="B505" s="212"/>
    </row>
    <row r="506">
      <c r="B506" s="212"/>
    </row>
    <row r="507">
      <c r="B507" s="212"/>
    </row>
    <row r="508">
      <c r="B508" s="212"/>
    </row>
    <row r="509">
      <c r="B509" s="212"/>
    </row>
    <row r="510">
      <c r="B510" s="212"/>
    </row>
    <row r="511">
      <c r="B511" s="212"/>
    </row>
    <row r="512">
      <c r="B512" s="212"/>
    </row>
    <row r="513">
      <c r="B513" s="212"/>
    </row>
    <row r="514">
      <c r="B514" s="212"/>
    </row>
    <row r="515">
      <c r="B515" s="212"/>
    </row>
    <row r="516">
      <c r="B516" s="212"/>
    </row>
    <row r="517">
      <c r="B517" s="212"/>
    </row>
    <row r="518">
      <c r="B518" s="212"/>
    </row>
    <row r="519">
      <c r="B519" s="212"/>
    </row>
    <row r="520">
      <c r="B520" s="212"/>
    </row>
    <row r="521">
      <c r="B521" s="212"/>
    </row>
    <row r="522">
      <c r="B522" s="212"/>
    </row>
    <row r="523">
      <c r="B523" s="212"/>
    </row>
    <row r="524">
      <c r="B524" s="212"/>
    </row>
    <row r="525">
      <c r="B525" s="212"/>
    </row>
    <row r="526">
      <c r="B526" s="212"/>
    </row>
    <row r="527">
      <c r="B527" s="212"/>
    </row>
    <row r="528">
      <c r="B528" s="212"/>
    </row>
    <row r="529">
      <c r="B529" s="212"/>
    </row>
    <row r="530">
      <c r="B530" s="212"/>
    </row>
    <row r="531">
      <c r="B531" s="212"/>
    </row>
    <row r="532">
      <c r="B532" s="212"/>
    </row>
    <row r="533">
      <c r="B533" s="212"/>
    </row>
    <row r="534">
      <c r="B534" s="212"/>
    </row>
    <row r="535">
      <c r="B535" s="212"/>
    </row>
    <row r="536">
      <c r="B536" s="212"/>
    </row>
    <row r="537">
      <c r="B537" s="212"/>
    </row>
    <row r="538">
      <c r="B538" s="212"/>
    </row>
    <row r="539">
      <c r="B539" s="212"/>
    </row>
    <row r="540">
      <c r="B540" s="212"/>
    </row>
    <row r="541">
      <c r="B541" s="212"/>
    </row>
    <row r="542">
      <c r="B542" s="212"/>
    </row>
    <row r="543">
      <c r="B543" s="212"/>
    </row>
    <row r="544">
      <c r="B544" s="212"/>
    </row>
    <row r="545">
      <c r="B545" s="212"/>
    </row>
    <row r="546">
      <c r="B546" s="212"/>
    </row>
    <row r="547">
      <c r="B547" s="212"/>
    </row>
    <row r="548">
      <c r="B548" s="212"/>
    </row>
    <row r="549">
      <c r="B549" s="212"/>
    </row>
    <row r="550">
      <c r="B550" s="212"/>
    </row>
    <row r="551">
      <c r="B551" s="212"/>
    </row>
    <row r="552">
      <c r="B552" s="212"/>
    </row>
    <row r="553">
      <c r="B553" s="212"/>
    </row>
    <row r="554">
      <c r="B554" s="212"/>
    </row>
    <row r="555">
      <c r="B555" s="212"/>
    </row>
    <row r="556">
      <c r="B556" s="212"/>
    </row>
    <row r="557">
      <c r="B557" s="212"/>
    </row>
    <row r="558">
      <c r="B558" s="212"/>
    </row>
    <row r="559">
      <c r="B559" s="212"/>
    </row>
    <row r="560">
      <c r="B560" s="212"/>
    </row>
    <row r="561">
      <c r="B561" s="212"/>
    </row>
    <row r="562">
      <c r="B562" s="212"/>
    </row>
    <row r="563">
      <c r="B563" s="212"/>
    </row>
    <row r="564">
      <c r="B564" s="212"/>
    </row>
    <row r="565">
      <c r="B565" s="212"/>
    </row>
    <row r="566">
      <c r="B566" s="212"/>
    </row>
    <row r="567">
      <c r="B567" s="212"/>
    </row>
    <row r="568">
      <c r="B568" s="212"/>
    </row>
    <row r="569">
      <c r="B569" s="212"/>
    </row>
    <row r="570">
      <c r="B570" s="212"/>
    </row>
    <row r="571">
      <c r="B571" s="212"/>
    </row>
    <row r="572">
      <c r="B572" s="212"/>
    </row>
    <row r="573">
      <c r="B573" s="212"/>
    </row>
    <row r="574">
      <c r="B574" s="212"/>
    </row>
    <row r="575">
      <c r="B575" s="212"/>
    </row>
    <row r="576">
      <c r="B576" s="212"/>
    </row>
    <row r="577">
      <c r="B577" s="212"/>
    </row>
    <row r="578">
      <c r="B578" s="212"/>
    </row>
    <row r="579">
      <c r="B579" s="212"/>
    </row>
    <row r="580">
      <c r="B580" s="212"/>
    </row>
    <row r="581">
      <c r="B581" s="212"/>
    </row>
    <row r="582">
      <c r="B582" s="212"/>
    </row>
    <row r="583">
      <c r="B583" s="212"/>
    </row>
    <row r="584">
      <c r="B584" s="212"/>
    </row>
    <row r="585">
      <c r="B585" s="212"/>
    </row>
    <row r="586">
      <c r="B586" s="212"/>
    </row>
    <row r="587">
      <c r="B587" s="212"/>
    </row>
    <row r="588">
      <c r="B588" s="212"/>
    </row>
    <row r="589">
      <c r="B589" s="212"/>
    </row>
    <row r="590">
      <c r="B590" s="212"/>
    </row>
    <row r="591">
      <c r="B591" s="212"/>
    </row>
    <row r="592">
      <c r="B592" s="212"/>
    </row>
    <row r="593">
      <c r="B593" s="212"/>
    </row>
    <row r="594">
      <c r="B594" s="212"/>
    </row>
    <row r="595">
      <c r="B595" s="212"/>
    </row>
    <row r="596">
      <c r="B596" s="212"/>
    </row>
    <row r="597">
      <c r="B597" s="212"/>
    </row>
    <row r="598">
      <c r="B598" s="212"/>
    </row>
    <row r="599">
      <c r="B599" s="212"/>
    </row>
    <row r="600">
      <c r="B600" s="212"/>
    </row>
    <row r="601">
      <c r="B601" s="212"/>
    </row>
    <row r="602">
      <c r="B602" s="212"/>
    </row>
    <row r="603">
      <c r="B603" s="212"/>
    </row>
    <row r="604">
      <c r="B604" s="212"/>
    </row>
    <row r="605">
      <c r="B605" s="212"/>
    </row>
    <row r="606">
      <c r="B606" s="212"/>
    </row>
    <row r="607">
      <c r="B607" s="212"/>
    </row>
    <row r="608">
      <c r="B608" s="212"/>
    </row>
    <row r="609">
      <c r="B609" s="212"/>
    </row>
    <row r="610">
      <c r="B610" s="212"/>
    </row>
    <row r="611">
      <c r="B611" s="212"/>
    </row>
    <row r="612">
      <c r="B612" s="212"/>
    </row>
    <row r="613">
      <c r="B613" s="212"/>
    </row>
    <row r="614">
      <c r="B614" s="212"/>
    </row>
    <row r="615">
      <c r="B615" s="212"/>
    </row>
    <row r="616">
      <c r="B616" s="212"/>
    </row>
    <row r="617">
      <c r="B617" s="212"/>
    </row>
    <row r="618">
      <c r="B618" s="212"/>
    </row>
    <row r="619">
      <c r="B619" s="212"/>
    </row>
    <row r="620">
      <c r="B620" s="212"/>
    </row>
    <row r="621">
      <c r="B621" s="212"/>
    </row>
    <row r="622">
      <c r="B622" s="212"/>
    </row>
    <row r="623">
      <c r="B623" s="212"/>
    </row>
    <row r="624">
      <c r="B624" s="212"/>
    </row>
    <row r="625">
      <c r="B625" s="212"/>
    </row>
    <row r="626">
      <c r="B626" s="212"/>
    </row>
    <row r="627">
      <c r="B627" s="212"/>
    </row>
    <row r="628">
      <c r="B628" s="212"/>
    </row>
    <row r="629">
      <c r="B629" s="212"/>
    </row>
    <row r="630">
      <c r="B630" s="212"/>
    </row>
    <row r="631">
      <c r="B631" s="212"/>
    </row>
    <row r="632">
      <c r="B632" s="212"/>
    </row>
    <row r="633">
      <c r="B633" s="212"/>
    </row>
    <row r="634">
      <c r="B634" s="212"/>
    </row>
    <row r="635">
      <c r="B635" s="212"/>
    </row>
    <row r="636">
      <c r="B636" s="212"/>
    </row>
    <row r="637">
      <c r="B637" s="212"/>
    </row>
    <row r="638">
      <c r="B638" s="212"/>
    </row>
    <row r="639">
      <c r="B639" s="212"/>
    </row>
    <row r="640">
      <c r="B640" s="212"/>
    </row>
    <row r="641">
      <c r="B641" s="212"/>
    </row>
    <row r="642">
      <c r="B642" s="212"/>
    </row>
    <row r="643">
      <c r="B643" s="212"/>
    </row>
    <row r="644">
      <c r="B644" s="212"/>
    </row>
    <row r="645">
      <c r="B645" s="212"/>
    </row>
    <row r="646">
      <c r="B646" s="212"/>
    </row>
    <row r="647">
      <c r="B647" s="212"/>
    </row>
    <row r="648">
      <c r="B648" s="212"/>
    </row>
    <row r="649">
      <c r="B649" s="212"/>
    </row>
    <row r="650">
      <c r="B650" s="212"/>
    </row>
    <row r="651">
      <c r="B651" s="212"/>
    </row>
    <row r="652">
      <c r="B652" s="212"/>
    </row>
    <row r="653">
      <c r="B653" s="212"/>
    </row>
    <row r="654">
      <c r="B654" s="212"/>
    </row>
    <row r="655">
      <c r="B655" s="212"/>
    </row>
    <row r="656">
      <c r="B656" s="212"/>
    </row>
    <row r="657">
      <c r="B657" s="212"/>
    </row>
    <row r="658">
      <c r="B658" s="212"/>
    </row>
    <row r="659">
      <c r="B659" s="212"/>
    </row>
    <row r="660">
      <c r="B660" s="212"/>
    </row>
    <row r="661">
      <c r="B661" s="212"/>
    </row>
    <row r="662">
      <c r="B662" s="212"/>
    </row>
    <row r="663">
      <c r="B663" s="212"/>
    </row>
    <row r="664">
      <c r="B664" s="212"/>
    </row>
    <row r="665">
      <c r="B665" s="212"/>
    </row>
    <row r="666">
      <c r="B666" s="212"/>
    </row>
    <row r="667">
      <c r="B667" s="212"/>
    </row>
    <row r="668">
      <c r="B668" s="212"/>
    </row>
    <row r="669">
      <c r="B669" s="212"/>
    </row>
    <row r="670">
      <c r="B670" s="212"/>
    </row>
    <row r="671">
      <c r="B671" s="212"/>
    </row>
    <row r="672">
      <c r="B672" s="212"/>
    </row>
    <row r="673">
      <c r="B673" s="212"/>
    </row>
    <row r="674">
      <c r="B674" s="212"/>
    </row>
    <row r="675">
      <c r="B675" s="212"/>
    </row>
    <row r="676">
      <c r="B676" s="212"/>
    </row>
    <row r="677">
      <c r="B677" s="212"/>
    </row>
    <row r="678">
      <c r="B678" s="212"/>
    </row>
    <row r="679">
      <c r="B679" s="212"/>
    </row>
    <row r="680">
      <c r="B680" s="212"/>
    </row>
    <row r="681">
      <c r="B681" s="212"/>
    </row>
    <row r="682">
      <c r="B682" s="212"/>
    </row>
    <row r="683">
      <c r="B683" s="212"/>
    </row>
    <row r="684">
      <c r="B684" s="212"/>
    </row>
    <row r="685">
      <c r="B685" s="212"/>
    </row>
    <row r="686">
      <c r="B686" s="212"/>
    </row>
    <row r="687">
      <c r="B687" s="212"/>
    </row>
    <row r="688">
      <c r="B688" s="212"/>
    </row>
    <row r="689">
      <c r="B689" s="212"/>
    </row>
    <row r="690">
      <c r="B690" s="212"/>
    </row>
    <row r="691">
      <c r="B691" s="212"/>
    </row>
    <row r="692">
      <c r="B692" s="212"/>
    </row>
    <row r="693">
      <c r="B693" s="212"/>
    </row>
    <row r="694">
      <c r="B694" s="212"/>
    </row>
    <row r="695">
      <c r="B695" s="212"/>
    </row>
    <row r="696">
      <c r="B696" s="212"/>
    </row>
    <row r="697">
      <c r="B697" s="212"/>
    </row>
    <row r="698">
      <c r="B698" s="212"/>
    </row>
    <row r="699">
      <c r="B699" s="212"/>
    </row>
    <row r="700">
      <c r="B700" s="212"/>
    </row>
    <row r="701">
      <c r="B701" s="212"/>
    </row>
    <row r="702">
      <c r="B702" s="212"/>
    </row>
    <row r="703">
      <c r="B703" s="212"/>
    </row>
    <row r="704">
      <c r="B704" s="212"/>
    </row>
    <row r="705">
      <c r="B705" s="212"/>
    </row>
    <row r="706">
      <c r="B706" s="212"/>
    </row>
    <row r="707">
      <c r="B707" s="212"/>
    </row>
    <row r="708">
      <c r="B708" s="212"/>
    </row>
    <row r="709">
      <c r="B709" s="212"/>
    </row>
    <row r="710">
      <c r="B710" s="212"/>
    </row>
    <row r="711">
      <c r="B711" s="212"/>
    </row>
    <row r="712">
      <c r="B712" s="212"/>
    </row>
    <row r="713">
      <c r="B713" s="212"/>
    </row>
    <row r="714">
      <c r="B714" s="212"/>
    </row>
    <row r="715">
      <c r="B715" s="212"/>
    </row>
    <row r="716">
      <c r="B716" s="212"/>
    </row>
    <row r="717">
      <c r="B717" s="212"/>
    </row>
    <row r="718">
      <c r="B718" s="212"/>
    </row>
    <row r="719">
      <c r="B719" s="212"/>
    </row>
    <row r="720">
      <c r="B720" s="212"/>
    </row>
    <row r="721">
      <c r="B721" s="212"/>
    </row>
    <row r="722">
      <c r="B722" s="212"/>
    </row>
    <row r="723">
      <c r="B723" s="212"/>
    </row>
    <row r="724">
      <c r="B724" s="212"/>
    </row>
    <row r="725">
      <c r="B725" s="212"/>
    </row>
    <row r="726">
      <c r="B726" s="212"/>
    </row>
    <row r="727">
      <c r="B727" s="212"/>
    </row>
    <row r="728">
      <c r="B728" s="212"/>
    </row>
    <row r="729">
      <c r="B729" s="212"/>
    </row>
    <row r="730">
      <c r="B730" s="212"/>
    </row>
    <row r="731">
      <c r="B731" s="212"/>
    </row>
    <row r="732">
      <c r="B732" s="212"/>
    </row>
    <row r="733">
      <c r="B733" s="212"/>
    </row>
    <row r="734">
      <c r="B734" s="212"/>
    </row>
    <row r="735">
      <c r="B735" s="212"/>
    </row>
    <row r="736">
      <c r="B736" s="212"/>
    </row>
    <row r="737">
      <c r="B737" s="212"/>
    </row>
    <row r="738">
      <c r="B738" s="212"/>
    </row>
    <row r="739">
      <c r="B739" s="212"/>
    </row>
    <row r="740">
      <c r="B740" s="212"/>
    </row>
    <row r="741">
      <c r="B741" s="212"/>
    </row>
    <row r="742">
      <c r="B742" s="212"/>
    </row>
    <row r="743">
      <c r="B743" s="212"/>
    </row>
    <row r="744">
      <c r="B744" s="212"/>
    </row>
    <row r="745">
      <c r="B745" s="212"/>
    </row>
    <row r="746">
      <c r="B746" s="212"/>
    </row>
    <row r="747">
      <c r="B747" s="212"/>
    </row>
    <row r="748">
      <c r="B748" s="212"/>
    </row>
    <row r="749">
      <c r="B749" s="212"/>
    </row>
    <row r="750">
      <c r="B750" s="212"/>
    </row>
    <row r="751">
      <c r="B751" s="212"/>
    </row>
    <row r="752">
      <c r="B752" s="212"/>
    </row>
    <row r="753">
      <c r="B753" s="212"/>
    </row>
    <row r="754">
      <c r="B754" s="212"/>
    </row>
    <row r="755">
      <c r="B755" s="212"/>
    </row>
    <row r="756">
      <c r="B756" s="212"/>
    </row>
    <row r="757">
      <c r="B757" s="212"/>
    </row>
    <row r="758">
      <c r="B758" s="212"/>
    </row>
    <row r="759">
      <c r="B759" s="212"/>
    </row>
    <row r="760">
      <c r="B760" s="212"/>
    </row>
    <row r="761">
      <c r="B761" s="212"/>
    </row>
    <row r="762">
      <c r="B762" s="212"/>
    </row>
    <row r="763">
      <c r="B763" s="212"/>
    </row>
    <row r="764">
      <c r="B764" s="212"/>
    </row>
    <row r="765">
      <c r="B765" s="212"/>
    </row>
    <row r="766">
      <c r="B766" s="212"/>
    </row>
    <row r="767">
      <c r="B767" s="212"/>
    </row>
    <row r="768">
      <c r="B768" s="212"/>
    </row>
    <row r="769">
      <c r="B769" s="212"/>
    </row>
    <row r="770">
      <c r="B770" s="212"/>
    </row>
    <row r="771">
      <c r="B771" s="212"/>
    </row>
    <row r="772">
      <c r="B772" s="212"/>
    </row>
    <row r="773">
      <c r="B773" s="212"/>
    </row>
    <row r="774">
      <c r="B774" s="212"/>
    </row>
    <row r="775">
      <c r="B775" s="212"/>
    </row>
    <row r="776">
      <c r="B776" s="212"/>
    </row>
    <row r="777">
      <c r="B777" s="212"/>
    </row>
    <row r="778">
      <c r="B778" s="212"/>
    </row>
    <row r="779">
      <c r="B779" s="212"/>
    </row>
    <row r="780">
      <c r="B780" s="212"/>
    </row>
    <row r="781">
      <c r="B781" s="212"/>
    </row>
    <row r="782">
      <c r="B782" s="212"/>
    </row>
    <row r="783">
      <c r="B783" s="212"/>
    </row>
    <row r="784">
      <c r="B784" s="212"/>
    </row>
    <row r="785">
      <c r="B785" s="212"/>
    </row>
    <row r="786">
      <c r="B786" s="212"/>
    </row>
    <row r="787">
      <c r="B787" s="212"/>
    </row>
    <row r="788">
      <c r="B788" s="212"/>
    </row>
    <row r="789">
      <c r="B789" s="212"/>
    </row>
    <row r="790">
      <c r="B790" s="212"/>
    </row>
    <row r="791">
      <c r="B791" s="212"/>
    </row>
    <row r="792">
      <c r="B792" s="212"/>
    </row>
    <row r="793">
      <c r="B793" s="212"/>
    </row>
    <row r="794">
      <c r="B794" s="212"/>
    </row>
    <row r="795">
      <c r="B795" s="212"/>
    </row>
    <row r="796">
      <c r="B796" s="212"/>
    </row>
    <row r="797">
      <c r="B797" s="212"/>
    </row>
    <row r="798">
      <c r="B798" s="212"/>
    </row>
    <row r="799">
      <c r="B799" s="212"/>
    </row>
    <row r="800">
      <c r="B800" s="212"/>
    </row>
    <row r="801">
      <c r="B801" s="212"/>
    </row>
    <row r="802">
      <c r="B802" s="212"/>
    </row>
    <row r="803">
      <c r="B803" s="212"/>
    </row>
    <row r="804">
      <c r="B804" s="212"/>
    </row>
    <row r="805">
      <c r="B805" s="212"/>
    </row>
    <row r="806">
      <c r="B806" s="212"/>
    </row>
    <row r="807">
      <c r="B807" s="212"/>
    </row>
    <row r="808">
      <c r="B808" s="212"/>
    </row>
    <row r="809">
      <c r="B809" s="212"/>
    </row>
    <row r="810">
      <c r="B810" s="212"/>
    </row>
    <row r="811">
      <c r="B811" s="212"/>
    </row>
    <row r="812">
      <c r="B812" s="212"/>
    </row>
    <row r="813">
      <c r="B813" s="212"/>
    </row>
    <row r="814">
      <c r="B814" s="212"/>
    </row>
    <row r="815">
      <c r="B815" s="212"/>
    </row>
    <row r="816">
      <c r="B816" s="212"/>
    </row>
    <row r="817">
      <c r="B817" s="212"/>
    </row>
    <row r="818">
      <c r="B818" s="212"/>
    </row>
    <row r="819">
      <c r="B819" s="212"/>
    </row>
    <row r="820">
      <c r="B820" s="212"/>
    </row>
    <row r="821">
      <c r="B821" s="212"/>
    </row>
    <row r="822">
      <c r="B822" s="212"/>
    </row>
    <row r="823">
      <c r="B823" s="212"/>
    </row>
    <row r="824">
      <c r="B824" s="212"/>
    </row>
    <row r="825">
      <c r="B825" s="212"/>
    </row>
    <row r="826">
      <c r="B826" s="212"/>
    </row>
    <row r="827">
      <c r="B827" s="212"/>
    </row>
    <row r="828">
      <c r="B828" s="212"/>
    </row>
    <row r="829">
      <c r="B829" s="212"/>
    </row>
    <row r="830">
      <c r="B830" s="212"/>
    </row>
    <row r="831">
      <c r="B831" s="212"/>
    </row>
    <row r="832">
      <c r="B832" s="212"/>
    </row>
    <row r="833">
      <c r="B833" s="212"/>
    </row>
    <row r="834">
      <c r="B834" s="212"/>
    </row>
    <row r="835">
      <c r="B835" s="212"/>
    </row>
    <row r="836">
      <c r="B836" s="212"/>
    </row>
    <row r="837">
      <c r="B837" s="212"/>
    </row>
    <row r="838">
      <c r="B838" s="212"/>
    </row>
    <row r="839">
      <c r="B839" s="212"/>
    </row>
    <row r="840">
      <c r="B840" s="212"/>
    </row>
    <row r="841">
      <c r="B841" s="212"/>
    </row>
    <row r="842">
      <c r="B842" s="212"/>
    </row>
    <row r="843">
      <c r="B843" s="212"/>
    </row>
    <row r="844">
      <c r="B844" s="212"/>
    </row>
    <row r="845">
      <c r="B845" s="212"/>
    </row>
    <row r="846">
      <c r="B846" s="212"/>
    </row>
    <row r="847">
      <c r="B847" s="212"/>
    </row>
    <row r="848">
      <c r="B848" s="212"/>
    </row>
    <row r="849">
      <c r="B849" s="212"/>
    </row>
    <row r="850">
      <c r="B850" s="212"/>
    </row>
    <row r="851">
      <c r="B851" s="212"/>
    </row>
    <row r="852">
      <c r="B852" s="212"/>
    </row>
    <row r="853">
      <c r="B853" s="212"/>
    </row>
    <row r="854">
      <c r="B854" s="212"/>
    </row>
    <row r="855">
      <c r="B855" s="212"/>
    </row>
    <row r="856">
      <c r="B856" s="212"/>
    </row>
    <row r="857">
      <c r="B857" s="212"/>
    </row>
    <row r="858">
      <c r="B858" s="212"/>
    </row>
    <row r="859">
      <c r="B859" s="212"/>
    </row>
    <row r="860">
      <c r="B860" s="212"/>
    </row>
    <row r="861">
      <c r="B861" s="212"/>
    </row>
    <row r="862">
      <c r="B862" s="212"/>
    </row>
    <row r="863">
      <c r="B863" s="212"/>
    </row>
    <row r="864">
      <c r="B864" s="212"/>
    </row>
    <row r="865">
      <c r="B865" s="212"/>
    </row>
    <row r="866">
      <c r="B866" s="212"/>
    </row>
    <row r="867">
      <c r="B867" s="212"/>
    </row>
    <row r="868">
      <c r="B868" s="212"/>
    </row>
    <row r="869">
      <c r="B869" s="212"/>
    </row>
    <row r="870">
      <c r="B870" s="212"/>
    </row>
    <row r="871">
      <c r="B871" s="212"/>
    </row>
    <row r="872">
      <c r="B872" s="212"/>
    </row>
    <row r="873">
      <c r="B873" s="212"/>
    </row>
    <row r="874">
      <c r="B874" s="212"/>
    </row>
    <row r="875">
      <c r="B875" s="212"/>
    </row>
    <row r="876">
      <c r="B876" s="212"/>
    </row>
    <row r="877">
      <c r="B877" s="212"/>
    </row>
    <row r="878">
      <c r="B878" s="212"/>
    </row>
    <row r="879">
      <c r="B879" s="212"/>
    </row>
    <row r="880">
      <c r="B880" s="212"/>
    </row>
    <row r="881">
      <c r="B881" s="212"/>
    </row>
    <row r="882">
      <c r="B882" s="212"/>
    </row>
    <row r="883">
      <c r="B883" s="212"/>
    </row>
    <row r="884">
      <c r="B884" s="212"/>
    </row>
    <row r="885">
      <c r="B885" s="212"/>
    </row>
    <row r="886">
      <c r="B886" s="212"/>
    </row>
    <row r="887">
      <c r="B887" s="212"/>
    </row>
    <row r="888">
      <c r="B888" s="212"/>
    </row>
    <row r="889">
      <c r="B889" s="212"/>
    </row>
    <row r="890">
      <c r="B890" s="212"/>
    </row>
    <row r="891">
      <c r="B891" s="212"/>
    </row>
    <row r="892">
      <c r="B892" s="212"/>
    </row>
    <row r="893">
      <c r="B893" s="212"/>
    </row>
    <row r="894">
      <c r="B894" s="212"/>
    </row>
    <row r="895">
      <c r="B895" s="212"/>
    </row>
    <row r="896">
      <c r="B896" s="212"/>
    </row>
    <row r="897">
      <c r="B897" s="212"/>
    </row>
    <row r="898">
      <c r="B898" s="212"/>
    </row>
    <row r="899">
      <c r="B899" s="212"/>
    </row>
    <row r="900">
      <c r="B900" s="212"/>
    </row>
    <row r="901">
      <c r="B901" s="212"/>
    </row>
    <row r="902">
      <c r="B902" s="212"/>
    </row>
    <row r="903">
      <c r="B903" s="212"/>
    </row>
    <row r="904">
      <c r="B904" s="212"/>
    </row>
    <row r="905">
      <c r="B905" s="212"/>
    </row>
    <row r="906">
      <c r="B906" s="212"/>
    </row>
    <row r="907">
      <c r="B907" s="212"/>
    </row>
    <row r="908">
      <c r="B908" s="212"/>
    </row>
    <row r="909">
      <c r="B909" s="212"/>
    </row>
    <row r="910">
      <c r="B910" s="212"/>
    </row>
    <row r="911">
      <c r="B911" s="212"/>
    </row>
    <row r="912">
      <c r="B912" s="212"/>
    </row>
    <row r="913">
      <c r="B913" s="212"/>
    </row>
    <row r="914">
      <c r="B914" s="212"/>
    </row>
    <row r="915">
      <c r="B915" s="212"/>
    </row>
    <row r="916">
      <c r="B916" s="212"/>
    </row>
    <row r="917">
      <c r="B917" s="212"/>
    </row>
    <row r="918">
      <c r="B918" s="212"/>
    </row>
    <row r="919">
      <c r="B919" s="212"/>
    </row>
    <row r="920">
      <c r="B920" s="212"/>
    </row>
    <row r="921">
      <c r="B921" s="212"/>
    </row>
    <row r="922">
      <c r="B922" s="212"/>
    </row>
    <row r="923">
      <c r="B923" s="212"/>
    </row>
    <row r="924">
      <c r="B924" s="212"/>
    </row>
    <row r="925">
      <c r="B925" s="212"/>
    </row>
    <row r="926">
      <c r="B926" s="212"/>
    </row>
    <row r="927">
      <c r="B927" s="212"/>
    </row>
    <row r="928">
      <c r="B928" s="212"/>
    </row>
    <row r="929">
      <c r="B929" s="212"/>
    </row>
    <row r="930">
      <c r="B930" s="212"/>
    </row>
    <row r="931">
      <c r="B931" s="212"/>
    </row>
    <row r="932">
      <c r="B932" s="212"/>
    </row>
    <row r="933">
      <c r="B933" s="212"/>
    </row>
    <row r="934">
      <c r="B934" s="212"/>
    </row>
    <row r="935">
      <c r="B935" s="212"/>
    </row>
    <row r="936">
      <c r="B936" s="212"/>
    </row>
    <row r="937">
      <c r="B937" s="212"/>
    </row>
    <row r="938">
      <c r="B938" s="212"/>
    </row>
    <row r="939">
      <c r="B939" s="212"/>
    </row>
    <row r="940">
      <c r="B940" s="212"/>
    </row>
    <row r="941">
      <c r="B941" s="212"/>
    </row>
    <row r="942">
      <c r="B942" s="212"/>
    </row>
    <row r="943">
      <c r="B943" s="212"/>
    </row>
    <row r="944">
      <c r="B944" s="212"/>
    </row>
    <row r="945">
      <c r="B945" s="212"/>
    </row>
    <row r="946">
      <c r="B946" s="212"/>
    </row>
    <row r="947">
      <c r="B947" s="212"/>
    </row>
    <row r="948">
      <c r="B948" s="212"/>
    </row>
    <row r="949">
      <c r="B949" s="212"/>
    </row>
    <row r="950">
      <c r="B950" s="212"/>
    </row>
    <row r="951">
      <c r="B951" s="212"/>
    </row>
    <row r="952">
      <c r="B952" s="212"/>
    </row>
    <row r="953">
      <c r="B953" s="212"/>
    </row>
    <row r="954">
      <c r="B954" s="212"/>
    </row>
    <row r="955">
      <c r="B955" s="212"/>
    </row>
    <row r="956">
      <c r="B956" s="212"/>
    </row>
    <row r="957">
      <c r="B957" s="212"/>
    </row>
    <row r="958">
      <c r="B958" s="212"/>
    </row>
    <row r="959">
      <c r="B959" s="212"/>
    </row>
    <row r="960">
      <c r="B960" s="212"/>
    </row>
    <row r="961">
      <c r="B961" s="212"/>
    </row>
    <row r="962">
      <c r="B962" s="212"/>
    </row>
    <row r="963">
      <c r="B963" s="212"/>
    </row>
    <row r="964">
      <c r="B964" s="212"/>
    </row>
    <row r="965">
      <c r="B965" s="212"/>
    </row>
    <row r="966">
      <c r="B966" s="212"/>
    </row>
    <row r="967">
      <c r="B967" s="212"/>
    </row>
    <row r="968">
      <c r="B968" s="212"/>
    </row>
    <row r="969">
      <c r="B969" s="212"/>
    </row>
    <row r="970">
      <c r="B970" s="212"/>
    </row>
    <row r="971">
      <c r="B971" s="212"/>
    </row>
    <row r="972">
      <c r="B972" s="212"/>
    </row>
    <row r="973">
      <c r="B973" s="212"/>
    </row>
    <row r="974">
      <c r="B974" s="212"/>
    </row>
    <row r="975">
      <c r="B975" s="212"/>
    </row>
    <row r="976">
      <c r="B976" s="212"/>
    </row>
    <row r="977">
      <c r="B977" s="212"/>
    </row>
    <row r="978">
      <c r="B978" s="212"/>
    </row>
    <row r="979">
      <c r="B979" s="212"/>
    </row>
    <row r="980">
      <c r="B980" s="212"/>
    </row>
    <row r="981">
      <c r="B981" s="212"/>
    </row>
    <row r="982">
      <c r="B982" s="212"/>
    </row>
    <row r="983">
      <c r="B983" s="212"/>
    </row>
    <row r="984">
      <c r="B984" s="212"/>
    </row>
    <row r="985">
      <c r="B985" s="212"/>
    </row>
    <row r="986">
      <c r="B986" s="212"/>
    </row>
    <row r="987">
      <c r="B987" s="212"/>
    </row>
    <row r="988">
      <c r="B988" s="212"/>
    </row>
    <row r="989">
      <c r="B989" s="212"/>
    </row>
    <row r="990">
      <c r="B990" s="212"/>
    </row>
    <row r="991">
      <c r="B991" s="212"/>
    </row>
    <row r="992">
      <c r="B992" s="212"/>
    </row>
    <row r="993">
      <c r="B993" s="212"/>
    </row>
    <row r="994">
      <c r="B994" s="212"/>
    </row>
    <row r="995">
      <c r="B995" s="212"/>
    </row>
    <row r="996">
      <c r="B996" s="212"/>
    </row>
    <row r="997">
      <c r="B997" s="212"/>
    </row>
    <row r="998">
      <c r="B998" s="212"/>
    </row>
  </sheetData>
  <printOptions/>
  <pageMargins bottom="0.75" footer="0.0" header="0.0" left="0.25" right="0.25" top="0.75"/>
  <pageSetup fitToHeight="0" orientation="portrait"/>
  <headerFooter>
    <oddHeader>&amp;L&amp;R&amp;A</oddHeader>
    <oddFooter>&amp;L&amp;D</oddFooter>
  </headerFooter>
  <drawing r:id="rId1"/>
</worksheet>
</file>