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Budget 2018\Summary\"/>
    </mc:Choice>
  </mc:AlternateContent>
  <bookViews>
    <workbookView xWindow="0" yWindow="0" windowWidth="19200" windowHeight="114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6" i="1" l="1"/>
  <c r="D46" i="1" s="1"/>
  <c r="B46" i="1"/>
  <c r="B49" i="1" s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4" i="1"/>
  <c r="C24" i="1"/>
  <c r="B24" i="1"/>
  <c r="D22" i="1"/>
  <c r="D21" i="1"/>
  <c r="D20" i="1"/>
  <c r="D16" i="1"/>
  <c r="D15" i="1"/>
  <c r="D14" i="1"/>
  <c r="D13" i="1"/>
  <c r="D10" i="1"/>
  <c r="D9" i="1"/>
  <c r="D8" i="1"/>
  <c r="D7" i="1"/>
  <c r="D6" i="1"/>
  <c r="C49" i="1" l="1"/>
</calcChain>
</file>

<file path=xl/sharedStrings.xml><?xml version="1.0" encoding="utf-8"?>
<sst xmlns="http://schemas.openxmlformats.org/spreadsheetml/2006/main" count="64" uniqueCount="57">
  <si>
    <t>1.5% Increase</t>
  </si>
  <si>
    <t>General</t>
  </si>
  <si>
    <t xml:space="preserve"> </t>
  </si>
  <si>
    <t>General Fund</t>
  </si>
  <si>
    <t>Fund</t>
  </si>
  <si>
    <t>Difference</t>
  </si>
  <si>
    <t>Proposed</t>
  </si>
  <si>
    <t>Adopted</t>
  </si>
  <si>
    <t>2018-19</t>
  </si>
  <si>
    <t>Local &amp; Intermediate Revenue Sources</t>
  </si>
  <si>
    <t>5710:  Property Tax Revenues</t>
  </si>
  <si>
    <t>5720:  Local Revenue</t>
  </si>
  <si>
    <t>5730:  Tuition and Fees</t>
  </si>
  <si>
    <t>5740:  Other Revenues from Local Sources</t>
  </si>
  <si>
    <t>5750:  Revenues from Cocurricular Activities</t>
  </si>
  <si>
    <t>5760:  Revenues from Intermediate Sources</t>
  </si>
  <si>
    <t>State Revenue Sources</t>
  </si>
  <si>
    <t>5810:  State Foundation Revenues</t>
  </si>
  <si>
    <t>5810:  State Foundation Revenues - TRS Rider 71</t>
  </si>
  <si>
    <t>5820:  Other State Program Revenues</t>
  </si>
  <si>
    <t>5830:  TRS Care - On-Behalf Payments/E-Rate</t>
  </si>
  <si>
    <t>5850:  Other State Revenue</t>
  </si>
  <si>
    <t>Federal Revenue Sources</t>
  </si>
  <si>
    <t>5910:  Other Federal Revenue</t>
  </si>
  <si>
    <t>5920:  Federal Revenues</t>
  </si>
  <si>
    <t>5930:  Federal Program Revenues</t>
  </si>
  <si>
    <t>5940:  Federal Revenue from Fed Agencies</t>
  </si>
  <si>
    <t>7000:  Other Resources</t>
  </si>
  <si>
    <t>Total Revenues and Other Sources</t>
  </si>
  <si>
    <t>Distribution of Budget Funds by Function</t>
  </si>
  <si>
    <t>0011:  Instruction</t>
  </si>
  <si>
    <t>0012:  Instructional Resources and Media Services</t>
  </si>
  <si>
    <t>0013:  Curriculum Dev &amp; Inst Staff Development</t>
  </si>
  <si>
    <t>0021:  Instructional Leadership</t>
  </si>
  <si>
    <t>0023:  School Leadership</t>
  </si>
  <si>
    <t>0031:  Guidance, Counseling &amp; Evaluation Svcs</t>
  </si>
  <si>
    <t>0032:  Social Work Services</t>
  </si>
  <si>
    <t>0033:  Health Services</t>
  </si>
  <si>
    <t>0034:  Student Transportation</t>
  </si>
  <si>
    <t>0035:  Food Service</t>
  </si>
  <si>
    <t>0036:  Co-Curricular Activities</t>
  </si>
  <si>
    <t>0041:  General Administration</t>
  </si>
  <si>
    <t>0051:  Plant Maintenance &amp; Operations</t>
  </si>
  <si>
    <t>0052:  Security &amp; Monitoring Services</t>
  </si>
  <si>
    <t>0053:  Data Processing Services</t>
  </si>
  <si>
    <t>0061:  Community Services</t>
  </si>
  <si>
    <t>0071:  Debt Services</t>
  </si>
  <si>
    <t>0081:  Facilities Acquisitions &amp; Construction</t>
  </si>
  <si>
    <t>0093:  Payments to Fiscal Agent of SSA</t>
  </si>
  <si>
    <t>0099:  Other Intergovernmental Charges</t>
  </si>
  <si>
    <t>Total Expenditures &amp; Other Uses</t>
  </si>
  <si>
    <t>8000:  Operating Transfers Out</t>
  </si>
  <si>
    <t>Excess (Deficiency) Revenues Over Exp</t>
  </si>
  <si>
    <t>**Includes one time fund balance use</t>
  </si>
  <si>
    <t xml:space="preserve">Per </t>
  </si>
  <si>
    <t>Pupil</t>
  </si>
  <si>
    <t>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</si>
</sst>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Border="1"/>
    <xf numFmtId="164" fontId="3" fillId="0" borderId="0" xfId="0" applyNumberFormat="1" applyFont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9" fontId="3" fillId="0" borderId="0" xfId="1" applyNumberFormat="1" applyFont="1" applyFill="1" applyBorder="1" applyAlignment="1">
      <alignment horizontal="center"/>
    </xf>
    <xf numFmtId="0" fontId="4" fillId="0" borderId="0" xfId="0" applyFont="1" applyBorder="1"/>
    <xf numFmtId="165" fontId="2" fillId="0" borderId="0" xfId="0" applyNumberFormat="1" applyFont="1" applyBorder="1"/>
    <xf numFmtId="0" fontId="2" fillId="0" borderId="0" xfId="0" applyFont="1" applyFill="1" applyBorder="1"/>
    <xf numFmtId="165" fontId="2" fillId="0" borderId="0" xfId="1" applyNumberFormat="1" applyFont="1" applyBorder="1"/>
    <xf numFmtId="0" fontId="2" fillId="0" borderId="0" xfId="0" applyFont="1"/>
    <xf numFmtId="46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65" fontId="2" fillId="0" borderId="0" xfId="1" applyNumberFormat="1" applyFont="1" applyFill="1" applyBorder="1"/>
    <xf numFmtId="46" fontId="4" fillId="0" borderId="0" xfId="0" applyNumberFormat="1" applyFont="1" applyBorder="1" applyAlignment="1">
      <alignment horizontal="left"/>
    </xf>
    <xf numFmtId="43" fontId="2" fillId="0" borderId="0" xfId="1" applyFont="1" applyBorder="1"/>
    <xf numFmtId="46" fontId="3" fillId="0" borderId="1" xfId="0" applyNumberFormat="1" applyFont="1" applyBorder="1" applyAlignment="1">
      <alignment horizontal="left"/>
    </xf>
    <xf numFmtId="166" fontId="3" fillId="0" borderId="1" xfId="2" applyNumberFormat="1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2" fillId="0" borderId="0" xfId="0" applyNumberFormat="1" applyFont="1" applyFill="1" applyBorder="1"/>
    <xf numFmtId="0" fontId="3" fillId="0" borderId="1" xfId="0" applyFont="1" applyBorder="1" applyAlignment="1">
      <alignment horizontal="left"/>
    </xf>
    <xf numFmtId="165" fontId="2" fillId="0" borderId="1" xfId="1" applyNumberFormat="1" applyFont="1" applyBorder="1"/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tabSelected="1" workbookViewId="0">
      <selection activeCell="D5" sqref="D5"/>
    </sheetView>
  </sheetViews>
  <sheetFormatPr defaultRowHeight="12.75" x14ac:dyDescent="0.2"/>
  <cols>
    <col min="1" max="1" width="42.5703125" style="1" customWidth="1"/>
    <col min="2" max="2" width="14" style="1" hidden="1" customWidth="1"/>
    <col min="3" max="3" width="14" style="1" customWidth="1"/>
    <col min="4" max="4" width="14" style="8" customWidth="1"/>
    <col min="5" max="256" width="9.140625" style="1"/>
    <col min="257" max="257" width="42.5703125" style="1" customWidth="1"/>
    <col min="258" max="258" width="0" style="1" hidden="1" customWidth="1"/>
    <col min="259" max="260" width="14" style="1" customWidth="1"/>
    <col min="261" max="512" width="9.140625" style="1"/>
    <col min="513" max="513" width="42.5703125" style="1" customWidth="1"/>
    <col min="514" max="514" width="0" style="1" hidden="1" customWidth="1"/>
    <col min="515" max="516" width="14" style="1" customWidth="1"/>
    <col min="517" max="768" width="9.140625" style="1"/>
    <col min="769" max="769" width="42.5703125" style="1" customWidth="1"/>
    <col min="770" max="770" width="0" style="1" hidden="1" customWidth="1"/>
    <col min="771" max="772" width="14" style="1" customWidth="1"/>
    <col min="773" max="1024" width="9.140625" style="1"/>
    <col min="1025" max="1025" width="42.5703125" style="1" customWidth="1"/>
    <col min="1026" max="1026" width="0" style="1" hidden="1" customWidth="1"/>
    <col min="1027" max="1028" width="14" style="1" customWidth="1"/>
    <col min="1029" max="1280" width="9.140625" style="1"/>
    <col min="1281" max="1281" width="42.5703125" style="1" customWidth="1"/>
    <col min="1282" max="1282" width="0" style="1" hidden="1" customWidth="1"/>
    <col min="1283" max="1284" width="14" style="1" customWidth="1"/>
    <col min="1285" max="1536" width="9.140625" style="1"/>
    <col min="1537" max="1537" width="42.5703125" style="1" customWidth="1"/>
    <col min="1538" max="1538" width="0" style="1" hidden="1" customWidth="1"/>
    <col min="1539" max="1540" width="14" style="1" customWidth="1"/>
    <col min="1541" max="1792" width="9.140625" style="1"/>
    <col min="1793" max="1793" width="42.5703125" style="1" customWidth="1"/>
    <col min="1794" max="1794" width="0" style="1" hidden="1" customWidth="1"/>
    <col min="1795" max="1796" width="14" style="1" customWidth="1"/>
    <col min="1797" max="2048" width="9.140625" style="1"/>
    <col min="2049" max="2049" width="42.5703125" style="1" customWidth="1"/>
    <col min="2050" max="2050" width="0" style="1" hidden="1" customWidth="1"/>
    <col min="2051" max="2052" width="14" style="1" customWidth="1"/>
    <col min="2053" max="2304" width="9.140625" style="1"/>
    <col min="2305" max="2305" width="42.5703125" style="1" customWidth="1"/>
    <col min="2306" max="2306" width="0" style="1" hidden="1" customWidth="1"/>
    <col min="2307" max="2308" width="14" style="1" customWidth="1"/>
    <col min="2309" max="2560" width="9.140625" style="1"/>
    <col min="2561" max="2561" width="42.5703125" style="1" customWidth="1"/>
    <col min="2562" max="2562" width="0" style="1" hidden="1" customWidth="1"/>
    <col min="2563" max="2564" width="14" style="1" customWidth="1"/>
    <col min="2565" max="2816" width="9.140625" style="1"/>
    <col min="2817" max="2817" width="42.5703125" style="1" customWidth="1"/>
    <col min="2818" max="2818" width="0" style="1" hidden="1" customWidth="1"/>
    <col min="2819" max="2820" width="14" style="1" customWidth="1"/>
    <col min="2821" max="3072" width="9.140625" style="1"/>
    <col min="3073" max="3073" width="42.5703125" style="1" customWidth="1"/>
    <col min="3074" max="3074" width="0" style="1" hidden="1" customWidth="1"/>
    <col min="3075" max="3076" width="14" style="1" customWidth="1"/>
    <col min="3077" max="3328" width="9.140625" style="1"/>
    <col min="3329" max="3329" width="42.5703125" style="1" customWidth="1"/>
    <col min="3330" max="3330" width="0" style="1" hidden="1" customWidth="1"/>
    <col min="3331" max="3332" width="14" style="1" customWidth="1"/>
    <col min="3333" max="3584" width="9.140625" style="1"/>
    <col min="3585" max="3585" width="42.5703125" style="1" customWidth="1"/>
    <col min="3586" max="3586" width="0" style="1" hidden="1" customWidth="1"/>
    <col min="3587" max="3588" width="14" style="1" customWidth="1"/>
    <col min="3589" max="3840" width="9.140625" style="1"/>
    <col min="3841" max="3841" width="42.5703125" style="1" customWidth="1"/>
    <col min="3842" max="3842" width="0" style="1" hidden="1" customWidth="1"/>
    <col min="3843" max="3844" width="14" style="1" customWidth="1"/>
    <col min="3845" max="4096" width="9.140625" style="1"/>
    <col min="4097" max="4097" width="42.5703125" style="1" customWidth="1"/>
    <col min="4098" max="4098" width="0" style="1" hidden="1" customWidth="1"/>
    <col min="4099" max="4100" width="14" style="1" customWidth="1"/>
    <col min="4101" max="4352" width="9.140625" style="1"/>
    <col min="4353" max="4353" width="42.5703125" style="1" customWidth="1"/>
    <col min="4354" max="4354" width="0" style="1" hidden="1" customWidth="1"/>
    <col min="4355" max="4356" width="14" style="1" customWidth="1"/>
    <col min="4357" max="4608" width="9.140625" style="1"/>
    <col min="4609" max="4609" width="42.5703125" style="1" customWidth="1"/>
    <col min="4610" max="4610" width="0" style="1" hidden="1" customWidth="1"/>
    <col min="4611" max="4612" width="14" style="1" customWidth="1"/>
    <col min="4613" max="4864" width="9.140625" style="1"/>
    <col min="4865" max="4865" width="42.5703125" style="1" customWidth="1"/>
    <col min="4866" max="4866" width="0" style="1" hidden="1" customWidth="1"/>
    <col min="4867" max="4868" width="14" style="1" customWidth="1"/>
    <col min="4869" max="5120" width="9.140625" style="1"/>
    <col min="5121" max="5121" width="42.5703125" style="1" customWidth="1"/>
    <col min="5122" max="5122" width="0" style="1" hidden="1" customWidth="1"/>
    <col min="5123" max="5124" width="14" style="1" customWidth="1"/>
    <col min="5125" max="5376" width="9.140625" style="1"/>
    <col min="5377" max="5377" width="42.5703125" style="1" customWidth="1"/>
    <col min="5378" max="5378" width="0" style="1" hidden="1" customWidth="1"/>
    <col min="5379" max="5380" width="14" style="1" customWidth="1"/>
    <col min="5381" max="5632" width="9.140625" style="1"/>
    <col min="5633" max="5633" width="42.5703125" style="1" customWidth="1"/>
    <col min="5634" max="5634" width="0" style="1" hidden="1" customWidth="1"/>
    <col min="5635" max="5636" width="14" style="1" customWidth="1"/>
    <col min="5637" max="5888" width="9.140625" style="1"/>
    <col min="5889" max="5889" width="42.5703125" style="1" customWidth="1"/>
    <col min="5890" max="5890" width="0" style="1" hidden="1" customWidth="1"/>
    <col min="5891" max="5892" width="14" style="1" customWidth="1"/>
    <col min="5893" max="6144" width="9.140625" style="1"/>
    <col min="6145" max="6145" width="42.5703125" style="1" customWidth="1"/>
    <col min="6146" max="6146" width="0" style="1" hidden="1" customWidth="1"/>
    <col min="6147" max="6148" width="14" style="1" customWidth="1"/>
    <col min="6149" max="6400" width="9.140625" style="1"/>
    <col min="6401" max="6401" width="42.5703125" style="1" customWidth="1"/>
    <col min="6402" max="6402" width="0" style="1" hidden="1" customWidth="1"/>
    <col min="6403" max="6404" width="14" style="1" customWidth="1"/>
    <col min="6405" max="6656" width="9.140625" style="1"/>
    <col min="6657" max="6657" width="42.5703125" style="1" customWidth="1"/>
    <col min="6658" max="6658" width="0" style="1" hidden="1" customWidth="1"/>
    <col min="6659" max="6660" width="14" style="1" customWidth="1"/>
    <col min="6661" max="6912" width="9.140625" style="1"/>
    <col min="6913" max="6913" width="42.5703125" style="1" customWidth="1"/>
    <col min="6914" max="6914" width="0" style="1" hidden="1" customWidth="1"/>
    <col min="6915" max="6916" width="14" style="1" customWidth="1"/>
    <col min="6917" max="7168" width="9.140625" style="1"/>
    <col min="7169" max="7169" width="42.5703125" style="1" customWidth="1"/>
    <col min="7170" max="7170" width="0" style="1" hidden="1" customWidth="1"/>
    <col min="7171" max="7172" width="14" style="1" customWidth="1"/>
    <col min="7173" max="7424" width="9.140625" style="1"/>
    <col min="7425" max="7425" width="42.5703125" style="1" customWidth="1"/>
    <col min="7426" max="7426" width="0" style="1" hidden="1" customWidth="1"/>
    <col min="7427" max="7428" width="14" style="1" customWidth="1"/>
    <col min="7429" max="7680" width="9.140625" style="1"/>
    <col min="7681" max="7681" width="42.5703125" style="1" customWidth="1"/>
    <col min="7682" max="7682" width="0" style="1" hidden="1" customWidth="1"/>
    <col min="7683" max="7684" width="14" style="1" customWidth="1"/>
    <col min="7685" max="7936" width="9.140625" style="1"/>
    <col min="7937" max="7937" width="42.5703125" style="1" customWidth="1"/>
    <col min="7938" max="7938" width="0" style="1" hidden="1" customWidth="1"/>
    <col min="7939" max="7940" width="14" style="1" customWidth="1"/>
    <col min="7941" max="8192" width="9.140625" style="1"/>
    <col min="8193" max="8193" width="42.5703125" style="1" customWidth="1"/>
    <col min="8194" max="8194" width="0" style="1" hidden="1" customWidth="1"/>
    <col min="8195" max="8196" width="14" style="1" customWidth="1"/>
    <col min="8197" max="8448" width="9.140625" style="1"/>
    <col min="8449" max="8449" width="42.5703125" style="1" customWidth="1"/>
    <col min="8450" max="8450" width="0" style="1" hidden="1" customWidth="1"/>
    <col min="8451" max="8452" width="14" style="1" customWidth="1"/>
    <col min="8453" max="8704" width="9.140625" style="1"/>
    <col min="8705" max="8705" width="42.5703125" style="1" customWidth="1"/>
    <col min="8706" max="8706" width="0" style="1" hidden="1" customWidth="1"/>
    <col min="8707" max="8708" width="14" style="1" customWidth="1"/>
    <col min="8709" max="8960" width="9.140625" style="1"/>
    <col min="8961" max="8961" width="42.5703125" style="1" customWidth="1"/>
    <col min="8962" max="8962" width="0" style="1" hidden="1" customWidth="1"/>
    <col min="8963" max="8964" width="14" style="1" customWidth="1"/>
    <col min="8965" max="9216" width="9.140625" style="1"/>
    <col min="9217" max="9217" width="42.5703125" style="1" customWidth="1"/>
    <col min="9218" max="9218" width="0" style="1" hidden="1" customWidth="1"/>
    <col min="9219" max="9220" width="14" style="1" customWidth="1"/>
    <col min="9221" max="9472" width="9.140625" style="1"/>
    <col min="9473" max="9473" width="42.5703125" style="1" customWidth="1"/>
    <col min="9474" max="9474" width="0" style="1" hidden="1" customWidth="1"/>
    <col min="9475" max="9476" width="14" style="1" customWidth="1"/>
    <col min="9477" max="9728" width="9.140625" style="1"/>
    <col min="9729" max="9729" width="42.5703125" style="1" customWidth="1"/>
    <col min="9730" max="9730" width="0" style="1" hidden="1" customWidth="1"/>
    <col min="9731" max="9732" width="14" style="1" customWidth="1"/>
    <col min="9733" max="9984" width="9.140625" style="1"/>
    <col min="9985" max="9985" width="42.5703125" style="1" customWidth="1"/>
    <col min="9986" max="9986" width="0" style="1" hidden="1" customWidth="1"/>
    <col min="9987" max="9988" width="14" style="1" customWidth="1"/>
    <col min="9989" max="10240" width="9.140625" style="1"/>
    <col min="10241" max="10241" width="42.5703125" style="1" customWidth="1"/>
    <col min="10242" max="10242" width="0" style="1" hidden="1" customWidth="1"/>
    <col min="10243" max="10244" width="14" style="1" customWidth="1"/>
    <col min="10245" max="10496" width="9.140625" style="1"/>
    <col min="10497" max="10497" width="42.5703125" style="1" customWidth="1"/>
    <col min="10498" max="10498" width="0" style="1" hidden="1" customWidth="1"/>
    <col min="10499" max="10500" width="14" style="1" customWidth="1"/>
    <col min="10501" max="10752" width="9.140625" style="1"/>
    <col min="10753" max="10753" width="42.5703125" style="1" customWidth="1"/>
    <col min="10754" max="10754" width="0" style="1" hidden="1" customWidth="1"/>
    <col min="10755" max="10756" width="14" style="1" customWidth="1"/>
    <col min="10757" max="11008" width="9.140625" style="1"/>
    <col min="11009" max="11009" width="42.5703125" style="1" customWidth="1"/>
    <col min="11010" max="11010" width="0" style="1" hidden="1" customWidth="1"/>
    <col min="11011" max="11012" width="14" style="1" customWidth="1"/>
    <col min="11013" max="11264" width="9.140625" style="1"/>
    <col min="11265" max="11265" width="42.5703125" style="1" customWidth="1"/>
    <col min="11266" max="11266" width="0" style="1" hidden="1" customWidth="1"/>
    <col min="11267" max="11268" width="14" style="1" customWidth="1"/>
    <col min="11269" max="11520" width="9.140625" style="1"/>
    <col min="11521" max="11521" width="42.5703125" style="1" customWidth="1"/>
    <col min="11522" max="11522" width="0" style="1" hidden="1" customWidth="1"/>
    <col min="11523" max="11524" width="14" style="1" customWidth="1"/>
    <col min="11525" max="11776" width="9.140625" style="1"/>
    <col min="11777" max="11777" width="42.5703125" style="1" customWidth="1"/>
    <col min="11778" max="11778" width="0" style="1" hidden="1" customWidth="1"/>
    <col min="11779" max="11780" width="14" style="1" customWidth="1"/>
    <col min="11781" max="12032" width="9.140625" style="1"/>
    <col min="12033" max="12033" width="42.5703125" style="1" customWidth="1"/>
    <col min="12034" max="12034" width="0" style="1" hidden="1" customWidth="1"/>
    <col min="12035" max="12036" width="14" style="1" customWidth="1"/>
    <col min="12037" max="12288" width="9.140625" style="1"/>
    <col min="12289" max="12289" width="42.5703125" style="1" customWidth="1"/>
    <col min="12290" max="12290" width="0" style="1" hidden="1" customWidth="1"/>
    <col min="12291" max="12292" width="14" style="1" customWidth="1"/>
    <col min="12293" max="12544" width="9.140625" style="1"/>
    <col min="12545" max="12545" width="42.5703125" style="1" customWidth="1"/>
    <col min="12546" max="12546" width="0" style="1" hidden="1" customWidth="1"/>
    <col min="12547" max="12548" width="14" style="1" customWidth="1"/>
    <col min="12549" max="12800" width="9.140625" style="1"/>
    <col min="12801" max="12801" width="42.5703125" style="1" customWidth="1"/>
    <col min="12802" max="12802" width="0" style="1" hidden="1" customWidth="1"/>
    <col min="12803" max="12804" width="14" style="1" customWidth="1"/>
    <col min="12805" max="13056" width="9.140625" style="1"/>
    <col min="13057" max="13057" width="42.5703125" style="1" customWidth="1"/>
    <col min="13058" max="13058" width="0" style="1" hidden="1" customWidth="1"/>
    <col min="13059" max="13060" width="14" style="1" customWidth="1"/>
    <col min="13061" max="13312" width="9.140625" style="1"/>
    <col min="13313" max="13313" width="42.5703125" style="1" customWidth="1"/>
    <col min="13314" max="13314" width="0" style="1" hidden="1" customWidth="1"/>
    <col min="13315" max="13316" width="14" style="1" customWidth="1"/>
    <col min="13317" max="13568" width="9.140625" style="1"/>
    <col min="13569" max="13569" width="42.5703125" style="1" customWidth="1"/>
    <col min="13570" max="13570" width="0" style="1" hidden="1" customWidth="1"/>
    <col min="13571" max="13572" width="14" style="1" customWidth="1"/>
    <col min="13573" max="13824" width="9.140625" style="1"/>
    <col min="13825" max="13825" width="42.5703125" style="1" customWidth="1"/>
    <col min="13826" max="13826" width="0" style="1" hidden="1" customWidth="1"/>
    <col min="13827" max="13828" width="14" style="1" customWidth="1"/>
    <col min="13829" max="14080" width="9.140625" style="1"/>
    <col min="14081" max="14081" width="42.5703125" style="1" customWidth="1"/>
    <col min="14082" max="14082" width="0" style="1" hidden="1" customWidth="1"/>
    <col min="14083" max="14084" width="14" style="1" customWidth="1"/>
    <col min="14085" max="14336" width="9.140625" style="1"/>
    <col min="14337" max="14337" width="42.5703125" style="1" customWidth="1"/>
    <col min="14338" max="14338" width="0" style="1" hidden="1" customWidth="1"/>
    <col min="14339" max="14340" width="14" style="1" customWidth="1"/>
    <col min="14341" max="14592" width="9.140625" style="1"/>
    <col min="14593" max="14593" width="42.5703125" style="1" customWidth="1"/>
    <col min="14594" max="14594" width="0" style="1" hidden="1" customWidth="1"/>
    <col min="14595" max="14596" width="14" style="1" customWidth="1"/>
    <col min="14597" max="14848" width="9.140625" style="1"/>
    <col min="14849" max="14849" width="42.5703125" style="1" customWidth="1"/>
    <col min="14850" max="14850" width="0" style="1" hidden="1" customWidth="1"/>
    <col min="14851" max="14852" width="14" style="1" customWidth="1"/>
    <col min="14853" max="15104" width="9.140625" style="1"/>
    <col min="15105" max="15105" width="42.5703125" style="1" customWidth="1"/>
    <col min="15106" max="15106" width="0" style="1" hidden="1" customWidth="1"/>
    <col min="15107" max="15108" width="14" style="1" customWidth="1"/>
    <col min="15109" max="15360" width="9.140625" style="1"/>
    <col min="15361" max="15361" width="42.5703125" style="1" customWidth="1"/>
    <col min="15362" max="15362" width="0" style="1" hidden="1" customWidth="1"/>
    <col min="15363" max="15364" width="14" style="1" customWidth="1"/>
    <col min="15365" max="15616" width="9.140625" style="1"/>
    <col min="15617" max="15617" width="42.5703125" style="1" customWidth="1"/>
    <col min="15618" max="15618" width="0" style="1" hidden="1" customWidth="1"/>
    <col min="15619" max="15620" width="14" style="1" customWidth="1"/>
    <col min="15621" max="15872" width="9.140625" style="1"/>
    <col min="15873" max="15873" width="42.5703125" style="1" customWidth="1"/>
    <col min="15874" max="15874" width="0" style="1" hidden="1" customWidth="1"/>
    <col min="15875" max="15876" width="14" style="1" customWidth="1"/>
    <col min="15877" max="16128" width="9.140625" style="1"/>
    <col min="16129" max="16129" width="42.5703125" style="1" customWidth="1"/>
    <col min="16130" max="16130" width="0" style="1" hidden="1" customWidth="1"/>
    <col min="16131" max="16132" width="14" style="1" customWidth="1"/>
    <col min="16133" max="16384" width="9.140625" style="1"/>
  </cols>
  <sheetData>
    <row r="1" spans="1:4" x14ac:dyDescent="0.2">
      <c r="B1" s="2" t="s">
        <v>0</v>
      </c>
      <c r="C1" s="3" t="s">
        <v>8</v>
      </c>
      <c r="D1" s="1"/>
    </row>
    <row r="2" spans="1:4" x14ac:dyDescent="0.2">
      <c r="A2" s="5"/>
      <c r="B2" s="3" t="s">
        <v>3</v>
      </c>
      <c r="C2" s="3" t="s">
        <v>1</v>
      </c>
      <c r="D2" s="4" t="s">
        <v>54</v>
      </c>
    </row>
    <row r="3" spans="1:4" x14ac:dyDescent="0.2">
      <c r="A3" s="5"/>
      <c r="B3" s="3" t="s">
        <v>6</v>
      </c>
      <c r="C3" s="3" t="s">
        <v>4</v>
      </c>
      <c r="D3" s="3" t="s">
        <v>55</v>
      </c>
    </row>
    <row r="4" spans="1:4" x14ac:dyDescent="0.2">
      <c r="A4" s="5"/>
      <c r="B4" s="3" t="s">
        <v>8</v>
      </c>
      <c r="C4" s="6" t="s">
        <v>7</v>
      </c>
      <c r="D4" s="3" t="s">
        <v>56</v>
      </c>
    </row>
    <row r="5" spans="1:4" x14ac:dyDescent="0.2">
      <c r="A5" s="7" t="s">
        <v>9</v>
      </c>
    </row>
    <row r="6" spans="1:4" s="11" customFormat="1" ht="12" customHeight="1" x14ac:dyDescent="0.2">
      <c r="A6" s="9" t="s">
        <v>10</v>
      </c>
      <c r="B6" s="10">
        <v>39318868</v>
      </c>
      <c r="C6" s="10">
        <v>39714776</v>
      </c>
      <c r="D6" s="10">
        <f>C6/11292</f>
        <v>3517.0719093163302</v>
      </c>
    </row>
    <row r="7" spans="1:4" x14ac:dyDescent="0.2">
      <c r="A7" s="11" t="s">
        <v>11</v>
      </c>
      <c r="B7" s="10">
        <v>0</v>
      </c>
      <c r="C7" s="10">
        <v>0</v>
      </c>
      <c r="D7" s="10">
        <f t="shared" ref="D7:D10" si="0">C7/11292</f>
        <v>0</v>
      </c>
    </row>
    <row r="8" spans="1:4" x14ac:dyDescent="0.2">
      <c r="A8" s="12" t="s">
        <v>12</v>
      </c>
      <c r="B8" s="10">
        <v>75000</v>
      </c>
      <c r="C8" s="10">
        <v>75000</v>
      </c>
      <c r="D8" s="10">
        <f t="shared" si="0"/>
        <v>6.6418703506907546</v>
      </c>
    </row>
    <row r="9" spans="1:4" x14ac:dyDescent="0.2">
      <c r="A9" s="13" t="s">
        <v>13</v>
      </c>
      <c r="B9" s="10">
        <v>96000</v>
      </c>
      <c r="C9" s="10">
        <v>96000</v>
      </c>
      <c r="D9" s="10">
        <f t="shared" si="0"/>
        <v>8.501594048884165</v>
      </c>
    </row>
    <row r="10" spans="1:4" x14ac:dyDescent="0.2">
      <c r="A10" s="13" t="s">
        <v>14</v>
      </c>
      <c r="B10" s="10">
        <v>100000</v>
      </c>
      <c r="C10" s="10">
        <v>100000</v>
      </c>
      <c r="D10" s="10">
        <f t="shared" si="0"/>
        <v>8.8558271342543389</v>
      </c>
    </row>
    <row r="11" spans="1:4" x14ac:dyDescent="0.2">
      <c r="A11" s="13" t="s">
        <v>15</v>
      </c>
      <c r="B11" s="10"/>
      <c r="C11" s="10"/>
      <c r="D11" s="10"/>
    </row>
    <row r="12" spans="1:4" x14ac:dyDescent="0.2">
      <c r="A12" s="14" t="s">
        <v>16</v>
      </c>
    </row>
    <row r="13" spans="1:4" x14ac:dyDescent="0.2">
      <c r="A13" s="12" t="s">
        <v>17</v>
      </c>
      <c r="B13" s="15">
        <v>45614996</v>
      </c>
      <c r="C13" s="15">
        <v>45605880</v>
      </c>
      <c r="D13" s="10">
        <f t="shared" ref="D13:D16" si="1">C13/11292</f>
        <v>4038.7778958554727</v>
      </c>
    </row>
    <row r="14" spans="1:4" x14ac:dyDescent="0.2">
      <c r="A14" s="12" t="s">
        <v>18</v>
      </c>
      <c r="B14" s="15"/>
      <c r="C14" s="15"/>
      <c r="D14" s="10">
        <f t="shared" si="1"/>
        <v>0</v>
      </c>
    </row>
    <row r="15" spans="1:4" x14ac:dyDescent="0.2">
      <c r="A15" s="13" t="s">
        <v>19</v>
      </c>
      <c r="B15" s="10">
        <v>0</v>
      </c>
      <c r="C15" s="10">
        <v>0</v>
      </c>
      <c r="D15" s="10">
        <f t="shared" si="1"/>
        <v>0</v>
      </c>
    </row>
    <row r="16" spans="1:4" x14ac:dyDescent="0.2">
      <c r="A16" s="13" t="s">
        <v>20</v>
      </c>
      <c r="B16" s="15">
        <v>3837355</v>
      </c>
      <c r="C16" s="15">
        <v>3640569</v>
      </c>
      <c r="D16" s="10">
        <f t="shared" si="1"/>
        <v>322.40249734325187</v>
      </c>
    </row>
    <row r="17" spans="1:4" x14ac:dyDescent="0.2">
      <c r="A17" s="12" t="s">
        <v>21</v>
      </c>
      <c r="B17" s="10"/>
      <c r="C17" s="10"/>
      <c r="D17" s="10"/>
    </row>
    <row r="18" spans="1:4" x14ac:dyDescent="0.2">
      <c r="A18" s="16" t="s">
        <v>22</v>
      </c>
    </row>
    <row r="19" spans="1:4" x14ac:dyDescent="0.2">
      <c r="A19" s="12" t="s">
        <v>23</v>
      </c>
      <c r="B19" s="15"/>
      <c r="C19" s="15"/>
      <c r="D19" s="15"/>
    </row>
    <row r="20" spans="1:4" x14ac:dyDescent="0.2">
      <c r="A20" s="12" t="s">
        <v>24</v>
      </c>
      <c r="B20" s="10">
        <v>104500</v>
      </c>
      <c r="C20" s="10">
        <v>104500</v>
      </c>
      <c r="D20" s="10">
        <f t="shared" ref="D20:D24" si="2">C20/11292</f>
        <v>9.2543393552957838</v>
      </c>
    </row>
    <row r="21" spans="1:4" x14ac:dyDescent="0.2">
      <c r="A21" s="12" t="s">
        <v>25</v>
      </c>
      <c r="B21" s="10">
        <v>1606193</v>
      </c>
      <c r="C21" s="10">
        <v>1210885</v>
      </c>
      <c r="D21" s="10">
        <f t="shared" si="2"/>
        <v>107.23388239461566</v>
      </c>
    </row>
    <row r="22" spans="1:4" x14ac:dyDescent="0.2">
      <c r="A22" s="12" t="s">
        <v>26</v>
      </c>
      <c r="B22" s="17">
        <v>0</v>
      </c>
      <c r="C22" s="17">
        <v>0</v>
      </c>
      <c r="D22" s="10">
        <f t="shared" si="2"/>
        <v>0</v>
      </c>
    </row>
    <row r="23" spans="1:4" x14ac:dyDescent="0.2">
      <c r="A23" s="12" t="s">
        <v>27</v>
      </c>
    </row>
    <row r="24" spans="1:4" ht="15" customHeight="1" x14ac:dyDescent="0.2">
      <c r="A24" s="18" t="s">
        <v>28</v>
      </c>
      <c r="B24" s="19">
        <f>SUM(B6:B23)</f>
        <v>90752912</v>
      </c>
      <c r="C24" s="19">
        <f>SUM(C6:C23)</f>
        <v>90547610</v>
      </c>
      <c r="D24" s="10">
        <f t="shared" si="2"/>
        <v>8018.7398157987955</v>
      </c>
    </row>
    <row r="25" spans="1:4" x14ac:dyDescent="0.2">
      <c r="A25" s="20" t="s">
        <v>29</v>
      </c>
      <c r="B25" s="21" t="s">
        <v>8</v>
      </c>
      <c r="C25" s="21" t="s">
        <v>8</v>
      </c>
      <c r="D25" s="22" t="s">
        <v>5</v>
      </c>
    </row>
    <row r="26" spans="1:4" x14ac:dyDescent="0.2">
      <c r="A26" s="1" t="s">
        <v>30</v>
      </c>
      <c r="B26" s="23">
        <v>55266096</v>
      </c>
      <c r="C26" s="23">
        <v>55067254</v>
      </c>
      <c r="D26" s="10">
        <f t="shared" ref="D26:D46" si="3">C26/11292</f>
        <v>4876.6608218207584</v>
      </c>
    </row>
    <row r="27" spans="1:4" x14ac:dyDescent="0.2">
      <c r="A27" s="13" t="s">
        <v>31</v>
      </c>
      <c r="B27" s="23">
        <v>1064538</v>
      </c>
      <c r="C27" s="23">
        <v>1080350</v>
      </c>
      <c r="D27" s="10">
        <f t="shared" si="3"/>
        <v>95.673928444916754</v>
      </c>
    </row>
    <row r="28" spans="1:4" x14ac:dyDescent="0.2">
      <c r="A28" s="13" t="s">
        <v>32</v>
      </c>
      <c r="B28" s="23">
        <v>1040000</v>
      </c>
      <c r="C28" s="23">
        <v>1076326</v>
      </c>
      <c r="D28" s="10">
        <f t="shared" si="3"/>
        <v>95.317569961034366</v>
      </c>
    </row>
    <row r="29" spans="1:4" x14ac:dyDescent="0.2">
      <c r="A29" s="13" t="s">
        <v>33</v>
      </c>
      <c r="B29" s="23">
        <v>796811</v>
      </c>
      <c r="C29" s="23">
        <v>795410</v>
      </c>
      <c r="D29" s="10">
        <f t="shared" si="3"/>
        <v>70.440134608572436</v>
      </c>
    </row>
    <row r="30" spans="1:4" x14ac:dyDescent="0.2">
      <c r="A30" s="13" t="s">
        <v>34</v>
      </c>
      <c r="B30" s="23">
        <v>5182751</v>
      </c>
      <c r="C30" s="23">
        <v>5126919</v>
      </c>
      <c r="D30" s="10">
        <f t="shared" si="3"/>
        <v>454.03108395324125</v>
      </c>
    </row>
    <row r="31" spans="1:4" x14ac:dyDescent="0.2">
      <c r="A31" s="1" t="s">
        <v>35</v>
      </c>
      <c r="B31" s="23">
        <v>3484932</v>
      </c>
      <c r="C31" s="23">
        <v>3496434</v>
      </c>
      <c r="D31" s="10">
        <f t="shared" si="3"/>
        <v>309.63815090329439</v>
      </c>
    </row>
    <row r="32" spans="1:4" x14ac:dyDescent="0.2">
      <c r="A32" s="13" t="s">
        <v>36</v>
      </c>
      <c r="B32" s="23">
        <v>199836</v>
      </c>
      <c r="C32" s="23">
        <v>200552</v>
      </c>
      <c r="D32" s="10">
        <f t="shared" si="3"/>
        <v>17.760538434289764</v>
      </c>
    </row>
    <row r="33" spans="1:4" x14ac:dyDescent="0.2">
      <c r="A33" s="13" t="s">
        <v>37</v>
      </c>
      <c r="B33" s="23">
        <v>825528</v>
      </c>
      <c r="C33" s="23">
        <v>827054</v>
      </c>
      <c r="D33" s="10">
        <f t="shared" si="3"/>
        <v>73.242472546935886</v>
      </c>
    </row>
    <row r="34" spans="1:4" x14ac:dyDescent="0.2">
      <c r="A34" s="13" t="s">
        <v>38</v>
      </c>
      <c r="B34" s="23">
        <v>5907969</v>
      </c>
      <c r="C34" s="23">
        <v>5908795</v>
      </c>
      <c r="D34" s="10">
        <f t="shared" si="3"/>
        <v>523.27267091746364</v>
      </c>
    </row>
    <row r="35" spans="1:4" x14ac:dyDescent="0.2">
      <c r="A35" s="13" t="s">
        <v>39</v>
      </c>
      <c r="B35" s="23">
        <v>0</v>
      </c>
      <c r="C35" s="23">
        <v>0</v>
      </c>
      <c r="D35" s="10">
        <f t="shared" si="3"/>
        <v>0</v>
      </c>
    </row>
    <row r="36" spans="1:4" x14ac:dyDescent="0.2">
      <c r="A36" s="13" t="s">
        <v>40</v>
      </c>
      <c r="B36" s="23">
        <v>2292504</v>
      </c>
      <c r="C36" s="23">
        <v>2456702</v>
      </c>
      <c r="D36" s="10">
        <f t="shared" si="3"/>
        <v>217.56128232376903</v>
      </c>
    </row>
    <row r="37" spans="1:4" x14ac:dyDescent="0.2">
      <c r="A37" s="13" t="s">
        <v>41</v>
      </c>
      <c r="B37" s="23">
        <v>2689933</v>
      </c>
      <c r="C37" s="23">
        <v>2758623</v>
      </c>
      <c r="D37" s="10">
        <f t="shared" si="3"/>
        <v>244.29888416578109</v>
      </c>
    </row>
    <row r="38" spans="1:4" x14ac:dyDescent="0.2">
      <c r="A38" s="13" t="s">
        <v>42</v>
      </c>
      <c r="B38" s="23">
        <v>8810909</v>
      </c>
      <c r="C38" s="23">
        <v>8735339</v>
      </c>
      <c r="D38" s="10">
        <f t="shared" si="3"/>
        <v>773.58652143110169</v>
      </c>
    </row>
    <row r="39" spans="1:4" x14ac:dyDescent="0.2">
      <c r="A39" s="13" t="s">
        <v>43</v>
      </c>
      <c r="B39" s="23">
        <v>706235</v>
      </c>
      <c r="C39" s="23">
        <v>700867</v>
      </c>
      <c r="D39" s="10">
        <f t="shared" si="3"/>
        <v>62.067569961034359</v>
      </c>
    </row>
    <row r="40" spans="1:4" x14ac:dyDescent="0.2">
      <c r="A40" s="13" t="s">
        <v>44</v>
      </c>
      <c r="B40" s="23">
        <v>1039198</v>
      </c>
      <c r="C40" s="23">
        <v>1068754</v>
      </c>
      <c r="D40" s="10">
        <f t="shared" si="3"/>
        <v>94.647006730428629</v>
      </c>
    </row>
    <row r="41" spans="1:4" x14ac:dyDescent="0.2">
      <c r="A41" s="13" t="s">
        <v>45</v>
      </c>
      <c r="B41" s="23">
        <v>244452</v>
      </c>
      <c r="C41" s="23">
        <v>204873</v>
      </c>
      <c r="D41" s="10">
        <f t="shared" si="3"/>
        <v>18.143198724760893</v>
      </c>
    </row>
    <row r="42" spans="1:4" x14ac:dyDescent="0.2">
      <c r="A42" s="1" t="s">
        <v>46</v>
      </c>
      <c r="B42" s="23">
        <v>0</v>
      </c>
      <c r="C42" s="23">
        <v>0</v>
      </c>
      <c r="D42" s="10">
        <f t="shared" si="3"/>
        <v>0</v>
      </c>
    </row>
    <row r="43" spans="1:4" x14ac:dyDescent="0.2">
      <c r="A43" s="13" t="s">
        <v>47</v>
      </c>
      <c r="B43" s="23">
        <v>207700</v>
      </c>
      <c r="C43" s="23">
        <v>115500</v>
      </c>
      <c r="D43" s="10">
        <f t="shared" si="3"/>
        <v>10.228480340063761</v>
      </c>
    </row>
    <row r="44" spans="1:4" x14ac:dyDescent="0.2">
      <c r="A44" s="13" t="s">
        <v>48</v>
      </c>
      <c r="B44" s="23">
        <v>66753</v>
      </c>
      <c r="C44" s="23">
        <v>66753</v>
      </c>
      <c r="D44" s="10">
        <f t="shared" si="3"/>
        <v>5.9115302869287989</v>
      </c>
    </row>
    <row r="45" spans="1:4" x14ac:dyDescent="0.2">
      <c r="A45" s="13" t="s">
        <v>49</v>
      </c>
      <c r="B45" s="23">
        <v>861105</v>
      </c>
      <c r="C45" s="23">
        <v>861105</v>
      </c>
      <c r="D45" s="10">
        <f t="shared" si="3"/>
        <v>76.257970244420832</v>
      </c>
    </row>
    <row r="46" spans="1:4" x14ac:dyDescent="0.2">
      <c r="A46" s="24" t="s">
        <v>50</v>
      </c>
      <c r="B46" s="19">
        <f>SUM(B26:B45)</f>
        <v>90687250</v>
      </c>
      <c r="C46" s="19">
        <f>SUM(C26:C45)</f>
        <v>90547610</v>
      </c>
      <c r="D46" s="25">
        <f t="shared" si="3"/>
        <v>8018.7398157987955</v>
      </c>
    </row>
    <row r="47" spans="1:4" x14ac:dyDescent="0.2">
      <c r="A47" s="13" t="s">
        <v>51</v>
      </c>
    </row>
    <row r="48" spans="1:4" x14ac:dyDescent="0.2">
      <c r="A48" s="13"/>
    </row>
    <row r="49" spans="1:4" x14ac:dyDescent="0.2">
      <c r="A49" s="13" t="s">
        <v>52</v>
      </c>
      <c r="B49" s="10">
        <f>B24-B46-B47</f>
        <v>65662</v>
      </c>
      <c r="C49" s="10">
        <f>C24-C46-C47</f>
        <v>0</v>
      </c>
      <c r="D49" s="10" t="s">
        <v>2</v>
      </c>
    </row>
    <row r="50" spans="1:4" ht="13.5" thickBot="1" x14ac:dyDescent="0.25">
      <c r="A50" s="13" t="s">
        <v>2</v>
      </c>
    </row>
    <row r="51" spans="1:4" ht="13.5" thickBot="1" x14ac:dyDescent="0.25">
      <c r="A51" s="26" t="s">
        <v>53</v>
      </c>
    </row>
    <row r="52" spans="1:4" x14ac:dyDescent="0.2">
      <c r="A52" s="27" t="s">
        <v>2</v>
      </c>
    </row>
    <row r="53" spans="1:4" x14ac:dyDescent="0.2">
      <c r="A53" s="27" t="s">
        <v>2</v>
      </c>
    </row>
    <row r="55" spans="1:4" x14ac:dyDescent="0.2">
      <c r="A55" s="13" t="s">
        <v>2</v>
      </c>
    </row>
    <row r="56" spans="1:4" x14ac:dyDescent="0.2">
      <c r="A56" s="13"/>
    </row>
    <row r="57" spans="1:4" x14ac:dyDescent="0.2">
      <c r="A57" s="13"/>
    </row>
    <row r="58" spans="1:4" x14ac:dyDescent="0.2">
      <c r="A58" s="13"/>
    </row>
    <row r="60" spans="1:4" x14ac:dyDescent="0.2">
      <c r="A60" s="13"/>
    </row>
    <row r="62" spans="1:4" x14ac:dyDescent="0.2">
      <c r="A62" s="28"/>
    </row>
    <row r="63" spans="1:4" x14ac:dyDescent="0.2">
      <c r="A63" s="28"/>
    </row>
    <row r="64" spans="1:4" ht="11.25" customHeight="1" x14ac:dyDescent="0.2">
      <c r="A64" s="13"/>
    </row>
    <row r="178" ht="11.2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Callahan</dc:creator>
  <cp:lastModifiedBy>Sandra Callahan</cp:lastModifiedBy>
  <dcterms:created xsi:type="dcterms:W3CDTF">2018-07-11T13:12:42Z</dcterms:created>
  <dcterms:modified xsi:type="dcterms:W3CDTF">2018-07-11T13:13:49Z</dcterms:modified>
</cp:coreProperties>
</file>