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psborg-my.sharepoint.com/personal/kendria_guice_cpsb_org/Documents/Documents/"/>
    </mc:Choice>
  </mc:AlternateContent>
  <xr:revisionPtr revIDLastSave="0" documentId="8_{17ABCAE4-518E-4AAF-8733-83951663AEA2}" xr6:coauthVersionLast="47" xr6:coauthVersionMax="47" xr10:uidLastSave="{00000000-0000-0000-0000-000000000000}"/>
  <bookViews>
    <workbookView xWindow="2640" yWindow="2640" windowWidth="38700" windowHeight="15345" xr2:uid="{00000000-000D-0000-FFFF-FFFF00000000}"/>
  </bookViews>
  <sheets>
    <sheet name="Title I Budget" sheetId="1" r:id="rId1"/>
    <sheet name="Family Eng Budget" sheetId="5" r:id="rId2"/>
  </sheets>
  <definedNames>
    <definedName name="_xlnm.Print_Titles" localSheetId="1">'Family Eng Budget'!$1:$5</definedName>
    <definedName name="_xlnm.Print_Titles" localSheetId="0">'Title I Budget'!$1:$5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" i="5" l="1"/>
  <c r="D31" i="5"/>
  <c r="D58" i="1"/>
  <c r="D56" i="1"/>
  <c r="D55" i="1"/>
  <c r="C9" i="5"/>
  <c r="C10" i="5"/>
  <c r="D76" i="5"/>
  <c r="D46" i="5"/>
  <c r="D101" i="1" l="1"/>
  <c r="D109" i="1"/>
  <c r="C7" i="5" l="1"/>
  <c r="D105" i="1" l="1"/>
  <c r="D73" i="1" l="1"/>
  <c r="D56" i="5" l="1"/>
  <c r="D51" i="5"/>
  <c r="D40" i="5"/>
  <c r="D29" i="5"/>
  <c r="D24" i="5"/>
  <c r="D32" i="5" s="1"/>
  <c r="D19" i="5"/>
  <c r="D147" i="1"/>
  <c r="D142" i="1"/>
  <c r="D137" i="1"/>
  <c r="D132" i="1"/>
  <c r="D89" i="1"/>
  <c r="D84" i="1"/>
  <c r="D79" i="1"/>
  <c r="D68" i="1"/>
  <c r="D100" i="1"/>
  <c r="D95" i="1"/>
  <c r="D43" i="1"/>
  <c r="D53" i="1"/>
  <c r="D48" i="1"/>
  <c r="D40" i="1"/>
  <c r="D57" i="1" s="1"/>
  <c r="D35" i="1"/>
  <c r="D34" i="5" l="1"/>
  <c r="D25" i="1"/>
  <c r="B3" i="5" l="1"/>
  <c r="D115" i="1" l="1"/>
  <c r="D72" i="5" l="1"/>
  <c r="D65" i="5"/>
  <c r="D11" i="5"/>
  <c r="D110" i="1"/>
  <c r="D65" i="1"/>
  <c r="D123" i="1"/>
  <c r="D11" i="1"/>
  <c r="D30" i="1"/>
  <c r="D78" i="5" l="1"/>
  <c r="D79" i="5" s="1"/>
  <c r="D59" i="1"/>
  <c r="D149" i="1" s="1"/>
  <c r="D150" i="1" l="1"/>
</calcChain>
</file>

<file path=xl/sharedStrings.xml><?xml version="1.0" encoding="utf-8"?>
<sst xmlns="http://schemas.openxmlformats.org/spreadsheetml/2006/main" count="292" uniqueCount="129">
  <si>
    <t>Tentative Allocation</t>
  </si>
  <si>
    <t>Total Approved Allocation</t>
  </si>
  <si>
    <t>Budget Details</t>
  </si>
  <si>
    <t>100 Salaries</t>
  </si>
  <si>
    <t>Description of Activity</t>
  </si>
  <si>
    <t>Cost of Activity</t>
  </si>
  <si>
    <t>Activity 1:</t>
  </si>
  <si>
    <t>Activity 2:</t>
  </si>
  <si>
    <t>Activity 3:</t>
  </si>
  <si>
    <t>Activity 4:</t>
  </si>
  <si>
    <t>Activity 5:</t>
  </si>
  <si>
    <t>Activity 6:</t>
  </si>
  <si>
    <t>Date</t>
  </si>
  <si>
    <t>Authorized Budget</t>
  </si>
  <si>
    <t>Allocation Details</t>
  </si>
  <si>
    <t>200 Benefits</t>
  </si>
  <si>
    <t>300 Professional Services</t>
  </si>
  <si>
    <t>Contract Speaker</t>
  </si>
  <si>
    <t>Name of Spkr</t>
  </si>
  <si>
    <t>Total Contract Speaker</t>
  </si>
  <si>
    <t>Conference</t>
  </si>
  <si>
    <t>School Name:</t>
  </si>
  <si>
    <t>500 Other Purchase Services</t>
  </si>
  <si>
    <t>(Automatically populates)</t>
  </si>
  <si>
    <t>Comments or Notes:</t>
  </si>
  <si>
    <t>Principal's Signature</t>
  </si>
  <si>
    <r>
      <t xml:space="preserve">Budget Discrepancy  </t>
    </r>
    <r>
      <rPr>
        <b/>
        <sz val="10"/>
        <color rgb="FFFF0000"/>
        <rFont val="Arial"/>
        <family val="2"/>
      </rPr>
      <t>(Over)</t>
    </r>
    <r>
      <rPr>
        <b/>
        <sz val="10"/>
        <color theme="1"/>
        <rFont val="Arial"/>
        <family val="2"/>
      </rPr>
      <t>/Under*</t>
    </r>
  </si>
  <si>
    <r>
      <t>Travel -</t>
    </r>
    <r>
      <rPr>
        <sz val="8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Professional Development</t>
    </r>
  </si>
  <si>
    <r>
      <t>Total Travel -</t>
    </r>
    <r>
      <rPr>
        <b/>
        <sz val="8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>Professional Development</t>
    </r>
  </si>
  <si>
    <t>Vendor</t>
  </si>
  <si>
    <r>
      <t xml:space="preserve">Stipends - </t>
    </r>
    <r>
      <rPr>
        <sz val="9"/>
        <color theme="1"/>
        <rFont val="Arial"/>
        <family val="2"/>
      </rPr>
      <t>Professional Development</t>
    </r>
  </si>
  <si>
    <t>Issued Date / Description</t>
  </si>
  <si>
    <t>TOTAL ALLOCATED AUTHORIZED BUDGET</t>
  </si>
  <si>
    <t>ALLOCATION SUMMARY</t>
  </si>
  <si>
    <r>
      <t xml:space="preserve">* If there is a balance greater than $0.00 in line identified as </t>
    </r>
    <r>
      <rPr>
        <b/>
        <i/>
        <sz val="8"/>
        <color theme="1"/>
        <rFont val="Arial"/>
        <family val="2"/>
      </rPr>
      <t>"Budget Discrepancy"</t>
    </r>
    <r>
      <rPr>
        <i/>
        <sz val="8"/>
        <color theme="1"/>
        <rFont val="Arial"/>
        <family val="2"/>
      </rPr>
      <t>, this amount indicates that the authorized budget allocation</t>
    </r>
  </si>
  <si>
    <t>Testing Fees</t>
  </si>
  <si>
    <t>Total Testing Fees</t>
  </si>
  <si>
    <r>
      <t xml:space="preserve">Total Stipends - </t>
    </r>
    <r>
      <rPr>
        <b/>
        <sz val="9"/>
        <color theme="1"/>
        <rFont val="Arial"/>
        <family val="2"/>
      </rPr>
      <t>Professional Development</t>
    </r>
  </si>
  <si>
    <t>Salaries</t>
  </si>
  <si>
    <t>Curriculum Coordinator</t>
  </si>
  <si>
    <t>Lead Teacher</t>
  </si>
  <si>
    <t>Instructional Teacher</t>
  </si>
  <si>
    <t>Paraprofessional</t>
  </si>
  <si>
    <t>Lab Technician</t>
  </si>
  <si>
    <t>Total Salaries</t>
  </si>
  <si>
    <t>Stipends</t>
  </si>
  <si>
    <t>Benefits</t>
  </si>
  <si>
    <r>
      <t xml:space="preserve">Total Stipends - </t>
    </r>
    <r>
      <rPr>
        <b/>
        <sz val="9"/>
        <color theme="1"/>
        <rFont val="Arial"/>
        <family val="2"/>
      </rPr>
      <t>Tutorial Programs</t>
    </r>
  </si>
  <si>
    <t>Total Benefits</t>
  </si>
  <si>
    <r>
      <t xml:space="preserve">Stipends - </t>
    </r>
    <r>
      <rPr>
        <sz val="9"/>
        <color theme="1"/>
        <rFont val="Arial"/>
        <family val="2"/>
      </rPr>
      <t>Tutorial Programs</t>
    </r>
  </si>
  <si>
    <r>
      <t xml:space="preserve">Substitutes - </t>
    </r>
    <r>
      <rPr>
        <sz val="9"/>
        <color theme="1"/>
        <rFont val="Arial"/>
        <family val="2"/>
      </rPr>
      <t>Professional Development</t>
    </r>
  </si>
  <si>
    <r>
      <t xml:space="preserve">Total Substitutes - </t>
    </r>
    <r>
      <rPr>
        <b/>
        <sz val="9"/>
        <color theme="1"/>
        <rFont val="Arial"/>
        <family val="2"/>
      </rPr>
      <t>Professional Development</t>
    </r>
  </si>
  <si>
    <r>
      <t xml:space="preserve">Bus Drivers - </t>
    </r>
    <r>
      <rPr>
        <sz val="9"/>
        <color theme="1"/>
        <rFont val="Arial"/>
        <family val="2"/>
      </rPr>
      <t>Tutorial Programs</t>
    </r>
  </si>
  <si>
    <r>
      <t xml:space="preserve">Total Bus Drivers - </t>
    </r>
    <r>
      <rPr>
        <b/>
        <sz val="9"/>
        <color theme="1"/>
        <rFont val="Arial"/>
        <family val="2"/>
      </rPr>
      <t>Tutorial Programs</t>
    </r>
  </si>
  <si>
    <r>
      <t xml:space="preserve">Bus Drivers - </t>
    </r>
    <r>
      <rPr>
        <sz val="9"/>
        <color theme="1"/>
        <rFont val="Arial"/>
        <family val="2"/>
      </rPr>
      <t>Field Trip</t>
    </r>
  </si>
  <si>
    <t>Substitutes</t>
  </si>
  <si>
    <t>Bus Drivers</t>
  </si>
  <si>
    <r>
      <t xml:space="preserve">Substitutes - </t>
    </r>
    <r>
      <rPr>
        <sz val="9"/>
        <color theme="1"/>
        <rFont val="Arial"/>
        <family val="2"/>
      </rPr>
      <t>Instructional Teacher</t>
    </r>
  </si>
  <si>
    <t>(Title I Funded)</t>
  </si>
  <si>
    <r>
      <t xml:space="preserve">Total Substitutes - </t>
    </r>
    <r>
      <rPr>
        <b/>
        <sz val="9"/>
        <color theme="1"/>
        <rFont val="Arial"/>
        <family val="2"/>
      </rPr>
      <t>Instructional Teacher</t>
    </r>
    <r>
      <rPr>
        <b/>
        <i/>
        <sz val="8"/>
        <color theme="1"/>
        <rFont val="Arial"/>
        <family val="2"/>
      </rPr>
      <t xml:space="preserve"> (Title I Funded)</t>
    </r>
  </si>
  <si>
    <t>Charter Bus</t>
  </si>
  <si>
    <t>Total Charter Bus</t>
  </si>
  <si>
    <t>Field Trip/Admission Tickets</t>
  </si>
  <si>
    <t>Total Field/Trip Admission Tickets</t>
  </si>
  <si>
    <t>Membership Dues &amp; Fees</t>
  </si>
  <si>
    <t>Total Membership Dues &amp; Fees</t>
  </si>
  <si>
    <t>400 Property Services</t>
  </si>
  <si>
    <t>Copier Rental</t>
  </si>
  <si>
    <t>Vendor/Lease Term</t>
  </si>
  <si>
    <t>Total Copier Rental</t>
  </si>
  <si>
    <t>Maintenance/Repair Agreement</t>
  </si>
  <si>
    <t>Equipment Wiring/Installation</t>
  </si>
  <si>
    <t>Total Maintenance/Repair Agreement</t>
  </si>
  <si>
    <t>Total Equipment Wiring/Installation</t>
  </si>
  <si>
    <t>600 Supplies</t>
  </si>
  <si>
    <t>Instructional Supplies</t>
  </si>
  <si>
    <t>Total Instructional Supplies</t>
  </si>
  <si>
    <t>Professional Development Supplies</t>
  </si>
  <si>
    <t>Total Professional Development Supplies</t>
  </si>
  <si>
    <t>Professional Development</t>
  </si>
  <si>
    <t xml:space="preserve">   Refreshments</t>
  </si>
  <si>
    <t>Total Professional Development Refreshments</t>
  </si>
  <si>
    <t>700 Equipment</t>
  </si>
  <si>
    <t>Vendor/Item</t>
  </si>
  <si>
    <t>Total Equipment</t>
  </si>
  <si>
    <t>Vendor/# of Recipients</t>
  </si>
  <si>
    <r>
      <t xml:space="preserve">Equipment* </t>
    </r>
    <r>
      <rPr>
        <sz val="9"/>
        <color theme="1"/>
        <rFont val="Arial"/>
        <family val="2"/>
      </rPr>
      <t>($5,000+ per item)</t>
    </r>
  </si>
  <si>
    <t xml:space="preserve">    * Requires formal justification</t>
  </si>
  <si>
    <r>
      <t xml:space="preserve">Budget Discrepancy  </t>
    </r>
    <r>
      <rPr>
        <b/>
        <sz val="10"/>
        <color rgb="FFFF0000"/>
        <rFont val="Arial"/>
        <family val="2"/>
      </rPr>
      <t>(Over)</t>
    </r>
    <r>
      <rPr>
        <b/>
        <sz val="10"/>
        <color theme="1"/>
        <rFont val="Arial"/>
        <family val="2"/>
      </rPr>
      <t>/Under**</t>
    </r>
  </si>
  <si>
    <r>
      <t xml:space="preserve">** If there is a balance greater than $0.00 in line identified as </t>
    </r>
    <r>
      <rPr>
        <b/>
        <i/>
        <sz val="8"/>
        <color theme="1"/>
        <rFont val="Arial"/>
        <family val="2"/>
      </rPr>
      <t>"Budget Discrepancy"</t>
    </r>
    <r>
      <rPr>
        <i/>
        <sz val="8"/>
        <color theme="1"/>
        <rFont val="Arial"/>
        <family val="2"/>
      </rPr>
      <t>, this amount indicates that the authorized budget allocation</t>
    </r>
  </si>
  <si>
    <t>Total Bus Drivers - Field Trip</t>
  </si>
  <si>
    <t>Stipends - Family Engagement</t>
  </si>
  <si>
    <t>Total Stipends - Family Engagement</t>
  </si>
  <si>
    <t>Substitutes - Family Engagement</t>
  </si>
  <si>
    <t>Total Substitutes - Family Engagement</t>
  </si>
  <si>
    <t>Bus Drivers - Family Engagement</t>
  </si>
  <si>
    <t>Total Bus Drivers - Family Engagement</t>
  </si>
  <si>
    <t>Total Benefits - Family Engagement</t>
  </si>
  <si>
    <t>Total Contract Speaker - Family Engagement</t>
  </si>
  <si>
    <t>Site License - Family Engagement</t>
  </si>
  <si>
    <t>Total Site License - Family Engagement</t>
  </si>
  <si>
    <t>Travel - Family Engagement</t>
  </si>
  <si>
    <t>Total Travel - Family Engagement</t>
  </si>
  <si>
    <t>600 Supplies - Family Engagement</t>
  </si>
  <si>
    <t>Supplies - Family Engagement</t>
  </si>
  <si>
    <t>Total Supplies - Family Engagement</t>
  </si>
  <si>
    <t>Purchased Services</t>
  </si>
  <si>
    <t>Total Purchased Services</t>
  </si>
  <si>
    <t>Name of Vendor</t>
  </si>
  <si>
    <t>Printing &amp; Binding</t>
  </si>
  <si>
    <t>Total Printing &amp; Binding</t>
  </si>
  <si>
    <t>Refreshments - Family Engagement</t>
  </si>
  <si>
    <t>Total Refreshments - Family Engagement</t>
  </si>
  <si>
    <t>Postage - Family Engagement</t>
  </si>
  <si>
    <t>Total Postage - Family Engagement</t>
  </si>
  <si>
    <t>800 Other Objects - Family Engagement</t>
  </si>
  <si>
    <t>Allocation Change:</t>
  </si>
  <si>
    <t>Original</t>
  </si>
  <si>
    <t>Site License / Online Subscriptions</t>
  </si>
  <si>
    <t>Total Site License / Online Subscriptions</t>
  </si>
  <si>
    <t>Prior Year</t>
  </si>
  <si>
    <t>Final</t>
  </si>
  <si>
    <r>
      <t xml:space="preserve">     is either </t>
    </r>
    <r>
      <rPr>
        <i/>
        <u/>
        <sz val="8"/>
        <color rgb="FF000000"/>
        <rFont val="Arial"/>
        <family val="2"/>
      </rPr>
      <t>over</t>
    </r>
    <r>
      <rPr>
        <i/>
        <sz val="8"/>
        <color rgb="FF000000"/>
        <rFont val="Arial"/>
        <family val="2"/>
      </rPr>
      <t xml:space="preserve"> allocated or </t>
    </r>
    <r>
      <rPr>
        <i/>
        <u/>
        <sz val="8"/>
        <color rgb="FF000000"/>
        <rFont val="Arial"/>
        <family val="2"/>
      </rPr>
      <t>under</t>
    </r>
    <r>
      <rPr>
        <i/>
        <sz val="8"/>
        <color rgb="FF000000"/>
        <rFont val="Arial"/>
        <family val="2"/>
      </rPr>
      <t xml:space="preserve"> allocated.   An amount in </t>
    </r>
    <r>
      <rPr>
        <b/>
        <i/>
        <sz val="8"/>
        <color rgb="FFFF0000"/>
        <rFont val="Arial"/>
        <family val="2"/>
      </rPr>
      <t xml:space="preserve">"RED ($)" </t>
    </r>
    <r>
      <rPr>
        <i/>
        <sz val="8"/>
        <color rgb="FF000000"/>
        <rFont val="Arial"/>
        <family val="2"/>
      </rPr>
      <t xml:space="preserve">indicates that the budget allocation is </t>
    </r>
    <r>
      <rPr>
        <i/>
        <u/>
        <sz val="8"/>
        <color rgb="FF000000"/>
        <rFont val="Arial"/>
        <family val="2"/>
      </rPr>
      <t>over</t>
    </r>
    <r>
      <rPr>
        <i/>
        <sz val="8"/>
        <color rgb="FF000000"/>
        <rFont val="Arial"/>
        <family val="2"/>
      </rPr>
      <t xml:space="preserve"> allocated and needs to be</t>
    </r>
  </si>
  <si>
    <r>
      <t xml:space="preserve">     decreased</t>
    </r>
    <r>
      <rPr>
        <i/>
        <sz val="8"/>
        <rFont val="Arial"/>
        <family val="2"/>
      </rPr>
      <t xml:space="preserve"> to meet authorized budget.  An amount in </t>
    </r>
    <r>
      <rPr>
        <b/>
        <i/>
        <sz val="8"/>
        <rFont val="Arial"/>
        <family val="2"/>
      </rPr>
      <t>"BLACK $"</t>
    </r>
    <r>
      <rPr>
        <i/>
        <sz val="8"/>
        <rFont val="Arial"/>
        <family val="2"/>
      </rPr>
      <t xml:space="preserve"> indicates that  budget allocation is </t>
    </r>
    <r>
      <rPr>
        <i/>
        <u/>
        <sz val="8"/>
        <rFont val="Arial"/>
        <family val="2"/>
      </rPr>
      <t>under</t>
    </r>
    <r>
      <rPr>
        <i/>
        <sz val="8"/>
        <rFont val="Arial"/>
        <family val="2"/>
      </rPr>
      <t xml:space="preserve"> allocated and needs to be</t>
    </r>
  </si>
  <si>
    <r>
      <t xml:space="preserve">     increased to meet authorized budget</t>
    </r>
    <r>
      <rPr>
        <i/>
        <sz val="8"/>
        <rFont val="Arial"/>
        <family val="2"/>
      </rPr>
      <t>.</t>
    </r>
  </si>
  <si>
    <t>District</t>
  </si>
  <si>
    <t>Johns Hopkins University - NNPS</t>
  </si>
  <si>
    <t>20xx-20xx Public Title I Budget</t>
  </si>
  <si>
    <t>20xx-20xx Public Family Engagement Title I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</si>
</sst>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mm/dd/yy;@"/>
  </numFmts>
  <fonts count="2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rgb="FFFF0000"/>
      <name val="Arial"/>
      <family val="2"/>
    </font>
    <font>
      <b/>
      <u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i/>
      <sz val="8"/>
      <color rgb="FFFF000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i/>
      <u/>
      <sz val="8"/>
      <name val="Arial"/>
      <family val="2"/>
    </font>
    <font>
      <i/>
      <sz val="8"/>
      <color rgb="FF0000CC"/>
      <name val="Arial"/>
      <family val="2"/>
    </font>
    <font>
      <b/>
      <sz val="10"/>
      <color rgb="FF0000CC"/>
      <name val="Arial"/>
      <family val="2"/>
    </font>
    <font>
      <b/>
      <sz val="11"/>
      <name val="Arial"/>
      <family val="2"/>
    </font>
    <font>
      <b/>
      <i/>
      <sz val="8"/>
      <color rgb="FF0000CC"/>
      <name val="Arial"/>
      <family val="2"/>
    </font>
    <font>
      <sz val="9"/>
      <color rgb="FFFF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i/>
      <sz val="8"/>
      <color rgb="FF000000"/>
      <name val="Arial"/>
      <family val="2"/>
    </font>
    <font>
      <i/>
      <u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mediumGray"/>
    </fill>
    <fill>
      <patternFill patternType="solid">
        <fgColor theme="3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3">
    <xf numFmtId="0" fontId="0" fillId="0" borderId="0" xfId="0"/>
    <xf numFmtId="0" fontId="23" fillId="0" borderId="9" xfId="0" applyFont="1" applyBorder="1" applyProtection="1">
      <protection locked="0"/>
    </xf>
    <xf numFmtId="0" fontId="23" fillId="0" borderId="11" xfId="0" applyFont="1" applyBorder="1" applyProtection="1">
      <protection locked="0"/>
    </xf>
    <xf numFmtId="0" fontId="26" fillId="0" borderId="0" xfId="0" applyFont="1" applyProtection="1">
      <protection locked="0"/>
    </xf>
    <xf numFmtId="40" fontId="23" fillId="0" borderId="9" xfId="0" applyNumberFormat="1" applyFont="1" applyBorder="1" applyProtection="1">
      <protection locked="0"/>
    </xf>
    <xf numFmtId="0" fontId="23" fillId="0" borderId="7" xfId="0" applyFont="1" applyBorder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0" fontId="3" fillId="2" borderId="1" xfId="0" applyFont="1" applyFill="1" applyBorder="1" applyProtection="1">
      <protection locked="0"/>
    </xf>
    <xf numFmtId="0" fontId="19" fillId="2" borderId="3" xfId="0" applyFont="1" applyFill="1" applyBorder="1" applyAlignment="1" applyProtection="1">
      <alignment horizontal="center"/>
      <protection locked="0"/>
    </xf>
    <xf numFmtId="0" fontId="10" fillId="0" borderId="5" xfId="0" applyFont="1" applyBorder="1" applyProtection="1">
      <protection locked="0"/>
    </xf>
    <xf numFmtId="164" fontId="6" fillId="0" borderId="5" xfId="0" applyNumberFormat="1" applyFont="1" applyBorder="1" applyAlignment="1" applyProtection="1">
      <alignment horizontal="center"/>
      <protection locked="0"/>
    </xf>
    <xf numFmtId="0" fontId="10" fillId="0" borderId="7" xfId="0" applyFont="1" applyBorder="1" applyProtection="1">
      <protection locked="0"/>
    </xf>
    <xf numFmtId="8" fontId="10" fillId="0" borderId="7" xfId="0" applyNumberFormat="1" applyFont="1" applyBorder="1" applyProtection="1">
      <protection locked="0"/>
    </xf>
    <xf numFmtId="0" fontId="23" fillId="0" borderId="8" xfId="0" applyFont="1" applyBorder="1" applyProtection="1">
      <protection locked="0"/>
    </xf>
    <xf numFmtId="164" fontId="6" fillId="0" borderId="8" xfId="0" applyNumberFormat="1" applyFont="1" applyBorder="1" applyAlignment="1" applyProtection="1">
      <alignment horizontal="center"/>
      <protection locked="0"/>
    </xf>
    <xf numFmtId="0" fontId="10" fillId="0" borderId="9" xfId="0" applyFont="1" applyBorder="1" applyProtection="1">
      <protection locked="0"/>
    </xf>
    <xf numFmtId="40" fontId="10" fillId="0" borderId="9" xfId="0" applyNumberFormat="1" applyFont="1" applyBorder="1" applyProtection="1">
      <protection locked="0"/>
    </xf>
    <xf numFmtId="0" fontId="3" fillId="0" borderId="2" xfId="0" applyFont="1" applyBorder="1" applyProtection="1">
      <protection locked="0"/>
    </xf>
    <xf numFmtId="0" fontId="3" fillId="0" borderId="4" xfId="0" applyFont="1" applyBorder="1" applyProtection="1">
      <protection locked="0"/>
    </xf>
    <xf numFmtId="8" fontId="3" fillId="0" borderId="3" xfId="0" applyNumberFormat="1" applyFont="1" applyBorder="1" applyProtection="1">
      <protection locked="0"/>
    </xf>
    <xf numFmtId="0" fontId="3" fillId="3" borderId="2" xfId="0" applyFont="1" applyFill="1" applyBorder="1" applyProtection="1">
      <protection locked="0"/>
    </xf>
    <xf numFmtId="0" fontId="3" fillId="3" borderId="4" xfId="0" applyFont="1" applyFill="1" applyBorder="1" applyProtection="1">
      <protection locked="0"/>
    </xf>
    <xf numFmtId="8" fontId="3" fillId="3" borderId="3" xfId="0" applyNumberFormat="1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3" fillId="4" borderId="3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3" fillId="2" borderId="2" xfId="0" applyFon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12" xfId="0" applyBorder="1" applyProtection="1">
      <protection locked="0"/>
    </xf>
    <xf numFmtId="0" fontId="6" fillId="0" borderId="6" xfId="0" applyFont="1" applyBorder="1" applyAlignment="1" applyProtection="1">
      <alignment horizontal="left"/>
      <protection locked="0"/>
    </xf>
    <xf numFmtId="0" fontId="10" fillId="0" borderId="6" xfId="0" applyFont="1" applyBorder="1" applyAlignment="1" applyProtection="1">
      <alignment wrapText="1"/>
      <protection locked="0"/>
    </xf>
    <xf numFmtId="8" fontId="10" fillId="0" borderId="12" xfId="0" applyNumberFormat="1" applyFont="1" applyBorder="1" applyProtection="1">
      <protection locked="0"/>
    </xf>
    <xf numFmtId="0" fontId="0" fillId="0" borderId="13" xfId="0" applyBorder="1" applyProtection="1">
      <protection locked="0"/>
    </xf>
    <xf numFmtId="0" fontId="6" fillId="0" borderId="0" xfId="0" applyFont="1" applyAlignment="1" applyProtection="1">
      <alignment horizontal="left"/>
      <protection locked="0"/>
    </xf>
    <xf numFmtId="0" fontId="10" fillId="0" borderId="0" xfId="0" applyFont="1" applyAlignment="1" applyProtection="1">
      <alignment wrapText="1"/>
      <protection locked="0"/>
    </xf>
    <xf numFmtId="40" fontId="10" fillId="0" borderId="13" xfId="0" applyNumberFormat="1" applyFont="1" applyBorder="1" applyProtection="1">
      <protection locked="0"/>
    </xf>
    <xf numFmtId="0" fontId="3" fillId="0" borderId="4" xfId="0" applyFont="1" applyBorder="1" applyAlignment="1" applyProtection="1">
      <alignment wrapText="1"/>
      <protection locked="0"/>
    </xf>
    <xf numFmtId="0" fontId="0" fillId="0" borderId="8" xfId="0" applyBorder="1" applyProtection="1">
      <protection locked="0"/>
    </xf>
    <xf numFmtId="0" fontId="6" fillId="0" borderId="5" xfId="0" applyFont="1" applyBorder="1" applyProtection="1">
      <protection locked="0"/>
    </xf>
    <xf numFmtId="0" fontId="18" fillId="0" borderId="7" xfId="0" applyFont="1" applyBorder="1" applyAlignment="1" applyProtection="1">
      <alignment horizontal="right"/>
      <protection locked="0"/>
    </xf>
    <xf numFmtId="0" fontId="6" fillId="0" borderId="8" xfId="0" applyFont="1" applyBorder="1" applyProtection="1">
      <protection locked="0"/>
    </xf>
    <xf numFmtId="0" fontId="18" fillId="0" borderId="9" xfId="0" applyFont="1" applyBorder="1" applyAlignment="1" applyProtection="1">
      <alignment horizontal="right"/>
      <protection locked="0"/>
    </xf>
    <xf numFmtId="0" fontId="6" fillId="0" borderId="10" xfId="0" applyFont="1" applyBorder="1" applyProtection="1">
      <protection locked="0"/>
    </xf>
    <xf numFmtId="0" fontId="18" fillId="0" borderId="11" xfId="0" applyFont="1" applyBorder="1" applyAlignment="1" applyProtection="1">
      <alignment horizontal="right"/>
      <protection locked="0"/>
    </xf>
    <xf numFmtId="0" fontId="3" fillId="0" borderId="15" xfId="0" applyFont="1" applyBorder="1" applyProtection="1">
      <protection locked="0"/>
    </xf>
    <xf numFmtId="0" fontId="3" fillId="0" borderId="15" xfId="0" applyFont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6" fillId="0" borderId="5" xfId="0" applyFont="1" applyBorder="1" applyAlignment="1" applyProtection="1">
      <alignment horizontal="left"/>
      <protection locked="0"/>
    </xf>
    <xf numFmtId="0" fontId="10" fillId="0" borderId="7" xfId="0" applyFont="1" applyBorder="1" applyAlignment="1" applyProtection="1">
      <alignment wrapText="1"/>
      <protection locked="0"/>
    </xf>
    <xf numFmtId="0" fontId="6" fillId="0" borderId="8" xfId="0" applyFont="1" applyBorder="1" applyAlignment="1" applyProtection="1">
      <alignment horizontal="left"/>
      <protection locked="0"/>
    </xf>
    <xf numFmtId="0" fontId="10" fillId="0" borderId="9" xfId="0" applyFont="1" applyBorder="1" applyAlignment="1" applyProtection="1">
      <alignment wrapText="1"/>
      <protection locked="0"/>
    </xf>
    <xf numFmtId="0" fontId="6" fillId="0" borderId="10" xfId="0" applyFont="1" applyBorder="1" applyAlignment="1" applyProtection="1">
      <alignment horizontal="left"/>
      <protection locked="0"/>
    </xf>
    <xf numFmtId="0" fontId="10" fillId="0" borderId="11" xfId="0" applyFont="1" applyBorder="1" applyAlignment="1" applyProtection="1">
      <alignment wrapText="1"/>
      <protection locked="0"/>
    </xf>
    <xf numFmtId="0" fontId="25" fillId="0" borderId="8" xfId="0" applyFont="1" applyBorder="1" applyProtection="1">
      <protection locked="0"/>
    </xf>
    <xf numFmtId="0" fontId="24" fillId="0" borderId="8" xfId="0" applyFont="1" applyBorder="1" applyAlignment="1" applyProtection="1">
      <alignment horizontal="left"/>
      <protection locked="0"/>
    </xf>
    <xf numFmtId="0" fontId="23" fillId="0" borderId="9" xfId="0" applyFont="1" applyBorder="1" applyAlignment="1" applyProtection="1">
      <alignment wrapText="1"/>
      <protection locked="0"/>
    </xf>
    <xf numFmtId="0" fontId="3" fillId="0" borderId="6" xfId="0" applyFont="1" applyBorder="1" applyProtection="1">
      <protection locked="0"/>
    </xf>
    <xf numFmtId="0" fontId="3" fillId="0" borderId="6" xfId="0" applyFont="1" applyBorder="1" applyAlignment="1" applyProtection="1">
      <alignment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/>
      <protection locked="0"/>
    </xf>
    <xf numFmtId="0" fontId="22" fillId="0" borderId="0" xfId="0" applyFont="1" applyAlignment="1" applyProtection="1">
      <alignment wrapText="1"/>
      <protection locked="0"/>
    </xf>
    <xf numFmtId="0" fontId="3" fillId="3" borderId="5" xfId="0" applyFont="1" applyFill="1" applyBorder="1" applyProtection="1">
      <protection locked="0"/>
    </xf>
    <xf numFmtId="0" fontId="3" fillId="3" borderId="6" xfId="0" applyFont="1" applyFill="1" applyBorder="1" applyProtection="1">
      <protection locked="0"/>
    </xf>
    <xf numFmtId="8" fontId="3" fillId="3" borderId="7" xfId="0" applyNumberFormat="1" applyFont="1" applyFill="1" applyBorder="1" applyProtection="1">
      <protection locked="0"/>
    </xf>
    <xf numFmtId="0" fontId="19" fillId="2" borderId="16" xfId="0" applyFont="1" applyFill="1" applyBorder="1" applyProtection="1">
      <protection locked="0"/>
    </xf>
    <xf numFmtId="0" fontId="19" fillId="2" borderId="17" xfId="0" applyFont="1" applyFill="1" applyBorder="1" applyProtection="1">
      <protection locked="0"/>
    </xf>
    <xf numFmtId="0" fontId="3" fillId="4" borderId="15" xfId="0" applyFont="1" applyFill="1" applyBorder="1" applyProtection="1">
      <protection locked="0"/>
    </xf>
    <xf numFmtId="0" fontId="12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0" fillId="0" borderId="15" xfId="0" applyBorder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8" fontId="3" fillId="0" borderId="3" xfId="0" applyNumberFormat="1" applyFont="1" applyBorder="1"/>
    <xf numFmtId="8" fontId="10" fillId="4" borderId="9" xfId="0" applyNumberFormat="1" applyFont="1" applyFill="1" applyBorder="1"/>
    <xf numFmtId="40" fontId="10" fillId="4" borderId="9" xfId="0" applyNumberFormat="1" applyFont="1" applyFill="1" applyBorder="1"/>
    <xf numFmtId="8" fontId="19" fillId="2" borderId="18" xfId="0" applyNumberFormat="1" applyFont="1" applyFill="1" applyBorder="1"/>
    <xf numFmtId="8" fontId="3" fillId="4" borderId="11" xfId="0" applyNumberFormat="1" applyFont="1" applyFill="1" applyBorder="1"/>
    <xf numFmtId="164" fontId="6" fillId="0" borderId="10" xfId="0" applyNumberFormat="1" applyFont="1" applyBorder="1" applyAlignment="1" applyProtection="1">
      <alignment horizontal="center"/>
      <protection locked="0"/>
    </xf>
    <xf numFmtId="0" fontId="0" fillId="0" borderId="8" xfId="0" applyBorder="1" applyAlignment="1" applyProtection="1">
      <alignment vertical="top"/>
      <protection locked="0"/>
    </xf>
    <xf numFmtId="8" fontId="10" fillId="0" borderId="9" xfId="0" applyNumberFormat="1" applyFont="1" applyBorder="1" applyProtection="1">
      <protection locked="0"/>
    </xf>
    <xf numFmtId="40" fontId="10" fillId="0" borderId="11" xfId="0" applyNumberFormat="1" applyFont="1" applyBorder="1" applyProtection="1">
      <protection locked="0"/>
    </xf>
    <xf numFmtId="0" fontId="12" fillId="0" borderId="13" xfId="0" applyFont="1" applyBorder="1" applyAlignment="1" applyProtection="1">
      <alignment horizontal="center" vertical="top"/>
      <protection locked="0"/>
    </xf>
    <xf numFmtId="0" fontId="10" fillId="0" borderId="15" xfId="0" applyFont="1" applyBorder="1" applyAlignment="1" applyProtection="1">
      <alignment wrapText="1"/>
      <protection locked="0"/>
    </xf>
    <xf numFmtId="40" fontId="10" fillId="0" borderId="19" xfId="0" applyNumberFormat="1" applyFont="1" applyBorder="1" applyProtection="1">
      <protection locked="0"/>
    </xf>
    <xf numFmtId="0" fontId="24" fillId="0" borderId="5" xfId="0" applyFont="1" applyBorder="1" applyAlignment="1" applyProtection="1">
      <alignment horizontal="left"/>
      <protection locked="0"/>
    </xf>
    <xf numFmtId="0" fontId="21" fillId="0" borderId="8" xfId="0" applyFont="1" applyBorder="1" applyAlignment="1" applyProtection="1">
      <alignment horizontal="left"/>
      <protection locked="0"/>
    </xf>
    <xf numFmtId="8" fontId="3" fillId="0" borderId="11" xfId="0" applyNumberFormat="1" applyFont="1" applyBorder="1"/>
    <xf numFmtId="0" fontId="4" fillId="0" borderId="6" xfId="0" applyFont="1" applyBorder="1" applyAlignment="1" applyProtection="1">
      <alignment horizontal="center"/>
      <protection locked="0"/>
    </xf>
    <xf numFmtId="0" fontId="3" fillId="4" borderId="10" xfId="0" applyFont="1" applyFill="1" applyBorder="1" applyAlignment="1" applyProtection="1">
      <alignment horizontal="right"/>
      <protection locked="0"/>
    </xf>
    <xf numFmtId="0" fontId="3" fillId="4" borderId="15" xfId="0" applyFont="1" applyFill="1" applyBorder="1" applyAlignment="1" applyProtection="1">
      <alignment horizontal="right"/>
      <protection locked="0"/>
    </xf>
    <xf numFmtId="0" fontId="3" fillId="4" borderId="2" xfId="0" applyFont="1" applyFill="1" applyBorder="1" applyAlignment="1" applyProtection="1">
      <alignment horizontal="center"/>
      <protection locked="0"/>
    </xf>
    <xf numFmtId="0" fontId="3" fillId="4" borderId="3" xfId="0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20" fillId="4" borderId="2" xfId="0" applyFont="1" applyFill="1" applyBorder="1" applyAlignment="1" applyProtection="1">
      <alignment horizontal="center"/>
      <protection locked="0"/>
    </xf>
    <xf numFmtId="0" fontId="20" fillId="4" borderId="4" xfId="0" applyFont="1" applyFill="1" applyBorder="1" applyAlignment="1" applyProtection="1">
      <alignment horizontal="center"/>
      <protection locked="0"/>
    </xf>
    <xf numFmtId="0" fontId="20" fillId="4" borderId="3" xfId="0" applyFont="1" applyFill="1" applyBorder="1" applyAlignment="1" applyProtection="1">
      <alignment horizontal="center"/>
      <protection locked="0"/>
    </xf>
    <xf numFmtId="0" fontId="4" fillId="0" borderId="14" xfId="0" applyFont="1" applyBorder="1" applyAlignment="1" applyProtection="1">
      <alignment horizontal="center"/>
      <protection locked="0"/>
    </xf>
    <xf numFmtId="0" fontId="11" fillId="2" borderId="2" xfId="0" applyFont="1" applyFill="1" applyBorder="1" applyAlignment="1" applyProtection="1">
      <alignment horizontal="center"/>
      <protection locked="0"/>
    </xf>
    <xf numFmtId="0" fontId="11" fillId="2" borderId="3" xfId="0" applyFont="1" applyFill="1" applyBorder="1" applyAlignment="1" applyProtection="1">
      <alignment horizontal="center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mruColors>
      <color rgb="FF0000CC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3"/>
  <sheetViews>
    <sheetView tabSelected="1" workbookViewId="0">
      <pane xSplit="2" ySplit="13" topLeftCell="C14" activePane="bottomRight" state="frozen"/>
      <selection activeCell="D137" sqref="D137"/>
      <selection pane="topRight" activeCell="D137" sqref="D137"/>
      <selection pane="bottomLeft" activeCell="D137" sqref="D137"/>
      <selection pane="bottomRight" activeCell="D59" sqref="D59"/>
    </sheetView>
  </sheetViews>
  <sheetFormatPr defaultRowHeight="12.75" x14ac:dyDescent="0.2"/>
  <cols>
    <col min="1" max="1" width="30.85546875" style="7" customWidth="1"/>
    <col min="2" max="2" width="15.42578125" style="7" bestFit="1" customWidth="1"/>
    <col min="3" max="3" width="37.140625" style="7" customWidth="1"/>
    <col min="4" max="4" width="18.140625" style="7" bestFit="1" customWidth="1"/>
    <col min="5" max="16384" width="9.140625" style="7"/>
  </cols>
  <sheetData>
    <row r="1" spans="1:4" ht="18" x14ac:dyDescent="0.25">
      <c r="A1" s="96" t="s">
        <v>127</v>
      </c>
      <c r="B1" s="96"/>
      <c r="C1" s="96"/>
      <c r="D1" s="96"/>
    </row>
    <row r="2" spans="1:4" ht="12" customHeight="1" x14ac:dyDescent="0.25">
      <c r="A2" s="6"/>
      <c r="B2" s="6"/>
      <c r="C2" s="6"/>
      <c r="D2" s="6"/>
    </row>
    <row r="3" spans="1:4" ht="15" customHeight="1" thickBot="1" x14ac:dyDescent="0.3">
      <c r="A3" s="8" t="s">
        <v>21</v>
      </c>
      <c r="B3" s="100"/>
      <c r="C3" s="100"/>
      <c r="D3" s="9"/>
    </row>
    <row r="4" spans="1:4" ht="14.45" customHeight="1" x14ac:dyDescent="0.2"/>
    <row r="5" spans="1:4" ht="15" customHeight="1" x14ac:dyDescent="0.25">
      <c r="A5" s="97" t="s">
        <v>33</v>
      </c>
      <c r="B5" s="98"/>
      <c r="C5" s="98"/>
      <c r="D5" s="99"/>
    </row>
    <row r="6" spans="1:4" x14ac:dyDescent="0.2">
      <c r="A6" s="10" t="s">
        <v>14</v>
      </c>
      <c r="B6" s="101" t="s">
        <v>31</v>
      </c>
      <c r="C6" s="102"/>
      <c r="D6" s="11" t="s">
        <v>13</v>
      </c>
    </row>
    <row r="7" spans="1:4" x14ac:dyDescent="0.2">
      <c r="A7" s="12" t="s">
        <v>0</v>
      </c>
      <c r="B7" s="13"/>
      <c r="C7" s="14" t="s">
        <v>117</v>
      </c>
      <c r="D7" s="15">
        <v>0</v>
      </c>
    </row>
    <row r="8" spans="1:4" x14ac:dyDescent="0.2">
      <c r="A8" s="16" t="s">
        <v>116</v>
      </c>
      <c r="B8" s="17"/>
      <c r="C8" s="18"/>
      <c r="D8" s="19">
        <v>0</v>
      </c>
    </row>
    <row r="9" spans="1:4" ht="13.15" customHeight="1" x14ac:dyDescent="0.2">
      <c r="A9" s="16" t="s">
        <v>116</v>
      </c>
      <c r="B9" s="17"/>
      <c r="C9" s="1" t="s">
        <v>120</v>
      </c>
      <c r="D9" s="19">
        <v>0</v>
      </c>
    </row>
    <row r="10" spans="1:4" x14ac:dyDescent="0.2">
      <c r="A10" s="16" t="s">
        <v>116</v>
      </c>
      <c r="B10" s="81"/>
      <c r="C10" s="2" t="s">
        <v>121</v>
      </c>
      <c r="D10" s="19">
        <v>0</v>
      </c>
    </row>
    <row r="11" spans="1:4" x14ac:dyDescent="0.2">
      <c r="A11" s="20" t="s">
        <v>1</v>
      </c>
      <c r="B11" s="49"/>
      <c r="C11" s="49"/>
      <c r="D11" s="76">
        <f>SUM(D7:D10)</f>
        <v>0</v>
      </c>
    </row>
    <row r="12" spans="1:4" ht="3" customHeight="1" x14ac:dyDescent="0.2">
      <c r="A12" s="23"/>
      <c r="B12" s="24"/>
      <c r="C12" s="24"/>
      <c r="D12" s="25"/>
    </row>
    <row r="13" spans="1:4" s="29" customFormat="1" ht="15" customHeight="1" x14ac:dyDescent="0.2">
      <c r="A13" s="26" t="s">
        <v>2</v>
      </c>
      <c r="B13" s="94" t="s">
        <v>4</v>
      </c>
      <c r="C13" s="95"/>
      <c r="D13" s="28" t="s">
        <v>5</v>
      </c>
    </row>
    <row r="14" spans="1:4" x14ac:dyDescent="0.2">
      <c r="A14" s="30" t="s">
        <v>3</v>
      </c>
      <c r="B14" s="51"/>
      <c r="C14" s="51"/>
      <c r="D14" s="32"/>
    </row>
    <row r="15" spans="1:4" ht="13.15" customHeight="1" x14ac:dyDescent="0.2">
      <c r="A15" s="82" t="s">
        <v>38</v>
      </c>
      <c r="B15" s="54" t="s">
        <v>39</v>
      </c>
      <c r="C15" s="55"/>
      <c r="D15" s="83">
        <v>0</v>
      </c>
    </row>
    <row r="16" spans="1:4" ht="13.15" customHeight="1" x14ac:dyDescent="0.2">
      <c r="A16" s="82"/>
      <c r="B16" s="54" t="s">
        <v>39</v>
      </c>
      <c r="C16" s="55"/>
      <c r="D16" s="19">
        <v>0</v>
      </c>
    </row>
    <row r="17" spans="1:4" ht="13.15" customHeight="1" x14ac:dyDescent="0.2">
      <c r="A17" s="42"/>
      <c r="B17" s="54" t="s">
        <v>40</v>
      </c>
      <c r="C17" s="55"/>
      <c r="D17" s="19">
        <v>0</v>
      </c>
    </row>
    <row r="18" spans="1:4" ht="13.15" customHeight="1" x14ac:dyDescent="0.2">
      <c r="A18" s="42"/>
      <c r="B18" s="54" t="s">
        <v>40</v>
      </c>
      <c r="C18" s="18"/>
      <c r="D18" s="19">
        <v>0</v>
      </c>
    </row>
    <row r="19" spans="1:4" ht="13.15" customHeight="1" x14ac:dyDescent="0.2">
      <c r="A19" s="42"/>
      <c r="B19" s="54" t="s">
        <v>41</v>
      </c>
      <c r="C19" s="55"/>
      <c r="D19" s="19">
        <v>0</v>
      </c>
    </row>
    <row r="20" spans="1:4" ht="13.15" customHeight="1" x14ac:dyDescent="0.2">
      <c r="A20" s="42"/>
      <c r="B20" s="54" t="s">
        <v>41</v>
      </c>
      <c r="C20" s="55"/>
      <c r="D20" s="19">
        <v>0</v>
      </c>
    </row>
    <row r="21" spans="1:4" ht="13.15" customHeight="1" x14ac:dyDescent="0.2">
      <c r="A21" s="42"/>
      <c r="B21" s="54" t="s">
        <v>42</v>
      </c>
      <c r="C21" s="55"/>
      <c r="D21" s="19">
        <v>0</v>
      </c>
    </row>
    <row r="22" spans="1:4" ht="13.15" customHeight="1" x14ac:dyDescent="0.2">
      <c r="A22" s="42"/>
      <c r="B22" s="54" t="s">
        <v>42</v>
      </c>
      <c r="C22" s="55"/>
      <c r="D22" s="19">
        <v>0</v>
      </c>
    </row>
    <row r="23" spans="1:4" ht="13.15" customHeight="1" x14ac:dyDescent="0.2">
      <c r="A23" s="42"/>
      <c r="B23" s="54" t="s">
        <v>43</v>
      </c>
      <c r="C23" s="55"/>
      <c r="D23" s="19">
        <v>0</v>
      </c>
    </row>
    <row r="24" spans="1:4" ht="13.15" customHeight="1" x14ac:dyDescent="0.2">
      <c r="A24" s="42"/>
      <c r="B24" s="56" t="s">
        <v>43</v>
      </c>
      <c r="C24" s="57"/>
      <c r="D24" s="84">
        <v>0</v>
      </c>
    </row>
    <row r="25" spans="1:4" x14ac:dyDescent="0.2">
      <c r="A25" s="20" t="s">
        <v>44</v>
      </c>
      <c r="B25" s="49"/>
      <c r="C25" s="50"/>
      <c r="D25" s="90">
        <f>SUM(D15:D24)</f>
        <v>0</v>
      </c>
    </row>
    <row r="26" spans="1:4" x14ac:dyDescent="0.2">
      <c r="A26" s="33" t="s">
        <v>30</v>
      </c>
      <c r="B26" s="34" t="s">
        <v>6</v>
      </c>
      <c r="C26" s="35"/>
      <c r="D26" s="36">
        <v>0</v>
      </c>
    </row>
    <row r="27" spans="1:4" x14ac:dyDescent="0.2">
      <c r="A27" s="37"/>
      <c r="B27" s="38" t="s">
        <v>7</v>
      </c>
      <c r="C27" s="65"/>
      <c r="D27" s="40">
        <v>0</v>
      </c>
    </row>
    <row r="28" spans="1:4" x14ac:dyDescent="0.2">
      <c r="A28" s="37"/>
      <c r="B28" s="38" t="s">
        <v>8</v>
      </c>
      <c r="C28" s="39"/>
      <c r="D28" s="40">
        <v>0</v>
      </c>
    </row>
    <row r="29" spans="1:4" x14ac:dyDescent="0.2">
      <c r="A29" s="37"/>
      <c r="B29" s="38" t="s">
        <v>9</v>
      </c>
      <c r="C29" s="39"/>
      <c r="D29" s="40">
        <v>0</v>
      </c>
    </row>
    <row r="30" spans="1:4" x14ac:dyDescent="0.2">
      <c r="A30" s="20" t="s">
        <v>37</v>
      </c>
      <c r="B30" s="21"/>
      <c r="C30" s="41"/>
      <c r="D30" s="76">
        <f>SUM(D26:D29)</f>
        <v>0</v>
      </c>
    </row>
    <row r="31" spans="1:4" x14ac:dyDescent="0.2">
      <c r="A31" s="33" t="s">
        <v>49</v>
      </c>
      <c r="B31" s="34" t="s">
        <v>6</v>
      </c>
      <c r="C31" s="35"/>
      <c r="D31" s="36">
        <v>0</v>
      </c>
    </row>
    <row r="32" spans="1:4" x14ac:dyDescent="0.2">
      <c r="A32" s="37"/>
      <c r="B32" s="38" t="s">
        <v>7</v>
      </c>
      <c r="C32" s="65"/>
      <c r="D32" s="40">
        <v>0</v>
      </c>
    </row>
    <row r="33" spans="1:4" x14ac:dyDescent="0.2">
      <c r="A33" s="37"/>
      <c r="B33" s="38" t="s">
        <v>8</v>
      </c>
      <c r="C33" s="39"/>
      <c r="D33" s="40">
        <v>0</v>
      </c>
    </row>
    <row r="34" spans="1:4" x14ac:dyDescent="0.2">
      <c r="A34" s="37"/>
      <c r="B34" s="38" t="s">
        <v>9</v>
      </c>
      <c r="C34" s="39"/>
      <c r="D34" s="40">
        <v>0</v>
      </c>
    </row>
    <row r="35" spans="1:4" x14ac:dyDescent="0.2">
      <c r="A35" s="20" t="s">
        <v>47</v>
      </c>
      <c r="B35" s="21"/>
      <c r="C35" s="41"/>
      <c r="D35" s="76">
        <f>SUM(D31:D34)</f>
        <v>0</v>
      </c>
    </row>
    <row r="36" spans="1:4" x14ac:dyDescent="0.2">
      <c r="A36" s="33" t="s">
        <v>50</v>
      </c>
      <c r="B36" s="34" t="s">
        <v>6</v>
      </c>
      <c r="C36" s="35"/>
      <c r="D36" s="36">
        <v>0</v>
      </c>
    </row>
    <row r="37" spans="1:4" x14ac:dyDescent="0.2">
      <c r="A37" s="37"/>
      <c r="B37" s="38" t="s">
        <v>7</v>
      </c>
      <c r="C37" s="39"/>
      <c r="D37" s="40">
        <v>0</v>
      </c>
    </row>
    <row r="38" spans="1:4" x14ac:dyDescent="0.2">
      <c r="A38" s="37"/>
      <c r="B38" s="38" t="s">
        <v>8</v>
      </c>
      <c r="C38" s="39"/>
      <c r="D38" s="40">
        <v>0</v>
      </c>
    </row>
    <row r="39" spans="1:4" x14ac:dyDescent="0.2">
      <c r="A39" s="37"/>
      <c r="B39" s="38" t="s">
        <v>9</v>
      </c>
      <c r="C39" s="39"/>
      <c r="D39" s="40">
        <v>0</v>
      </c>
    </row>
    <row r="40" spans="1:4" x14ac:dyDescent="0.2">
      <c r="A40" s="20" t="s">
        <v>51</v>
      </c>
      <c r="B40" s="21"/>
      <c r="C40" s="41"/>
      <c r="D40" s="76">
        <f>SUM(D36:D39)</f>
        <v>0</v>
      </c>
    </row>
    <row r="41" spans="1:4" hidden="1" x14ac:dyDescent="0.2">
      <c r="A41" s="33" t="s">
        <v>57</v>
      </c>
      <c r="B41" s="34" t="s">
        <v>6</v>
      </c>
      <c r="C41" s="35"/>
      <c r="D41" s="36">
        <v>0</v>
      </c>
    </row>
    <row r="42" spans="1:4" hidden="1" x14ac:dyDescent="0.2">
      <c r="A42" s="85" t="s">
        <v>58</v>
      </c>
      <c r="B42" s="38" t="s">
        <v>7</v>
      </c>
      <c r="C42" s="39"/>
      <c r="D42" s="40">
        <v>0</v>
      </c>
    </row>
    <row r="43" spans="1:4" hidden="1" x14ac:dyDescent="0.2">
      <c r="A43" s="20" t="s">
        <v>59</v>
      </c>
      <c r="B43" s="21"/>
      <c r="C43" s="41"/>
      <c r="D43" s="22">
        <f>SUM(D41:D42)</f>
        <v>0</v>
      </c>
    </row>
    <row r="44" spans="1:4" x14ac:dyDescent="0.2">
      <c r="A44" s="33" t="s">
        <v>52</v>
      </c>
      <c r="B44" s="34" t="s">
        <v>6</v>
      </c>
      <c r="C44" s="35"/>
      <c r="D44" s="36">
        <v>0</v>
      </c>
    </row>
    <row r="45" spans="1:4" x14ac:dyDescent="0.2">
      <c r="A45" s="37"/>
      <c r="B45" s="38" t="s">
        <v>7</v>
      </c>
      <c r="C45" s="65"/>
      <c r="D45" s="40">
        <v>0</v>
      </c>
    </row>
    <row r="46" spans="1:4" x14ac:dyDescent="0.2">
      <c r="A46" s="37"/>
      <c r="B46" s="38" t="s">
        <v>8</v>
      </c>
      <c r="C46" s="39"/>
      <c r="D46" s="40">
        <v>0</v>
      </c>
    </row>
    <row r="47" spans="1:4" x14ac:dyDescent="0.2">
      <c r="A47" s="37"/>
      <c r="B47" s="38" t="s">
        <v>9</v>
      </c>
      <c r="C47" s="39"/>
      <c r="D47" s="40">
        <v>0</v>
      </c>
    </row>
    <row r="48" spans="1:4" x14ac:dyDescent="0.2">
      <c r="A48" s="20" t="s">
        <v>53</v>
      </c>
      <c r="B48" s="21"/>
      <c r="C48" s="41"/>
      <c r="D48" s="76">
        <f>SUM(D44:D47)</f>
        <v>0</v>
      </c>
    </row>
    <row r="49" spans="1:4" x14ac:dyDescent="0.2">
      <c r="A49" s="33" t="s">
        <v>54</v>
      </c>
      <c r="B49" s="34" t="s">
        <v>6</v>
      </c>
      <c r="C49" s="35"/>
      <c r="D49" s="36">
        <v>0</v>
      </c>
    </row>
    <row r="50" spans="1:4" x14ac:dyDescent="0.2">
      <c r="A50" s="37"/>
      <c r="B50" s="38" t="s">
        <v>7</v>
      </c>
      <c r="C50" s="65"/>
      <c r="D50" s="40">
        <v>0</v>
      </c>
    </row>
    <row r="51" spans="1:4" x14ac:dyDescent="0.2">
      <c r="A51" s="37"/>
      <c r="B51" s="38" t="s">
        <v>8</v>
      </c>
      <c r="C51" s="39"/>
      <c r="D51" s="40">
        <v>0</v>
      </c>
    </row>
    <row r="52" spans="1:4" x14ac:dyDescent="0.2">
      <c r="A52" s="37"/>
      <c r="B52" s="38" t="s">
        <v>9</v>
      </c>
      <c r="C52" s="39"/>
      <c r="D52" s="40">
        <v>0</v>
      </c>
    </row>
    <row r="53" spans="1:4" x14ac:dyDescent="0.2">
      <c r="A53" s="20" t="s">
        <v>90</v>
      </c>
      <c r="B53" s="21"/>
      <c r="C53" s="41"/>
      <c r="D53" s="76">
        <f>SUM(D49:D52)</f>
        <v>0</v>
      </c>
    </row>
    <row r="54" spans="1:4" x14ac:dyDescent="0.2">
      <c r="A54" s="30" t="s">
        <v>15</v>
      </c>
      <c r="B54" s="31"/>
      <c r="C54" s="31"/>
      <c r="D54" s="32"/>
    </row>
    <row r="55" spans="1:4" x14ac:dyDescent="0.2">
      <c r="A55" s="42" t="s">
        <v>46</v>
      </c>
      <c r="B55" s="43" t="s">
        <v>38</v>
      </c>
      <c r="C55" s="44" t="s">
        <v>23</v>
      </c>
      <c r="D55" s="77">
        <f>(SUM(D15:D16)*36%)+(SUM(D17:D18)*36%)+(SUM(D19:D20)*36%)+(SUM(D21:D22)*36%)+(SUM(D23:D24)*36%)</f>
        <v>0</v>
      </c>
    </row>
    <row r="56" spans="1:4" x14ac:dyDescent="0.2">
      <c r="A56" s="42"/>
      <c r="B56" s="45" t="s">
        <v>45</v>
      </c>
      <c r="C56" s="46" t="s">
        <v>23</v>
      </c>
      <c r="D56" s="78">
        <f>(D30+D35)*26%</f>
        <v>0</v>
      </c>
    </row>
    <row r="57" spans="1:4" x14ac:dyDescent="0.2">
      <c r="A57" s="42"/>
      <c r="B57" s="45" t="s">
        <v>55</v>
      </c>
      <c r="C57" s="46" t="s">
        <v>23</v>
      </c>
      <c r="D57" s="78">
        <f>(D40+D43)*3%</f>
        <v>0</v>
      </c>
    </row>
    <row r="58" spans="1:4" x14ac:dyDescent="0.2">
      <c r="A58" s="42"/>
      <c r="B58" s="47" t="s">
        <v>56</v>
      </c>
      <c r="C58" s="48" t="s">
        <v>23</v>
      </c>
      <c r="D58" s="78">
        <f>(D48+D53)*29%</f>
        <v>0</v>
      </c>
    </row>
    <row r="59" spans="1:4" x14ac:dyDescent="0.2">
      <c r="A59" s="20" t="s">
        <v>48</v>
      </c>
      <c r="B59" s="49"/>
      <c r="C59" s="50"/>
      <c r="D59" s="76">
        <f>SUM(D55:D58)</f>
        <v>0</v>
      </c>
    </row>
    <row r="60" spans="1:4" x14ac:dyDescent="0.2">
      <c r="A60" s="30" t="s">
        <v>16</v>
      </c>
      <c r="B60" s="51"/>
      <c r="C60" s="51"/>
      <c r="D60" s="32"/>
    </row>
    <row r="61" spans="1:4" x14ac:dyDescent="0.2">
      <c r="A61" s="42" t="s">
        <v>17</v>
      </c>
      <c r="B61" s="52" t="s">
        <v>18</v>
      </c>
      <c r="C61" s="53"/>
      <c r="D61" s="36">
        <v>0</v>
      </c>
    </row>
    <row r="62" spans="1:4" x14ac:dyDescent="0.2">
      <c r="A62" s="42"/>
      <c r="B62" s="54" t="s">
        <v>18</v>
      </c>
      <c r="C62" s="55"/>
      <c r="D62" s="40">
        <v>0</v>
      </c>
    </row>
    <row r="63" spans="1:4" x14ac:dyDescent="0.2">
      <c r="A63" s="42"/>
      <c r="B63" s="54" t="s">
        <v>18</v>
      </c>
      <c r="C63" s="55"/>
      <c r="D63" s="40">
        <v>0</v>
      </c>
    </row>
    <row r="64" spans="1:4" x14ac:dyDescent="0.2">
      <c r="A64" s="42"/>
      <c r="B64" s="56" t="s">
        <v>18</v>
      </c>
      <c r="C64" s="57"/>
      <c r="D64" s="40">
        <v>0</v>
      </c>
    </row>
    <row r="65" spans="1:4" x14ac:dyDescent="0.2">
      <c r="A65" s="20" t="s">
        <v>19</v>
      </c>
      <c r="B65" s="21"/>
      <c r="C65" s="41"/>
      <c r="D65" s="76">
        <f>SUM(D61:D64)</f>
        <v>0</v>
      </c>
    </row>
    <row r="66" spans="1:4" hidden="1" x14ac:dyDescent="0.2">
      <c r="A66" s="42" t="s">
        <v>64</v>
      </c>
      <c r="B66" s="52" t="s">
        <v>29</v>
      </c>
      <c r="C66" s="53"/>
      <c r="D66" s="36">
        <v>0</v>
      </c>
    </row>
    <row r="67" spans="1:4" hidden="1" x14ac:dyDescent="0.2">
      <c r="A67" s="42"/>
      <c r="B67" s="56" t="s">
        <v>29</v>
      </c>
      <c r="C67" s="57"/>
      <c r="D67" s="40">
        <v>0</v>
      </c>
    </row>
    <row r="68" spans="1:4" hidden="1" x14ac:dyDescent="0.2">
      <c r="A68" s="20" t="s">
        <v>65</v>
      </c>
      <c r="B68" s="61"/>
      <c r="C68" s="62"/>
      <c r="D68" s="22">
        <f>SUM(D66:D67)</f>
        <v>0</v>
      </c>
    </row>
    <row r="69" spans="1:4" x14ac:dyDescent="0.2">
      <c r="A69" s="42" t="s">
        <v>106</v>
      </c>
      <c r="B69" s="52" t="s">
        <v>108</v>
      </c>
      <c r="C69" s="53"/>
      <c r="D69" s="15">
        <v>0</v>
      </c>
    </row>
    <row r="70" spans="1:4" x14ac:dyDescent="0.2">
      <c r="A70" s="42"/>
      <c r="B70" s="54" t="s">
        <v>108</v>
      </c>
      <c r="C70" s="55"/>
      <c r="D70" s="19">
        <v>0</v>
      </c>
    </row>
    <row r="71" spans="1:4" x14ac:dyDescent="0.2">
      <c r="A71" s="42"/>
      <c r="B71" s="54" t="s">
        <v>108</v>
      </c>
      <c r="C71" s="55"/>
      <c r="D71" s="19">
        <v>0</v>
      </c>
    </row>
    <row r="72" spans="1:4" x14ac:dyDescent="0.2">
      <c r="A72" s="42"/>
      <c r="B72" s="56" t="s">
        <v>108</v>
      </c>
      <c r="C72" s="57"/>
      <c r="D72" s="19">
        <v>0</v>
      </c>
    </row>
    <row r="73" spans="1:4" x14ac:dyDescent="0.2">
      <c r="A73" s="20" t="s">
        <v>107</v>
      </c>
      <c r="B73" s="49"/>
      <c r="C73" s="50"/>
      <c r="D73" s="76">
        <f>SUM(D69:D72)</f>
        <v>0</v>
      </c>
    </row>
    <row r="74" spans="1:4" x14ac:dyDescent="0.2">
      <c r="A74" s="30" t="s">
        <v>66</v>
      </c>
      <c r="B74" s="51"/>
      <c r="C74" s="51"/>
      <c r="D74" s="32"/>
    </row>
    <row r="75" spans="1:4" x14ac:dyDescent="0.2">
      <c r="A75" s="42" t="s">
        <v>67</v>
      </c>
      <c r="B75" s="52" t="s">
        <v>68</v>
      </c>
      <c r="C75" s="35"/>
      <c r="D75" s="36">
        <v>0</v>
      </c>
    </row>
    <row r="76" spans="1:4" x14ac:dyDescent="0.2">
      <c r="A76" s="42"/>
      <c r="B76" s="54" t="s">
        <v>68</v>
      </c>
      <c r="C76" s="65"/>
      <c r="D76" s="40">
        <v>0</v>
      </c>
    </row>
    <row r="77" spans="1:4" x14ac:dyDescent="0.2">
      <c r="A77" s="42"/>
      <c r="B77" s="54" t="s">
        <v>68</v>
      </c>
      <c r="C77" s="39"/>
      <c r="D77" s="40">
        <v>0</v>
      </c>
    </row>
    <row r="78" spans="1:4" x14ac:dyDescent="0.2">
      <c r="A78" s="42"/>
      <c r="B78" s="56" t="s">
        <v>68</v>
      </c>
      <c r="C78" s="86"/>
      <c r="D78" s="87">
        <v>0</v>
      </c>
    </row>
    <row r="79" spans="1:4" x14ac:dyDescent="0.2">
      <c r="A79" s="20" t="s">
        <v>69</v>
      </c>
      <c r="B79" s="49"/>
      <c r="C79" s="50"/>
      <c r="D79" s="76">
        <f>SUM(D75:D78)</f>
        <v>0</v>
      </c>
    </row>
    <row r="80" spans="1:4" x14ac:dyDescent="0.2">
      <c r="A80" s="42" t="s">
        <v>70</v>
      </c>
      <c r="B80" s="52" t="s">
        <v>68</v>
      </c>
      <c r="C80" s="35"/>
      <c r="D80" s="36">
        <v>0</v>
      </c>
    </row>
    <row r="81" spans="1:4" x14ac:dyDescent="0.2">
      <c r="A81" s="42"/>
      <c r="B81" s="54" t="s">
        <v>68</v>
      </c>
      <c r="C81" s="65"/>
      <c r="D81" s="40">
        <v>0</v>
      </c>
    </row>
    <row r="82" spans="1:4" x14ac:dyDescent="0.2">
      <c r="A82" s="42"/>
      <c r="B82" s="54" t="s">
        <v>68</v>
      </c>
      <c r="C82" s="39"/>
      <c r="D82" s="40">
        <v>0</v>
      </c>
    </row>
    <row r="83" spans="1:4" x14ac:dyDescent="0.2">
      <c r="A83" s="42"/>
      <c r="B83" s="56" t="s">
        <v>68</v>
      </c>
      <c r="C83" s="86"/>
      <c r="D83" s="87">
        <v>0</v>
      </c>
    </row>
    <row r="84" spans="1:4" x14ac:dyDescent="0.2">
      <c r="A84" s="20" t="s">
        <v>72</v>
      </c>
      <c r="B84" s="49"/>
      <c r="C84" s="50"/>
      <c r="D84" s="76">
        <f>SUM(D80:D83)</f>
        <v>0</v>
      </c>
    </row>
    <row r="85" spans="1:4" x14ac:dyDescent="0.2">
      <c r="A85" s="42" t="s">
        <v>71</v>
      </c>
      <c r="B85" s="88" t="s">
        <v>83</v>
      </c>
      <c r="C85" s="35"/>
      <c r="D85" s="36">
        <v>0</v>
      </c>
    </row>
    <row r="86" spans="1:4" x14ac:dyDescent="0.2">
      <c r="A86" s="42"/>
      <c r="B86" s="59" t="s">
        <v>83</v>
      </c>
      <c r="C86" s="65"/>
      <c r="D86" s="40">
        <v>0</v>
      </c>
    </row>
    <row r="87" spans="1:4" x14ac:dyDescent="0.2">
      <c r="A87" s="42"/>
      <c r="B87" s="59" t="s">
        <v>83</v>
      </c>
      <c r="C87" s="39"/>
      <c r="D87" s="40">
        <v>0</v>
      </c>
    </row>
    <row r="88" spans="1:4" x14ac:dyDescent="0.2">
      <c r="A88" s="42"/>
      <c r="B88" s="59" t="s">
        <v>83</v>
      </c>
      <c r="C88" s="86"/>
      <c r="D88" s="87">
        <v>0</v>
      </c>
    </row>
    <row r="89" spans="1:4" x14ac:dyDescent="0.2">
      <c r="A89" s="20" t="s">
        <v>73</v>
      </c>
      <c r="B89" s="21"/>
      <c r="C89" s="50"/>
      <c r="D89" s="76">
        <f>SUM(D85:D88)</f>
        <v>0</v>
      </c>
    </row>
    <row r="90" spans="1:4" x14ac:dyDescent="0.2">
      <c r="A90" s="30" t="s">
        <v>22</v>
      </c>
      <c r="B90" s="51"/>
      <c r="C90" s="51"/>
      <c r="D90" s="32"/>
    </row>
    <row r="91" spans="1:4" x14ac:dyDescent="0.2">
      <c r="A91" s="42" t="s">
        <v>60</v>
      </c>
      <c r="B91" s="52" t="s">
        <v>29</v>
      </c>
      <c r="C91" s="35"/>
      <c r="D91" s="36">
        <v>0</v>
      </c>
    </row>
    <row r="92" spans="1:4" x14ac:dyDescent="0.2">
      <c r="A92" s="42"/>
      <c r="B92" s="54" t="s">
        <v>29</v>
      </c>
      <c r="C92" s="65"/>
      <c r="D92" s="40">
        <v>0</v>
      </c>
    </row>
    <row r="93" spans="1:4" x14ac:dyDescent="0.2">
      <c r="A93" s="58"/>
      <c r="B93" s="59" t="s">
        <v>29</v>
      </c>
      <c r="C93" s="60"/>
      <c r="D93" s="4">
        <v>0</v>
      </c>
    </row>
    <row r="94" spans="1:4" x14ac:dyDescent="0.2">
      <c r="A94" s="42"/>
      <c r="B94" s="56" t="s">
        <v>29</v>
      </c>
      <c r="C94" s="86"/>
      <c r="D94" s="87">
        <v>0</v>
      </c>
    </row>
    <row r="95" spans="1:4" x14ac:dyDescent="0.2">
      <c r="A95" s="20" t="s">
        <v>61</v>
      </c>
      <c r="B95" s="49"/>
      <c r="C95" s="50"/>
      <c r="D95" s="76">
        <f>SUM(D91:D94)</f>
        <v>0</v>
      </c>
    </row>
    <row r="96" spans="1:4" x14ac:dyDescent="0.2">
      <c r="A96" s="42" t="s">
        <v>62</v>
      </c>
      <c r="B96" s="52" t="s">
        <v>29</v>
      </c>
      <c r="C96" s="35"/>
      <c r="D96" s="36">
        <v>0</v>
      </c>
    </row>
    <row r="97" spans="1:4" x14ac:dyDescent="0.2">
      <c r="A97" s="42"/>
      <c r="B97" s="54" t="s">
        <v>29</v>
      </c>
      <c r="C97" s="65"/>
      <c r="D97" s="40">
        <v>0</v>
      </c>
    </row>
    <row r="98" spans="1:4" x14ac:dyDescent="0.2">
      <c r="A98" s="42"/>
      <c r="B98" s="54" t="s">
        <v>29</v>
      </c>
      <c r="C98" s="39"/>
      <c r="D98" s="40">
        <v>0</v>
      </c>
    </row>
    <row r="99" spans="1:4" x14ac:dyDescent="0.2">
      <c r="A99" s="42"/>
      <c r="B99" s="56" t="s">
        <v>29</v>
      </c>
      <c r="C99" s="86"/>
      <c r="D99" s="87">
        <v>0</v>
      </c>
    </row>
    <row r="100" spans="1:4" x14ac:dyDescent="0.2">
      <c r="A100" s="20" t="s">
        <v>63</v>
      </c>
      <c r="B100" s="49"/>
      <c r="C100" s="50"/>
      <c r="D100" s="76">
        <f>SUM(D96:D99)</f>
        <v>0</v>
      </c>
    </row>
    <row r="101" spans="1:4" x14ac:dyDescent="0.2">
      <c r="A101" s="42" t="s">
        <v>109</v>
      </c>
      <c r="B101" s="52" t="s">
        <v>29</v>
      </c>
      <c r="C101" s="53"/>
      <c r="D101" s="36">
        <f>1200-1200</f>
        <v>0</v>
      </c>
    </row>
    <row r="102" spans="1:4" x14ac:dyDescent="0.2">
      <c r="A102" s="42"/>
      <c r="B102" s="54" t="s">
        <v>29</v>
      </c>
      <c r="C102" s="55"/>
      <c r="D102" s="40">
        <v>0</v>
      </c>
    </row>
    <row r="103" spans="1:4" x14ac:dyDescent="0.2">
      <c r="A103" s="58"/>
      <c r="B103" s="59" t="s">
        <v>29</v>
      </c>
      <c r="C103" s="60"/>
      <c r="D103" s="4">
        <v>0</v>
      </c>
    </row>
    <row r="104" spans="1:4" x14ac:dyDescent="0.2">
      <c r="A104" s="42"/>
      <c r="B104" s="56" t="s">
        <v>29</v>
      </c>
      <c r="C104" s="57"/>
      <c r="D104" s="40">
        <v>0</v>
      </c>
    </row>
    <row r="105" spans="1:4" x14ac:dyDescent="0.2">
      <c r="A105" s="20" t="s">
        <v>110</v>
      </c>
      <c r="B105" s="61"/>
      <c r="C105" s="62"/>
      <c r="D105" s="76">
        <f>SUM(D101:D104)</f>
        <v>0</v>
      </c>
    </row>
    <row r="106" spans="1:4" x14ac:dyDescent="0.2">
      <c r="A106" s="58" t="s">
        <v>118</v>
      </c>
      <c r="B106" s="52" t="s">
        <v>29</v>
      </c>
      <c r="C106" s="53"/>
      <c r="D106" s="36">
        <v>0</v>
      </c>
    </row>
    <row r="107" spans="1:4" x14ac:dyDescent="0.2">
      <c r="A107" s="42"/>
      <c r="B107" s="54" t="s">
        <v>29</v>
      </c>
      <c r="C107" s="55"/>
      <c r="D107" s="40">
        <v>0</v>
      </c>
    </row>
    <row r="108" spans="1:4" x14ac:dyDescent="0.2">
      <c r="A108" s="42"/>
      <c r="B108" s="54" t="s">
        <v>29</v>
      </c>
      <c r="C108" s="55"/>
      <c r="D108" s="40">
        <v>0</v>
      </c>
    </row>
    <row r="109" spans="1:4" x14ac:dyDescent="0.2">
      <c r="A109" s="42"/>
      <c r="B109" s="56" t="s">
        <v>29</v>
      </c>
      <c r="C109" s="57"/>
      <c r="D109" s="40">
        <f>2000-2000</f>
        <v>0</v>
      </c>
    </row>
    <row r="110" spans="1:4" ht="12.75" customHeight="1" x14ac:dyDescent="0.2">
      <c r="A110" s="20" t="s">
        <v>119</v>
      </c>
      <c r="B110" s="61"/>
      <c r="C110" s="62"/>
      <c r="D110" s="76">
        <f>SUM(D106:D109)</f>
        <v>0</v>
      </c>
    </row>
    <row r="111" spans="1:4" x14ac:dyDescent="0.2">
      <c r="A111" s="42" t="s">
        <v>35</v>
      </c>
      <c r="B111" s="52" t="s">
        <v>85</v>
      </c>
      <c r="C111" s="53"/>
      <c r="D111" s="15">
        <v>0</v>
      </c>
    </row>
    <row r="112" spans="1:4" x14ac:dyDescent="0.2">
      <c r="A112" s="42"/>
      <c r="B112" s="54" t="s">
        <v>85</v>
      </c>
      <c r="C112" s="55"/>
      <c r="D112" s="19">
        <v>0</v>
      </c>
    </row>
    <row r="113" spans="1:4" x14ac:dyDescent="0.2">
      <c r="A113" s="42"/>
      <c r="B113" s="54" t="s">
        <v>85</v>
      </c>
      <c r="C113" s="55"/>
      <c r="D113" s="19">
        <v>0</v>
      </c>
    </row>
    <row r="114" spans="1:4" x14ac:dyDescent="0.2">
      <c r="A114" s="42"/>
      <c r="B114" s="56" t="s">
        <v>85</v>
      </c>
      <c r="C114" s="57"/>
      <c r="D114" s="19">
        <v>0</v>
      </c>
    </row>
    <row r="115" spans="1:4" x14ac:dyDescent="0.2">
      <c r="A115" s="20" t="s">
        <v>36</v>
      </c>
      <c r="B115" s="49"/>
      <c r="C115" s="50"/>
      <c r="D115" s="76">
        <f>SUM(D111:D114)</f>
        <v>0</v>
      </c>
    </row>
    <row r="116" spans="1:4" x14ac:dyDescent="0.2">
      <c r="A116" s="42" t="s">
        <v>27</v>
      </c>
      <c r="B116" s="52" t="s">
        <v>20</v>
      </c>
      <c r="C116" s="53"/>
      <c r="D116" s="36">
        <v>0</v>
      </c>
    </row>
    <row r="117" spans="1:4" x14ac:dyDescent="0.2">
      <c r="A117" s="42"/>
      <c r="B117" s="54" t="s">
        <v>20</v>
      </c>
      <c r="C117" s="65"/>
      <c r="D117" s="40">
        <v>0</v>
      </c>
    </row>
    <row r="118" spans="1:4" x14ac:dyDescent="0.2">
      <c r="A118" s="42"/>
      <c r="B118" s="54" t="s">
        <v>20</v>
      </c>
      <c r="C118" s="55"/>
      <c r="D118" s="40">
        <v>0</v>
      </c>
    </row>
    <row r="119" spans="1:4" x14ac:dyDescent="0.2">
      <c r="A119" s="42"/>
      <c r="B119" s="54" t="s">
        <v>20</v>
      </c>
      <c r="C119" s="55"/>
      <c r="D119" s="40">
        <v>0</v>
      </c>
    </row>
    <row r="120" spans="1:4" x14ac:dyDescent="0.2">
      <c r="A120" s="42"/>
      <c r="B120" s="54" t="s">
        <v>20</v>
      </c>
      <c r="C120" s="55"/>
      <c r="D120" s="40">
        <v>0</v>
      </c>
    </row>
    <row r="121" spans="1:4" x14ac:dyDescent="0.2">
      <c r="A121" s="42"/>
      <c r="B121" s="54" t="s">
        <v>20</v>
      </c>
      <c r="C121" s="55"/>
      <c r="D121" s="40">
        <v>0</v>
      </c>
    </row>
    <row r="122" spans="1:4" x14ac:dyDescent="0.2">
      <c r="A122" s="42"/>
      <c r="B122" s="56" t="s">
        <v>20</v>
      </c>
      <c r="C122" s="57"/>
      <c r="D122" s="40">
        <v>0</v>
      </c>
    </row>
    <row r="123" spans="1:4" ht="12.75" customHeight="1" x14ac:dyDescent="0.2">
      <c r="A123" s="20" t="s">
        <v>28</v>
      </c>
      <c r="B123" s="21"/>
      <c r="C123" s="41"/>
      <c r="D123" s="76">
        <f>SUM(D116:D122)</f>
        <v>0</v>
      </c>
    </row>
    <row r="124" spans="1:4" x14ac:dyDescent="0.2">
      <c r="A124" s="30" t="s">
        <v>74</v>
      </c>
      <c r="B124" s="51"/>
      <c r="C124" s="51"/>
      <c r="D124" s="32"/>
    </row>
    <row r="125" spans="1:4" x14ac:dyDescent="0.2">
      <c r="A125" s="42" t="s">
        <v>75</v>
      </c>
      <c r="B125" s="52" t="s">
        <v>29</v>
      </c>
      <c r="C125" s="35"/>
      <c r="D125" s="36">
        <v>0</v>
      </c>
    </row>
    <row r="126" spans="1:4" x14ac:dyDescent="0.2">
      <c r="A126" s="42"/>
      <c r="B126" s="54" t="s">
        <v>29</v>
      </c>
      <c r="C126" s="65"/>
      <c r="D126" s="40">
        <v>0</v>
      </c>
    </row>
    <row r="127" spans="1:4" x14ac:dyDescent="0.2">
      <c r="A127" s="42"/>
      <c r="B127" s="54" t="s">
        <v>29</v>
      </c>
      <c r="C127" s="65"/>
      <c r="D127" s="40">
        <v>0</v>
      </c>
    </row>
    <row r="128" spans="1:4" x14ac:dyDescent="0.2">
      <c r="A128" s="42"/>
      <c r="B128" s="54" t="s">
        <v>29</v>
      </c>
      <c r="C128" s="39"/>
      <c r="D128" s="40">
        <v>0</v>
      </c>
    </row>
    <row r="129" spans="1:4" x14ac:dyDescent="0.2">
      <c r="A129" s="42"/>
      <c r="B129" s="54" t="s">
        <v>29</v>
      </c>
      <c r="C129" s="39"/>
      <c r="D129" s="40">
        <v>0</v>
      </c>
    </row>
    <row r="130" spans="1:4" x14ac:dyDescent="0.2">
      <c r="A130" s="42"/>
      <c r="B130" s="54" t="s">
        <v>29</v>
      </c>
      <c r="C130" s="39"/>
      <c r="D130" s="40">
        <v>0</v>
      </c>
    </row>
    <row r="131" spans="1:4" x14ac:dyDescent="0.2">
      <c r="A131" s="42"/>
      <c r="B131" s="56" t="s">
        <v>29</v>
      </c>
      <c r="C131" s="86"/>
      <c r="D131" s="87">
        <v>0</v>
      </c>
    </row>
    <row r="132" spans="1:4" x14ac:dyDescent="0.2">
      <c r="A132" s="20" t="s">
        <v>76</v>
      </c>
      <c r="B132" s="49"/>
      <c r="C132" s="50"/>
      <c r="D132" s="76">
        <f>SUM(D125:D131)</f>
        <v>0</v>
      </c>
    </row>
    <row r="133" spans="1:4" x14ac:dyDescent="0.2">
      <c r="A133" s="42" t="s">
        <v>77</v>
      </c>
      <c r="B133" s="52" t="s">
        <v>29</v>
      </c>
      <c r="C133" s="53"/>
      <c r="D133" s="36">
        <v>0</v>
      </c>
    </row>
    <row r="134" spans="1:4" x14ac:dyDescent="0.2">
      <c r="A134" s="42"/>
      <c r="B134" s="54" t="s">
        <v>29</v>
      </c>
      <c r="C134" s="55"/>
      <c r="D134" s="19">
        <v>0</v>
      </c>
    </row>
    <row r="135" spans="1:4" x14ac:dyDescent="0.2">
      <c r="A135" s="42"/>
      <c r="B135" s="54" t="s">
        <v>29</v>
      </c>
      <c r="C135" s="55"/>
      <c r="D135" s="19">
        <v>0</v>
      </c>
    </row>
    <row r="136" spans="1:4" x14ac:dyDescent="0.2">
      <c r="A136" s="42"/>
      <c r="B136" s="56" t="s">
        <v>29</v>
      </c>
      <c r="C136" s="57"/>
      <c r="D136" s="19">
        <v>0</v>
      </c>
    </row>
    <row r="137" spans="1:4" x14ac:dyDescent="0.2">
      <c r="A137" s="20" t="s">
        <v>78</v>
      </c>
      <c r="B137" s="49"/>
      <c r="C137" s="50"/>
      <c r="D137" s="76">
        <f>SUM(D133:D136)</f>
        <v>0</v>
      </c>
    </row>
    <row r="138" spans="1:4" hidden="1" x14ac:dyDescent="0.2">
      <c r="A138" s="42" t="s">
        <v>79</v>
      </c>
      <c r="B138" s="52" t="s">
        <v>29</v>
      </c>
      <c r="C138" s="53"/>
      <c r="D138" s="36">
        <v>0</v>
      </c>
    </row>
    <row r="139" spans="1:4" hidden="1" x14ac:dyDescent="0.2">
      <c r="A139" s="42" t="s">
        <v>80</v>
      </c>
      <c r="B139" s="54" t="s">
        <v>29</v>
      </c>
      <c r="C139" s="55"/>
      <c r="D139" s="19">
        <v>0</v>
      </c>
    </row>
    <row r="140" spans="1:4" hidden="1" x14ac:dyDescent="0.2">
      <c r="A140" s="42"/>
      <c r="B140" s="54" t="s">
        <v>29</v>
      </c>
      <c r="C140" s="55"/>
      <c r="D140" s="19">
        <v>0</v>
      </c>
    </row>
    <row r="141" spans="1:4" hidden="1" x14ac:dyDescent="0.2">
      <c r="A141" s="42"/>
      <c r="B141" s="56" t="s">
        <v>29</v>
      </c>
      <c r="C141" s="57"/>
      <c r="D141" s="19">
        <v>0</v>
      </c>
    </row>
    <row r="142" spans="1:4" hidden="1" x14ac:dyDescent="0.2">
      <c r="A142" s="20" t="s">
        <v>81</v>
      </c>
      <c r="B142" s="49"/>
      <c r="C142" s="50"/>
      <c r="D142" s="22">
        <f>SUM(D138:D141)</f>
        <v>0</v>
      </c>
    </row>
    <row r="143" spans="1:4" x14ac:dyDescent="0.2">
      <c r="A143" s="30" t="s">
        <v>82</v>
      </c>
      <c r="B143" s="51"/>
      <c r="C143" s="51"/>
      <c r="D143" s="32"/>
    </row>
    <row r="144" spans="1:4" x14ac:dyDescent="0.2">
      <c r="A144" s="42" t="s">
        <v>86</v>
      </c>
      <c r="B144" s="52" t="s">
        <v>83</v>
      </c>
      <c r="C144" s="53"/>
      <c r="D144" s="36">
        <v>0</v>
      </c>
    </row>
    <row r="145" spans="1:4" x14ac:dyDescent="0.2">
      <c r="A145" s="89" t="s">
        <v>87</v>
      </c>
      <c r="B145" s="54" t="s">
        <v>83</v>
      </c>
      <c r="C145" s="55"/>
      <c r="D145" s="19">
        <v>0</v>
      </c>
    </row>
    <row r="146" spans="1:4" x14ac:dyDescent="0.2">
      <c r="A146" s="42"/>
      <c r="B146" s="56" t="s">
        <v>83</v>
      </c>
      <c r="C146" s="57"/>
      <c r="D146" s="19">
        <v>0</v>
      </c>
    </row>
    <row r="147" spans="1:4" x14ac:dyDescent="0.2">
      <c r="A147" s="20" t="s">
        <v>84</v>
      </c>
      <c r="B147" s="49"/>
      <c r="C147" s="50"/>
      <c r="D147" s="76">
        <f>SUM(D144:D146)</f>
        <v>0</v>
      </c>
    </row>
    <row r="148" spans="1:4" ht="3" customHeight="1" thickBot="1" x14ac:dyDescent="0.25">
      <c r="A148" s="66"/>
      <c r="B148" s="67"/>
      <c r="C148" s="67"/>
      <c r="D148" s="68"/>
    </row>
    <row r="149" spans="1:4" ht="18.75" customHeight="1" thickBot="1" x14ac:dyDescent="0.25">
      <c r="A149" s="69" t="s">
        <v>32</v>
      </c>
      <c r="B149" s="70"/>
      <c r="C149" s="70"/>
      <c r="D149" s="79">
        <f>D25+D30+D35+D40+D43+D48+D53+D59+D65+D73+D68+D79+D84+D89+D95+D100+D105+D110+D115+D123+D132+D137+D142+D147</f>
        <v>0</v>
      </c>
    </row>
    <row r="150" spans="1:4" x14ac:dyDescent="0.2">
      <c r="A150" s="92" t="s">
        <v>88</v>
      </c>
      <c r="B150" s="93"/>
      <c r="C150" s="71"/>
      <c r="D150" s="80">
        <f>D11-D149</f>
        <v>0</v>
      </c>
    </row>
    <row r="151" spans="1:4" x14ac:dyDescent="0.2">
      <c r="A151" s="72" t="s">
        <v>89</v>
      </c>
    </row>
    <row r="152" spans="1:4" x14ac:dyDescent="0.2">
      <c r="A152" s="3" t="s">
        <v>122</v>
      </c>
    </row>
    <row r="153" spans="1:4" x14ac:dyDescent="0.2">
      <c r="A153" s="3" t="s">
        <v>123</v>
      </c>
    </row>
    <row r="154" spans="1:4" x14ac:dyDescent="0.2">
      <c r="A154" s="3" t="s">
        <v>124</v>
      </c>
    </row>
    <row r="156" spans="1:4" x14ac:dyDescent="0.2">
      <c r="A156" s="73" t="s">
        <v>24</v>
      </c>
    </row>
    <row r="157" spans="1:4" ht="6" customHeight="1" x14ac:dyDescent="0.2"/>
    <row r="158" spans="1:4" ht="15.95" customHeight="1" x14ac:dyDescent="0.2">
      <c r="A158" s="74"/>
      <c r="B158" s="74"/>
      <c r="C158" s="74"/>
      <c r="D158" s="74"/>
    </row>
    <row r="159" spans="1:4" ht="19.149999999999999" customHeight="1" x14ac:dyDescent="0.2">
      <c r="A159" s="74"/>
      <c r="B159" s="74"/>
      <c r="C159" s="74"/>
      <c r="D159" s="74"/>
    </row>
    <row r="160" spans="1:4" ht="19.149999999999999" customHeight="1" x14ac:dyDescent="0.2">
      <c r="A160" s="74"/>
      <c r="B160" s="74"/>
      <c r="C160" s="74"/>
      <c r="D160" s="74"/>
    </row>
    <row r="162" spans="1:4" ht="27" customHeight="1" x14ac:dyDescent="0.2">
      <c r="A162" s="74"/>
      <c r="B162" s="74"/>
      <c r="D162" s="74"/>
    </row>
    <row r="163" spans="1:4" ht="15" x14ac:dyDescent="0.25">
      <c r="A163" s="91" t="s">
        <v>25</v>
      </c>
      <c r="B163" s="91"/>
      <c r="C163" s="9"/>
      <c r="D163" s="75" t="s">
        <v>12</v>
      </c>
    </row>
  </sheetData>
  <sheetProtection algorithmName="SHA-512" hashValue="idCfGJ3AYoZa+ltpfqkZ0EBcRUqTed7D3H6gyuOOyCkXlHLwhAJcTG2uMVetFamEMtm+0xfOqrnS9SJJTnRZEg==" saltValue="EnLVA3lQ0T7PicQRpS/H2A==" spinCount="100000" sheet="1" objects="1" scenarios="1" insertRows="0"/>
  <mergeCells count="7">
    <mergeCell ref="A163:B163"/>
    <mergeCell ref="A150:B150"/>
    <mergeCell ref="B13:C13"/>
    <mergeCell ref="A1:D1"/>
    <mergeCell ref="A5:D5"/>
    <mergeCell ref="B3:C3"/>
    <mergeCell ref="B6:C6"/>
  </mergeCells>
  <pageMargins left="0.45" right="0.2" top="0.5" bottom="0.45" header="0.3" footer="0.3"/>
  <pageSetup scale="99" orientation="portrait" r:id="rId1"/>
  <headerFooter>
    <oddHeader>&amp;R&amp;"Arial,Bold"&amp;KFF0000Release Date:  &amp;D</oddHeader>
    <oddFooter>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2"/>
  <sheetViews>
    <sheetView workbookViewId="0">
      <pane xSplit="2" ySplit="13" topLeftCell="C14" activePane="bottomRight" state="frozen"/>
      <selection activeCell="D137" sqref="D137"/>
      <selection pane="topRight" activeCell="D137" sqref="D137"/>
      <selection pane="bottomLeft" activeCell="D137" sqref="D137"/>
      <selection pane="bottomRight" activeCell="D34" sqref="D34"/>
    </sheetView>
  </sheetViews>
  <sheetFormatPr defaultRowHeight="12.75" x14ac:dyDescent="0.2"/>
  <cols>
    <col min="1" max="1" width="30.85546875" style="7" customWidth="1"/>
    <col min="2" max="2" width="10.140625" style="7" bestFit="1" customWidth="1"/>
    <col min="3" max="3" width="37.140625" style="7" customWidth="1"/>
    <col min="4" max="4" width="18.140625" style="7" bestFit="1" customWidth="1"/>
    <col min="5" max="16384" width="9.140625" style="7"/>
  </cols>
  <sheetData>
    <row r="1" spans="1:4" ht="18" x14ac:dyDescent="0.25">
      <c r="A1" s="96" t="s">
        <v>128</v>
      </c>
      <c r="B1" s="96"/>
      <c r="C1" s="96"/>
      <c r="D1" s="96"/>
    </row>
    <row r="2" spans="1:4" ht="12" customHeight="1" x14ac:dyDescent="0.25">
      <c r="A2" s="6"/>
      <c r="B2" s="6"/>
      <c r="C2" s="6"/>
      <c r="D2" s="6"/>
    </row>
    <row r="3" spans="1:4" ht="15" customHeight="1" thickBot="1" x14ac:dyDescent="0.3">
      <c r="A3" s="8" t="s">
        <v>21</v>
      </c>
      <c r="B3" s="100">
        <f>'Title I Budget'!B3:C3</f>
        <v>0</v>
      </c>
      <c r="C3" s="100"/>
      <c r="D3" s="9"/>
    </row>
    <row r="5" spans="1:4" ht="15" customHeight="1" x14ac:dyDescent="0.25">
      <c r="A5" s="97" t="s">
        <v>33</v>
      </c>
      <c r="B5" s="98"/>
      <c r="C5" s="98"/>
      <c r="D5" s="99"/>
    </row>
    <row r="6" spans="1:4" x14ac:dyDescent="0.2">
      <c r="A6" s="10" t="s">
        <v>14</v>
      </c>
      <c r="B6" s="101" t="s">
        <v>31</v>
      </c>
      <c r="C6" s="102"/>
      <c r="D6" s="11" t="s">
        <v>13</v>
      </c>
    </row>
    <row r="7" spans="1:4" x14ac:dyDescent="0.2">
      <c r="A7" s="12" t="s">
        <v>0</v>
      </c>
      <c r="B7" s="13"/>
      <c r="C7" s="14" t="str">
        <f>'Title I Budget'!C7</f>
        <v>Original</v>
      </c>
      <c r="D7" s="15">
        <v>0</v>
      </c>
    </row>
    <row r="8" spans="1:4" x14ac:dyDescent="0.2">
      <c r="A8" s="16" t="s">
        <v>116</v>
      </c>
      <c r="B8" s="17"/>
      <c r="C8" s="1" t="s">
        <v>125</v>
      </c>
      <c r="D8" s="4">
        <v>0</v>
      </c>
    </row>
    <row r="9" spans="1:4" x14ac:dyDescent="0.2">
      <c r="A9" s="16" t="s">
        <v>116</v>
      </c>
      <c r="B9" s="17"/>
      <c r="C9" s="18" t="str">
        <f>'Title I Budget'!C9</f>
        <v>Prior Year</v>
      </c>
      <c r="D9" s="19">
        <v>0</v>
      </c>
    </row>
    <row r="10" spans="1:4" x14ac:dyDescent="0.2">
      <c r="A10" s="16" t="s">
        <v>116</v>
      </c>
      <c r="B10" s="17"/>
      <c r="C10" s="18" t="str">
        <f>'Title I Budget'!C10</f>
        <v>Final</v>
      </c>
      <c r="D10" s="19">
        <v>0</v>
      </c>
    </row>
    <row r="11" spans="1:4" x14ac:dyDescent="0.2">
      <c r="A11" s="20" t="s">
        <v>1</v>
      </c>
      <c r="B11" s="21"/>
      <c r="C11" s="21"/>
      <c r="D11" s="76">
        <f>SUM(D7:D10)</f>
        <v>0</v>
      </c>
    </row>
    <row r="12" spans="1:4" ht="3" customHeight="1" x14ac:dyDescent="0.2">
      <c r="A12" s="23"/>
      <c r="B12" s="24"/>
      <c r="C12" s="24"/>
      <c r="D12" s="25"/>
    </row>
    <row r="13" spans="1:4" s="29" customFormat="1" ht="15" customHeight="1" x14ac:dyDescent="0.2">
      <c r="A13" s="26" t="s">
        <v>2</v>
      </c>
      <c r="B13" s="94" t="s">
        <v>4</v>
      </c>
      <c r="C13" s="95"/>
      <c r="D13" s="28" t="s">
        <v>5</v>
      </c>
    </row>
    <row r="14" spans="1:4" x14ac:dyDescent="0.2">
      <c r="A14" s="30" t="s">
        <v>3</v>
      </c>
      <c r="B14" s="31"/>
      <c r="C14" s="31"/>
      <c r="D14" s="32"/>
    </row>
    <row r="15" spans="1:4" x14ac:dyDescent="0.2">
      <c r="A15" s="33" t="s">
        <v>91</v>
      </c>
      <c r="B15" s="34" t="s">
        <v>6</v>
      </c>
      <c r="C15" s="35"/>
      <c r="D15" s="36">
        <v>0</v>
      </c>
    </row>
    <row r="16" spans="1:4" x14ac:dyDescent="0.2">
      <c r="A16" s="37"/>
      <c r="B16" s="38" t="s">
        <v>7</v>
      </c>
      <c r="C16" s="39"/>
      <c r="D16" s="40">
        <v>0</v>
      </c>
    </row>
    <row r="17" spans="1:4" x14ac:dyDescent="0.2">
      <c r="A17" s="37"/>
      <c r="B17" s="38" t="s">
        <v>8</v>
      </c>
      <c r="C17" s="39"/>
      <c r="D17" s="40">
        <v>0</v>
      </c>
    </row>
    <row r="18" spans="1:4" x14ac:dyDescent="0.2">
      <c r="A18" s="37"/>
      <c r="B18" s="38" t="s">
        <v>9</v>
      </c>
      <c r="C18" s="39"/>
      <c r="D18" s="40">
        <v>0</v>
      </c>
    </row>
    <row r="19" spans="1:4" x14ac:dyDescent="0.2">
      <c r="A19" s="20" t="s">
        <v>92</v>
      </c>
      <c r="B19" s="21"/>
      <c r="C19" s="41"/>
      <c r="D19" s="76">
        <f>SUM(D15:D18)</f>
        <v>0</v>
      </c>
    </row>
    <row r="20" spans="1:4" x14ac:dyDescent="0.2">
      <c r="A20" s="33" t="s">
        <v>93</v>
      </c>
      <c r="B20" s="34" t="s">
        <v>6</v>
      </c>
      <c r="C20" s="35"/>
      <c r="D20" s="36">
        <v>0</v>
      </c>
    </row>
    <row r="21" spans="1:4" x14ac:dyDescent="0.2">
      <c r="A21" s="37"/>
      <c r="B21" s="38" t="s">
        <v>7</v>
      </c>
      <c r="C21" s="39"/>
      <c r="D21" s="40">
        <v>0</v>
      </c>
    </row>
    <row r="22" spans="1:4" x14ac:dyDescent="0.2">
      <c r="A22" s="37"/>
      <c r="B22" s="38" t="s">
        <v>8</v>
      </c>
      <c r="C22" s="39"/>
      <c r="D22" s="40">
        <v>0</v>
      </c>
    </row>
    <row r="23" spans="1:4" x14ac:dyDescent="0.2">
      <c r="A23" s="37"/>
      <c r="B23" s="38" t="s">
        <v>9</v>
      </c>
      <c r="C23" s="39"/>
      <c r="D23" s="40">
        <v>0</v>
      </c>
    </row>
    <row r="24" spans="1:4" x14ac:dyDescent="0.2">
      <c r="A24" s="20" t="s">
        <v>94</v>
      </c>
      <c r="B24" s="21"/>
      <c r="C24" s="41"/>
      <c r="D24" s="76">
        <f>SUM(D20:D23)</f>
        <v>0</v>
      </c>
    </row>
    <row r="25" spans="1:4" x14ac:dyDescent="0.2">
      <c r="A25" s="33" t="s">
        <v>95</v>
      </c>
      <c r="B25" s="34" t="s">
        <v>6</v>
      </c>
      <c r="C25" s="35"/>
      <c r="D25" s="36">
        <v>0</v>
      </c>
    </row>
    <row r="26" spans="1:4" x14ac:dyDescent="0.2">
      <c r="A26" s="37"/>
      <c r="B26" s="38" t="s">
        <v>7</v>
      </c>
      <c r="C26" s="39"/>
      <c r="D26" s="40">
        <v>0</v>
      </c>
    </row>
    <row r="27" spans="1:4" x14ac:dyDescent="0.2">
      <c r="A27" s="37"/>
      <c r="B27" s="38" t="s">
        <v>8</v>
      </c>
      <c r="C27" s="39"/>
      <c r="D27" s="40">
        <v>0</v>
      </c>
    </row>
    <row r="28" spans="1:4" x14ac:dyDescent="0.2">
      <c r="A28" s="37"/>
      <c r="B28" s="38" t="s">
        <v>9</v>
      </c>
      <c r="C28" s="39"/>
      <c r="D28" s="40">
        <v>0</v>
      </c>
    </row>
    <row r="29" spans="1:4" x14ac:dyDescent="0.2">
      <c r="A29" s="20" t="s">
        <v>96</v>
      </c>
      <c r="B29" s="21"/>
      <c r="C29" s="41"/>
      <c r="D29" s="76">
        <f>SUM(D25:D28)</f>
        <v>0</v>
      </c>
    </row>
    <row r="30" spans="1:4" x14ac:dyDescent="0.2">
      <c r="A30" s="30" t="s">
        <v>15</v>
      </c>
      <c r="B30" s="31"/>
      <c r="C30" s="31"/>
      <c r="D30" s="32"/>
    </row>
    <row r="31" spans="1:4" x14ac:dyDescent="0.2">
      <c r="A31" s="42" t="s">
        <v>46</v>
      </c>
      <c r="B31" s="43" t="s">
        <v>45</v>
      </c>
      <c r="C31" s="44" t="s">
        <v>23</v>
      </c>
      <c r="D31" s="77">
        <f>D19*26%</f>
        <v>0</v>
      </c>
    </row>
    <row r="32" spans="1:4" x14ac:dyDescent="0.2">
      <c r="A32" s="42"/>
      <c r="B32" s="45" t="s">
        <v>55</v>
      </c>
      <c r="C32" s="46" t="s">
        <v>23</v>
      </c>
      <c r="D32" s="78">
        <f>D24*3%</f>
        <v>0</v>
      </c>
    </row>
    <row r="33" spans="1:4" x14ac:dyDescent="0.2">
      <c r="A33" s="42"/>
      <c r="B33" s="47" t="s">
        <v>56</v>
      </c>
      <c r="C33" s="48" t="s">
        <v>23</v>
      </c>
      <c r="D33" s="78">
        <f>D29*29%</f>
        <v>0</v>
      </c>
    </row>
    <row r="34" spans="1:4" x14ac:dyDescent="0.2">
      <c r="A34" s="20" t="s">
        <v>97</v>
      </c>
      <c r="B34" s="49"/>
      <c r="C34" s="50"/>
      <c r="D34" s="76">
        <f>SUM(D31:D33)</f>
        <v>0</v>
      </c>
    </row>
    <row r="35" spans="1:4" x14ac:dyDescent="0.2">
      <c r="A35" s="30" t="s">
        <v>16</v>
      </c>
      <c r="B35" s="51"/>
      <c r="C35" s="51"/>
      <c r="D35" s="32"/>
    </row>
    <row r="36" spans="1:4" x14ac:dyDescent="0.2">
      <c r="A36" s="42" t="s">
        <v>17</v>
      </c>
      <c r="B36" s="52" t="s">
        <v>18</v>
      </c>
      <c r="C36" s="53"/>
      <c r="D36" s="36">
        <v>0</v>
      </c>
    </row>
    <row r="37" spans="1:4" x14ac:dyDescent="0.2">
      <c r="A37" s="42"/>
      <c r="B37" s="54" t="s">
        <v>18</v>
      </c>
      <c r="C37" s="55"/>
      <c r="D37" s="40">
        <v>0</v>
      </c>
    </row>
    <row r="38" spans="1:4" x14ac:dyDescent="0.2">
      <c r="A38" s="42"/>
      <c r="B38" s="54" t="s">
        <v>18</v>
      </c>
      <c r="C38" s="55"/>
      <c r="D38" s="40">
        <v>0</v>
      </c>
    </row>
    <row r="39" spans="1:4" x14ac:dyDescent="0.2">
      <c r="A39" s="42"/>
      <c r="B39" s="56" t="s">
        <v>18</v>
      </c>
      <c r="C39" s="57"/>
      <c r="D39" s="40">
        <v>0</v>
      </c>
    </row>
    <row r="40" spans="1:4" x14ac:dyDescent="0.2">
      <c r="A40" s="20" t="s">
        <v>98</v>
      </c>
      <c r="B40" s="21"/>
      <c r="C40" s="41"/>
      <c r="D40" s="76">
        <f>SUM(D36:D39)</f>
        <v>0</v>
      </c>
    </row>
    <row r="41" spans="1:4" x14ac:dyDescent="0.2">
      <c r="A41" s="30" t="s">
        <v>22</v>
      </c>
      <c r="B41" s="51"/>
      <c r="C41" s="51"/>
      <c r="D41" s="32"/>
    </row>
    <row r="42" spans="1:4" x14ac:dyDescent="0.2">
      <c r="A42" s="42" t="s">
        <v>113</v>
      </c>
      <c r="B42" s="52" t="s">
        <v>29</v>
      </c>
      <c r="C42" s="53"/>
      <c r="D42" s="36">
        <v>0</v>
      </c>
    </row>
    <row r="43" spans="1:4" x14ac:dyDescent="0.2">
      <c r="A43" s="42"/>
      <c r="B43" s="54" t="s">
        <v>29</v>
      </c>
      <c r="C43" s="55"/>
      <c r="D43" s="40">
        <v>0</v>
      </c>
    </row>
    <row r="44" spans="1:4" x14ac:dyDescent="0.2">
      <c r="A44" s="58"/>
      <c r="B44" s="59" t="s">
        <v>29</v>
      </c>
      <c r="C44" s="60"/>
      <c r="D44" s="4">
        <v>0</v>
      </c>
    </row>
    <row r="45" spans="1:4" x14ac:dyDescent="0.2">
      <c r="A45" s="42"/>
      <c r="B45" s="56" t="s">
        <v>29</v>
      </c>
      <c r="C45" s="57"/>
      <c r="D45" s="40">
        <v>0</v>
      </c>
    </row>
    <row r="46" spans="1:4" x14ac:dyDescent="0.2">
      <c r="A46" s="20" t="s">
        <v>114</v>
      </c>
      <c r="B46" s="61"/>
      <c r="C46" s="62"/>
      <c r="D46" s="76">
        <f>SUM(D42:D45)</f>
        <v>0</v>
      </c>
    </row>
    <row r="47" spans="1:4" x14ac:dyDescent="0.2">
      <c r="A47" s="42" t="s">
        <v>99</v>
      </c>
      <c r="B47" s="52" t="s">
        <v>29</v>
      </c>
      <c r="C47" s="53"/>
      <c r="D47" s="36">
        <v>0</v>
      </c>
    </row>
    <row r="48" spans="1:4" x14ac:dyDescent="0.2">
      <c r="A48" s="42"/>
      <c r="B48" s="54" t="s">
        <v>29</v>
      </c>
      <c r="C48" s="55"/>
      <c r="D48" s="40">
        <v>0</v>
      </c>
    </row>
    <row r="49" spans="1:4" x14ac:dyDescent="0.2">
      <c r="A49" s="58"/>
      <c r="B49" s="59" t="s">
        <v>29</v>
      </c>
      <c r="C49" s="60"/>
      <c r="D49" s="4">
        <v>0</v>
      </c>
    </row>
    <row r="50" spans="1:4" x14ac:dyDescent="0.2">
      <c r="A50" s="42"/>
      <c r="B50" s="56" t="s">
        <v>29</v>
      </c>
      <c r="C50" s="57"/>
      <c r="D50" s="40">
        <v>0</v>
      </c>
    </row>
    <row r="51" spans="1:4" ht="12.75" customHeight="1" x14ac:dyDescent="0.2">
      <c r="A51" s="20" t="s">
        <v>100</v>
      </c>
      <c r="B51" s="61"/>
      <c r="C51" s="62"/>
      <c r="D51" s="76">
        <f>SUM(D47:D50)</f>
        <v>0</v>
      </c>
    </row>
    <row r="52" spans="1:4" x14ac:dyDescent="0.2">
      <c r="A52" s="42" t="s">
        <v>101</v>
      </c>
      <c r="B52" s="52" t="s">
        <v>20</v>
      </c>
      <c r="C52" s="53"/>
      <c r="D52" s="36">
        <v>0</v>
      </c>
    </row>
    <row r="53" spans="1:4" x14ac:dyDescent="0.2">
      <c r="A53" s="42"/>
      <c r="B53" s="54" t="s">
        <v>20</v>
      </c>
      <c r="C53" s="55"/>
      <c r="D53" s="40">
        <v>0</v>
      </c>
    </row>
    <row r="54" spans="1:4" x14ac:dyDescent="0.2">
      <c r="A54" s="42"/>
      <c r="B54" s="54" t="s">
        <v>20</v>
      </c>
      <c r="C54" s="55"/>
      <c r="D54" s="40">
        <v>0</v>
      </c>
    </row>
    <row r="55" spans="1:4" x14ac:dyDescent="0.2">
      <c r="A55" s="42"/>
      <c r="B55" s="56" t="s">
        <v>20</v>
      </c>
      <c r="C55" s="57"/>
      <c r="D55" s="40">
        <v>0</v>
      </c>
    </row>
    <row r="56" spans="1:4" ht="12.75" customHeight="1" x14ac:dyDescent="0.2">
      <c r="A56" s="20" t="s">
        <v>102</v>
      </c>
      <c r="B56" s="21"/>
      <c r="C56" s="41"/>
      <c r="D56" s="76">
        <f>SUM(D52:D55)</f>
        <v>0</v>
      </c>
    </row>
    <row r="57" spans="1:4" s="29" customFormat="1" ht="15" customHeight="1" x14ac:dyDescent="0.2">
      <c r="A57" s="63"/>
      <c r="B57" s="64"/>
      <c r="C57" s="64"/>
      <c r="D57" s="27"/>
    </row>
    <row r="58" spans="1:4" x14ac:dyDescent="0.2">
      <c r="A58" s="30" t="s">
        <v>103</v>
      </c>
      <c r="B58" s="51"/>
      <c r="C58" s="51"/>
      <c r="D58" s="32"/>
    </row>
    <row r="59" spans="1:4" x14ac:dyDescent="0.2">
      <c r="A59" s="33" t="s">
        <v>104</v>
      </c>
      <c r="B59" s="34" t="s">
        <v>6</v>
      </c>
      <c r="C59" s="35"/>
      <c r="D59" s="36">
        <v>0</v>
      </c>
    </row>
    <row r="60" spans="1:4" x14ac:dyDescent="0.2">
      <c r="A60" s="37"/>
      <c r="B60" s="38" t="s">
        <v>7</v>
      </c>
      <c r="C60" s="65"/>
      <c r="D60" s="40">
        <v>0</v>
      </c>
    </row>
    <row r="61" spans="1:4" x14ac:dyDescent="0.2">
      <c r="A61" s="37"/>
      <c r="B61" s="38" t="s">
        <v>8</v>
      </c>
      <c r="C61" s="65"/>
      <c r="D61" s="40">
        <v>0</v>
      </c>
    </row>
    <row r="62" spans="1:4" x14ac:dyDescent="0.2">
      <c r="A62" s="37"/>
      <c r="B62" s="38" t="s">
        <v>9</v>
      </c>
      <c r="C62" s="39"/>
      <c r="D62" s="40">
        <v>0</v>
      </c>
    </row>
    <row r="63" spans="1:4" x14ac:dyDescent="0.2">
      <c r="A63" s="37"/>
      <c r="B63" s="38" t="s">
        <v>10</v>
      </c>
      <c r="C63" s="39"/>
      <c r="D63" s="40">
        <v>0</v>
      </c>
    </row>
    <row r="64" spans="1:4" x14ac:dyDescent="0.2">
      <c r="A64" s="37"/>
      <c r="B64" s="38" t="s">
        <v>11</v>
      </c>
      <c r="C64" s="39"/>
      <c r="D64" s="40">
        <v>0</v>
      </c>
    </row>
    <row r="65" spans="1:4" x14ac:dyDescent="0.2">
      <c r="A65" s="20" t="s">
        <v>105</v>
      </c>
      <c r="B65" s="21"/>
      <c r="C65" s="41"/>
      <c r="D65" s="76">
        <f>SUM(D59:D64)</f>
        <v>0</v>
      </c>
    </row>
    <row r="66" spans="1:4" x14ac:dyDescent="0.2">
      <c r="A66" s="42" t="s">
        <v>111</v>
      </c>
      <c r="B66" s="52" t="s">
        <v>6</v>
      </c>
      <c r="C66" s="53"/>
      <c r="D66" s="36">
        <v>299</v>
      </c>
    </row>
    <row r="67" spans="1:4" x14ac:dyDescent="0.2">
      <c r="A67" s="42"/>
      <c r="B67" s="54" t="s">
        <v>7</v>
      </c>
      <c r="C67" s="55"/>
      <c r="D67" s="40">
        <v>0</v>
      </c>
    </row>
    <row r="68" spans="1:4" x14ac:dyDescent="0.2">
      <c r="A68" s="42"/>
      <c r="B68" s="54" t="s">
        <v>8</v>
      </c>
      <c r="C68" s="55"/>
      <c r="D68" s="40">
        <v>0</v>
      </c>
    </row>
    <row r="69" spans="1:4" x14ac:dyDescent="0.2">
      <c r="A69" s="42"/>
      <c r="B69" s="54" t="s">
        <v>9</v>
      </c>
      <c r="C69" s="55"/>
      <c r="D69" s="40">
        <v>0</v>
      </c>
    </row>
    <row r="70" spans="1:4" x14ac:dyDescent="0.2">
      <c r="A70" s="42"/>
      <c r="B70" s="54" t="s">
        <v>10</v>
      </c>
      <c r="C70" s="55"/>
      <c r="D70" s="40">
        <v>0</v>
      </c>
    </row>
    <row r="71" spans="1:4" x14ac:dyDescent="0.2">
      <c r="A71" s="42"/>
      <c r="B71" s="56" t="s">
        <v>11</v>
      </c>
      <c r="C71" s="57"/>
      <c r="D71" s="40">
        <v>0</v>
      </c>
    </row>
    <row r="72" spans="1:4" ht="12.75" customHeight="1" x14ac:dyDescent="0.2">
      <c r="A72" s="20" t="s">
        <v>112</v>
      </c>
      <c r="B72" s="21"/>
      <c r="C72" s="41"/>
      <c r="D72" s="76">
        <f>SUM(D66:D71)</f>
        <v>299</v>
      </c>
    </row>
    <row r="73" spans="1:4" ht="12.75" customHeight="1" x14ac:dyDescent="0.2">
      <c r="A73" s="30" t="s">
        <v>115</v>
      </c>
      <c r="B73" s="51"/>
      <c r="C73" s="51"/>
      <c r="D73" s="32"/>
    </row>
    <row r="74" spans="1:4" ht="12.75" customHeight="1" x14ac:dyDescent="0.2">
      <c r="A74" s="42" t="s">
        <v>64</v>
      </c>
      <c r="B74" s="52" t="s">
        <v>29</v>
      </c>
      <c r="C74" s="5" t="s">
        <v>126</v>
      </c>
      <c r="D74" s="36">
        <v>0</v>
      </c>
    </row>
    <row r="75" spans="1:4" ht="12.75" customHeight="1" x14ac:dyDescent="0.2">
      <c r="A75" s="42"/>
      <c r="B75" s="56" t="s">
        <v>29</v>
      </c>
      <c r="C75" s="57"/>
      <c r="D75" s="40">
        <v>0</v>
      </c>
    </row>
    <row r="76" spans="1:4" ht="12.75" customHeight="1" x14ac:dyDescent="0.2">
      <c r="A76" s="20" t="s">
        <v>65</v>
      </c>
      <c r="B76" s="21"/>
      <c r="C76" s="41"/>
      <c r="D76" s="76">
        <f>SUM(D74:D75)</f>
        <v>0</v>
      </c>
    </row>
    <row r="77" spans="1:4" ht="3" customHeight="1" thickBot="1" x14ac:dyDescent="0.25">
      <c r="A77" s="66"/>
      <c r="B77" s="67"/>
      <c r="C77" s="67"/>
      <c r="D77" s="68"/>
    </row>
    <row r="78" spans="1:4" ht="18.75" customHeight="1" thickBot="1" x14ac:dyDescent="0.25">
      <c r="A78" s="69" t="s">
        <v>32</v>
      </c>
      <c r="B78" s="70"/>
      <c r="C78" s="70"/>
      <c r="D78" s="79">
        <f>D19+D24+D29+D34+D40+D46+D51+D56+D65+D72+D76</f>
        <v>299</v>
      </c>
    </row>
    <row r="79" spans="1:4" x14ac:dyDescent="0.2">
      <c r="A79" s="92" t="s">
        <v>26</v>
      </c>
      <c r="B79" s="93"/>
      <c r="C79" s="71"/>
      <c r="D79" s="80">
        <f>D11-D78</f>
        <v>-299</v>
      </c>
    </row>
    <row r="80" spans="1:4" x14ac:dyDescent="0.2">
      <c r="A80" s="72" t="s">
        <v>34</v>
      </c>
    </row>
    <row r="81" spans="1:4" x14ac:dyDescent="0.2">
      <c r="A81" s="3" t="s">
        <v>122</v>
      </c>
    </row>
    <row r="82" spans="1:4" x14ac:dyDescent="0.2">
      <c r="A82" s="3" t="s">
        <v>123</v>
      </c>
    </row>
    <row r="83" spans="1:4" x14ac:dyDescent="0.2">
      <c r="A83" s="3" t="s">
        <v>124</v>
      </c>
    </row>
    <row r="85" spans="1:4" x14ac:dyDescent="0.2">
      <c r="A85" s="73" t="s">
        <v>24</v>
      </c>
    </row>
    <row r="86" spans="1:4" ht="6" customHeight="1" x14ac:dyDescent="0.2"/>
    <row r="87" spans="1:4" ht="15.95" customHeight="1" x14ac:dyDescent="0.2">
      <c r="A87" s="74"/>
      <c r="B87" s="74"/>
      <c r="C87" s="74"/>
      <c r="D87" s="74"/>
    </row>
    <row r="88" spans="1:4" ht="19.149999999999999" customHeight="1" x14ac:dyDescent="0.2">
      <c r="A88" s="74"/>
      <c r="B88" s="74"/>
      <c r="C88" s="74"/>
      <c r="D88" s="74"/>
    </row>
    <row r="89" spans="1:4" ht="19.149999999999999" customHeight="1" x14ac:dyDescent="0.2">
      <c r="A89" s="74"/>
      <c r="B89" s="74"/>
      <c r="C89" s="74"/>
      <c r="D89" s="74"/>
    </row>
    <row r="91" spans="1:4" ht="27" customHeight="1" x14ac:dyDescent="0.2">
      <c r="A91" s="74"/>
      <c r="B91" s="74"/>
      <c r="D91" s="74"/>
    </row>
    <row r="92" spans="1:4" ht="15" x14ac:dyDescent="0.25">
      <c r="A92" s="91" t="s">
        <v>25</v>
      </c>
      <c r="B92" s="91"/>
      <c r="C92" s="9"/>
      <c r="D92" s="75" t="s">
        <v>12</v>
      </c>
    </row>
  </sheetData>
  <sheetProtection algorithmName="SHA-512" hashValue="fVNo0plkrSpvSMf88ymPp495U5mNyrx/Md+uO2ks96lV+OiX4SteMHRZAuf80LWDNesZ5FabbH+NuA/fTJ8EVA==" saltValue="Aj1gZWnBoFp/pbYPgoPy9g==" spinCount="100000" sheet="1" objects="1" scenarios="1"/>
  <mergeCells count="7">
    <mergeCell ref="A92:B92"/>
    <mergeCell ref="A1:D1"/>
    <mergeCell ref="B3:C3"/>
    <mergeCell ref="A5:D5"/>
    <mergeCell ref="B6:C6"/>
    <mergeCell ref="B13:C13"/>
    <mergeCell ref="A79:B79"/>
  </mergeCells>
  <pageMargins left="0.45" right="0.2" top="0.5" bottom="0.45" header="0.3" footer="0.3"/>
  <pageSetup scale="99" orientation="portrait" r:id="rId1"/>
  <headerFooter>
    <oddHeader>&amp;R&amp;"Arial,Bold"&amp;KFF0000Release Date:  &amp;D</oddHeader>
    <oddFooter>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Title I Budget</vt:lpstr>
      <vt:lpstr>Family Eng Budget</vt:lpstr>
      <vt:lpstr>'Family Eng Budget'!Print_Titles</vt:lpstr>
      <vt:lpstr>'Title I Budget'!Print_Titles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</dc:creator>
  <cp:lastModifiedBy>Guice, Kendria D</cp:lastModifiedBy>
  <cp:lastPrinted>2024-04-18T21:14:10Z</cp:lastPrinted>
  <dcterms:created xsi:type="dcterms:W3CDTF">2015-04-14T22:58:36Z</dcterms:created>
  <dcterms:modified xsi:type="dcterms:W3CDTF">2025-05-23T18:19:33Z</dcterms:modified>
</cp:coreProperties>
</file>