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arkhill1-my.sharepoint.com/personal/simsg_parkhill_k12_mo_us/Documents/Documents/BIDS and CONTRACTS/PRODUCE/SY2526/"/>
    </mc:Choice>
  </mc:AlternateContent>
  <xr:revisionPtr revIDLastSave="0" documentId="14_{4DA83B24-25D0-4D34-9481-C2778A8C44DB}" xr6:coauthVersionLast="47" xr6:coauthVersionMax="47" xr10:uidLastSave="{00000000-0000-0000-0000-000000000000}"/>
  <bookViews>
    <workbookView xWindow="28680" yWindow="-120" windowWidth="29040" windowHeight="15720" xr2:uid="{9C6C1AA1-D037-45BF-8EE3-FF95F2A55C5D}"/>
  </bookViews>
  <sheets>
    <sheet name="Produce Bid Price Worksheet_Par" sheetId="1" r:id="rId1"/>
  </sheets>
  <definedNames>
    <definedName name="_xlnm.Print_Area" localSheetId="0">'Produce Bid Price Worksheet_Par'!$A$1:$O$93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2" i="1" l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51" i="1"/>
  <c r="N86" i="1" s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4" i="1"/>
</calcChain>
</file>

<file path=xl/sharedStrings.xml><?xml version="1.0" encoding="utf-8"?>
<sst xmlns="http://schemas.openxmlformats.org/spreadsheetml/2006/main" count="488" uniqueCount="299">
  <si>
    <t>PHSD IDENTIFIER</t>
  </si>
  <si>
    <t>ITEM NAME</t>
  </si>
  <si>
    <t>ITEM DESCRIPTION</t>
  </si>
  <si>
    <t>PREFERRED UNIT OF MEASURE QTY</t>
  </si>
  <si>
    <t>BASE UNIT OF MEASURE</t>
  </si>
  <si>
    <t>PREFERRED UNIT OF MEASURE</t>
  </si>
  <si>
    <t>NET CASE WEIGHT</t>
  </si>
  <si>
    <t>VENDOR NAME</t>
  </si>
  <si>
    <t>VENDOR IDENTIFIER</t>
  </si>
  <si>
    <t>ESTIMATED USAGE</t>
  </si>
  <si>
    <t>FIRM or MONTHLY</t>
  </si>
  <si>
    <t xml:space="preserve"> UNIT COST </t>
  </si>
  <si>
    <t xml:space="preserve"> EXTENDED COST </t>
  </si>
  <si>
    <t>COMMENTS</t>
  </si>
  <si>
    <t>Example</t>
  </si>
  <si>
    <t>Banana, Petite</t>
  </si>
  <si>
    <t>Petite banana, 150 count</t>
  </si>
  <si>
    <t>NO</t>
  </si>
  <si>
    <t>Each</t>
  </si>
  <si>
    <t>Case</t>
  </si>
  <si>
    <t>40 LBS</t>
  </si>
  <si>
    <t>Awesome Produce Co</t>
  </si>
  <si>
    <t>BANPET</t>
  </si>
  <si>
    <t>Firm</t>
  </si>
  <si>
    <t>Correct listed pounds if same item here</t>
  </si>
  <si>
    <t>Broccoli, Floret</t>
  </si>
  <si>
    <t>Broccoli floret, 4/3 LB bags</t>
  </si>
  <si>
    <t>YES</t>
  </si>
  <si>
    <t>Bag</t>
  </si>
  <si>
    <t>12 LBS</t>
  </si>
  <si>
    <t>BRFL</t>
  </si>
  <si>
    <t>Provide other comments here.</t>
  </si>
  <si>
    <t>C-3134</t>
  </si>
  <si>
    <t>Apple, Golden Delicious  -138ct*</t>
  </si>
  <si>
    <t>Whole Golden Delicious Apple 138ct</t>
  </si>
  <si>
    <t>Apple</t>
  </si>
  <si>
    <t>C-3210</t>
  </si>
  <si>
    <t>Apple, Granny Smith, 138 ct*</t>
  </si>
  <si>
    <t xml:space="preserve">Whole Granny Smith Apples, 138 count </t>
  </si>
  <si>
    <t>40LBS</t>
  </si>
  <si>
    <t>C-3135</t>
  </si>
  <si>
    <t>Apple, Red Delicious, 138 ct</t>
  </si>
  <si>
    <t>Whole Red Delicious Apples, 138 count</t>
  </si>
  <si>
    <t>C-3048</t>
  </si>
  <si>
    <t>Apples, Red Delicious, 113 ct*</t>
  </si>
  <si>
    <t>Whole Red Delicious Apple, 113 ct</t>
  </si>
  <si>
    <t>C-3005</t>
  </si>
  <si>
    <t>Apples, Sliced, 2 oz Package - Peterson Farms*</t>
  </si>
  <si>
    <t>Fresh Sliced Apples Individual Bags 100/2oz</t>
  </si>
  <si>
    <t>Package</t>
  </si>
  <si>
    <t>6.25 LBS</t>
  </si>
  <si>
    <t>NEW</t>
  </si>
  <si>
    <t xml:space="preserve">Apples, Sliced, 2 oz Package </t>
  </si>
  <si>
    <t>C-3006</t>
  </si>
  <si>
    <t>Apples, Sliced, Bulk - Peterson Farms*</t>
  </si>
  <si>
    <t>Fresh Sliced Apples Bulk - 10/1 lb bags</t>
  </si>
  <si>
    <t>10 LB</t>
  </si>
  <si>
    <t>C-3212</t>
  </si>
  <si>
    <t>Apples, Sliced, Bulk, 4/5lb*</t>
  </si>
  <si>
    <t>Fresh sliced apples slices 4/5 lb bag</t>
  </si>
  <si>
    <t xml:space="preserve">Bag </t>
  </si>
  <si>
    <t>20 LB</t>
  </si>
  <si>
    <t>C-3049</t>
  </si>
  <si>
    <t>Banana, Petite*</t>
  </si>
  <si>
    <t>Banana</t>
  </si>
  <si>
    <t>D-1250</t>
  </si>
  <si>
    <t>Banana, Premium , 10 lb*</t>
  </si>
  <si>
    <t>Banana, 10 lbs</t>
  </si>
  <si>
    <t>D-1360</t>
  </si>
  <si>
    <t>Banana, Premium, 40 lb*</t>
  </si>
  <si>
    <t>Banana, 40 lbs</t>
  </si>
  <si>
    <t>C-3056</t>
  </si>
  <si>
    <t>Basil, Fresh</t>
  </si>
  <si>
    <t>Fresh Basil, 16 oz container</t>
  </si>
  <si>
    <t>Container</t>
  </si>
  <si>
    <t>16 OZ</t>
  </si>
  <si>
    <t>C-3120</t>
  </si>
  <si>
    <t>Bell Pepper, Green, 5#*</t>
  </si>
  <si>
    <t>Fresh Whole Green Pepper 5 lb bag</t>
  </si>
  <si>
    <t>5 LBS</t>
  </si>
  <si>
    <t>C-3082</t>
  </si>
  <si>
    <t>Bell Pepper, Red, 5# ONLY*</t>
  </si>
  <si>
    <t>Fresh Whole Red Pepper 5 lb bag</t>
  </si>
  <si>
    <t>C-3145</t>
  </si>
  <si>
    <t>Bell Pepper, Yellow, 5# ONLY</t>
  </si>
  <si>
    <t>Fresh Whole Yellow Peppe 5 lb bag</t>
  </si>
  <si>
    <t>R-9467</t>
  </si>
  <si>
    <t>Blueberries, Fresh</t>
  </si>
  <si>
    <t xml:space="preserve">Fresh blueberries - 12/6oz containers </t>
  </si>
  <si>
    <t>6oz Container</t>
  </si>
  <si>
    <t>Case - 12/6oz</t>
  </si>
  <si>
    <t>4.5 LB</t>
  </si>
  <si>
    <t>C-3057</t>
  </si>
  <si>
    <t>Broccoli, Floret, 3# Bag, Fresh*</t>
  </si>
  <si>
    <t>Fresh Broccoli Floret - 3 lb bag</t>
  </si>
  <si>
    <t>3 LB</t>
  </si>
  <si>
    <t>C-3058</t>
  </si>
  <si>
    <t>Broccoli, Floret, 4/3# Bag, Fresh*</t>
  </si>
  <si>
    <t>Fresh Broccoli Floret  - 4/3 lb bags</t>
  </si>
  <si>
    <t>C-3060</t>
  </si>
  <si>
    <t>Carrots,  Baby Bulk, Whole, 1# Bag ONLY*</t>
  </si>
  <si>
    <t>Baby Carrots, Bulk, 1 lb bag</t>
  </si>
  <si>
    <t>1 LB</t>
  </si>
  <si>
    <t>C-3061</t>
  </si>
  <si>
    <t>Carrots, Baby Ind Bags, 150/2 oz*</t>
  </si>
  <si>
    <t>Baby Carrots, 150/2 oz bags</t>
  </si>
  <si>
    <t>18.75 LBS</t>
  </si>
  <si>
    <t>C-3059</t>
  </si>
  <si>
    <t>Carrots, Baby, Bulk, 30/1#*</t>
  </si>
  <si>
    <t>Baby Carrots, Bulk, 30/1 lb bags</t>
  </si>
  <si>
    <t>30 LBS</t>
  </si>
  <si>
    <t>C-3062</t>
  </si>
  <si>
    <t>Cauliflower, Floret, 2/3# bag*</t>
  </si>
  <si>
    <t>Fresh Cauliflower Floret - 2/3 lb bag</t>
  </si>
  <si>
    <t>C-3063</t>
  </si>
  <si>
    <t>Cauliflower, Floret, 3# Bag ONLY*</t>
  </si>
  <si>
    <t>Fresh Cauliflower Floret - 3 lb bag</t>
  </si>
  <si>
    <t>3 LBS</t>
  </si>
  <si>
    <t>C-3064</t>
  </si>
  <si>
    <t>Celery, Stalks, 3 ct*</t>
  </si>
  <si>
    <t>Whole Celery Heads - 3 Count</t>
  </si>
  <si>
    <t>Stalk</t>
  </si>
  <si>
    <t>Celery, Stalks</t>
  </si>
  <si>
    <t>Whole Celery Heads</t>
  </si>
  <si>
    <t>C-3065</t>
  </si>
  <si>
    <t>Celery, Sticks, 4/5#*</t>
  </si>
  <si>
    <t>Celery Sticks, 4/5 lb bags</t>
  </si>
  <si>
    <t>20 LBS</t>
  </si>
  <si>
    <t>C-3067</t>
  </si>
  <si>
    <t>Cilantro, Fresh</t>
  </si>
  <si>
    <t>Fresh Cilantro - 3ct</t>
  </si>
  <si>
    <t>C-3068</t>
  </si>
  <si>
    <t>Coleslaw Mix, 4/5# bags</t>
  </si>
  <si>
    <t>Cole Slaw Mix, 4/5 lb bags</t>
  </si>
  <si>
    <t>C-3069</t>
  </si>
  <si>
    <t>Coleslaw Mix, 5# bags ONLY</t>
  </si>
  <si>
    <t>Cole Slaw Mix, 5 lb bag</t>
  </si>
  <si>
    <t>C-3231</t>
  </si>
  <si>
    <t>Cucumber, 12 ct</t>
  </si>
  <si>
    <t>Cucumber, 12 Count, 8 LBS</t>
  </si>
  <si>
    <t>Cucumber</t>
  </si>
  <si>
    <t>8 LBS</t>
  </si>
  <si>
    <t>C-3232</t>
  </si>
  <si>
    <t>Cucumber, 24 ct</t>
  </si>
  <si>
    <t>24 ct Cucumbers 17 LBS</t>
  </si>
  <si>
    <t>17 LBS</t>
  </si>
  <si>
    <t>C-3071</t>
  </si>
  <si>
    <t>Cucumbers, 6 ct</t>
  </si>
  <si>
    <t>Cucumber, 6 count</t>
  </si>
  <si>
    <t>4 LBS</t>
  </si>
  <si>
    <t>C-3072</t>
  </si>
  <si>
    <t>Dill, Fresh</t>
  </si>
  <si>
    <t>Fresh Dill, 16 ounce</t>
  </si>
  <si>
    <t>C-3146</t>
  </si>
  <si>
    <t>Grapes, Fresh, Green</t>
  </si>
  <si>
    <t>Green Grapes, Bulk, 18 lbs</t>
  </si>
  <si>
    <t>Pounds</t>
  </si>
  <si>
    <t>18 LBS</t>
  </si>
  <si>
    <t>Grapes, Fresh, Red</t>
  </si>
  <si>
    <t>Red Grapes, Bulk, 18 lbs</t>
  </si>
  <si>
    <t>C-3099</t>
  </si>
  <si>
    <t>Grapes, Fresh, Red Lunch Bunch</t>
  </si>
  <si>
    <t>Red Grapes, Lunch Bunch, 21 lbs</t>
  </si>
  <si>
    <t>Pound</t>
  </si>
  <si>
    <t>21 LBS</t>
  </si>
  <si>
    <t>C-3050</t>
  </si>
  <si>
    <t>Kiwi, Fresh</t>
  </si>
  <si>
    <t>Fresh Kiwi - 39 count</t>
  </si>
  <si>
    <t>Kiwi</t>
  </si>
  <si>
    <t>10 LBS</t>
  </si>
  <si>
    <t>C-3073</t>
  </si>
  <si>
    <t>Lettuce, Kale, 6 ct</t>
  </si>
  <si>
    <t>Kale Lettuce, 6 ct</t>
  </si>
  <si>
    <t>Head</t>
  </si>
  <si>
    <t>C-3229</t>
  </si>
  <si>
    <t>Lettuce, Romaine,  Head, 6 Count</t>
  </si>
  <si>
    <t>Whole Head Romaine, 6 count</t>
  </si>
  <si>
    <t>7.5 LBS</t>
  </si>
  <si>
    <t>C-3074</t>
  </si>
  <si>
    <t>Lettuce, Romaine, Head, 12 count</t>
  </si>
  <si>
    <t>Whole Romaine Head - 12 count</t>
  </si>
  <si>
    <t>15 LBS</t>
  </si>
  <si>
    <t>C-3075</t>
  </si>
  <si>
    <t>Lettuce, Romaine, Head, 24 count</t>
  </si>
  <si>
    <t>Whole Romaine Head - 24 count</t>
  </si>
  <si>
    <t>C-3051</t>
  </si>
  <si>
    <t>Melon, Cantaloupe, Chunks*</t>
  </si>
  <si>
    <t>Fresh Cut Cantaloupe  - 2/2.5 lb containers</t>
  </si>
  <si>
    <t>C-3052</t>
  </si>
  <si>
    <t>Melon, Honeydew, Chunks*</t>
  </si>
  <si>
    <t>Fresh Cut Honeydew - 2/2.5 lb Containers</t>
  </si>
  <si>
    <t>C-3079</t>
  </si>
  <si>
    <t>Mint, Fresh</t>
  </si>
  <si>
    <t>Fresh Mint, 16 oz container</t>
  </si>
  <si>
    <t>16 OZSH</t>
  </si>
  <si>
    <t>C-3103</t>
  </si>
  <si>
    <t>Mushroom, Fresh</t>
  </si>
  <si>
    <t>Fresh whole Mushrooms, 10 LBS</t>
  </si>
  <si>
    <t>C-3107</t>
  </si>
  <si>
    <t>Onion, Green*</t>
  </si>
  <si>
    <t>Green Onion, 12 count</t>
  </si>
  <si>
    <t>C-3081</t>
  </si>
  <si>
    <t>Onion, Yellow, 5# ONLY*</t>
  </si>
  <si>
    <t>Fresh Yellow Whole Onion - 5 lb bag</t>
  </si>
  <si>
    <t>C-3228</t>
  </si>
  <si>
    <t>Onions, Red, 5#*</t>
  </si>
  <si>
    <t>5# Bag, Whole Red Onion</t>
  </si>
  <si>
    <t>Onion</t>
  </si>
  <si>
    <t>C-3004</t>
  </si>
  <si>
    <t>Oranges, Whole, 113 count</t>
  </si>
  <si>
    <t>Whole Oranges - 113 count</t>
  </si>
  <si>
    <t>Orange</t>
  </si>
  <si>
    <t>35 LBS</t>
  </si>
  <si>
    <t>C-3121</t>
  </si>
  <si>
    <t>Parsley, Fresh</t>
  </si>
  <si>
    <t xml:space="preserve">Fresh Parsley </t>
  </si>
  <si>
    <t>bunch</t>
  </si>
  <si>
    <t>C-3131</t>
  </si>
  <si>
    <t>Pears, Bartlett</t>
  </si>
  <si>
    <t>Fresh Whole Pear - 100 ct</t>
  </si>
  <si>
    <t>44 LBS</t>
  </si>
  <si>
    <t>C-3101</t>
  </si>
  <si>
    <t>Peppers, Jalapeno, Fresh</t>
  </si>
  <si>
    <t>Fresh Whole Jalapenos - 1#</t>
  </si>
  <si>
    <t>C-3053</t>
  </si>
  <si>
    <t>Pineapple, Chunks, Fresh*</t>
  </si>
  <si>
    <t>2/2.5 lb Containers, (1) 2.5# cut pineapple yields (9) 1/2 cup servings</t>
  </si>
  <si>
    <t>D-1217</t>
  </si>
  <si>
    <t>Potato, Baker, 100 count</t>
  </si>
  <si>
    <t>Baker Pototo, 100 count</t>
  </si>
  <si>
    <t>Potato</t>
  </si>
  <si>
    <t>D-1218</t>
  </si>
  <si>
    <t>Potato, Baker, 80 count</t>
  </si>
  <si>
    <t>Baker Potato, 80 count</t>
  </si>
  <si>
    <t>C-3083</t>
  </si>
  <si>
    <t>Radishes, 1# ONLY</t>
  </si>
  <si>
    <t>Radishes, 1 lb bag</t>
  </si>
  <si>
    <t>C-3084</t>
  </si>
  <si>
    <t>Rosemary, Fresh</t>
  </si>
  <si>
    <t>Fresh Rosemary, 16 ounce</t>
  </si>
  <si>
    <t>C-3085</t>
  </si>
  <si>
    <t>Spinach, Baby, Fresh, 4#*</t>
  </si>
  <si>
    <t>Fresh Baby Spinach - 4 lb bag</t>
  </si>
  <si>
    <t>4# Bag</t>
  </si>
  <si>
    <t>4 LB</t>
  </si>
  <si>
    <t>D-1219</t>
  </si>
  <si>
    <t>Squash, Acorn, 15#</t>
  </si>
  <si>
    <t>Acorn Squash, whole, 15 LBS</t>
  </si>
  <si>
    <t>D-1180</t>
  </si>
  <si>
    <t>Squash, Butternut, 15#</t>
  </si>
  <si>
    <t>Butternut Squash, whole, 15 LBS</t>
  </si>
  <si>
    <t>D-1181</t>
  </si>
  <si>
    <t>Squash, Spaghetti 15#</t>
  </si>
  <si>
    <t>Spaghetti Squash, whole, 15 LBS</t>
  </si>
  <si>
    <t>C-3106</t>
  </si>
  <si>
    <t>Squash, Yellow 5#*</t>
  </si>
  <si>
    <t>Yellow Squash, whole, 5 lbs</t>
  </si>
  <si>
    <t>D-1220</t>
  </si>
  <si>
    <t>Squash, Zucchini, 5#*</t>
  </si>
  <si>
    <t>Zucchini Squash, whole, 5 lbs</t>
  </si>
  <si>
    <t>C-3054</t>
  </si>
  <si>
    <t>Strawberries, Fresh  8/1#</t>
  </si>
  <si>
    <t>Strawberries, 8/1 lb Clamshell Containers</t>
  </si>
  <si>
    <t>C-3086</t>
  </si>
  <si>
    <t>Thyme, Fresh, 1# bag</t>
  </si>
  <si>
    <t>Fresh Thyme, 1# bag</t>
  </si>
  <si>
    <t>1 LBS</t>
  </si>
  <si>
    <t>C-3089</t>
  </si>
  <si>
    <t>Tomatoes, Fresh, 10#</t>
  </si>
  <si>
    <t xml:space="preserve">Whole Fresh Tomatoes, 10 lb </t>
  </si>
  <si>
    <t>C-3090</t>
  </si>
  <si>
    <t>Tomatoes, Fresh, 25#</t>
  </si>
  <si>
    <t>Whole Fresh Tomatoes, 25 lb</t>
  </si>
  <si>
    <t>25 LBS</t>
  </si>
  <si>
    <t>C-3087</t>
  </si>
  <si>
    <t>Tomatoes, Fresh, 5#</t>
  </si>
  <si>
    <t xml:space="preserve">Whole Fresh Tomatoes, 5 lb </t>
  </si>
  <si>
    <t>C-3091</t>
  </si>
  <si>
    <t>Tomatoes, Grape, 12 pints</t>
  </si>
  <si>
    <t>Grape Tomato, 12 pints, 10 LB case</t>
  </si>
  <si>
    <t>Pints</t>
  </si>
  <si>
    <t>C-3088</t>
  </si>
  <si>
    <t>Tomatoes, Grape, 6 pints</t>
  </si>
  <si>
    <t>Grape Tomato, 6 pints</t>
  </si>
  <si>
    <t>1 Pint</t>
  </si>
  <si>
    <t>C-3055</t>
  </si>
  <si>
    <t>Watermelon, Chunks*</t>
  </si>
  <si>
    <t>Fresh Cut Watermelon, 2/2.5 lb Containers</t>
  </si>
  <si>
    <t>Container - 2.5 LB</t>
  </si>
  <si>
    <t>ALTERNATE</t>
  </si>
  <si>
    <t xml:space="preserve">Grand Total </t>
  </si>
  <si>
    <t>VENDOR CONTACT INFORMATION</t>
  </si>
  <si>
    <t>VENDOR NAME:</t>
  </si>
  <si>
    <t>VENDOR OFFICAL NAME:</t>
  </si>
  <si>
    <t>SIGNATURE:</t>
  </si>
  <si>
    <t>VENDOR EMAIL:</t>
  </si>
  <si>
    <t>VENDOR PHONE:</t>
  </si>
  <si>
    <t>DATE OF COMPLETION:</t>
  </si>
  <si>
    <r>
      <t xml:space="preserve">LOCAL YES or NO </t>
    </r>
    <r>
      <rPr>
        <sz val="8"/>
        <color theme="1"/>
        <rFont val="Aptos Narrow"/>
        <family val="2"/>
        <scheme val="minor"/>
      </rPr>
      <t>(within 350 miles of district)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</si>
</sst>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8">
    <xf numFmtId="0" fontId="0" fillId="0" borderId="0" xfId="0"/>
    <xf numFmtId="0" fontId="0" fillId="0" borderId="0" xfId="0" applyAlignment="1">
      <alignment wrapText="1"/>
    </xf>
    <xf numFmtId="43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33" borderId="13" xfId="0" applyFill="1" applyBorder="1"/>
    <xf numFmtId="0" fontId="0" fillId="33" borderId="13" xfId="0" applyFill="1" applyBorder="1" applyAlignment="1">
      <alignment horizontal="center"/>
    </xf>
    <xf numFmtId="43" fontId="0" fillId="33" borderId="11" xfId="0" applyNumberFormat="1" applyFill="1" applyBorder="1"/>
    <xf numFmtId="0" fontId="0" fillId="35" borderId="13" xfId="0" applyFill="1" applyBorder="1"/>
    <xf numFmtId="0" fontId="0" fillId="35" borderId="13" xfId="0" applyFill="1" applyBorder="1" applyAlignment="1">
      <alignment horizontal="center"/>
    </xf>
    <xf numFmtId="0" fontId="0" fillId="35" borderId="0" xfId="0" applyFill="1"/>
    <xf numFmtId="0" fontId="0" fillId="35" borderId="13" xfId="0" applyFill="1" applyBorder="1" applyAlignment="1">
      <alignment horizontal="right"/>
    </xf>
    <xf numFmtId="0" fontId="0" fillId="33" borderId="13" xfId="0" applyFill="1" applyBorder="1" applyAlignment="1">
      <alignment horizontal="right"/>
    </xf>
    <xf numFmtId="0" fontId="16" fillId="0" borderId="0" xfId="0" applyFont="1" applyAlignment="1">
      <alignment vertical="center" wrapText="1"/>
    </xf>
    <xf numFmtId="0" fontId="18" fillId="35" borderId="0" xfId="0" applyFont="1" applyFill="1"/>
    <xf numFmtId="43" fontId="16" fillId="0" borderId="0" xfId="0" applyNumberFormat="1" applyFont="1"/>
    <xf numFmtId="0" fontId="16" fillId="0" borderId="0" xfId="0" applyFont="1" applyAlignment="1">
      <alignment horizontal="center"/>
    </xf>
    <xf numFmtId="0" fontId="19" fillId="0" borderId="0" xfId="0" applyFont="1"/>
    <xf numFmtId="0" fontId="0" fillId="33" borderId="11" xfId="0" applyFill="1" applyBorder="1" applyAlignment="1">
      <alignment horizontal="right"/>
    </xf>
    <xf numFmtId="43" fontId="16" fillId="0" borderId="0" xfId="0" applyNumberFormat="1" applyFont="1" applyAlignment="1">
      <alignment horizontal="right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33" borderId="13" xfId="0" applyFill="1" applyBorder="1" applyAlignment="1" applyProtection="1">
      <alignment horizontal="center"/>
      <protection locked="0"/>
    </xf>
    <xf numFmtId="0" fontId="0" fillId="35" borderId="13" xfId="0" applyFill="1" applyBorder="1" applyAlignment="1" applyProtection="1">
      <alignment horizontal="center"/>
      <protection locked="0"/>
    </xf>
    <xf numFmtId="0" fontId="0" fillId="33" borderId="11" xfId="0" applyFill="1" applyBorder="1" applyAlignment="1" applyProtection="1">
      <alignment horizontal="center"/>
      <protection locked="0"/>
    </xf>
    <xf numFmtId="0" fontId="0" fillId="33" borderId="13" xfId="0" applyFill="1" applyBorder="1" applyAlignment="1" applyProtection="1">
      <alignment horizontal="left"/>
      <protection locked="0"/>
    </xf>
    <xf numFmtId="0" fontId="0" fillId="35" borderId="13" xfId="0" applyFill="1" applyBorder="1" applyAlignment="1" applyProtection="1">
      <alignment horizontal="left"/>
      <protection locked="0"/>
    </xf>
    <xf numFmtId="0" fontId="0" fillId="33" borderId="11" xfId="0" applyFill="1" applyBorder="1" applyAlignment="1" applyProtection="1">
      <alignment horizontal="left"/>
      <protection locked="0"/>
    </xf>
    <xf numFmtId="43" fontId="0" fillId="33" borderId="13" xfId="0" applyNumberFormat="1" applyFill="1" applyBorder="1" applyProtection="1">
      <protection locked="0"/>
    </xf>
    <xf numFmtId="43" fontId="0" fillId="35" borderId="13" xfId="0" applyNumberFormat="1" applyFill="1" applyBorder="1" applyProtection="1">
      <protection locked="0"/>
    </xf>
    <xf numFmtId="43" fontId="0" fillId="33" borderId="11" xfId="0" applyNumberFormat="1" applyFill="1" applyBorder="1" applyProtection="1">
      <protection locked="0"/>
    </xf>
    <xf numFmtId="0" fontId="0" fillId="33" borderId="13" xfId="0" applyFill="1" applyBorder="1" applyProtection="1">
      <protection locked="0"/>
    </xf>
    <xf numFmtId="0" fontId="0" fillId="35" borderId="13" xfId="0" applyFill="1" applyBorder="1" applyProtection="1">
      <protection locked="0"/>
    </xf>
    <xf numFmtId="0" fontId="0" fillId="33" borderId="11" xfId="0" applyFill="1" applyBorder="1" applyProtection="1">
      <protection locked="0"/>
    </xf>
    <xf numFmtId="0" fontId="0" fillId="33" borderId="13" xfId="0" applyFill="1" applyBorder="1" applyAlignment="1" applyProtection="1">
      <alignment wrapText="1"/>
      <protection locked="0"/>
    </xf>
    <xf numFmtId="0" fontId="0" fillId="35" borderId="13" xfId="0" applyFill="1" applyBorder="1" applyAlignment="1" applyProtection="1">
      <alignment wrapText="1"/>
      <protection locked="0"/>
    </xf>
    <xf numFmtId="0" fontId="0" fillId="33" borderId="11" xfId="0" applyFill="1" applyBorder="1" applyAlignment="1" applyProtection="1">
      <alignment wrapText="1"/>
      <protection locked="0"/>
    </xf>
    <xf numFmtId="0" fontId="16" fillId="34" borderId="10" xfId="0" applyFont="1" applyFill="1" applyBorder="1" applyAlignment="1">
      <alignment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left" vertical="center" wrapText="1"/>
    </xf>
    <xf numFmtId="43" fontId="16" fillId="34" borderId="10" xfId="0" applyNumberFormat="1" applyFont="1" applyFill="1" applyBorder="1" applyAlignment="1">
      <alignment horizontal="center" vertical="center" wrapText="1"/>
    </xf>
    <xf numFmtId="0" fontId="0" fillId="33" borderId="16" xfId="0" applyFill="1" applyBorder="1"/>
    <xf numFmtId="0" fontId="0" fillId="33" borderId="16" xfId="0" applyFill="1" applyBorder="1" applyAlignment="1" applyProtection="1">
      <alignment horizontal="center"/>
      <protection locked="0"/>
    </xf>
    <xf numFmtId="0" fontId="0" fillId="33" borderId="16" xfId="0" applyFill="1" applyBorder="1" applyAlignment="1">
      <alignment horizontal="center"/>
    </xf>
    <xf numFmtId="0" fontId="0" fillId="33" borderId="16" xfId="0" applyFill="1" applyBorder="1" applyAlignment="1" applyProtection="1">
      <alignment horizontal="left"/>
      <protection locked="0"/>
    </xf>
    <xf numFmtId="43" fontId="0" fillId="33" borderId="16" xfId="0" applyNumberFormat="1" applyFill="1" applyBorder="1" applyProtection="1">
      <protection locked="0"/>
    </xf>
    <xf numFmtId="43" fontId="0" fillId="33" borderId="16" xfId="0" applyNumberFormat="1" applyFill="1" applyBorder="1"/>
    <xf numFmtId="0" fontId="0" fillId="33" borderId="16" xfId="0" applyFill="1" applyBorder="1" applyAlignment="1" applyProtection="1">
      <alignment wrapText="1"/>
      <protection locked="0"/>
    </xf>
    <xf numFmtId="0" fontId="19" fillId="34" borderId="15" xfId="0" applyFont="1" applyFill="1" applyBorder="1"/>
    <xf numFmtId="0" fontId="19" fillId="34" borderId="15" xfId="0" applyFont="1" applyFill="1" applyBorder="1" applyAlignment="1">
      <alignment horizontal="center"/>
    </xf>
    <xf numFmtId="0" fontId="19" fillId="34" borderId="15" xfId="0" applyFont="1" applyFill="1" applyBorder="1" applyAlignment="1">
      <alignment horizontal="left"/>
    </xf>
    <xf numFmtId="43" fontId="19" fillId="34" borderId="15" xfId="0" applyNumberFormat="1" applyFont="1" applyFill="1" applyBorder="1"/>
    <xf numFmtId="0" fontId="19" fillId="34" borderId="15" xfId="0" applyFont="1" applyFill="1" applyBorder="1" applyAlignment="1">
      <alignment wrapText="1"/>
    </xf>
    <xf numFmtId="0" fontId="18" fillId="34" borderId="14" xfId="0" applyFont="1" applyFill="1" applyBorder="1"/>
    <xf numFmtId="0" fontId="18" fillId="34" borderId="14" xfId="0" applyFont="1" applyFill="1" applyBorder="1" applyAlignment="1">
      <alignment horizontal="center"/>
    </xf>
    <xf numFmtId="0" fontId="18" fillId="34" borderId="14" xfId="0" applyFont="1" applyFill="1" applyBorder="1" applyAlignment="1" applyProtection="1">
      <alignment horizontal="left"/>
      <protection locked="0"/>
    </xf>
    <xf numFmtId="0" fontId="18" fillId="34" borderId="14" xfId="0" applyFont="1" applyFill="1" applyBorder="1" applyAlignment="1">
      <alignment horizontal="left"/>
    </xf>
    <xf numFmtId="43" fontId="18" fillId="34" borderId="14" xfId="0" applyNumberFormat="1" applyFont="1" applyFill="1" applyBorder="1" applyAlignment="1">
      <alignment horizontal="right"/>
    </xf>
    <xf numFmtId="43" fontId="18" fillId="34" borderId="14" xfId="0" applyNumberFormat="1" applyFont="1" applyFill="1" applyBorder="1"/>
    <xf numFmtId="0" fontId="18" fillId="34" borderId="14" xfId="0" applyFont="1" applyFill="1" applyBorder="1" applyAlignment="1">
      <alignment wrapText="1"/>
    </xf>
    <xf numFmtId="0" fontId="20" fillId="0" borderId="0" xfId="0" applyFont="1" applyAlignment="1"/>
    <xf numFmtId="0" fontId="19" fillId="34" borderId="12" xfId="0" applyFont="1" applyFill="1" applyBorder="1"/>
    <xf numFmtId="0" fontId="19" fillId="34" borderId="12" xfId="0" applyFont="1" applyFill="1" applyBorder="1" applyAlignment="1">
      <alignment horizontal="center"/>
    </xf>
    <xf numFmtId="0" fontId="19" fillId="34" borderId="12" xfId="0" applyFont="1" applyFill="1" applyBorder="1" applyAlignment="1">
      <alignment horizontal="left"/>
    </xf>
    <xf numFmtId="43" fontId="19" fillId="34" borderId="12" xfId="0" applyNumberFormat="1" applyFont="1" applyFill="1" applyBorder="1"/>
    <xf numFmtId="0" fontId="19" fillId="34" borderId="12" xfId="0" applyFont="1" applyFill="1" applyBorder="1" applyAlignment="1">
      <alignment wrapText="1"/>
    </xf>
    <xf numFmtId="0" fontId="0" fillId="35" borderId="17" xfId="0" applyFill="1" applyBorder="1"/>
    <xf numFmtId="0" fontId="0" fillId="35" borderId="17" xfId="0" applyFill="1" applyBorder="1" applyAlignment="1" applyProtection="1">
      <alignment horizontal="center"/>
      <protection locked="0"/>
    </xf>
    <xf numFmtId="0" fontId="0" fillId="35" borderId="17" xfId="0" applyFill="1" applyBorder="1" applyAlignment="1">
      <alignment horizontal="center"/>
    </xf>
    <xf numFmtId="0" fontId="0" fillId="35" borderId="17" xfId="0" applyFill="1" applyBorder="1" applyAlignment="1" applyProtection="1">
      <alignment horizontal="left"/>
      <protection locked="0"/>
    </xf>
    <xf numFmtId="43" fontId="0" fillId="35" borderId="17" xfId="0" applyNumberFormat="1" applyFill="1" applyBorder="1" applyProtection="1">
      <protection locked="0"/>
    </xf>
    <xf numFmtId="0" fontId="0" fillId="35" borderId="17" xfId="0" applyFill="1" applyBorder="1" applyAlignment="1" applyProtection="1">
      <alignment wrapText="1"/>
      <protection locked="0"/>
    </xf>
    <xf numFmtId="0" fontId="16" fillId="34" borderId="10" xfId="0" applyFont="1" applyFill="1" applyBorder="1" applyAlignment="1" applyProtection="1">
      <alignment horizontal="center" vertical="center" wrapText="1"/>
      <protection locked="0"/>
    </xf>
    <xf numFmtId="0" fontId="16" fillId="34" borderId="10" xfId="0" applyFont="1" applyFill="1" applyBorder="1" applyAlignment="1" applyProtection="1">
      <alignment horizontal="left" vertical="center" wrapText="1"/>
      <protection locked="0"/>
    </xf>
    <xf numFmtId="0" fontId="16" fillId="34" borderId="10" xfId="0" applyFont="1" applyFill="1" applyBorder="1" applyAlignment="1" applyProtection="1">
      <alignment vertical="center" wrapText="1"/>
      <protection locked="0"/>
    </xf>
    <xf numFmtId="0" fontId="0" fillId="35" borderId="17" xfId="0" applyFill="1" applyBorder="1" applyProtection="1">
      <protection locked="0"/>
    </xf>
    <xf numFmtId="43" fontId="16" fillId="34" borderId="10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86</xdr:row>
      <xdr:rowOff>104775</xdr:rowOff>
    </xdr:from>
    <xdr:to>
      <xdr:col>6</xdr:col>
      <xdr:colOff>485775</xdr:colOff>
      <xdr:row>92</xdr:row>
      <xdr:rowOff>200025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ED4482-4E00-2165-3355-594F477F2E56}"/>
            </a:ext>
          </a:extLst>
        </xdr:cNvPr>
        <xdr:cNvSpPr txBox="1"/>
      </xdr:nvSpPr>
      <xdr:spPr>
        <a:xfrm>
          <a:off x="361950" y="17335500"/>
          <a:ext cx="9210675" cy="16668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kern="1200"/>
            <a:t>BID WORKSHEET INSTRUCTIONS:</a:t>
          </a:r>
        </a:p>
        <a:p>
          <a:r>
            <a:rPr lang="en-US" sz="1200" kern="1200"/>
            <a:t>* Complete</a:t>
          </a:r>
          <a:r>
            <a:rPr lang="en-US" sz="1200" kern="1200" baseline="0"/>
            <a:t> all requested field information, including if LOCAL and FIRM or MONTHLY pricing.</a:t>
          </a:r>
        </a:p>
        <a:p>
          <a:r>
            <a:rPr lang="en-US" sz="1200" kern="1200" baseline="0"/>
            <a:t>* Utilize COMMENTS to provide correction to a field that is locked or to provide additional information.</a:t>
          </a:r>
        </a:p>
        <a:p>
          <a:r>
            <a:rPr lang="en-US" sz="1200" kern="1200" baseline="0"/>
            <a:t>* If intend to bid alternate items or pack sizes not specified on the bid worksheet, add at the bottom of the worksheet as ALTERNATE.</a:t>
          </a:r>
        </a:p>
        <a:p>
          <a:r>
            <a:rPr lang="en-US" sz="1200" kern="1200" baseline="0"/>
            <a:t>* Comple VENDOR CONTACT INFORMATION, including signature. </a:t>
          </a:r>
        </a:p>
        <a:p>
          <a:endParaRPr lang="en-US" sz="1200" kern="1200" baseline="0"/>
        </a:p>
        <a:p>
          <a:r>
            <a:rPr lang="en-US" sz="1200" kern="1200" baseline="0"/>
            <a:t>CONTACT MELISSA WOLF with questions, 816-359-4090 or wolfm@parkhill.k12.mo.us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58A5-1BC4-4E2A-8E77-1738E42E8E4D}">
  <sheetPr>
    <pageSetUpPr fitToPage="1"/>
  </sheetPr>
  <dimension ref="A1:O93"/>
  <sheetViews>
    <sheetView tabSelected="1" topLeftCell="A56" zoomScaleNormal="100" workbookViewId="0">
      <selection activeCell="D9" sqref="D9"/>
    </sheetView>
  </sheetViews>
  <sheetFormatPr defaultRowHeight="15" x14ac:dyDescent="0.25"/>
  <cols>
    <col min="1" max="1" width="11.5703125" customWidth="1"/>
    <col min="2" max="2" width="41.5703125" customWidth="1"/>
    <col min="3" max="3" width="39.42578125" customWidth="1"/>
    <col min="4" max="4" width="16.7109375" style="4" customWidth="1"/>
    <col min="5" max="5" width="13.85546875" style="4" customWidth="1"/>
    <col min="6" max="6" width="13.140625" customWidth="1"/>
    <col min="7" max="7" width="12.5703125" bestFit="1" customWidth="1"/>
    <col min="9" max="9" width="22.85546875" style="21" customWidth="1"/>
    <col min="10" max="10" width="12.28515625" style="21" customWidth="1"/>
    <col min="11" max="11" width="11.140625" style="4" bestFit="1" customWidth="1"/>
    <col min="12" max="12" width="10" style="4" bestFit="1" customWidth="1"/>
    <col min="13" max="13" width="9.7109375" style="2" customWidth="1"/>
    <col min="14" max="14" width="13.85546875" style="2" customWidth="1"/>
    <col min="15" max="15" width="37.85546875" style="1" customWidth="1"/>
  </cols>
  <sheetData>
    <row r="1" spans="1:15" s="3" customFormat="1" ht="45" x14ac:dyDescent="0.25">
      <c r="A1" s="37" t="s">
        <v>0</v>
      </c>
      <c r="B1" s="37" t="s">
        <v>1</v>
      </c>
      <c r="C1" s="37" t="s">
        <v>2</v>
      </c>
      <c r="D1" s="38" t="s">
        <v>298</v>
      </c>
      <c r="E1" s="39" t="s">
        <v>3</v>
      </c>
      <c r="F1" s="39" t="s">
        <v>4</v>
      </c>
      <c r="G1" s="39" t="s">
        <v>5</v>
      </c>
      <c r="H1" s="39" t="s">
        <v>6</v>
      </c>
      <c r="I1" s="39" t="s">
        <v>7</v>
      </c>
      <c r="J1" s="39" t="s">
        <v>8</v>
      </c>
      <c r="K1" s="38" t="s">
        <v>9</v>
      </c>
      <c r="L1" s="38" t="s">
        <v>10</v>
      </c>
      <c r="M1" s="40" t="s">
        <v>11</v>
      </c>
      <c r="N1" s="40" t="s">
        <v>12</v>
      </c>
      <c r="O1" s="37" t="s">
        <v>13</v>
      </c>
    </row>
    <row r="2" spans="1:15" s="17" customFormat="1" ht="15" customHeight="1" x14ac:dyDescent="0.25">
      <c r="A2" s="61" t="s">
        <v>14</v>
      </c>
      <c r="B2" s="61" t="s">
        <v>15</v>
      </c>
      <c r="C2" s="61" t="s">
        <v>16</v>
      </c>
      <c r="D2" s="62" t="s">
        <v>17</v>
      </c>
      <c r="E2" s="62">
        <v>150</v>
      </c>
      <c r="F2" s="61" t="s">
        <v>18</v>
      </c>
      <c r="G2" s="61" t="s">
        <v>19</v>
      </c>
      <c r="H2" s="61" t="s">
        <v>20</v>
      </c>
      <c r="I2" s="63" t="s">
        <v>21</v>
      </c>
      <c r="J2" s="63" t="s">
        <v>22</v>
      </c>
      <c r="K2" s="62">
        <v>697</v>
      </c>
      <c r="L2" s="62" t="s">
        <v>23</v>
      </c>
      <c r="M2" s="64">
        <v>23</v>
      </c>
      <c r="N2" s="64">
        <v>16031</v>
      </c>
      <c r="O2" s="65" t="s">
        <v>24</v>
      </c>
    </row>
    <row r="3" spans="1:15" s="17" customFormat="1" ht="15" customHeight="1" x14ac:dyDescent="0.25">
      <c r="A3" s="48" t="s">
        <v>14</v>
      </c>
      <c r="B3" s="48" t="s">
        <v>25</v>
      </c>
      <c r="C3" s="48" t="s">
        <v>26</v>
      </c>
      <c r="D3" s="49" t="s">
        <v>27</v>
      </c>
      <c r="E3" s="49">
        <v>4</v>
      </c>
      <c r="F3" s="48" t="s">
        <v>28</v>
      </c>
      <c r="G3" s="48" t="s">
        <v>19</v>
      </c>
      <c r="H3" s="48" t="s">
        <v>29</v>
      </c>
      <c r="I3" s="50" t="s">
        <v>21</v>
      </c>
      <c r="J3" s="50" t="s">
        <v>30</v>
      </c>
      <c r="K3" s="49">
        <v>290</v>
      </c>
      <c r="L3" s="49" t="s">
        <v>23</v>
      </c>
      <c r="M3" s="51">
        <v>25</v>
      </c>
      <c r="N3" s="51">
        <v>7250</v>
      </c>
      <c r="O3" s="52" t="s">
        <v>31</v>
      </c>
    </row>
    <row r="4" spans="1:15" x14ac:dyDescent="0.25">
      <c r="A4" s="41" t="s">
        <v>32</v>
      </c>
      <c r="B4" s="41" t="s">
        <v>33</v>
      </c>
      <c r="C4" s="41" t="s">
        <v>34</v>
      </c>
      <c r="D4" s="42"/>
      <c r="E4" s="43">
        <v>138</v>
      </c>
      <c r="F4" s="41" t="s">
        <v>35</v>
      </c>
      <c r="G4" s="41" t="s">
        <v>19</v>
      </c>
      <c r="H4" s="41" t="s">
        <v>20</v>
      </c>
      <c r="I4" s="44"/>
      <c r="J4" s="44"/>
      <c r="K4" s="43">
        <v>222</v>
      </c>
      <c r="L4" s="42"/>
      <c r="M4" s="45"/>
      <c r="N4" s="46">
        <f>K4*M4</f>
        <v>0</v>
      </c>
      <c r="O4" s="47"/>
    </row>
    <row r="5" spans="1:15" s="10" customFormat="1" x14ac:dyDescent="0.25">
      <c r="A5" s="8" t="s">
        <v>36</v>
      </c>
      <c r="B5" s="8" t="s">
        <v>37</v>
      </c>
      <c r="C5" s="8" t="s">
        <v>38</v>
      </c>
      <c r="D5" s="23"/>
      <c r="E5" s="9">
        <v>138</v>
      </c>
      <c r="F5" s="8" t="s">
        <v>35</v>
      </c>
      <c r="G5" s="8" t="s">
        <v>19</v>
      </c>
      <c r="H5" s="8" t="s">
        <v>39</v>
      </c>
      <c r="I5" s="26"/>
      <c r="J5" s="26"/>
      <c r="K5" s="9">
        <v>269</v>
      </c>
      <c r="L5" s="23"/>
      <c r="M5" s="29"/>
      <c r="N5" s="46">
        <f t="shared" ref="N5:N49" si="0">K5*M5</f>
        <v>0</v>
      </c>
      <c r="O5" s="35"/>
    </row>
    <row r="6" spans="1:15" x14ac:dyDescent="0.25">
      <c r="A6" s="5" t="s">
        <v>40</v>
      </c>
      <c r="B6" s="5" t="s">
        <v>41</v>
      </c>
      <c r="C6" s="5" t="s">
        <v>42</v>
      </c>
      <c r="D6" s="22"/>
      <c r="E6" s="6">
        <v>138</v>
      </c>
      <c r="F6" s="5" t="s">
        <v>35</v>
      </c>
      <c r="G6" s="5" t="s">
        <v>19</v>
      </c>
      <c r="H6" s="5" t="s">
        <v>20</v>
      </c>
      <c r="I6" s="25"/>
      <c r="J6" s="25"/>
      <c r="K6" s="6">
        <v>532</v>
      </c>
      <c r="L6" s="22"/>
      <c r="M6" s="28"/>
      <c r="N6" s="46">
        <f t="shared" si="0"/>
        <v>0</v>
      </c>
      <c r="O6" s="34"/>
    </row>
    <row r="7" spans="1:15" s="10" customFormat="1" x14ac:dyDescent="0.25">
      <c r="A7" s="8" t="s">
        <v>43</v>
      </c>
      <c r="B7" s="8" t="s">
        <v>44</v>
      </c>
      <c r="C7" s="8" t="s">
        <v>45</v>
      </c>
      <c r="D7" s="23"/>
      <c r="E7" s="9">
        <v>113</v>
      </c>
      <c r="F7" s="8" t="s">
        <v>35</v>
      </c>
      <c r="G7" s="8" t="s">
        <v>19</v>
      </c>
      <c r="H7" s="8" t="s">
        <v>20</v>
      </c>
      <c r="I7" s="26"/>
      <c r="J7" s="26"/>
      <c r="K7" s="9">
        <v>532</v>
      </c>
      <c r="L7" s="23"/>
      <c r="M7" s="29"/>
      <c r="N7" s="46">
        <f t="shared" si="0"/>
        <v>0</v>
      </c>
      <c r="O7" s="35"/>
    </row>
    <row r="8" spans="1:15" x14ac:dyDescent="0.25">
      <c r="A8" s="5" t="s">
        <v>46</v>
      </c>
      <c r="B8" s="5" t="s">
        <v>47</v>
      </c>
      <c r="C8" s="5" t="s">
        <v>48</v>
      </c>
      <c r="D8" s="22"/>
      <c r="E8" s="6">
        <v>100</v>
      </c>
      <c r="F8" s="5" t="s">
        <v>49</v>
      </c>
      <c r="G8" s="5" t="s">
        <v>19</v>
      </c>
      <c r="H8" s="5" t="s">
        <v>50</v>
      </c>
      <c r="I8" s="25"/>
      <c r="J8" s="25"/>
      <c r="K8" s="6">
        <v>758</v>
      </c>
      <c r="L8" s="22"/>
      <c r="M8" s="28"/>
      <c r="N8" s="46">
        <f t="shared" si="0"/>
        <v>0</v>
      </c>
      <c r="O8" s="34"/>
    </row>
    <row r="9" spans="1:15" s="10" customFormat="1" x14ac:dyDescent="0.25">
      <c r="A9" s="11" t="s">
        <v>51</v>
      </c>
      <c r="B9" s="8" t="s">
        <v>52</v>
      </c>
      <c r="C9" s="8" t="s">
        <v>48</v>
      </c>
      <c r="D9" s="23"/>
      <c r="E9" s="9">
        <v>100</v>
      </c>
      <c r="F9" s="8" t="s">
        <v>49</v>
      </c>
      <c r="G9" s="8" t="s">
        <v>19</v>
      </c>
      <c r="H9" s="8" t="s">
        <v>50</v>
      </c>
      <c r="I9" s="26"/>
      <c r="J9" s="26"/>
      <c r="K9" s="9">
        <v>758</v>
      </c>
      <c r="L9" s="23"/>
      <c r="M9" s="29"/>
      <c r="N9" s="46">
        <f t="shared" si="0"/>
        <v>0</v>
      </c>
      <c r="O9" s="35"/>
    </row>
    <row r="10" spans="1:15" x14ac:dyDescent="0.25">
      <c r="A10" s="5" t="s">
        <v>53</v>
      </c>
      <c r="B10" s="5" t="s">
        <v>54</v>
      </c>
      <c r="C10" s="5" t="s">
        <v>55</v>
      </c>
      <c r="D10" s="22"/>
      <c r="E10" s="6">
        <v>10</v>
      </c>
      <c r="F10" s="5" t="s">
        <v>28</v>
      </c>
      <c r="G10" s="5" t="s">
        <v>19</v>
      </c>
      <c r="H10" s="5" t="s">
        <v>56</v>
      </c>
      <c r="I10" s="25"/>
      <c r="J10" s="25"/>
      <c r="K10" s="6">
        <v>420</v>
      </c>
      <c r="L10" s="22"/>
      <c r="M10" s="28"/>
      <c r="N10" s="46">
        <f t="shared" si="0"/>
        <v>0</v>
      </c>
      <c r="O10" s="34"/>
    </row>
    <row r="11" spans="1:15" s="10" customFormat="1" x14ac:dyDescent="0.25">
      <c r="A11" s="8" t="s">
        <v>57</v>
      </c>
      <c r="B11" s="8" t="s">
        <v>58</v>
      </c>
      <c r="C11" s="8" t="s">
        <v>59</v>
      </c>
      <c r="D11" s="23"/>
      <c r="E11" s="9">
        <v>4</v>
      </c>
      <c r="F11" s="8" t="s">
        <v>60</v>
      </c>
      <c r="G11" s="8" t="s">
        <v>19</v>
      </c>
      <c r="H11" s="8" t="s">
        <v>61</v>
      </c>
      <c r="I11" s="26"/>
      <c r="J11" s="26"/>
      <c r="K11" s="9">
        <v>420</v>
      </c>
      <c r="L11" s="23"/>
      <c r="M11" s="29"/>
      <c r="N11" s="46">
        <f t="shared" si="0"/>
        <v>0</v>
      </c>
      <c r="O11" s="35"/>
    </row>
    <row r="12" spans="1:15" x14ac:dyDescent="0.25">
      <c r="A12" s="5" t="s">
        <v>62</v>
      </c>
      <c r="B12" s="5" t="s">
        <v>63</v>
      </c>
      <c r="C12" s="5" t="s">
        <v>16</v>
      </c>
      <c r="D12" s="22"/>
      <c r="E12" s="6">
        <v>150</v>
      </c>
      <c r="F12" s="5" t="s">
        <v>64</v>
      </c>
      <c r="G12" s="5" t="s">
        <v>19</v>
      </c>
      <c r="H12" s="5" t="s">
        <v>20</v>
      </c>
      <c r="I12" s="25"/>
      <c r="J12" s="25"/>
      <c r="K12" s="6">
        <v>697</v>
      </c>
      <c r="L12" s="22"/>
      <c r="M12" s="28"/>
      <c r="N12" s="46">
        <f t="shared" si="0"/>
        <v>0</v>
      </c>
      <c r="O12" s="34"/>
    </row>
    <row r="13" spans="1:15" s="10" customFormat="1" x14ac:dyDescent="0.25">
      <c r="A13" s="8" t="s">
        <v>65</v>
      </c>
      <c r="B13" s="8" t="s">
        <v>66</v>
      </c>
      <c r="C13" s="8" t="s">
        <v>67</v>
      </c>
      <c r="D13" s="23"/>
      <c r="E13" s="9">
        <v>1</v>
      </c>
      <c r="F13" s="8" t="s">
        <v>19</v>
      </c>
      <c r="G13" s="8" t="s">
        <v>19</v>
      </c>
      <c r="H13" s="8" t="s">
        <v>56</v>
      </c>
      <c r="I13" s="26"/>
      <c r="J13" s="26"/>
      <c r="K13" s="9">
        <v>1</v>
      </c>
      <c r="L13" s="23"/>
      <c r="M13" s="29"/>
      <c r="N13" s="46">
        <f t="shared" si="0"/>
        <v>0</v>
      </c>
      <c r="O13" s="35"/>
    </row>
    <row r="14" spans="1:15" x14ac:dyDescent="0.25">
      <c r="A14" s="5" t="s">
        <v>68</v>
      </c>
      <c r="B14" s="5" t="s">
        <v>69</v>
      </c>
      <c r="C14" s="5" t="s">
        <v>70</v>
      </c>
      <c r="D14" s="22"/>
      <c r="E14" s="6">
        <v>1</v>
      </c>
      <c r="F14" s="5" t="s">
        <v>19</v>
      </c>
      <c r="G14" s="5" t="s">
        <v>19</v>
      </c>
      <c r="H14" s="5" t="s">
        <v>20</v>
      </c>
      <c r="I14" s="25"/>
      <c r="J14" s="25"/>
      <c r="K14" s="6">
        <v>45</v>
      </c>
      <c r="L14" s="22"/>
      <c r="M14" s="28"/>
      <c r="N14" s="46">
        <f t="shared" si="0"/>
        <v>0</v>
      </c>
      <c r="O14" s="34"/>
    </row>
    <row r="15" spans="1:15" s="10" customFormat="1" x14ac:dyDescent="0.25">
      <c r="A15" s="8" t="s">
        <v>71</v>
      </c>
      <c r="B15" s="8" t="s">
        <v>72</v>
      </c>
      <c r="C15" s="8" t="s">
        <v>73</v>
      </c>
      <c r="D15" s="23"/>
      <c r="E15" s="9">
        <v>1</v>
      </c>
      <c r="F15" s="8" t="s">
        <v>74</v>
      </c>
      <c r="G15" s="8" t="s">
        <v>74</v>
      </c>
      <c r="H15" s="8" t="s">
        <v>75</v>
      </c>
      <c r="I15" s="26"/>
      <c r="J15" s="26"/>
      <c r="K15" s="9">
        <v>1</v>
      </c>
      <c r="L15" s="23"/>
      <c r="M15" s="29"/>
      <c r="N15" s="46">
        <f t="shared" si="0"/>
        <v>0</v>
      </c>
      <c r="O15" s="35"/>
    </row>
    <row r="16" spans="1:15" x14ac:dyDescent="0.25">
      <c r="A16" s="5" t="s">
        <v>76</v>
      </c>
      <c r="B16" s="5" t="s">
        <v>77</v>
      </c>
      <c r="C16" s="5" t="s">
        <v>78</v>
      </c>
      <c r="D16" s="22"/>
      <c r="E16" s="6">
        <v>1</v>
      </c>
      <c r="F16" s="5" t="s">
        <v>28</v>
      </c>
      <c r="G16" s="5" t="s">
        <v>28</v>
      </c>
      <c r="H16" s="5" t="s">
        <v>79</v>
      </c>
      <c r="I16" s="25"/>
      <c r="J16" s="25"/>
      <c r="K16" s="6">
        <v>408</v>
      </c>
      <c r="L16" s="22"/>
      <c r="M16" s="28"/>
      <c r="N16" s="46">
        <f t="shared" si="0"/>
        <v>0</v>
      </c>
      <c r="O16" s="34"/>
    </row>
    <row r="17" spans="1:15" s="10" customFormat="1" x14ac:dyDescent="0.25">
      <c r="A17" s="8" t="s">
        <v>80</v>
      </c>
      <c r="B17" s="8" t="s">
        <v>81</v>
      </c>
      <c r="C17" s="8" t="s">
        <v>82</v>
      </c>
      <c r="D17" s="23"/>
      <c r="E17" s="9">
        <v>1</v>
      </c>
      <c r="F17" s="8" t="s">
        <v>28</v>
      </c>
      <c r="G17" s="8" t="s">
        <v>28</v>
      </c>
      <c r="H17" s="8" t="s">
        <v>79</v>
      </c>
      <c r="I17" s="26"/>
      <c r="J17" s="26"/>
      <c r="K17" s="9">
        <v>518</v>
      </c>
      <c r="L17" s="23"/>
      <c r="M17" s="29"/>
      <c r="N17" s="46">
        <f t="shared" si="0"/>
        <v>0</v>
      </c>
      <c r="O17" s="35"/>
    </row>
    <row r="18" spans="1:15" x14ac:dyDescent="0.25">
      <c r="A18" s="5" t="s">
        <v>83</v>
      </c>
      <c r="B18" s="5" t="s">
        <v>84</v>
      </c>
      <c r="C18" s="5" t="s">
        <v>85</v>
      </c>
      <c r="D18" s="22"/>
      <c r="E18" s="6">
        <v>1</v>
      </c>
      <c r="F18" s="5" t="s">
        <v>28</v>
      </c>
      <c r="G18" s="5" t="s">
        <v>28</v>
      </c>
      <c r="H18" s="5" t="s">
        <v>79</v>
      </c>
      <c r="I18" s="25"/>
      <c r="J18" s="25"/>
      <c r="K18" s="6">
        <v>1</v>
      </c>
      <c r="L18" s="22"/>
      <c r="M18" s="28"/>
      <c r="N18" s="46">
        <f t="shared" si="0"/>
        <v>0</v>
      </c>
      <c r="O18" s="34"/>
    </row>
    <row r="19" spans="1:15" s="10" customFormat="1" x14ac:dyDescent="0.25">
      <c r="A19" s="8" t="s">
        <v>86</v>
      </c>
      <c r="B19" s="8" t="s">
        <v>87</v>
      </c>
      <c r="C19" s="8" t="s">
        <v>88</v>
      </c>
      <c r="D19" s="23"/>
      <c r="E19" s="9">
        <v>12</v>
      </c>
      <c r="F19" s="8" t="s">
        <v>89</v>
      </c>
      <c r="G19" s="8" t="s">
        <v>90</v>
      </c>
      <c r="H19" s="8" t="s">
        <v>91</v>
      </c>
      <c r="I19" s="26"/>
      <c r="J19" s="26"/>
      <c r="K19" s="9">
        <v>50</v>
      </c>
      <c r="L19" s="23"/>
      <c r="M19" s="29"/>
      <c r="N19" s="46">
        <f t="shared" si="0"/>
        <v>0</v>
      </c>
      <c r="O19" s="35"/>
    </row>
    <row r="20" spans="1:15" x14ac:dyDescent="0.25">
      <c r="A20" s="5" t="s">
        <v>92</v>
      </c>
      <c r="B20" s="5" t="s">
        <v>93</v>
      </c>
      <c r="C20" s="5" t="s">
        <v>94</v>
      </c>
      <c r="D20" s="22"/>
      <c r="E20" s="6">
        <v>1</v>
      </c>
      <c r="F20" s="5" t="s">
        <v>28</v>
      </c>
      <c r="G20" s="5" t="s">
        <v>28</v>
      </c>
      <c r="H20" s="5" t="s">
        <v>95</v>
      </c>
      <c r="I20" s="25"/>
      <c r="J20" s="25"/>
      <c r="K20" s="6">
        <v>1</v>
      </c>
      <c r="L20" s="22"/>
      <c r="M20" s="28"/>
      <c r="N20" s="46">
        <f t="shared" si="0"/>
        <v>0</v>
      </c>
      <c r="O20" s="34"/>
    </row>
    <row r="21" spans="1:15" s="10" customFormat="1" x14ac:dyDescent="0.25">
      <c r="A21" s="8" t="s">
        <v>96</v>
      </c>
      <c r="B21" s="8" t="s">
        <v>97</v>
      </c>
      <c r="C21" s="8" t="s">
        <v>98</v>
      </c>
      <c r="D21" s="23"/>
      <c r="E21" s="9">
        <v>4</v>
      </c>
      <c r="F21" s="8" t="s">
        <v>28</v>
      </c>
      <c r="G21" s="8" t="s">
        <v>19</v>
      </c>
      <c r="H21" s="8" t="s">
        <v>29</v>
      </c>
      <c r="I21" s="26"/>
      <c r="J21" s="26"/>
      <c r="K21" s="9">
        <v>300</v>
      </c>
      <c r="L21" s="23"/>
      <c r="M21" s="29"/>
      <c r="N21" s="46">
        <f t="shared" si="0"/>
        <v>0</v>
      </c>
      <c r="O21" s="35"/>
    </row>
    <row r="22" spans="1:15" x14ac:dyDescent="0.25">
      <c r="A22" s="5" t="s">
        <v>99</v>
      </c>
      <c r="B22" s="5" t="s">
        <v>100</v>
      </c>
      <c r="C22" s="5" t="s">
        <v>101</v>
      </c>
      <c r="D22" s="22"/>
      <c r="E22" s="6">
        <v>1</v>
      </c>
      <c r="F22" s="5" t="s">
        <v>28</v>
      </c>
      <c r="G22" s="5" t="s">
        <v>28</v>
      </c>
      <c r="H22" s="5" t="s">
        <v>102</v>
      </c>
      <c r="I22" s="25"/>
      <c r="J22" s="25"/>
      <c r="K22" s="6">
        <v>1</v>
      </c>
      <c r="L22" s="22"/>
      <c r="M22" s="28"/>
      <c r="N22" s="46">
        <f t="shared" si="0"/>
        <v>0</v>
      </c>
      <c r="O22" s="34"/>
    </row>
    <row r="23" spans="1:15" s="10" customFormat="1" x14ac:dyDescent="0.25">
      <c r="A23" s="8" t="s">
        <v>103</v>
      </c>
      <c r="B23" s="8" t="s">
        <v>104</v>
      </c>
      <c r="C23" s="8" t="s">
        <v>105</v>
      </c>
      <c r="D23" s="23"/>
      <c r="E23" s="9">
        <v>150</v>
      </c>
      <c r="F23" s="8" t="s">
        <v>28</v>
      </c>
      <c r="G23" s="8" t="s">
        <v>19</v>
      </c>
      <c r="H23" s="8" t="s">
        <v>106</v>
      </c>
      <c r="I23" s="26"/>
      <c r="J23" s="26"/>
      <c r="K23" s="9">
        <v>223</v>
      </c>
      <c r="L23" s="23"/>
      <c r="M23" s="29"/>
      <c r="N23" s="46">
        <f t="shared" si="0"/>
        <v>0</v>
      </c>
      <c r="O23" s="35"/>
    </row>
    <row r="24" spans="1:15" x14ac:dyDescent="0.25">
      <c r="A24" s="5" t="s">
        <v>107</v>
      </c>
      <c r="B24" s="5" t="s">
        <v>108</v>
      </c>
      <c r="C24" s="5" t="s">
        <v>109</v>
      </c>
      <c r="D24" s="22"/>
      <c r="E24" s="6">
        <v>30</v>
      </c>
      <c r="F24" s="5" t="s">
        <v>28</v>
      </c>
      <c r="G24" s="5" t="s">
        <v>19</v>
      </c>
      <c r="H24" s="5" t="s">
        <v>110</v>
      </c>
      <c r="I24" s="25"/>
      <c r="J24" s="25"/>
      <c r="K24" s="6">
        <v>261</v>
      </c>
      <c r="L24" s="22"/>
      <c r="M24" s="28"/>
      <c r="N24" s="46">
        <f t="shared" si="0"/>
        <v>0</v>
      </c>
      <c r="O24" s="34"/>
    </row>
    <row r="25" spans="1:15" s="10" customFormat="1" x14ac:dyDescent="0.25">
      <c r="A25" s="8" t="s">
        <v>111</v>
      </c>
      <c r="B25" s="8" t="s">
        <v>112</v>
      </c>
      <c r="C25" s="8" t="s">
        <v>113</v>
      </c>
      <c r="D25" s="23"/>
      <c r="E25" s="9">
        <v>2</v>
      </c>
      <c r="F25" s="8" t="s">
        <v>28</v>
      </c>
      <c r="G25" s="8" t="s">
        <v>19</v>
      </c>
      <c r="H25" s="8" t="s">
        <v>29</v>
      </c>
      <c r="I25" s="26"/>
      <c r="J25" s="26"/>
      <c r="K25" s="9">
        <v>280</v>
      </c>
      <c r="L25" s="23"/>
      <c r="M25" s="29"/>
      <c r="N25" s="46">
        <f t="shared" si="0"/>
        <v>0</v>
      </c>
      <c r="O25" s="35"/>
    </row>
    <row r="26" spans="1:15" x14ac:dyDescent="0.25">
      <c r="A26" s="5" t="s">
        <v>114</v>
      </c>
      <c r="B26" s="5" t="s">
        <v>115</v>
      </c>
      <c r="C26" s="5" t="s">
        <v>116</v>
      </c>
      <c r="D26" s="22"/>
      <c r="E26" s="6">
        <v>1</v>
      </c>
      <c r="F26" s="5" t="s">
        <v>28</v>
      </c>
      <c r="G26" s="5" t="s">
        <v>28</v>
      </c>
      <c r="H26" s="5" t="s">
        <v>117</v>
      </c>
      <c r="I26" s="25"/>
      <c r="J26" s="25"/>
      <c r="K26" s="6">
        <v>1</v>
      </c>
      <c r="L26" s="22"/>
      <c r="M26" s="28"/>
      <c r="N26" s="46">
        <f t="shared" si="0"/>
        <v>0</v>
      </c>
      <c r="O26" s="34"/>
    </row>
    <row r="27" spans="1:15" s="10" customFormat="1" x14ac:dyDescent="0.25">
      <c r="A27" s="8" t="s">
        <v>118</v>
      </c>
      <c r="B27" s="8" t="s">
        <v>119</v>
      </c>
      <c r="C27" s="8" t="s">
        <v>120</v>
      </c>
      <c r="D27" s="23"/>
      <c r="E27" s="9">
        <v>3</v>
      </c>
      <c r="F27" s="8" t="s">
        <v>121</v>
      </c>
      <c r="G27" s="8" t="s">
        <v>19</v>
      </c>
      <c r="H27" s="32"/>
      <c r="I27" s="26"/>
      <c r="J27" s="26"/>
      <c r="K27" s="9">
        <v>528</v>
      </c>
      <c r="L27" s="23"/>
      <c r="M27" s="29"/>
      <c r="N27" s="46">
        <f t="shared" si="0"/>
        <v>0</v>
      </c>
      <c r="O27" s="35"/>
    </row>
    <row r="28" spans="1:15" x14ac:dyDescent="0.25">
      <c r="A28" s="12" t="s">
        <v>51</v>
      </c>
      <c r="B28" s="5" t="s">
        <v>122</v>
      </c>
      <c r="C28" s="5" t="s">
        <v>123</v>
      </c>
      <c r="D28" s="22"/>
      <c r="E28" s="22"/>
      <c r="F28" s="5" t="s">
        <v>121</v>
      </c>
      <c r="G28" s="5" t="s">
        <v>19</v>
      </c>
      <c r="H28" s="31"/>
      <c r="I28" s="25"/>
      <c r="J28" s="25"/>
      <c r="K28" s="6">
        <v>1</v>
      </c>
      <c r="L28" s="22"/>
      <c r="M28" s="28"/>
      <c r="N28" s="46">
        <f t="shared" si="0"/>
        <v>0</v>
      </c>
      <c r="O28" s="34"/>
    </row>
    <row r="29" spans="1:15" s="10" customFormat="1" x14ac:dyDescent="0.25">
      <c r="A29" s="8" t="s">
        <v>124</v>
      </c>
      <c r="B29" s="8" t="s">
        <v>125</v>
      </c>
      <c r="C29" s="8" t="s">
        <v>126</v>
      </c>
      <c r="D29" s="23"/>
      <c r="E29" s="9">
        <v>4</v>
      </c>
      <c r="F29" s="8" t="s">
        <v>28</v>
      </c>
      <c r="G29" s="8" t="s">
        <v>19</v>
      </c>
      <c r="H29" s="8" t="s">
        <v>127</v>
      </c>
      <c r="I29" s="26"/>
      <c r="J29" s="26"/>
      <c r="K29" s="9">
        <v>1</v>
      </c>
      <c r="L29" s="23"/>
      <c r="M29" s="29"/>
      <c r="N29" s="46">
        <f t="shared" si="0"/>
        <v>0</v>
      </c>
      <c r="O29" s="35"/>
    </row>
    <row r="30" spans="1:15" x14ac:dyDescent="0.25">
      <c r="A30" s="5" t="s">
        <v>128</v>
      </c>
      <c r="B30" s="5" t="s">
        <v>129</v>
      </c>
      <c r="C30" s="5" t="s">
        <v>130</v>
      </c>
      <c r="D30" s="22"/>
      <c r="E30" s="6">
        <v>1</v>
      </c>
      <c r="F30" s="5" t="s">
        <v>28</v>
      </c>
      <c r="G30" s="5" t="s">
        <v>28</v>
      </c>
      <c r="H30" s="31"/>
      <c r="I30" s="25"/>
      <c r="J30" s="25"/>
      <c r="K30" s="6">
        <v>1</v>
      </c>
      <c r="L30" s="22"/>
      <c r="M30" s="28"/>
      <c r="N30" s="46">
        <f t="shared" si="0"/>
        <v>0</v>
      </c>
      <c r="O30" s="34"/>
    </row>
    <row r="31" spans="1:15" s="10" customFormat="1" x14ac:dyDescent="0.25">
      <c r="A31" s="8" t="s">
        <v>131</v>
      </c>
      <c r="B31" s="8" t="s">
        <v>132</v>
      </c>
      <c r="C31" s="8" t="s">
        <v>133</v>
      </c>
      <c r="D31" s="23"/>
      <c r="E31" s="9">
        <v>4</v>
      </c>
      <c r="F31" s="8" t="s">
        <v>28</v>
      </c>
      <c r="G31" s="8" t="s">
        <v>19</v>
      </c>
      <c r="H31" s="8" t="s">
        <v>127</v>
      </c>
      <c r="I31" s="26"/>
      <c r="J31" s="26"/>
      <c r="K31" s="9">
        <v>1</v>
      </c>
      <c r="L31" s="23"/>
      <c r="M31" s="29"/>
      <c r="N31" s="46">
        <f t="shared" si="0"/>
        <v>0</v>
      </c>
      <c r="O31" s="35"/>
    </row>
    <row r="32" spans="1:15" x14ac:dyDescent="0.25">
      <c r="A32" s="5" t="s">
        <v>134</v>
      </c>
      <c r="B32" s="5" t="s">
        <v>135</v>
      </c>
      <c r="C32" s="5" t="s">
        <v>136</v>
      </c>
      <c r="D32" s="22"/>
      <c r="E32" s="6">
        <v>1</v>
      </c>
      <c r="F32" s="5" t="s">
        <v>28</v>
      </c>
      <c r="G32" s="5" t="s">
        <v>28</v>
      </c>
      <c r="H32" s="5" t="s">
        <v>79</v>
      </c>
      <c r="I32" s="25"/>
      <c r="J32" s="25"/>
      <c r="K32" s="6">
        <v>45</v>
      </c>
      <c r="L32" s="22"/>
      <c r="M32" s="28"/>
      <c r="N32" s="46">
        <f t="shared" si="0"/>
        <v>0</v>
      </c>
      <c r="O32" s="34"/>
    </row>
    <row r="33" spans="1:15" s="10" customFormat="1" x14ac:dyDescent="0.25">
      <c r="A33" s="8" t="s">
        <v>137</v>
      </c>
      <c r="B33" s="8" t="s">
        <v>138</v>
      </c>
      <c r="C33" s="8" t="s">
        <v>139</v>
      </c>
      <c r="D33" s="23"/>
      <c r="E33" s="9">
        <v>12</v>
      </c>
      <c r="F33" s="8" t="s">
        <v>140</v>
      </c>
      <c r="G33" s="8" t="s">
        <v>19</v>
      </c>
      <c r="H33" s="8" t="s">
        <v>141</v>
      </c>
      <c r="I33" s="26"/>
      <c r="J33" s="26"/>
      <c r="K33" s="9">
        <v>126</v>
      </c>
      <c r="L33" s="23"/>
      <c r="M33" s="29"/>
      <c r="N33" s="46">
        <f t="shared" si="0"/>
        <v>0</v>
      </c>
      <c r="O33" s="35"/>
    </row>
    <row r="34" spans="1:15" x14ac:dyDescent="0.25">
      <c r="A34" s="5" t="s">
        <v>142</v>
      </c>
      <c r="B34" s="5" t="s">
        <v>143</v>
      </c>
      <c r="C34" s="5" t="s">
        <v>144</v>
      </c>
      <c r="D34" s="22"/>
      <c r="E34" s="6">
        <v>24</v>
      </c>
      <c r="F34" s="5" t="s">
        <v>140</v>
      </c>
      <c r="G34" s="5" t="s">
        <v>19</v>
      </c>
      <c r="H34" s="5" t="s">
        <v>145</v>
      </c>
      <c r="I34" s="25"/>
      <c r="J34" s="25"/>
      <c r="K34" s="6">
        <v>329</v>
      </c>
      <c r="L34" s="22"/>
      <c r="M34" s="28"/>
      <c r="N34" s="46">
        <f t="shared" si="0"/>
        <v>0</v>
      </c>
      <c r="O34" s="34"/>
    </row>
    <row r="35" spans="1:15" s="10" customFormat="1" x14ac:dyDescent="0.25">
      <c r="A35" s="8" t="s">
        <v>146</v>
      </c>
      <c r="B35" s="8" t="s">
        <v>147</v>
      </c>
      <c r="C35" s="8" t="s">
        <v>148</v>
      </c>
      <c r="D35" s="23"/>
      <c r="E35" s="9">
        <v>6</v>
      </c>
      <c r="F35" s="8" t="s">
        <v>140</v>
      </c>
      <c r="G35" s="8" t="s">
        <v>19</v>
      </c>
      <c r="H35" s="8" t="s">
        <v>149</v>
      </c>
      <c r="I35" s="26"/>
      <c r="J35" s="26"/>
      <c r="K35" s="9">
        <v>774</v>
      </c>
      <c r="L35" s="23"/>
      <c r="M35" s="29"/>
      <c r="N35" s="46">
        <f t="shared" si="0"/>
        <v>0</v>
      </c>
      <c r="O35" s="35"/>
    </row>
    <row r="36" spans="1:15" x14ac:dyDescent="0.25">
      <c r="A36" s="5" t="s">
        <v>150</v>
      </c>
      <c r="B36" s="5" t="s">
        <v>151</v>
      </c>
      <c r="C36" s="5" t="s">
        <v>152</v>
      </c>
      <c r="D36" s="22"/>
      <c r="E36" s="6">
        <v>1</v>
      </c>
      <c r="F36" s="5" t="s">
        <v>28</v>
      </c>
      <c r="G36" s="5" t="s">
        <v>28</v>
      </c>
      <c r="H36" s="5" t="s">
        <v>102</v>
      </c>
      <c r="I36" s="25"/>
      <c r="J36" s="25"/>
      <c r="K36" s="6">
        <v>1</v>
      </c>
      <c r="L36" s="22"/>
      <c r="M36" s="28"/>
      <c r="N36" s="46">
        <f t="shared" si="0"/>
        <v>0</v>
      </c>
      <c r="O36" s="34"/>
    </row>
    <row r="37" spans="1:15" s="10" customFormat="1" x14ac:dyDescent="0.25">
      <c r="A37" s="8" t="s">
        <v>153</v>
      </c>
      <c r="B37" s="8" t="s">
        <v>154</v>
      </c>
      <c r="C37" s="8" t="s">
        <v>155</v>
      </c>
      <c r="D37" s="23"/>
      <c r="E37" s="9">
        <v>18</v>
      </c>
      <c r="F37" s="8" t="s">
        <v>156</v>
      </c>
      <c r="G37" s="8" t="s">
        <v>19</v>
      </c>
      <c r="H37" s="8" t="s">
        <v>157</v>
      </c>
      <c r="I37" s="26"/>
      <c r="J37" s="26"/>
      <c r="K37" s="9">
        <v>1</v>
      </c>
      <c r="L37" s="23"/>
      <c r="M37" s="29"/>
      <c r="N37" s="46">
        <f t="shared" si="0"/>
        <v>0</v>
      </c>
      <c r="O37" s="35"/>
    </row>
    <row r="38" spans="1:15" x14ac:dyDescent="0.25">
      <c r="A38" s="12" t="s">
        <v>51</v>
      </c>
      <c r="B38" s="5" t="s">
        <v>158</v>
      </c>
      <c r="C38" s="5" t="s">
        <v>159</v>
      </c>
      <c r="D38" s="22"/>
      <c r="E38" s="6">
        <v>18</v>
      </c>
      <c r="F38" s="5" t="s">
        <v>156</v>
      </c>
      <c r="G38" s="5" t="s">
        <v>19</v>
      </c>
      <c r="H38" s="5" t="s">
        <v>157</v>
      </c>
      <c r="I38" s="25"/>
      <c r="J38" s="25"/>
      <c r="K38" s="6">
        <v>1</v>
      </c>
      <c r="L38" s="22"/>
      <c r="M38" s="28"/>
      <c r="N38" s="46">
        <f t="shared" si="0"/>
        <v>0</v>
      </c>
      <c r="O38" s="34"/>
    </row>
    <row r="39" spans="1:15" s="10" customFormat="1" x14ac:dyDescent="0.25">
      <c r="A39" s="8" t="s">
        <v>160</v>
      </c>
      <c r="B39" s="8" t="s">
        <v>161</v>
      </c>
      <c r="C39" s="8" t="s">
        <v>162</v>
      </c>
      <c r="D39" s="23"/>
      <c r="E39" s="9">
        <v>21</v>
      </c>
      <c r="F39" s="8" t="s">
        <v>163</v>
      </c>
      <c r="G39" s="8" t="s">
        <v>19</v>
      </c>
      <c r="H39" s="8" t="s">
        <v>164</v>
      </c>
      <c r="I39" s="26"/>
      <c r="J39" s="26"/>
      <c r="K39" s="9">
        <v>650</v>
      </c>
      <c r="L39" s="23"/>
      <c r="M39" s="29"/>
      <c r="N39" s="46">
        <f t="shared" si="0"/>
        <v>0</v>
      </c>
      <c r="O39" s="35"/>
    </row>
    <row r="40" spans="1:15" x14ac:dyDescent="0.25">
      <c r="A40" s="5" t="s">
        <v>165</v>
      </c>
      <c r="B40" s="5" t="s">
        <v>166</v>
      </c>
      <c r="C40" s="5" t="s">
        <v>167</v>
      </c>
      <c r="D40" s="22"/>
      <c r="E40" s="6">
        <v>39</v>
      </c>
      <c r="F40" s="5" t="s">
        <v>168</v>
      </c>
      <c r="G40" s="5" t="s">
        <v>19</v>
      </c>
      <c r="H40" s="5" t="s">
        <v>169</v>
      </c>
      <c r="I40" s="25"/>
      <c r="J40" s="25"/>
      <c r="K40" s="6">
        <v>600</v>
      </c>
      <c r="L40" s="22"/>
      <c r="M40" s="28"/>
      <c r="N40" s="46">
        <f t="shared" si="0"/>
        <v>0</v>
      </c>
      <c r="O40" s="34"/>
    </row>
    <row r="41" spans="1:15" s="10" customFormat="1" x14ac:dyDescent="0.25">
      <c r="A41" s="8" t="s">
        <v>170</v>
      </c>
      <c r="B41" s="8" t="s">
        <v>171</v>
      </c>
      <c r="C41" s="8" t="s">
        <v>172</v>
      </c>
      <c r="D41" s="23"/>
      <c r="E41" s="9">
        <v>6</v>
      </c>
      <c r="F41" s="8" t="s">
        <v>173</v>
      </c>
      <c r="G41" s="8" t="s">
        <v>19</v>
      </c>
      <c r="H41" s="32"/>
      <c r="I41" s="26"/>
      <c r="J41" s="26"/>
      <c r="K41" s="9">
        <v>1</v>
      </c>
      <c r="L41" s="23"/>
      <c r="M41" s="29"/>
      <c r="N41" s="46">
        <f t="shared" si="0"/>
        <v>0</v>
      </c>
      <c r="O41" s="35"/>
    </row>
    <row r="42" spans="1:15" x14ac:dyDescent="0.25">
      <c r="A42" s="5" t="s">
        <v>174</v>
      </c>
      <c r="B42" s="5" t="s">
        <v>175</v>
      </c>
      <c r="C42" s="5" t="s">
        <v>176</v>
      </c>
      <c r="D42" s="22"/>
      <c r="E42" s="6">
        <v>6</v>
      </c>
      <c r="F42" s="5" t="s">
        <v>173</v>
      </c>
      <c r="G42" s="5" t="s">
        <v>19</v>
      </c>
      <c r="H42" s="5" t="s">
        <v>177</v>
      </c>
      <c r="I42" s="25"/>
      <c r="J42" s="25"/>
      <c r="K42" s="6">
        <v>714</v>
      </c>
      <c r="L42" s="22"/>
      <c r="M42" s="28"/>
      <c r="N42" s="46">
        <f t="shared" si="0"/>
        <v>0</v>
      </c>
      <c r="O42" s="34"/>
    </row>
    <row r="43" spans="1:15" s="10" customFormat="1" x14ac:dyDescent="0.25">
      <c r="A43" s="8" t="s">
        <v>178</v>
      </c>
      <c r="B43" s="8" t="s">
        <v>179</v>
      </c>
      <c r="C43" s="8" t="s">
        <v>180</v>
      </c>
      <c r="D43" s="23"/>
      <c r="E43" s="9">
        <v>12</v>
      </c>
      <c r="F43" s="8" t="s">
        <v>173</v>
      </c>
      <c r="G43" s="8" t="s">
        <v>19</v>
      </c>
      <c r="H43" s="8" t="s">
        <v>181</v>
      </c>
      <c r="I43" s="26"/>
      <c r="J43" s="26"/>
      <c r="K43" s="9">
        <v>11</v>
      </c>
      <c r="L43" s="23"/>
      <c r="M43" s="29"/>
      <c r="N43" s="46">
        <f t="shared" si="0"/>
        <v>0</v>
      </c>
      <c r="O43" s="35"/>
    </row>
    <row r="44" spans="1:15" x14ac:dyDescent="0.25">
      <c r="A44" s="5" t="s">
        <v>182</v>
      </c>
      <c r="B44" s="5" t="s">
        <v>183</v>
      </c>
      <c r="C44" s="5" t="s">
        <v>184</v>
      </c>
      <c r="D44" s="22"/>
      <c r="E44" s="6">
        <v>24</v>
      </c>
      <c r="F44" s="5" t="s">
        <v>173</v>
      </c>
      <c r="G44" s="5" t="s">
        <v>19</v>
      </c>
      <c r="H44" s="5" t="s">
        <v>110</v>
      </c>
      <c r="I44" s="25"/>
      <c r="J44" s="25"/>
      <c r="K44" s="6">
        <v>24</v>
      </c>
      <c r="L44" s="22"/>
      <c r="M44" s="28"/>
      <c r="N44" s="46">
        <f t="shared" si="0"/>
        <v>0</v>
      </c>
      <c r="O44" s="34"/>
    </row>
    <row r="45" spans="1:15" s="10" customFormat="1" x14ac:dyDescent="0.25">
      <c r="A45" s="8" t="s">
        <v>185</v>
      </c>
      <c r="B45" s="8" t="s">
        <v>186</v>
      </c>
      <c r="C45" s="8" t="s">
        <v>187</v>
      </c>
      <c r="D45" s="23"/>
      <c r="E45" s="9">
        <v>2</v>
      </c>
      <c r="F45" s="8" t="s">
        <v>74</v>
      </c>
      <c r="G45" s="8" t="s">
        <v>19</v>
      </c>
      <c r="H45" s="8" t="s">
        <v>79</v>
      </c>
      <c r="I45" s="26"/>
      <c r="J45" s="26"/>
      <c r="K45" s="9">
        <v>90</v>
      </c>
      <c r="L45" s="23"/>
      <c r="M45" s="29"/>
      <c r="N45" s="46">
        <f t="shared" si="0"/>
        <v>0</v>
      </c>
      <c r="O45" s="35"/>
    </row>
    <row r="46" spans="1:15" x14ac:dyDescent="0.25">
      <c r="A46" s="5" t="s">
        <v>188</v>
      </c>
      <c r="B46" s="5" t="s">
        <v>189</v>
      </c>
      <c r="C46" s="5" t="s">
        <v>190</v>
      </c>
      <c r="D46" s="22"/>
      <c r="E46" s="6">
        <v>2</v>
      </c>
      <c r="F46" s="5" t="s">
        <v>74</v>
      </c>
      <c r="G46" s="5" t="s">
        <v>19</v>
      </c>
      <c r="H46" s="5" t="s">
        <v>79</v>
      </c>
      <c r="I46" s="25"/>
      <c r="J46" s="25"/>
      <c r="K46" s="6">
        <v>30</v>
      </c>
      <c r="L46" s="22"/>
      <c r="M46" s="28"/>
      <c r="N46" s="46">
        <f t="shared" si="0"/>
        <v>0</v>
      </c>
      <c r="O46" s="34"/>
    </row>
    <row r="47" spans="1:15" s="10" customFormat="1" x14ac:dyDescent="0.25">
      <c r="A47" s="8" t="s">
        <v>191</v>
      </c>
      <c r="B47" s="8" t="s">
        <v>192</v>
      </c>
      <c r="C47" s="8" t="s">
        <v>193</v>
      </c>
      <c r="D47" s="23"/>
      <c r="E47" s="9">
        <v>1</v>
      </c>
      <c r="F47" s="8" t="s">
        <v>28</v>
      </c>
      <c r="G47" s="8" t="s">
        <v>28</v>
      </c>
      <c r="H47" s="8" t="s">
        <v>194</v>
      </c>
      <c r="I47" s="26"/>
      <c r="J47" s="26"/>
      <c r="K47" s="9">
        <v>1</v>
      </c>
      <c r="L47" s="23"/>
      <c r="M47" s="29"/>
      <c r="N47" s="46">
        <f t="shared" si="0"/>
        <v>0</v>
      </c>
      <c r="O47" s="35"/>
    </row>
    <row r="48" spans="1:15" x14ac:dyDescent="0.25">
      <c r="A48" s="5" t="s">
        <v>195</v>
      </c>
      <c r="B48" s="5" t="s">
        <v>196</v>
      </c>
      <c r="C48" s="5" t="s">
        <v>197</v>
      </c>
      <c r="D48" s="22"/>
      <c r="E48" s="6">
        <v>1</v>
      </c>
      <c r="F48" s="5" t="s">
        <v>19</v>
      </c>
      <c r="G48" s="5" t="s">
        <v>19</v>
      </c>
      <c r="H48" s="5" t="s">
        <v>169</v>
      </c>
      <c r="I48" s="25"/>
      <c r="J48" s="25"/>
      <c r="K48" s="6">
        <v>35</v>
      </c>
      <c r="L48" s="22"/>
      <c r="M48" s="28"/>
      <c r="N48" s="46">
        <f t="shared" si="0"/>
        <v>0</v>
      </c>
      <c r="O48" s="34"/>
    </row>
    <row r="49" spans="1:15" s="10" customFormat="1" x14ac:dyDescent="0.25">
      <c r="A49" s="66" t="s">
        <v>198</v>
      </c>
      <c r="B49" s="66" t="s">
        <v>199</v>
      </c>
      <c r="C49" s="66" t="s">
        <v>200</v>
      </c>
      <c r="D49" s="67"/>
      <c r="E49" s="68">
        <v>12</v>
      </c>
      <c r="F49" s="66" t="s">
        <v>18</v>
      </c>
      <c r="G49" s="66" t="s">
        <v>19</v>
      </c>
      <c r="H49" s="75"/>
      <c r="I49" s="69"/>
      <c r="J49" s="69"/>
      <c r="K49" s="68">
        <v>5</v>
      </c>
      <c r="L49" s="67"/>
      <c r="M49" s="70"/>
      <c r="N49" s="46">
        <f t="shared" si="0"/>
        <v>0</v>
      </c>
      <c r="O49" s="71"/>
    </row>
    <row r="50" spans="1:15" s="13" customFormat="1" ht="46.5" customHeight="1" x14ac:dyDescent="0.25">
      <c r="A50" s="37" t="s">
        <v>0</v>
      </c>
      <c r="B50" s="37" t="s">
        <v>1</v>
      </c>
      <c r="C50" s="37" t="s">
        <v>2</v>
      </c>
      <c r="D50" s="72" t="s">
        <v>298</v>
      </c>
      <c r="E50" s="38" t="s">
        <v>3</v>
      </c>
      <c r="F50" s="37" t="s">
        <v>4</v>
      </c>
      <c r="G50" s="37" t="s">
        <v>5</v>
      </c>
      <c r="H50" s="37" t="s">
        <v>6</v>
      </c>
      <c r="I50" s="73" t="s">
        <v>7</v>
      </c>
      <c r="J50" s="72" t="s">
        <v>8</v>
      </c>
      <c r="K50" s="38" t="s">
        <v>9</v>
      </c>
      <c r="L50" s="72" t="s">
        <v>10</v>
      </c>
      <c r="M50" s="76" t="s">
        <v>11</v>
      </c>
      <c r="N50" s="40" t="s">
        <v>12</v>
      </c>
      <c r="O50" s="74" t="s">
        <v>13</v>
      </c>
    </row>
    <row r="51" spans="1:15" x14ac:dyDescent="0.25">
      <c r="A51" s="41" t="s">
        <v>201</v>
      </c>
      <c r="B51" s="41" t="s">
        <v>202</v>
      </c>
      <c r="C51" s="41" t="s">
        <v>203</v>
      </c>
      <c r="D51" s="42"/>
      <c r="E51" s="43">
        <v>1</v>
      </c>
      <c r="F51" s="41" t="s">
        <v>28</v>
      </c>
      <c r="G51" s="41" t="s">
        <v>28</v>
      </c>
      <c r="H51" s="41" t="s">
        <v>79</v>
      </c>
      <c r="I51" s="44"/>
      <c r="J51" s="44"/>
      <c r="K51" s="43">
        <v>36</v>
      </c>
      <c r="L51" s="42"/>
      <c r="M51" s="45"/>
      <c r="N51" s="46">
        <f>K51*M51</f>
        <v>0</v>
      </c>
      <c r="O51" s="47"/>
    </row>
    <row r="52" spans="1:15" s="10" customFormat="1" x14ac:dyDescent="0.25">
      <c r="A52" s="8" t="s">
        <v>204</v>
      </c>
      <c r="B52" s="8" t="s">
        <v>205</v>
      </c>
      <c r="C52" s="8" t="s">
        <v>206</v>
      </c>
      <c r="D52" s="23"/>
      <c r="E52" s="9">
        <v>6</v>
      </c>
      <c r="F52" s="8" t="s">
        <v>207</v>
      </c>
      <c r="G52" s="8" t="s">
        <v>19</v>
      </c>
      <c r="H52" s="8" t="s">
        <v>79</v>
      </c>
      <c r="I52" s="26"/>
      <c r="J52" s="26"/>
      <c r="K52" s="9">
        <v>50</v>
      </c>
      <c r="L52" s="23"/>
      <c r="M52" s="29"/>
      <c r="N52" s="46">
        <f t="shared" ref="N52:N85" si="1">K52*M52</f>
        <v>0</v>
      </c>
      <c r="O52" s="35"/>
    </row>
    <row r="53" spans="1:15" x14ac:dyDescent="0.25">
      <c r="A53" s="5" t="s">
        <v>208</v>
      </c>
      <c r="B53" s="5" t="s">
        <v>209</v>
      </c>
      <c r="C53" s="5" t="s">
        <v>210</v>
      </c>
      <c r="D53" s="22"/>
      <c r="E53" s="6">
        <v>113</v>
      </c>
      <c r="F53" s="5" t="s">
        <v>211</v>
      </c>
      <c r="G53" s="5" t="s">
        <v>19</v>
      </c>
      <c r="H53" s="5" t="s">
        <v>212</v>
      </c>
      <c r="I53" s="25"/>
      <c r="J53" s="25"/>
      <c r="K53" s="6">
        <v>485</v>
      </c>
      <c r="L53" s="22"/>
      <c r="M53" s="28"/>
      <c r="N53" s="46">
        <f t="shared" si="1"/>
        <v>0</v>
      </c>
      <c r="O53" s="34"/>
    </row>
    <row r="54" spans="1:15" s="10" customFormat="1" x14ac:dyDescent="0.25">
      <c r="A54" s="8" t="s">
        <v>213</v>
      </c>
      <c r="B54" s="8" t="s">
        <v>214</v>
      </c>
      <c r="C54" s="8" t="s">
        <v>215</v>
      </c>
      <c r="D54" s="23"/>
      <c r="E54" s="9">
        <v>1</v>
      </c>
      <c r="F54" s="8" t="s">
        <v>216</v>
      </c>
      <c r="G54" s="8" t="s">
        <v>216</v>
      </c>
      <c r="H54" s="32"/>
      <c r="I54" s="26"/>
      <c r="J54" s="26"/>
      <c r="K54" s="9">
        <v>1</v>
      </c>
      <c r="L54" s="23"/>
      <c r="M54" s="29"/>
      <c r="N54" s="46">
        <f t="shared" si="1"/>
        <v>0</v>
      </c>
      <c r="O54" s="35"/>
    </row>
    <row r="55" spans="1:15" s="10" customFormat="1" x14ac:dyDescent="0.25">
      <c r="A55" s="8" t="s">
        <v>217</v>
      </c>
      <c r="B55" s="8" t="s">
        <v>218</v>
      </c>
      <c r="C55" s="8" t="s">
        <v>219</v>
      </c>
      <c r="D55" s="23"/>
      <c r="E55" s="9">
        <v>100</v>
      </c>
      <c r="F55" s="8" t="s">
        <v>18</v>
      </c>
      <c r="G55" s="8" t="s">
        <v>19</v>
      </c>
      <c r="H55" s="8" t="s">
        <v>220</v>
      </c>
      <c r="I55" s="26"/>
      <c r="J55" s="26"/>
      <c r="K55" s="9">
        <v>144</v>
      </c>
      <c r="L55" s="23"/>
      <c r="M55" s="29"/>
      <c r="N55" s="46">
        <f t="shared" si="1"/>
        <v>0</v>
      </c>
      <c r="O55" s="35"/>
    </row>
    <row r="56" spans="1:15" s="10" customFormat="1" x14ac:dyDescent="0.25">
      <c r="A56" s="8" t="s">
        <v>221</v>
      </c>
      <c r="B56" s="8" t="s">
        <v>222</v>
      </c>
      <c r="C56" s="8" t="s">
        <v>223</v>
      </c>
      <c r="D56" s="23"/>
      <c r="E56" s="9">
        <v>1</v>
      </c>
      <c r="F56" s="8" t="s">
        <v>28</v>
      </c>
      <c r="G56" s="8" t="s">
        <v>28</v>
      </c>
      <c r="H56" s="8" t="s">
        <v>102</v>
      </c>
      <c r="I56" s="26"/>
      <c r="J56" s="26"/>
      <c r="K56" s="9">
        <v>2</v>
      </c>
      <c r="L56" s="23"/>
      <c r="M56" s="29"/>
      <c r="N56" s="46">
        <f t="shared" si="1"/>
        <v>0</v>
      </c>
      <c r="O56" s="35"/>
    </row>
    <row r="57" spans="1:15" x14ac:dyDescent="0.25">
      <c r="A57" s="5" t="s">
        <v>224</v>
      </c>
      <c r="B57" s="5" t="s">
        <v>225</v>
      </c>
      <c r="C57" s="5" t="s">
        <v>226</v>
      </c>
      <c r="D57" s="22"/>
      <c r="E57" s="6">
        <v>2</v>
      </c>
      <c r="F57" s="5" t="s">
        <v>74</v>
      </c>
      <c r="G57" s="5" t="s">
        <v>19</v>
      </c>
      <c r="H57" s="5" t="s">
        <v>79</v>
      </c>
      <c r="I57" s="25"/>
      <c r="J57" s="25"/>
      <c r="K57" s="6">
        <v>3330</v>
      </c>
      <c r="L57" s="22"/>
      <c r="M57" s="28"/>
      <c r="N57" s="46">
        <f t="shared" si="1"/>
        <v>0</v>
      </c>
      <c r="O57" s="34"/>
    </row>
    <row r="58" spans="1:15" s="10" customFormat="1" x14ac:dyDescent="0.25">
      <c r="A58" s="8" t="s">
        <v>227</v>
      </c>
      <c r="B58" s="8" t="s">
        <v>228</v>
      </c>
      <c r="C58" s="8" t="s">
        <v>229</v>
      </c>
      <c r="D58" s="23"/>
      <c r="E58" s="9">
        <v>100</v>
      </c>
      <c r="F58" s="8" t="s">
        <v>230</v>
      </c>
      <c r="G58" s="8" t="s">
        <v>19</v>
      </c>
      <c r="H58" s="32"/>
      <c r="I58" s="26"/>
      <c r="J58" s="26"/>
      <c r="K58" s="9">
        <v>1</v>
      </c>
      <c r="L58" s="23"/>
      <c r="M58" s="29"/>
      <c r="N58" s="46">
        <f t="shared" si="1"/>
        <v>0</v>
      </c>
      <c r="O58" s="35"/>
    </row>
    <row r="59" spans="1:15" x14ac:dyDescent="0.25">
      <c r="A59" s="5" t="s">
        <v>231</v>
      </c>
      <c r="B59" s="5" t="s">
        <v>232</v>
      </c>
      <c r="C59" s="5" t="s">
        <v>233</v>
      </c>
      <c r="D59" s="22"/>
      <c r="E59" s="6">
        <v>80</v>
      </c>
      <c r="F59" s="5" t="s">
        <v>230</v>
      </c>
      <c r="G59" s="5" t="s">
        <v>19</v>
      </c>
      <c r="H59" s="31"/>
      <c r="I59" s="25"/>
      <c r="J59" s="25"/>
      <c r="K59" s="6">
        <v>1</v>
      </c>
      <c r="L59" s="22"/>
      <c r="M59" s="28"/>
      <c r="N59" s="46">
        <f t="shared" si="1"/>
        <v>0</v>
      </c>
      <c r="O59" s="34"/>
    </row>
    <row r="60" spans="1:15" s="10" customFormat="1" x14ac:dyDescent="0.25">
      <c r="A60" s="8" t="s">
        <v>234</v>
      </c>
      <c r="B60" s="8" t="s">
        <v>235</v>
      </c>
      <c r="C60" s="8" t="s">
        <v>236</v>
      </c>
      <c r="D60" s="23"/>
      <c r="E60" s="9">
        <v>1</v>
      </c>
      <c r="F60" s="8" t="s">
        <v>28</v>
      </c>
      <c r="G60" s="8" t="s">
        <v>28</v>
      </c>
      <c r="H60" s="8" t="s">
        <v>102</v>
      </c>
      <c r="I60" s="26"/>
      <c r="J60" s="26"/>
      <c r="K60" s="9">
        <v>11</v>
      </c>
      <c r="L60" s="23"/>
      <c r="M60" s="29"/>
      <c r="N60" s="46">
        <f t="shared" si="1"/>
        <v>0</v>
      </c>
      <c r="O60" s="35"/>
    </row>
    <row r="61" spans="1:15" x14ac:dyDescent="0.25">
      <c r="A61" s="5" t="s">
        <v>237</v>
      </c>
      <c r="B61" s="5" t="s">
        <v>238</v>
      </c>
      <c r="C61" s="5" t="s">
        <v>239</v>
      </c>
      <c r="D61" s="22"/>
      <c r="E61" s="6">
        <v>1</v>
      </c>
      <c r="F61" s="5" t="s">
        <v>74</v>
      </c>
      <c r="G61" s="5" t="s">
        <v>74</v>
      </c>
      <c r="H61" s="5" t="s">
        <v>102</v>
      </c>
      <c r="I61" s="25"/>
      <c r="J61" s="25"/>
      <c r="K61" s="6">
        <v>1</v>
      </c>
      <c r="L61" s="22"/>
      <c r="M61" s="28"/>
      <c r="N61" s="46">
        <f t="shared" si="1"/>
        <v>0</v>
      </c>
      <c r="O61" s="34"/>
    </row>
    <row r="62" spans="1:15" s="10" customFormat="1" x14ac:dyDescent="0.25">
      <c r="A62" s="8" t="s">
        <v>240</v>
      </c>
      <c r="B62" s="8" t="s">
        <v>241</v>
      </c>
      <c r="C62" s="8" t="s">
        <v>242</v>
      </c>
      <c r="D62" s="23"/>
      <c r="E62" s="9">
        <v>1</v>
      </c>
      <c r="F62" s="8" t="s">
        <v>243</v>
      </c>
      <c r="G62" s="8" t="s">
        <v>19</v>
      </c>
      <c r="H62" s="8" t="s">
        <v>244</v>
      </c>
      <c r="I62" s="26"/>
      <c r="J62" s="26"/>
      <c r="K62" s="9">
        <v>100</v>
      </c>
      <c r="L62" s="23"/>
      <c r="M62" s="29"/>
      <c r="N62" s="46">
        <f t="shared" si="1"/>
        <v>0</v>
      </c>
      <c r="O62" s="35"/>
    </row>
    <row r="63" spans="1:15" x14ac:dyDescent="0.25">
      <c r="A63" s="5" t="s">
        <v>245</v>
      </c>
      <c r="B63" s="5" t="s">
        <v>246</v>
      </c>
      <c r="C63" s="5" t="s">
        <v>247</v>
      </c>
      <c r="D63" s="22"/>
      <c r="E63" s="6">
        <v>1</v>
      </c>
      <c r="F63" s="5" t="s">
        <v>19</v>
      </c>
      <c r="G63" s="5" t="s">
        <v>19</v>
      </c>
      <c r="H63" s="5" t="s">
        <v>181</v>
      </c>
      <c r="I63" s="25"/>
      <c r="J63" s="25"/>
      <c r="K63" s="6">
        <v>1</v>
      </c>
      <c r="L63" s="22"/>
      <c r="M63" s="28"/>
      <c r="N63" s="46">
        <f t="shared" si="1"/>
        <v>0</v>
      </c>
      <c r="O63" s="34"/>
    </row>
    <row r="64" spans="1:15" s="10" customFormat="1" x14ac:dyDescent="0.25">
      <c r="A64" s="8" t="s">
        <v>248</v>
      </c>
      <c r="B64" s="8" t="s">
        <v>249</v>
      </c>
      <c r="C64" s="8" t="s">
        <v>250</v>
      </c>
      <c r="D64" s="23"/>
      <c r="E64" s="9">
        <v>1</v>
      </c>
      <c r="F64" s="8" t="s">
        <v>19</v>
      </c>
      <c r="G64" s="8" t="s">
        <v>19</v>
      </c>
      <c r="H64" s="8" t="s">
        <v>181</v>
      </c>
      <c r="I64" s="26"/>
      <c r="J64" s="26"/>
      <c r="K64" s="9">
        <v>1</v>
      </c>
      <c r="L64" s="23"/>
      <c r="M64" s="29"/>
      <c r="N64" s="46">
        <f t="shared" si="1"/>
        <v>0</v>
      </c>
      <c r="O64" s="35"/>
    </row>
    <row r="65" spans="1:15" x14ac:dyDescent="0.25">
      <c r="A65" s="5" t="s">
        <v>251</v>
      </c>
      <c r="B65" s="5" t="s">
        <v>252</v>
      </c>
      <c r="C65" s="5" t="s">
        <v>253</v>
      </c>
      <c r="D65" s="22"/>
      <c r="E65" s="6">
        <v>1</v>
      </c>
      <c r="F65" s="5" t="s">
        <v>19</v>
      </c>
      <c r="G65" s="5" t="s">
        <v>19</v>
      </c>
      <c r="H65" s="5" t="s">
        <v>181</v>
      </c>
      <c r="I65" s="25"/>
      <c r="J65" s="25"/>
      <c r="K65" s="6">
        <v>1</v>
      </c>
      <c r="L65" s="22"/>
      <c r="M65" s="28"/>
      <c r="N65" s="46">
        <f t="shared" si="1"/>
        <v>0</v>
      </c>
      <c r="O65" s="34"/>
    </row>
    <row r="66" spans="1:15" s="10" customFormat="1" x14ac:dyDescent="0.25">
      <c r="A66" s="8" t="s">
        <v>254</v>
      </c>
      <c r="B66" s="8" t="s">
        <v>255</v>
      </c>
      <c r="C66" s="8" t="s">
        <v>256</v>
      </c>
      <c r="D66" s="23"/>
      <c r="E66" s="9">
        <v>1</v>
      </c>
      <c r="F66" s="8" t="s">
        <v>19</v>
      </c>
      <c r="G66" s="8" t="s">
        <v>19</v>
      </c>
      <c r="H66" s="8" t="s">
        <v>79</v>
      </c>
      <c r="I66" s="26"/>
      <c r="J66" s="26"/>
      <c r="K66" s="9">
        <v>1</v>
      </c>
      <c r="L66" s="23"/>
      <c r="M66" s="29"/>
      <c r="N66" s="46">
        <f t="shared" si="1"/>
        <v>0</v>
      </c>
      <c r="O66" s="35"/>
    </row>
    <row r="67" spans="1:15" x14ac:dyDescent="0.25">
      <c r="A67" s="5" t="s">
        <v>257</v>
      </c>
      <c r="B67" s="5" t="s">
        <v>258</v>
      </c>
      <c r="C67" s="5" t="s">
        <v>259</v>
      </c>
      <c r="D67" s="22"/>
      <c r="E67" s="6">
        <v>1</v>
      </c>
      <c r="F67" s="5" t="s">
        <v>19</v>
      </c>
      <c r="G67" s="5" t="s">
        <v>19</v>
      </c>
      <c r="H67" s="5" t="s">
        <v>79</v>
      </c>
      <c r="I67" s="25"/>
      <c r="J67" s="25"/>
      <c r="K67" s="6">
        <v>1</v>
      </c>
      <c r="L67" s="22"/>
      <c r="M67" s="28"/>
      <c r="N67" s="46">
        <f t="shared" si="1"/>
        <v>0</v>
      </c>
      <c r="O67" s="34"/>
    </row>
    <row r="68" spans="1:15" s="10" customFormat="1" x14ac:dyDescent="0.25">
      <c r="A68" s="8" t="s">
        <v>260</v>
      </c>
      <c r="B68" s="8" t="s">
        <v>261</v>
      </c>
      <c r="C68" s="8" t="s">
        <v>262</v>
      </c>
      <c r="D68" s="23"/>
      <c r="E68" s="9">
        <v>8</v>
      </c>
      <c r="F68" s="8" t="s">
        <v>74</v>
      </c>
      <c r="G68" s="8" t="s">
        <v>19</v>
      </c>
      <c r="H68" s="8" t="s">
        <v>141</v>
      </c>
      <c r="I68" s="26"/>
      <c r="J68" s="26"/>
      <c r="K68" s="9">
        <v>600</v>
      </c>
      <c r="L68" s="23"/>
      <c r="M68" s="29"/>
      <c r="N68" s="46">
        <f t="shared" si="1"/>
        <v>0</v>
      </c>
      <c r="O68" s="35"/>
    </row>
    <row r="69" spans="1:15" x14ac:dyDescent="0.25">
      <c r="A69" s="5" t="s">
        <v>263</v>
      </c>
      <c r="B69" s="5" t="s">
        <v>264</v>
      </c>
      <c r="C69" s="5" t="s">
        <v>265</v>
      </c>
      <c r="D69" s="22"/>
      <c r="E69" s="6">
        <v>1</v>
      </c>
      <c r="F69" s="5" t="s">
        <v>74</v>
      </c>
      <c r="G69" s="5" t="s">
        <v>74</v>
      </c>
      <c r="H69" s="5" t="s">
        <v>266</v>
      </c>
      <c r="I69" s="25"/>
      <c r="J69" s="25"/>
      <c r="K69" s="6">
        <v>1</v>
      </c>
      <c r="L69" s="22"/>
      <c r="M69" s="28"/>
      <c r="N69" s="46">
        <f t="shared" si="1"/>
        <v>0</v>
      </c>
      <c r="O69" s="34"/>
    </row>
    <row r="70" spans="1:15" s="10" customFormat="1" x14ac:dyDescent="0.25">
      <c r="A70" s="8" t="s">
        <v>267</v>
      </c>
      <c r="B70" s="8" t="s">
        <v>268</v>
      </c>
      <c r="C70" s="8" t="s">
        <v>269</v>
      </c>
      <c r="D70" s="23"/>
      <c r="E70" s="9">
        <v>10</v>
      </c>
      <c r="F70" s="8" t="s">
        <v>156</v>
      </c>
      <c r="G70" s="8" t="s">
        <v>19</v>
      </c>
      <c r="H70" s="8" t="s">
        <v>169</v>
      </c>
      <c r="I70" s="26"/>
      <c r="J70" s="26"/>
      <c r="K70" s="9">
        <v>66</v>
      </c>
      <c r="L70" s="23"/>
      <c r="M70" s="29"/>
      <c r="N70" s="46">
        <f t="shared" si="1"/>
        <v>0</v>
      </c>
      <c r="O70" s="35"/>
    </row>
    <row r="71" spans="1:15" x14ac:dyDescent="0.25">
      <c r="A71" s="5" t="s">
        <v>270</v>
      </c>
      <c r="B71" s="5" t="s">
        <v>271</v>
      </c>
      <c r="C71" s="5" t="s">
        <v>272</v>
      </c>
      <c r="D71" s="22"/>
      <c r="E71" s="6">
        <v>1</v>
      </c>
      <c r="F71" s="5" t="s">
        <v>19</v>
      </c>
      <c r="G71" s="5" t="s">
        <v>19</v>
      </c>
      <c r="H71" s="5" t="s">
        <v>273</v>
      </c>
      <c r="I71" s="25"/>
      <c r="J71" s="25"/>
      <c r="K71" s="6">
        <v>35</v>
      </c>
      <c r="L71" s="22"/>
      <c r="M71" s="28"/>
      <c r="N71" s="46">
        <f t="shared" si="1"/>
        <v>0</v>
      </c>
      <c r="O71" s="34"/>
    </row>
    <row r="72" spans="1:15" s="10" customFormat="1" x14ac:dyDescent="0.25">
      <c r="A72" s="8" t="s">
        <v>274</v>
      </c>
      <c r="B72" s="8" t="s">
        <v>275</v>
      </c>
      <c r="C72" s="8" t="s">
        <v>276</v>
      </c>
      <c r="D72" s="23"/>
      <c r="E72" s="9">
        <v>1</v>
      </c>
      <c r="F72" s="8" t="s">
        <v>163</v>
      </c>
      <c r="G72" s="8" t="s">
        <v>28</v>
      </c>
      <c r="H72" s="8" t="s">
        <v>79</v>
      </c>
      <c r="I72" s="26"/>
      <c r="J72" s="26"/>
      <c r="K72" s="9">
        <v>282</v>
      </c>
      <c r="L72" s="23"/>
      <c r="M72" s="29"/>
      <c r="N72" s="46">
        <f t="shared" si="1"/>
        <v>0</v>
      </c>
      <c r="O72" s="35"/>
    </row>
    <row r="73" spans="1:15" x14ac:dyDescent="0.25">
      <c r="A73" s="5" t="s">
        <v>277</v>
      </c>
      <c r="B73" s="5" t="s">
        <v>278</v>
      </c>
      <c r="C73" s="5" t="s">
        <v>279</v>
      </c>
      <c r="D73" s="22"/>
      <c r="E73" s="6">
        <v>12</v>
      </c>
      <c r="F73" s="5" t="s">
        <v>280</v>
      </c>
      <c r="G73" s="5" t="s">
        <v>19</v>
      </c>
      <c r="H73" s="5" t="s">
        <v>169</v>
      </c>
      <c r="I73" s="25"/>
      <c r="J73" s="25"/>
      <c r="K73" s="6">
        <v>600</v>
      </c>
      <c r="L73" s="22"/>
      <c r="M73" s="28"/>
      <c r="N73" s="46">
        <f t="shared" si="1"/>
        <v>0</v>
      </c>
      <c r="O73" s="34"/>
    </row>
    <row r="74" spans="1:15" s="10" customFormat="1" x14ac:dyDescent="0.25">
      <c r="A74" s="8" t="s">
        <v>281</v>
      </c>
      <c r="B74" s="8" t="s">
        <v>282</v>
      </c>
      <c r="C74" s="8" t="s">
        <v>283</v>
      </c>
      <c r="D74" s="23"/>
      <c r="E74" s="9">
        <v>6</v>
      </c>
      <c r="F74" s="8" t="s">
        <v>284</v>
      </c>
      <c r="G74" s="8" t="s">
        <v>19</v>
      </c>
      <c r="H74" s="8" t="s">
        <v>79</v>
      </c>
      <c r="I74" s="26"/>
      <c r="J74" s="26"/>
      <c r="K74" s="9">
        <v>10</v>
      </c>
      <c r="L74" s="23"/>
      <c r="M74" s="29"/>
      <c r="N74" s="46">
        <f t="shared" si="1"/>
        <v>0</v>
      </c>
      <c r="O74" s="35"/>
    </row>
    <row r="75" spans="1:15" x14ac:dyDescent="0.25">
      <c r="A75" s="5" t="s">
        <v>285</v>
      </c>
      <c r="B75" s="5" t="s">
        <v>286</v>
      </c>
      <c r="C75" s="5" t="s">
        <v>287</v>
      </c>
      <c r="D75" s="22"/>
      <c r="E75" s="6">
        <v>2</v>
      </c>
      <c r="F75" s="5" t="s">
        <v>288</v>
      </c>
      <c r="G75" s="5" t="s">
        <v>19</v>
      </c>
      <c r="H75" s="5" t="s">
        <v>79</v>
      </c>
      <c r="I75" s="25"/>
      <c r="J75" s="25"/>
      <c r="K75" s="6">
        <v>50</v>
      </c>
      <c r="L75" s="22"/>
      <c r="M75" s="28"/>
      <c r="N75" s="46">
        <f t="shared" si="1"/>
        <v>0</v>
      </c>
      <c r="O75" s="34"/>
    </row>
    <row r="76" spans="1:15" s="10" customFormat="1" x14ac:dyDescent="0.25">
      <c r="A76" s="11" t="s">
        <v>289</v>
      </c>
      <c r="B76" s="32"/>
      <c r="C76" s="32"/>
      <c r="D76" s="23"/>
      <c r="E76" s="23"/>
      <c r="F76" s="32"/>
      <c r="G76" s="32"/>
      <c r="H76" s="32"/>
      <c r="I76" s="26"/>
      <c r="J76" s="26"/>
      <c r="K76" s="23"/>
      <c r="L76" s="23"/>
      <c r="M76" s="29"/>
      <c r="N76" s="46">
        <f t="shared" si="1"/>
        <v>0</v>
      </c>
      <c r="O76" s="35"/>
    </row>
    <row r="77" spans="1:15" x14ac:dyDescent="0.25">
      <c r="A77" s="12" t="s">
        <v>289</v>
      </c>
      <c r="B77" s="31"/>
      <c r="C77" s="31"/>
      <c r="D77" s="22"/>
      <c r="E77" s="22"/>
      <c r="F77" s="31"/>
      <c r="G77" s="31"/>
      <c r="H77" s="31"/>
      <c r="I77" s="25"/>
      <c r="J77" s="25"/>
      <c r="K77" s="22"/>
      <c r="L77" s="22"/>
      <c r="M77" s="28"/>
      <c r="N77" s="46">
        <f t="shared" si="1"/>
        <v>0</v>
      </c>
      <c r="O77" s="34"/>
    </row>
    <row r="78" spans="1:15" x14ac:dyDescent="0.25">
      <c r="A78" s="12" t="s">
        <v>289</v>
      </c>
      <c r="B78" s="31"/>
      <c r="C78" s="31"/>
      <c r="D78" s="22"/>
      <c r="E78" s="22"/>
      <c r="F78" s="31"/>
      <c r="G78" s="31"/>
      <c r="H78" s="31"/>
      <c r="I78" s="25"/>
      <c r="J78" s="25"/>
      <c r="K78" s="22"/>
      <c r="L78" s="22"/>
      <c r="M78" s="28"/>
      <c r="N78" s="46">
        <f t="shared" si="1"/>
        <v>0</v>
      </c>
      <c r="O78" s="34"/>
    </row>
    <row r="79" spans="1:15" x14ac:dyDescent="0.25">
      <c r="A79" s="12" t="s">
        <v>289</v>
      </c>
      <c r="B79" s="31"/>
      <c r="C79" s="31"/>
      <c r="D79" s="22"/>
      <c r="E79" s="22"/>
      <c r="F79" s="31"/>
      <c r="G79" s="31"/>
      <c r="H79" s="31"/>
      <c r="I79" s="25"/>
      <c r="J79" s="25"/>
      <c r="K79" s="22"/>
      <c r="L79" s="22"/>
      <c r="M79" s="28"/>
      <c r="N79" s="46">
        <f t="shared" si="1"/>
        <v>0</v>
      </c>
      <c r="O79" s="34"/>
    </row>
    <row r="80" spans="1:15" s="10" customFormat="1" x14ac:dyDescent="0.25">
      <c r="A80" s="11" t="s">
        <v>289</v>
      </c>
      <c r="B80" s="32"/>
      <c r="C80" s="32"/>
      <c r="D80" s="23"/>
      <c r="E80" s="23"/>
      <c r="F80" s="32"/>
      <c r="G80" s="32"/>
      <c r="H80" s="32"/>
      <c r="I80" s="26"/>
      <c r="J80" s="26"/>
      <c r="K80" s="23"/>
      <c r="L80" s="23"/>
      <c r="M80" s="29"/>
      <c r="N80" s="46">
        <f t="shared" si="1"/>
        <v>0</v>
      </c>
      <c r="O80" s="35"/>
    </row>
    <row r="81" spans="1:15" x14ac:dyDescent="0.25">
      <c r="A81" s="12" t="s">
        <v>289</v>
      </c>
      <c r="B81" s="31"/>
      <c r="C81" s="31"/>
      <c r="D81" s="22"/>
      <c r="E81" s="22"/>
      <c r="F81" s="31"/>
      <c r="G81" s="31"/>
      <c r="H81" s="31"/>
      <c r="I81" s="25"/>
      <c r="J81" s="25"/>
      <c r="K81" s="22"/>
      <c r="L81" s="22"/>
      <c r="M81" s="28"/>
      <c r="N81" s="46">
        <f t="shared" si="1"/>
        <v>0</v>
      </c>
      <c r="O81" s="34"/>
    </row>
    <row r="82" spans="1:15" s="10" customFormat="1" x14ac:dyDescent="0.25">
      <c r="A82" s="11" t="s">
        <v>289</v>
      </c>
      <c r="B82" s="32"/>
      <c r="C82" s="32"/>
      <c r="D82" s="23"/>
      <c r="E82" s="23"/>
      <c r="F82" s="32"/>
      <c r="G82" s="32"/>
      <c r="H82" s="32"/>
      <c r="I82" s="26"/>
      <c r="J82" s="26"/>
      <c r="K82" s="23"/>
      <c r="L82" s="23"/>
      <c r="M82" s="29"/>
      <c r="N82" s="46">
        <f t="shared" si="1"/>
        <v>0</v>
      </c>
      <c r="O82" s="35"/>
    </row>
    <row r="83" spans="1:15" x14ac:dyDescent="0.25">
      <c r="A83" s="12" t="s">
        <v>289</v>
      </c>
      <c r="B83" s="31"/>
      <c r="C83" s="31"/>
      <c r="D83" s="22"/>
      <c r="E83" s="22"/>
      <c r="F83" s="31"/>
      <c r="G83" s="31"/>
      <c r="H83" s="31"/>
      <c r="I83" s="25"/>
      <c r="J83" s="25"/>
      <c r="K83" s="22"/>
      <c r="L83" s="22"/>
      <c r="M83" s="28"/>
      <c r="N83" s="46">
        <f t="shared" si="1"/>
        <v>0</v>
      </c>
      <c r="O83" s="34"/>
    </row>
    <row r="84" spans="1:15" s="10" customFormat="1" x14ac:dyDescent="0.25">
      <c r="A84" s="11" t="s">
        <v>289</v>
      </c>
      <c r="B84" s="32"/>
      <c r="C84" s="32"/>
      <c r="D84" s="23"/>
      <c r="E84" s="23"/>
      <c r="F84" s="32"/>
      <c r="G84" s="32"/>
      <c r="H84" s="32"/>
      <c r="I84" s="26"/>
      <c r="J84" s="26"/>
      <c r="K84" s="23"/>
      <c r="L84" s="23"/>
      <c r="M84" s="29"/>
      <c r="N84" s="46">
        <f t="shared" si="1"/>
        <v>0</v>
      </c>
      <c r="O84" s="35"/>
    </row>
    <row r="85" spans="1:15" ht="15.75" thickBot="1" x14ac:dyDescent="0.3">
      <c r="A85" s="18" t="s">
        <v>289</v>
      </c>
      <c r="B85" s="33"/>
      <c r="C85" s="33"/>
      <c r="D85" s="24"/>
      <c r="E85" s="24"/>
      <c r="F85" s="33"/>
      <c r="G85" s="33"/>
      <c r="H85" s="33"/>
      <c r="I85" s="27"/>
      <c r="J85" s="27"/>
      <c r="K85" s="24"/>
      <c r="L85" s="24"/>
      <c r="M85" s="30"/>
      <c r="N85" s="7">
        <f t="shared" si="1"/>
        <v>0</v>
      </c>
      <c r="O85" s="36"/>
    </row>
    <row r="86" spans="1:15" s="14" customFormat="1" ht="19.5" thickTop="1" x14ac:dyDescent="0.3">
      <c r="A86" s="53"/>
      <c r="B86" s="53"/>
      <c r="C86" s="53"/>
      <c r="D86" s="54"/>
      <c r="E86" s="54"/>
      <c r="F86" s="53"/>
      <c r="G86" s="53"/>
      <c r="H86" s="53"/>
      <c r="I86" s="55"/>
      <c r="J86" s="56"/>
      <c r="K86" s="54"/>
      <c r="L86" s="54"/>
      <c r="M86" s="57" t="s">
        <v>290</v>
      </c>
      <c r="N86" s="58">
        <f>SUM(N51:N85)</f>
        <v>0</v>
      </c>
      <c r="O86" s="59"/>
    </row>
    <row r="88" spans="1:15" ht="21.95" customHeight="1" x14ac:dyDescent="0.35">
      <c r="I88" s="77" t="s">
        <v>291</v>
      </c>
      <c r="J88" s="77"/>
      <c r="K88" s="77"/>
      <c r="L88" s="77"/>
      <c r="M88" s="77"/>
      <c r="N88" s="77"/>
      <c r="O88" s="60"/>
    </row>
    <row r="89" spans="1:15" ht="21.95" customHeight="1" x14ac:dyDescent="0.25">
      <c r="I89" s="20" t="s">
        <v>292</v>
      </c>
      <c r="J89" s="20"/>
      <c r="K89" s="16"/>
      <c r="L89" s="16"/>
      <c r="M89" s="15"/>
      <c r="N89" s="15"/>
    </row>
    <row r="90" spans="1:15" ht="21.95" customHeight="1" x14ac:dyDescent="0.25">
      <c r="I90" s="20" t="s">
        <v>293</v>
      </c>
      <c r="J90" s="20"/>
      <c r="K90" s="16"/>
      <c r="L90" s="16"/>
      <c r="M90" s="15"/>
      <c r="N90" s="19" t="s">
        <v>294</v>
      </c>
    </row>
    <row r="91" spans="1:15" ht="21.95" customHeight="1" x14ac:dyDescent="0.25">
      <c r="I91" s="20" t="s">
        <v>295</v>
      </c>
      <c r="J91" s="20"/>
      <c r="K91" s="16"/>
      <c r="L91" s="16"/>
      <c r="M91" s="15"/>
      <c r="N91" s="19" t="s">
        <v>296</v>
      </c>
    </row>
    <row r="92" spans="1:15" ht="21.95" customHeight="1" x14ac:dyDescent="0.25">
      <c r="I92" s="20"/>
      <c r="J92" s="20"/>
      <c r="K92" s="16"/>
      <c r="L92" s="16"/>
      <c r="M92" s="15"/>
      <c r="N92" s="15"/>
    </row>
    <row r="93" spans="1:15" ht="21.95" customHeight="1" x14ac:dyDescent="0.25">
      <c r="I93" s="20" t="s">
        <v>297</v>
      </c>
      <c r="J93" s="20"/>
      <c r="K93" s="16"/>
      <c r="L93" s="16"/>
      <c r="M93" s="15"/>
      <c r="N93" s="15"/>
    </row>
  </sheetData>
  <sheetProtection algorithmName="SHA-512" hashValue="WDizw1H9c2ZchWYBu6RbFSGo/rMOxIUM+jS2gqNfB3rV6fcWFRgcIoA1L8H5ehrrLTqypwHZGCnyV0hYaVUD3g==" saltValue="Q/FyeiQQ+VoX8s35ampRWg==" spinCount="100000" sheet="1" objects="1" scenarios="1"/>
  <mergeCells count="1">
    <mergeCell ref="I88:N88"/>
  </mergeCells>
  <pageMargins left="0" right="0" top="1" bottom="0.75" header="0.5" footer="0.3"/>
  <pageSetup paperSize="5" scale="63" fitToHeight="0" orientation="landscape" r:id="rId1"/>
  <headerFooter>
    <oddHeader>&amp;L&amp;"-,Bold"&amp;18Park Hill School District - Nutrition Services Department&amp;"-,Regular"&amp;14
Fresh Produce Bid 2025-2026 School Year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Produce Bid Price Worksheet_Par</vt:lpstr>
      <vt:lpstr>'Produce Bid Price Worksheet_Par'!Print_Area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Sims, Grennan</dc:creator>
  <cp:lastModifiedBy>Sims, Grennan</cp:lastModifiedBy>
  <cp:lastPrinted>2025-05-09T20:15:12Z</cp:lastPrinted>
  <dcterms:created xsi:type="dcterms:W3CDTF">2025-05-09T19:54:25Z</dcterms:created>
  <dcterms:modified xsi:type="dcterms:W3CDTF">2025-05-09T21:19:09Z</dcterms:modified>
</cp:coreProperties>
</file>