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dmin\Business\Accounting\Online Check Registers\Online Check Registers 22\Jun\"/>
    </mc:Choice>
  </mc:AlternateContent>
  <xr:revisionPtr revIDLastSave="0" documentId="13_ncr:1_{02723489-1AEA-4BE3-91D9-26C308150F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kregSUM" sheetId="1" r:id="rId1"/>
  </sheets>
  <externalReferences>
    <externalReference r:id="rId2"/>
  </externalReferences>
  <definedNames>
    <definedName name="_xlnm._FilterDatabase" localSheetId="0" hidden="1">ckregSUM!$C$1:$C$11095</definedName>
    <definedName name="objtable">[1]Sheet1!$A$1:$B$319</definedName>
    <definedName name="_xlnm.Print_Area" localSheetId="0">ckregSUM!#REF!</definedName>
    <definedName name="_xlnm.Print_Titles" localSheetId="0">ckregSUM!$1:$5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960" i="1" l="1"/>
  <c r="A10960" i="1"/>
  <c r="B10958" i="1"/>
  <c r="A10958" i="1"/>
  <c r="B10956" i="1"/>
  <c r="A10956" i="1"/>
  <c r="B10954" i="1"/>
  <c r="A10954" i="1"/>
  <c r="B10952" i="1"/>
  <c r="A10952" i="1"/>
  <c r="B10950" i="1"/>
  <c r="A10950" i="1"/>
  <c r="B10948" i="1"/>
  <c r="A10948" i="1"/>
  <c r="B10944" i="1"/>
  <c r="A10944" i="1"/>
  <c r="B10942" i="1"/>
  <c r="A10942" i="1"/>
  <c r="B10939" i="1"/>
  <c r="A10939" i="1"/>
  <c r="B10937" i="1"/>
  <c r="A10937" i="1"/>
  <c r="B10935" i="1"/>
  <c r="A10935" i="1"/>
  <c r="B10933" i="1"/>
  <c r="A10933" i="1"/>
  <c r="B10931" i="1"/>
  <c r="A10931" i="1"/>
  <c r="B10929" i="1"/>
  <c r="A10929" i="1"/>
  <c r="B10927" i="1"/>
  <c r="A10927" i="1"/>
  <c r="B10925" i="1"/>
  <c r="A10925" i="1"/>
  <c r="B10923" i="1"/>
  <c r="A10923" i="1"/>
  <c r="B10920" i="1"/>
  <c r="A10920" i="1"/>
  <c r="B10917" i="1"/>
  <c r="A10917" i="1"/>
  <c r="B10915" i="1"/>
  <c r="A10915" i="1"/>
  <c r="B10913" i="1"/>
  <c r="A10913" i="1"/>
  <c r="B10911" i="1"/>
  <c r="A10911" i="1"/>
  <c r="B10906" i="1"/>
  <c r="A10906" i="1"/>
  <c r="B10903" i="1"/>
  <c r="A10903" i="1"/>
  <c r="B10901" i="1"/>
  <c r="A10901" i="1"/>
  <c r="B10899" i="1"/>
  <c r="A10899" i="1"/>
  <c r="B10897" i="1"/>
  <c r="A10897" i="1"/>
  <c r="B10894" i="1"/>
  <c r="A10894" i="1"/>
  <c r="B10890" i="1"/>
  <c r="A10890" i="1"/>
  <c r="B10887" i="1"/>
  <c r="A10887" i="1"/>
  <c r="B10884" i="1"/>
  <c r="A10884" i="1"/>
  <c r="B10882" i="1"/>
  <c r="A10882" i="1"/>
  <c r="B10879" i="1"/>
  <c r="A10879" i="1"/>
  <c r="B10877" i="1"/>
  <c r="A10877" i="1"/>
  <c r="B10874" i="1"/>
  <c r="A10874" i="1"/>
  <c r="B10867" i="1"/>
  <c r="A10867" i="1"/>
  <c r="B10865" i="1"/>
  <c r="A10865" i="1"/>
  <c r="B10860" i="1"/>
  <c r="A10860" i="1"/>
  <c r="B10858" i="1"/>
  <c r="A10858" i="1"/>
  <c r="B10856" i="1"/>
  <c r="A10856" i="1"/>
  <c r="B10854" i="1"/>
  <c r="A10854" i="1"/>
  <c r="B10849" i="1"/>
  <c r="A10849" i="1"/>
  <c r="B10846" i="1"/>
  <c r="A10846" i="1"/>
  <c r="B10844" i="1"/>
  <c r="A10844" i="1"/>
  <c r="B10836" i="1"/>
  <c r="A10836" i="1"/>
  <c r="B10834" i="1"/>
  <c r="A10834" i="1"/>
  <c r="B10832" i="1"/>
  <c r="A10832" i="1"/>
  <c r="B10830" i="1"/>
  <c r="A10830" i="1"/>
  <c r="B10828" i="1"/>
  <c r="A10828" i="1"/>
  <c r="B10826" i="1"/>
  <c r="A10826" i="1"/>
  <c r="B10824" i="1"/>
  <c r="A10824" i="1"/>
  <c r="B10787" i="1"/>
  <c r="A10787" i="1"/>
  <c r="B10781" i="1"/>
  <c r="A10781" i="1"/>
  <c r="B10774" i="1"/>
  <c r="A10774" i="1"/>
  <c r="B10772" i="1"/>
  <c r="A10772" i="1"/>
  <c r="B10770" i="1"/>
  <c r="A10770" i="1"/>
  <c r="B10768" i="1"/>
  <c r="A10768" i="1"/>
  <c r="B10766" i="1"/>
  <c r="A10766" i="1"/>
  <c r="B10763" i="1"/>
  <c r="A10763" i="1"/>
  <c r="B10761" i="1"/>
  <c r="A10761" i="1"/>
  <c r="B10759" i="1"/>
  <c r="A10759" i="1"/>
  <c r="B10749" i="1"/>
  <c r="A10749" i="1"/>
  <c r="B10736" i="1"/>
  <c r="A10736" i="1"/>
  <c r="B10712" i="1"/>
  <c r="A10712" i="1"/>
  <c r="B10710" i="1"/>
  <c r="A10710" i="1"/>
  <c r="B10708" i="1"/>
  <c r="A10708" i="1"/>
  <c r="B10706" i="1"/>
  <c r="A10706" i="1"/>
  <c r="B10704" i="1"/>
  <c r="A10704" i="1"/>
  <c r="B10702" i="1"/>
  <c r="A10702" i="1"/>
  <c r="B10700" i="1"/>
  <c r="A10700" i="1"/>
  <c r="B10687" i="1"/>
  <c r="A10687" i="1"/>
  <c r="B10685" i="1"/>
  <c r="A10685" i="1"/>
  <c r="B10683" i="1"/>
  <c r="A10683" i="1"/>
  <c r="B10681" i="1"/>
  <c r="A10681" i="1"/>
  <c r="B10677" i="1"/>
  <c r="A10677" i="1"/>
  <c r="B10675" i="1"/>
  <c r="A10675" i="1"/>
  <c r="B10673" i="1"/>
  <c r="A10673" i="1"/>
  <c r="B10671" i="1"/>
  <c r="A10671" i="1"/>
  <c r="B10669" i="1"/>
  <c r="A10669" i="1"/>
  <c r="B10667" i="1"/>
  <c r="A10667" i="1"/>
  <c r="B10665" i="1"/>
  <c r="A10665" i="1"/>
  <c r="B10663" i="1"/>
  <c r="A10663" i="1"/>
  <c r="B10661" i="1"/>
  <c r="A10661" i="1"/>
  <c r="B10658" i="1"/>
  <c r="A10658" i="1"/>
  <c r="B10656" i="1"/>
  <c r="A10656" i="1"/>
  <c r="B10654" i="1"/>
  <c r="A10654" i="1"/>
  <c r="B10652" i="1"/>
  <c r="A10652" i="1"/>
  <c r="B10648" i="1"/>
  <c r="A10648" i="1"/>
  <c r="B10646" i="1"/>
  <c r="A10646" i="1"/>
  <c r="B10644" i="1"/>
  <c r="A10644" i="1"/>
  <c r="B10642" i="1"/>
  <c r="A10642" i="1"/>
  <c r="B10638" i="1"/>
  <c r="A10638" i="1"/>
  <c r="B10635" i="1"/>
  <c r="A10635" i="1"/>
  <c r="B10632" i="1"/>
  <c r="A10632" i="1"/>
  <c r="B10630" i="1"/>
  <c r="A10630" i="1"/>
  <c r="B10628" i="1"/>
  <c r="A10628" i="1"/>
  <c r="B10626" i="1"/>
  <c r="A10626" i="1"/>
  <c r="B10624" i="1"/>
  <c r="A10624" i="1"/>
  <c r="B10619" i="1"/>
  <c r="A10619" i="1"/>
  <c r="B10617" i="1"/>
  <c r="A10617" i="1"/>
  <c r="B10615" i="1"/>
  <c r="A10615" i="1"/>
  <c r="B10611" i="1"/>
  <c r="A10611" i="1"/>
  <c r="B10593" i="1"/>
  <c r="A10593" i="1"/>
  <c r="B10589" i="1"/>
  <c r="A10589" i="1"/>
  <c r="B10585" i="1"/>
  <c r="A10585" i="1"/>
  <c r="B10579" i="1"/>
  <c r="A10579" i="1"/>
  <c r="B10577" i="1"/>
  <c r="A10577" i="1"/>
  <c r="B10575" i="1"/>
  <c r="A10575" i="1"/>
  <c r="B10573" i="1"/>
  <c r="A10573" i="1"/>
  <c r="B10571" i="1"/>
  <c r="A10571" i="1"/>
  <c r="B10567" i="1"/>
  <c r="A10567" i="1"/>
  <c r="B10563" i="1"/>
  <c r="A10563" i="1"/>
  <c r="B10561" i="1"/>
  <c r="A10561" i="1"/>
  <c r="B10556" i="1"/>
  <c r="A10556" i="1"/>
  <c r="B10554" i="1"/>
  <c r="A10554" i="1"/>
  <c r="B10551" i="1"/>
  <c r="A10551" i="1"/>
  <c r="B10549" i="1"/>
  <c r="A10549" i="1"/>
  <c r="B10545" i="1"/>
  <c r="A10545" i="1"/>
  <c r="B10543" i="1"/>
  <c r="A10543" i="1"/>
  <c r="B10541" i="1"/>
  <c r="A10541" i="1"/>
  <c r="B10539" i="1"/>
  <c r="A10539" i="1"/>
  <c r="B10536" i="1"/>
  <c r="A10536" i="1"/>
  <c r="B10533" i="1"/>
  <c r="A10533" i="1"/>
  <c r="B10531" i="1"/>
  <c r="A10531" i="1"/>
  <c r="B10525" i="1"/>
  <c r="A10525" i="1"/>
  <c r="B10523" i="1"/>
  <c r="A10523" i="1"/>
  <c r="B10521" i="1"/>
  <c r="A10521" i="1"/>
  <c r="B10519" i="1"/>
  <c r="A10519" i="1"/>
  <c r="B10517" i="1"/>
  <c r="A10517" i="1"/>
  <c r="B10510" i="1"/>
  <c r="A10510" i="1"/>
  <c r="B10507" i="1"/>
  <c r="A10507" i="1"/>
  <c r="B10505" i="1"/>
  <c r="A10505" i="1"/>
  <c r="B10503" i="1"/>
  <c r="A10503" i="1"/>
  <c r="B10501" i="1"/>
  <c r="A10501" i="1"/>
  <c r="B10499" i="1"/>
  <c r="A10499" i="1"/>
  <c r="B10497" i="1"/>
  <c r="A10497" i="1"/>
  <c r="B10495" i="1"/>
  <c r="A10495" i="1"/>
  <c r="B10493" i="1"/>
  <c r="A10493" i="1"/>
  <c r="B10491" i="1"/>
  <c r="A10491" i="1"/>
  <c r="B10489" i="1"/>
  <c r="A10489" i="1"/>
  <c r="B10487" i="1"/>
  <c r="A10487" i="1"/>
  <c r="B10485" i="1"/>
  <c r="A10485" i="1"/>
  <c r="B10483" i="1"/>
  <c r="A10483" i="1"/>
  <c r="B10481" i="1"/>
  <c r="A10481" i="1"/>
  <c r="B10479" i="1"/>
  <c r="A10479" i="1"/>
  <c r="B10477" i="1"/>
  <c r="A10477" i="1"/>
  <c r="B10475" i="1"/>
  <c r="A10475" i="1"/>
  <c r="B10473" i="1"/>
  <c r="A10473" i="1"/>
  <c r="B10471" i="1"/>
  <c r="A10471" i="1"/>
  <c r="B10469" i="1"/>
  <c r="A10469" i="1"/>
  <c r="B10465" i="1"/>
  <c r="A10465" i="1"/>
  <c r="B10462" i="1"/>
  <c r="A10462" i="1"/>
  <c r="B10458" i="1"/>
  <c r="A10458" i="1"/>
  <c r="B10456" i="1"/>
  <c r="A10456" i="1"/>
  <c r="B10453" i="1"/>
  <c r="A10453" i="1"/>
  <c r="B10451" i="1"/>
  <c r="A10451" i="1"/>
  <c r="B10449" i="1"/>
  <c r="A10449" i="1"/>
  <c r="B10442" i="1"/>
  <c r="A10442" i="1"/>
  <c r="B10440" i="1"/>
  <c r="A10440" i="1"/>
  <c r="B10438" i="1"/>
  <c r="A10438" i="1"/>
  <c r="B10436" i="1"/>
  <c r="A10436" i="1"/>
  <c r="B10426" i="1"/>
  <c r="A10426" i="1"/>
  <c r="B10424" i="1"/>
  <c r="A10424" i="1"/>
  <c r="B10422" i="1"/>
  <c r="A10422" i="1"/>
  <c r="B10420" i="1"/>
  <c r="A10420" i="1"/>
  <c r="B10418" i="1"/>
  <c r="A10418" i="1"/>
  <c r="B10416" i="1"/>
  <c r="A10416" i="1"/>
  <c r="B10414" i="1"/>
  <c r="A10414" i="1"/>
  <c r="B10411" i="1"/>
  <c r="A10411" i="1"/>
  <c r="B10409" i="1"/>
  <c r="A10409" i="1"/>
  <c r="B10407" i="1"/>
  <c r="A10407" i="1"/>
  <c r="B10405" i="1"/>
  <c r="A10405" i="1"/>
  <c r="B10403" i="1"/>
  <c r="A10403" i="1"/>
  <c r="B10400" i="1"/>
  <c r="A10400" i="1"/>
  <c r="B10397" i="1"/>
  <c r="A10397" i="1"/>
  <c r="B10394" i="1"/>
  <c r="A10394" i="1"/>
  <c r="B10391" i="1"/>
  <c r="A10391" i="1"/>
  <c r="B10388" i="1"/>
  <c r="A10388" i="1"/>
  <c r="B10386" i="1"/>
  <c r="A10386" i="1"/>
  <c r="B10383" i="1"/>
  <c r="A10383" i="1"/>
  <c r="B10380" i="1"/>
  <c r="A10380" i="1"/>
  <c r="B10339" i="1"/>
  <c r="A10339" i="1"/>
  <c r="B10337" i="1"/>
  <c r="A10337" i="1"/>
  <c r="B10335" i="1"/>
  <c r="A10335" i="1"/>
  <c r="B10333" i="1"/>
  <c r="A10333" i="1"/>
  <c r="B10325" i="1"/>
  <c r="A10325" i="1"/>
  <c r="B10323" i="1"/>
  <c r="A10323" i="1"/>
  <c r="B10319" i="1"/>
  <c r="A10319" i="1"/>
  <c r="B10317" i="1"/>
  <c r="A10317" i="1"/>
  <c r="B10312" i="1"/>
  <c r="A10312" i="1"/>
  <c r="B10310" i="1"/>
  <c r="A10310" i="1"/>
  <c r="B10308" i="1"/>
  <c r="A10308" i="1"/>
  <c r="B10305" i="1"/>
  <c r="A10305" i="1"/>
  <c r="B10301" i="1"/>
  <c r="A10301" i="1"/>
  <c r="B10295" i="1"/>
  <c r="A10295" i="1"/>
  <c r="B10292" i="1"/>
  <c r="A10292" i="1"/>
  <c r="B10217" i="1"/>
  <c r="A10217" i="1"/>
  <c r="B10215" i="1"/>
  <c r="A10215" i="1"/>
  <c r="B10195" i="1"/>
  <c r="A10195" i="1"/>
  <c r="B10193" i="1"/>
  <c r="A10193" i="1"/>
  <c r="B10191" i="1"/>
  <c r="A10191" i="1"/>
  <c r="B10182" i="1"/>
  <c r="A10182" i="1"/>
  <c r="B10175" i="1"/>
  <c r="A10175" i="1"/>
  <c r="B10168" i="1"/>
  <c r="A10168" i="1"/>
  <c r="B10166" i="1"/>
  <c r="A10166" i="1"/>
  <c r="B10164" i="1"/>
  <c r="A10164" i="1"/>
  <c r="B10162" i="1"/>
  <c r="A10162" i="1"/>
  <c r="B10160" i="1"/>
  <c r="A10160" i="1"/>
  <c r="B10158" i="1"/>
  <c r="A10158" i="1"/>
  <c r="B10155" i="1"/>
  <c r="A10155" i="1"/>
  <c r="B10153" i="1"/>
  <c r="A10153" i="1"/>
  <c r="B10151" i="1"/>
  <c r="A10151" i="1"/>
  <c r="B10149" i="1"/>
  <c r="A10149" i="1"/>
  <c r="B10147" i="1"/>
  <c r="A10147" i="1"/>
  <c r="B10144" i="1"/>
  <c r="A10144" i="1"/>
  <c r="B10122" i="1"/>
  <c r="A10122" i="1"/>
  <c r="B10120" i="1"/>
  <c r="A10120" i="1"/>
  <c r="B10118" i="1"/>
  <c r="A10118" i="1"/>
  <c r="B10116" i="1"/>
  <c r="A10116" i="1"/>
  <c r="B10114" i="1"/>
  <c r="A10114" i="1"/>
  <c r="B10112" i="1"/>
  <c r="A10112" i="1"/>
  <c r="B10110" i="1"/>
  <c r="A10110" i="1"/>
  <c r="B10108" i="1"/>
  <c r="A10108" i="1"/>
  <c r="B10106" i="1"/>
  <c r="A10106" i="1"/>
  <c r="B10104" i="1"/>
  <c r="A10104" i="1"/>
  <c r="B10099" i="1"/>
  <c r="A10099" i="1"/>
  <c r="B10097" i="1"/>
  <c r="A10097" i="1"/>
  <c r="B10078" i="1"/>
  <c r="A10078" i="1"/>
  <c r="B10067" i="1"/>
  <c r="A10067" i="1"/>
  <c r="B10063" i="1"/>
  <c r="A10063" i="1"/>
  <c r="B10053" i="1"/>
  <c r="A10053" i="1"/>
  <c r="B10050" i="1"/>
  <c r="A10050" i="1"/>
  <c r="B10048" i="1"/>
  <c r="A10048" i="1"/>
  <c r="B10046" i="1"/>
  <c r="A10046" i="1"/>
  <c r="B10041" i="1"/>
  <c r="A10041" i="1"/>
  <c r="B10039" i="1"/>
  <c r="A10039" i="1"/>
  <c r="B10035" i="1"/>
  <c r="A10035" i="1"/>
  <c r="B10033" i="1"/>
  <c r="A10033" i="1"/>
  <c r="B10030" i="1"/>
  <c r="A10030" i="1"/>
  <c r="B10028" i="1"/>
  <c r="A10028" i="1"/>
  <c r="B10026" i="1"/>
  <c r="A10026" i="1"/>
  <c r="B10024" i="1"/>
  <c r="A10024" i="1"/>
  <c r="B10022" i="1"/>
  <c r="A10022" i="1"/>
  <c r="B10020" i="1"/>
  <c r="A10020" i="1"/>
  <c r="B10018" i="1"/>
  <c r="A10018" i="1"/>
  <c r="B10016" i="1"/>
  <c r="A10016" i="1"/>
  <c r="B10013" i="1"/>
  <c r="A10013" i="1"/>
  <c r="B10011" i="1"/>
  <c r="A10011" i="1"/>
  <c r="B10009" i="1"/>
  <c r="A10009" i="1"/>
  <c r="B9958" i="1"/>
  <c r="A9958" i="1"/>
  <c r="B9956" i="1"/>
  <c r="A9956" i="1"/>
  <c r="B9954" i="1"/>
  <c r="A9954" i="1"/>
  <c r="B9935" i="1"/>
  <c r="A9935" i="1"/>
  <c r="B9933" i="1"/>
  <c r="A9933" i="1"/>
  <c r="B9930" i="1"/>
  <c r="A9930" i="1"/>
  <c r="B9928" i="1"/>
  <c r="A9928" i="1"/>
  <c r="B9926" i="1"/>
  <c r="A9926" i="1"/>
  <c r="B9923" i="1"/>
  <c r="A9923" i="1"/>
  <c r="B9921" i="1"/>
  <c r="A9921" i="1"/>
  <c r="B9919" i="1"/>
  <c r="A9919" i="1"/>
  <c r="B9909" i="1"/>
  <c r="A9909" i="1"/>
  <c r="B9907" i="1"/>
  <c r="A9907" i="1"/>
  <c r="B9905" i="1"/>
  <c r="A9905" i="1"/>
  <c r="B9902" i="1"/>
  <c r="A9902" i="1"/>
  <c r="B9900" i="1"/>
  <c r="A9900" i="1"/>
  <c r="B9898" i="1"/>
  <c r="A9898" i="1"/>
  <c r="B9893" i="1"/>
  <c r="A9893" i="1"/>
  <c r="B9891" i="1"/>
  <c r="A9891" i="1"/>
  <c r="B9889" i="1"/>
  <c r="A9889" i="1"/>
  <c r="B9880" i="1"/>
  <c r="A9880" i="1"/>
  <c r="B9878" i="1"/>
  <c r="A9878" i="1"/>
  <c r="B9872" i="1"/>
  <c r="A9872" i="1"/>
  <c r="B9868" i="1"/>
  <c r="A9868" i="1"/>
  <c r="B9866" i="1"/>
  <c r="A9866" i="1"/>
  <c r="B9864" i="1"/>
  <c r="A9864" i="1"/>
  <c r="B9862" i="1"/>
  <c r="A9862" i="1"/>
  <c r="B9860" i="1"/>
  <c r="A9860" i="1"/>
  <c r="B9858" i="1"/>
  <c r="A9858" i="1"/>
  <c r="B9856" i="1"/>
  <c r="A9856" i="1"/>
  <c r="B9854" i="1"/>
  <c r="A9854" i="1"/>
  <c r="B9852" i="1"/>
  <c r="A9852" i="1"/>
  <c r="B9850" i="1"/>
  <c r="A9850" i="1"/>
  <c r="B9848" i="1"/>
  <c r="A9848" i="1"/>
  <c r="B9846" i="1"/>
  <c r="A9846" i="1"/>
  <c r="B9844" i="1"/>
  <c r="A9844" i="1"/>
  <c r="B9821" i="1"/>
  <c r="A9821" i="1"/>
  <c r="B9819" i="1"/>
  <c r="A9819" i="1"/>
  <c r="B9817" i="1"/>
  <c r="A9817" i="1"/>
  <c r="B9814" i="1"/>
  <c r="A9814" i="1"/>
  <c r="B9812" i="1"/>
  <c r="A9812" i="1"/>
  <c r="B9808" i="1"/>
  <c r="A9808" i="1"/>
  <c r="B9806" i="1"/>
  <c r="A9806" i="1"/>
  <c r="B9804" i="1"/>
  <c r="A9804" i="1"/>
  <c r="B9801" i="1"/>
  <c r="A9801" i="1"/>
  <c r="B9799" i="1"/>
  <c r="A9799" i="1"/>
  <c r="B9796" i="1"/>
  <c r="A9796" i="1"/>
  <c r="B9794" i="1"/>
  <c r="A9794" i="1"/>
  <c r="B9791" i="1"/>
  <c r="A9791" i="1"/>
  <c r="B9787" i="1"/>
  <c r="A9787" i="1"/>
  <c r="B9768" i="1"/>
  <c r="A9768" i="1"/>
  <c r="B9760" i="1"/>
  <c r="A9760" i="1"/>
  <c r="B9758" i="1"/>
  <c r="A9758" i="1"/>
  <c r="B9735" i="1"/>
  <c r="A9735" i="1"/>
  <c r="B9730" i="1"/>
  <c r="A9730" i="1"/>
  <c r="B9728" i="1"/>
  <c r="A9728" i="1"/>
  <c r="B9726" i="1"/>
  <c r="A9726" i="1"/>
  <c r="B9723" i="1"/>
  <c r="A9723" i="1"/>
  <c r="B9718" i="1"/>
  <c r="A9718" i="1"/>
  <c r="B9716" i="1"/>
  <c r="A9716" i="1"/>
  <c r="B9714" i="1"/>
  <c r="A9714" i="1"/>
  <c r="B9712" i="1"/>
  <c r="A9712" i="1"/>
  <c r="B9710" i="1"/>
  <c r="A9710" i="1"/>
  <c r="B9708" i="1"/>
  <c r="A9708" i="1"/>
  <c r="B9706" i="1"/>
  <c r="A9706" i="1"/>
  <c r="B9703" i="1"/>
  <c r="A9703" i="1"/>
  <c r="B9698" i="1"/>
  <c r="A9698" i="1"/>
  <c r="B9696" i="1"/>
  <c r="A9696" i="1"/>
  <c r="B9694" i="1"/>
  <c r="A9694" i="1"/>
  <c r="B9686" i="1"/>
  <c r="A9686" i="1"/>
  <c r="B9684" i="1"/>
  <c r="A9684" i="1"/>
  <c r="B9677" i="1"/>
  <c r="A9677" i="1"/>
  <c r="B9675" i="1"/>
  <c r="A9675" i="1"/>
  <c r="B9665" i="1"/>
  <c r="A9665" i="1"/>
  <c r="B9659" i="1"/>
  <c r="A9659" i="1"/>
  <c r="B9649" i="1"/>
  <c r="A9649" i="1"/>
  <c r="B9647" i="1"/>
  <c r="A9647" i="1"/>
  <c r="B9645" i="1"/>
  <c r="A9645" i="1"/>
  <c r="B9614" i="1"/>
  <c r="A9614" i="1"/>
  <c r="B9611" i="1"/>
  <c r="A9611" i="1"/>
  <c r="B9609" i="1"/>
  <c r="A9609" i="1"/>
  <c r="B9605" i="1"/>
  <c r="A9605" i="1"/>
  <c r="B9595" i="1"/>
  <c r="A9595" i="1"/>
  <c r="B9593" i="1"/>
  <c r="A9593" i="1"/>
  <c r="B9591" i="1"/>
  <c r="A9591" i="1"/>
  <c r="B9589" i="1"/>
  <c r="A9589" i="1"/>
  <c r="B9587" i="1"/>
  <c r="A9587" i="1"/>
  <c r="B9585" i="1"/>
  <c r="A9585" i="1"/>
  <c r="B9583" i="1"/>
  <c r="A9583" i="1"/>
  <c r="B9581" i="1"/>
  <c r="A9581" i="1"/>
  <c r="B9579" i="1"/>
  <c r="A9579" i="1"/>
  <c r="B9577" i="1"/>
  <c r="A9577" i="1"/>
  <c r="B9575" i="1"/>
  <c r="A9575" i="1"/>
  <c r="B9573" i="1"/>
  <c r="A9573" i="1"/>
  <c r="B9571" i="1"/>
  <c r="A9571" i="1"/>
  <c r="B9569" i="1"/>
  <c r="A9569" i="1"/>
  <c r="B9567" i="1"/>
  <c r="A9567" i="1"/>
  <c r="B9565" i="1"/>
  <c r="A9565" i="1"/>
  <c r="B9563" i="1"/>
  <c r="A9563" i="1"/>
  <c r="B9561" i="1"/>
  <c r="A9561" i="1"/>
  <c r="B9559" i="1"/>
  <c r="A9559" i="1"/>
  <c r="B9557" i="1"/>
  <c r="A9557" i="1"/>
  <c r="B9555" i="1"/>
  <c r="A9555" i="1"/>
  <c r="B9553" i="1"/>
  <c r="A9553" i="1"/>
  <c r="B9551" i="1"/>
  <c r="A9551" i="1"/>
  <c r="B9549" i="1"/>
  <c r="A9549" i="1"/>
  <c r="B9547" i="1"/>
  <c r="A9547" i="1"/>
  <c r="B9545" i="1"/>
  <c r="A9545" i="1"/>
  <c r="B9543" i="1"/>
  <c r="A9543" i="1"/>
  <c r="B9541" i="1"/>
  <c r="A9541" i="1"/>
  <c r="B9539" i="1"/>
  <c r="A9539" i="1"/>
  <c r="B9537" i="1"/>
  <c r="A9537" i="1"/>
  <c r="B9535" i="1"/>
  <c r="A9535" i="1"/>
  <c r="B9532" i="1"/>
  <c r="A9532" i="1"/>
  <c r="B9529" i="1"/>
  <c r="A9529" i="1"/>
  <c r="B9527" i="1"/>
  <c r="A9527" i="1"/>
  <c r="B9524" i="1"/>
  <c r="A9524" i="1"/>
  <c r="B9522" i="1"/>
  <c r="A9522" i="1"/>
  <c r="B9520" i="1"/>
  <c r="A9520" i="1"/>
  <c r="B9518" i="1"/>
  <c r="A9518" i="1"/>
  <c r="B9515" i="1"/>
  <c r="A9515" i="1"/>
  <c r="B9513" i="1"/>
  <c r="A9513" i="1"/>
  <c r="B9511" i="1"/>
  <c r="A9511" i="1"/>
  <c r="B9509" i="1"/>
  <c r="A9509" i="1"/>
  <c r="B9507" i="1"/>
  <c r="A9507" i="1"/>
  <c r="B9505" i="1"/>
  <c r="A9505" i="1"/>
  <c r="B9503" i="1"/>
  <c r="A9503" i="1"/>
  <c r="B9501" i="1"/>
  <c r="A9501" i="1"/>
  <c r="B9499" i="1"/>
  <c r="A9499" i="1"/>
  <c r="B9497" i="1"/>
  <c r="A9497" i="1"/>
  <c r="B9495" i="1"/>
  <c r="A9495" i="1"/>
  <c r="B9493" i="1"/>
  <c r="A9493" i="1"/>
  <c r="B9491" i="1"/>
  <c r="A9491" i="1"/>
  <c r="B9489" i="1"/>
  <c r="A9489" i="1"/>
  <c r="B9487" i="1"/>
  <c r="A9487" i="1"/>
  <c r="B9485" i="1"/>
  <c r="A9485" i="1"/>
  <c r="B9481" i="1"/>
  <c r="A9481" i="1"/>
  <c r="B9479" i="1"/>
  <c r="A9479" i="1"/>
  <c r="B9477" i="1"/>
  <c r="A9477" i="1"/>
  <c r="B9474" i="1"/>
  <c r="A9474" i="1"/>
  <c r="B9472" i="1"/>
  <c r="A9472" i="1"/>
  <c r="B9470" i="1"/>
  <c r="A9470" i="1"/>
  <c r="B9468" i="1"/>
  <c r="A9468" i="1"/>
  <c r="B9465" i="1"/>
  <c r="A9465" i="1"/>
  <c r="B9463" i="1"/>
  <c r="A9463" i="1"/>
  <c r="B9461" i="1"/>
  <c r="A9461" i="1"/>
  <c r="B9459" i="1"/>
  <c r="A9459" i="1"/>
  <c r="B9457" i="1"/>
  <c r="A9457" i="1"/>
  <c r="B9455" i="1"/>
  <c r="A9455" i="1"/>
  <c r="B9453" i="1"/>
  <c r="A9453" i="1"/>
  <c r="B9451" i="1"/>
  <c r="A9451" i="1"/>
  <c r="B9449" i="1"/>
  <c r="A9449" i="1"/>
  <c r="B9447" i="1"/>
  <c r="A9447" i="1"/>
  <c r="B9445" i="1"/>
  <c r="A9445" i="1"/>
  <c r="B9442" i="1"/>
  <c r="A9442" i="1"/>
  <c r="B9440" i="1"/>
  <c r="A9440" i="1"/>
  <c r="B9438" i="1"/>
  <c r="A9438" i="1"/>
  <c r="B9436" i="1"/>
  <c r="A9436" i="1"/>
  <c r="B9434" i="1"/>
  <c r="A9434" i="1"/>
  <c r="B9432" i="1"/>
  <c r="A9432" i="1"/>
  <c r="B9430" i="1"/>
  <c r="A9430" i="1"/>
  <c r="B9426" i="1"/>
  <c r="A9426" i="1"/>
  <c r="B9424" i="1"/>
  <c r="A9424" i="1"/>
  <c r="B9422" i="1"/>
  <c r="A9422" i="1"/>
  <c r="B9420" i="1"/>
  <c r="A9420" i="1"/>
  <c r="B9417" i="1"/>
  <c r="A9417" i="1"/>
  <c r="B9415" i="1"/>
  <c r="A9415" i="1"/>
  <c r="B9413" i="1"/>
  <c r="A9413" i="1"/>
  <c r="B9410" i="1"/>
  <c r="A9410" i="1"/>
  <c r="B9405" i="1"/>
  <c r="A9405" i="1"/>
  <c r="B9402" i="1"/>
  <c r="A9402" i="1"/>
  <c r="B9399" i="1"/>
  <c r="A9399" i="1"/>
  <c r="B9396" i="1"/>
  <c r="A9396" i="1"/>
  <c r="B9393" i="1"/>
  <c r="A9393" i="1"/>
  <c r="B9390" i="1"/>
  <c r="A9390" i="1"/>
  <c r="B9388" i="1"/>
  <c r="A9388" i="1"/>
  <c r="B9385" i="1"/>
  <c r="A9385" i="1"/>
  <c r="B9383" i="1"/>
  <c r="A9383" i="1"/>
  <c r="B9381" i="1"/>
  <c r="A9381" i="1"/>
  <c r="B9377" i="1"/>
  <c r="A9377" i="1"/>
  <c r="B9375" i="1"/>
  <c r="A9375" i="1"/>
  <c r="B9373" i="1"/>
  <c r="A9373" i="1"/>
  <c r="B9371" i="1"/>
  <c r="A9371" i="1"/>
  <c r="B9369" i="1"/>
  <c r="A9369" i="1"/>
  <c r="B9367" i="1"/>
  <c r="A9367" i="1"/>
  <c r="B9365" i="1"/>
  <c r="A9365" i="1"/>
  <c r="B9363" i="1"/>
  <c r="A9363" i="1"/>
  <c r="B9361" i="1"/>
  <c r="A9361" i="1"/>
  <c r="B9356" i="1"/>
  <c r="A9356" i="1"/>
  <c r="B9354" i="1"/>
  <c r="A9354" i="1"/>
  <c r="B9352" i="1"/>
  <c r="A9352" i="1"/>
  <c r="B9348" i="1"/>
  <c r="A9348" i="1"/>
  <c r="B9345" i="1"/>
  <c r="A9345" i="1"/>
  <c r="B9343" i="1"/>
  <c r="A9343" i="1"/>
  <c r="B9341" i="1"/>
  <c r="A9341" i="1"/>
  <c r="B9338" i="1"/>
  <c r="A9338" i="1"/>
  <c r="B9336" i="1"/>
  <c r="A9336" i="1"/>
  <c r="B9334" i="1"/>
  <c r="A9334" i="1"/>
  <c r="B9330" i="1"/>
  <c r="A9330" i="1"/>
  <c r="B9328" i="1"/>
  <c r="A9328" i="1"/>
  <c r="B9326" i="1"/>
  <c r="A9326" i="1"/>
  <c r="B9324" i="1"/>
  <c r="A9324" i="1"/>
  <c r="B9314" i="1"/>
  <c r="A9314" i="1"/>
  <c r="B9312" i="1"/>
  <c r="A9312" i="1"/>
  <c r="B9181" i="1"/>
  <c r="A9181" i="1"/>
  <c r="B9178" i="1"/>
  <c r="A9178" i="1"/>
  <c r="B9175" i="1"/>
  <c r="A9175" i="1"/>
  <c r="B9173" i="1"/>
  <c r="A9173" i="1"/>
  <c r="B9171" i="1"/>
  <c r="A9171" i="1"/>
  <c r="B9169" i="1"/>
  <c r="A9169" i="1"/>
  <c r="B9167" i="1"/>
  <c r="A9167" i="1"/>
  <c r="B9164" i="1"/>
  <c r="A9164" i="1"/>
  <c r="B9161" i="1"/>
  <c r="A9161" i="1"/>
  <c r="B9154" i="1"/>
  <c r="A9154" i="1"/>
  <c r="B9152" i="1"/>
  <c r="A9152" i="1"/>
  <c r="B9150" i="1"/>
  <c r="A9150" i="1"/>
  <c r="B9144" i="1"/>
  <c r="A9144" i="1"/>
  <c r="B9138" i="1"/>
  <c r="A9138" i="1"/>
  <c r="B9135" i="1"/>
  <c r="A9135" i="1"/>
  <c r="B9133" i="1"/>
  <c r="A9133" i="1"/>
  <c r="B9131" i="1"/>
  <c r="A9131" i="1"/>
  <c r="B9129" i="1"/>
  <c r="A9129" i="1"/>
  <c r="B9126" i="1"/>
  <c r="A9126" i="1"/>
  <c r="B9123" i="1"/>
  <c r="A9123" i="1"/>
  <c r="B9121" i="1"/>
  <c r="A9121" i="1"/>
  <c r="B9119" i="1"/>
  <c r="A9119" i="1"/>
  <c r="B9117" i="1"/>
  <c r="A9117" i="1"/>
  <c r="B9112" i="1"/>
  <c r="A9112" i="1"/>
  <c r="B9110" i="1"/>
  <c r="A9110" i="1"/>
  <c r="B9107" i="1"/>
  <c r="A9107" i="1"/>
  <c r="B9105" i="1"/>
  <c r="A9105" i="1"/>
  <c r="B9103" i="1"/>
  <c r="A9103" i="1"/>
  <c r="B9101" i="1"/>
  <c r="A9101" i="1"/>
  <c r="B9096" i="1"/>
  <c r="A9096" i="1"/>
  <c r="B9094" i="1"/>
  <c r="A9094" i="1"/>
  <c r="B9092" i="1"/>
  <c r="A9092" i="1"/>
  <c r="B9086" i="1"/>
  <c r="A9086" i="1"/>
  <c r="B9083" i="1"/>
  <c r="A9083" i="1"/>
  <c r="B9076" i="1"/>
  <c r="A9076" i="1"/>
  <c r="B9073" i="1"/>
  <c r="A9073" i="1"/>
  <c r="B9071" i="1"/>
  <c r="A9071" i="1"/>
  <c r="B9053" i="1"/>
  <c r="A9053" i="1"/>
  <c r="B9051" i="1"/>
  <c r="A9051" i="1"/>
  <c r="B9049" i="1"/>
  <c r="A9049" i="1"/>
  <c r="B9047" i="1"/>
  <c r="A9047" i="1"/>
  <c r="B9039" i="1"/>
  <c r="A9039" i="1"/>
  <c r="B9037" i="1"/>
  <c r="A9037" i="1"/>
  <c r="B9034" i="1"/>
  <c r="A9034" i="1"/>
  <c r="B9032" i="1"/>
  <c r="A9032" i="1"/>
  <c r="B9027" i="1"/>
  <c r="A9027" i="1"/>
  <c r="B9021" i="1"/>
  <c r="A9021" i="1"/>
  <c r="B9016" i="1"/>
  <c r="A9016" i="1"/>
  <c r="B9014" i="1"/>
  <c r="A9014" i="1"/>
  <c r="B9012" i="1"/>
  <c r="A9012" i="1"/>
  <c r="B9010" i="1"/>
  <c r="A9010" i="1"/>
  <c r="B9002" i="1"/>
  <c r="A9002" i="1"/>
  <c r="B8998" i="1"/>
  <c r="A8998" i="1"/>
  <c r="B8995" i="1"/>
  <c r="A8995" i="1"/>
  <c r="B8991" i="1"/>
  <c r="A8991" i="1"/>
  <c r="B8988" i="1"/>
  <c r="A8988" i="1"/>
  <c r="B8986" i="1"/>
  <c r="A8986" i="1"/>
  <c r="B8984" i="1"/>
  <c r="A8984" i="1"/>
  <c r="B8981" i="1"/>
  <c r="A8981" i="1"/>
  <c r="B8978" i="1"/>
  <c r="A8978" i="1"/>
  <c r="B8976" i="1"/>
  <c r="A8976" i="1"/>
  <c r="B8973" i="1"/>
  <c r="A8973" i="1"/>
  <c r="B8970" i="1"/>
  <c r="A8970" i="1"/>
  <c r="B8968" i="1"/>
  <c r="A8968" i="1"/>
  <c r="B8966" i="1"/>
  <c r="A8966" i="1"/>
  <c r="B8964" i="1"/>
  <c r="A8964" i="1"/>
  <c r="B8962" i="1"/>
  <c r="A8962" i="1"/>
  <c r="B8959" i="1"/>
  <c r="A8959" i="1"/>
  <c r="B8957" i="1"/>
  <c r="A8957" i="1"/>
  <c r="B8949" i="1"/>
  <c r="A8949" i="1"/>
  <c r="B8947" i="1"/>
  <c r="A8947" i="1"/>
  <c r="B8942" i="1"/>
  <c r="A8942" i="1"/>
  <c r="B8940" i="1"/>
  <c r="A8940" i="1"/>
  <c r="B8912" i="1"/>
  <c r="A8912" i="1"/>
  <c r="B8909" i="1"/>
  <c r="A8909" i="1"/>
  <c r="B8907" i="1"/>
  <c r="A8907" i="1"/>
  <c r="B8904" i="1"/>
  <c r="A8904" i="1"/>
  <c r="B8901" i="1"/>
  <c r="A8901" i="1"/>
  <c r="B8897" i="1"/>
  <c r="A8897" i="1"/>
  <c r="B8893" i="1"/>
  <c r="A8893" i="1"/>
  <c r="B8891" i="1"/>
  <c r="A8891" i="1"/>
  <c r="B8884" i="1"/>
  <c r="A8884" i="1"/>
  <c r="B8882" i="1"/>
  <c r="A8882" i="1"/>
  <c r="B8879" i="1"/>
  <c r="A8879" i="1"/>
  <c r="B8877" i="1"/>
  <c r="A8877" i="1"/>
  <c r="B8875" i="1"/>
  <c r="A8875" i="1"/>
  <c r="B8868" i="1"/>
  <c r="A8868" i="1"/>
  <c r="B8866" i="1"/>
  <c r="A8866" i="1"/>
  <c r="B8864" i="1"/>
  <c r="A8864" i="1"/>
  <c r="B8855" i="1"/>
  <c r="A8855" i="1"/>
  <c r="B8853" i="1"/>
  <c r="A8853" i="1"/>
  <c r="B8851" i="1"/>
  <c r="A8851" i="1"/>
  <c r="B8849" i="1"/>
  <c r="A8849" i="1"/>
  <c r="B8847" i="1"/>
  <c r="A8847" i="1"/>
  <c r="B8845" i="1"/>
  <c r="A8845" i="1"/>
  <c r="B8843" i="1"/>
  <c r="A8843" i="1"/>
  <c r="B8841" i="1"/>
  <c r="A8841" i="1"/>
  <c r="B8820" i="1"/>
  <c r="A8820" i="1"/>
  <c r="B8818" i="1"/>
  <c r="A8818" i="1"/>
  <c r="B8816" i="1"/>
  <c r="A8816" i="1"/>
  <c r="B8807" i="1"/>
  <c r="A8807" i="1"/>
  <c r="B8805" i="1"/>
  <c r="A8805" i="1"/>
  <c r="B8803" i="1"/>
  <c r="A8803" i="1"/>
  <c r="B8801" i="1"/>
  <c r="A8801" i="1"/>
  <c r="B8799" i="1"/>
  <c r="A8799" i="1"/>
  <c r="B8797" i="1"/>
  <c r="A8797" i="1"/>
  <c r="B8795" i="1"/>
  <c r="A8795" i="1"/>
  <c r="B8793" i="1"/>
  <c r="A8793" i="1"/>
  <c r="B8789" i="1"/>
  <c r="A8789" i="1"/>
  <c r="B8787" i="1"/>
  <c r="A8787" i="1"/>
  <c r="B8785" i="1"/>
  <c r="A8785" i="1"/>
  <c r="B8783" i="1"/>
  <c r="A8783" i="1"/>
  <c r="B8781" i="1"/>
  <c r="A8781" i="1"/>
  <c r="B8779" i="1"/>
  <c r="A8779" i="1"/>
  <c r="B8774" i="1"/>
  <c r="A8774" i="1"/>
  <c r="B8772" i="1"/>
  <c r="A8772" i="1"/>
  <c r="B8770" i="1"/>
  <c r="A8770" i="1"/>
  <c r="B8768" i="1"/>
  <c r="A8768" i="1"/>
  <c r="B8766" i="1"/>
  <c r="A8766" i="1"/>
  <c r="B8764" i="1"/>
  <c r="A8764" i="1"/>
  <c r="B8761" i="1"/>
  <c r="A8761" i="1"/>
  <c r="B8759" i="1"/>
  <c r="A8759" i="1"/>
  <c r="B8757" i="1"/>
  <c r="A8757" i="1"/>
  <c r="B8755" i="1"/>
  <c r="A8755" i="1"/>
  <c r="B8753" i="1"/>
  <c r="A8753" i="1"/>
  <c r="B8750" i="1"/>
  <c r="A8750" i="1"/>
  <c r="B8748" i="1"/>
  <c r="A8748" i="1"/>
  <c r="B8746" i="1"/>
  <c r="A8746" i="1"/>
  <c r="B8659" i="1"/>
  <c r="A8659" i="1"/>
  <c r="B8655" i="1"/>
  <c r="A8655" i="1"/>
  <c r="B8651" i="1"/>
  <c r="A8651" i="1"/>
  <c r="B8649" i="1"/>
  <c r="A8649" i="1"/>
  <c r="B8646" i="1"/>
  <c r="A8646" i="1"/>
  <c r="B8644" i="1"/>
  <c r="A8644" i="1"/>
  <c r="B8642" i="1"/>
  <c r="A8642" i="1"/>
  <c r="B8625" i="1"/>
  <c r="A8625" i="1"/>
  <c r="B8620" i="1"/>
  <c r="A8620" i="1"/>
  <c r="B8618" i="1"/>
  <c r="A8618" i="1"/>
  <c r="B8614" i="1"/>
  <c r="A8614" i="1"/>
  <c r="B8612" i="1"/>
  <c r="A8612" i="1"/>
  <c r="B8610" i="1"/>
  <c r="A8610" i="1"/>
  <c r="B8608" i="1"/>
  <c r="A8608" i="1"/>
  <c r="B8606" i="1"/>
  <c r="A8606" i="1"/>
  <c r="B8604" i="1"/>
  <c r="A8604" i="1"/>
  <c r="B8602" i="1"/>
  <c r="A8602" i="1"/>
  <c r="B8600" i="1"/>
  <c r="A8600" i="1"/>
  <c r="B8598" i="1"/>
  <c r="A8598" i="1"/>
  <c r="B8596" i="1"/>
  <c r="A8596" i="1"/>
  <c r="B8594" i="1"/>
  <c r="A8594" i="1"/>
  <c r="B8592" i="1"/>
  <c r="A8592" i="1"/>
  <c r="B8590" i="1"/>
  <c r="A8590" i="1"/>
  <c r="B8588" i="1"/>
  <c r="A8588" i="1"/>
  <c r="B8578" i="1"/>
  <c r="A8578" i="1"/>
  <c r="B8576" i="1"/>
  <c r="A8576" i="1"/>
  <c r="B8574" i="1"/>
  <c r="A8574" i="1"/>
  <c r="B8571" i="1"/>
  <c r="A8571" i="1"/>
  <c r="B8569" i="1"/>
  <c r="A8569" i="1"/>
  <c r="B8566" i="1"/>
  <c r="A8566" i="1"/>
  <c r="B8564" i="1"/>
  <c r="A8564" i="1"/>
  <c r="B8561" i="1"/>
  <c r="A8561" i="1"/>
  <c r="B8552" i="1"/>
  <c r="A8552" i="1"/>
  <c r="B8536" i="1"/>
  <c r="A8536" i="1"/>
  <c r="B8534" i="1"/>
  <c r="A8534" i="1"/>
  <c r="B8532" i="1"/>
  <c r="A8532" i="1"/>
  <c r="B8530" i="1"/>
  <c r="A8530" i="1"/>
  <c r="B8528" i="1"/>
  <c r="A8528" i="1"/>
  <c r="B8526" i="1"/>
  <c r="A8526" i="1"/>
  <c r="B8524" i="1"/>
  <c r="A8524" i="1"/>
  <c r="B8522" i="1"/>
  <c r="A8522" i="1"/>
  <c r="B8519" i="1"/>
  <c r="A8519" i="1"/>
  <c r="B8516" i="1"/>
  <c r="A8516" i="1"/>
  <c r="B8514" i="1"/>
  <c r="A8514" i="1"/>
  <c r="B8512" i="1"/>
  <c r="A8512" i="1"/>
  <c r="B8510" i="1"/>
  <c r="A8510" i="1"/>
  <c r="B8505" i="1"/>
  <c r="A8505" i="1"/>
  <c r="B8502" i="1"/>
  <c r="A8502" i="1"/>
  <c r="B8499" i="1"/>
  <c r="A8499" i="1"/>
  <c r="B8497" i="1"/>
  <c r="A8497" i="1"/>
  <c r="B8495" i="1"/>
  <c r="A8495" i="1"/>
  <c r="B8493" i="1"/>
  <c r="A8493" i="1"/>
  <c r="B8491" i="1"/>
  <c r="A8491" i="1"/>
  <c r="B8489" i="1"/>
  <c r="A8489" i="1"/>
  <c r="B8487" i="1"/>
  <c r="A8487" i="1"/>
  <c r="B8477" i="1"/>
  <c r="A8477" i="1"/>
  <c r="B8474" i="1"/>
  <c r="A8474" i="1"/>
  <c r="B8472" i="1"/>
  <c r="A8472" i="1"/>
  <c r="B8465" i="1"/>
  <c r="A8465" i="1"/>
  <c r="B8463" i="1"/>
  <c r="A8463" i="1"/>
  <c r="B8461" i="1"/>
  <c r="A8461" i="1"/>
  <c r="B8459" i="1"/>
  <c r="A8459" i="1"/>
  <c r="B8456" i="1"/>
  <c r="A8456" i="1"/>
  <c r="B8454" i="1"/>
  <c r="A8454" i="1"/>
  <c r="B8444" i="1"/>
  <c r="A8444" i="1"/>
  <c r="B8441" i="1"/>
  <c r="A8441" i="1"/>
  <c r="B8439" i="1"/>
  <c r="A8439" i="1"/>
  <c r="B8434" i="1"/>
  <c r="A8434" i="1"/>
  <c r="B8424" i="1"/>
  <c r="A8424" i="1"/>
  <c r="B8416" i="1"/>
  <c r="A8416" i="1"/>
  <c r="B8413" i="1"/>
  <c r="A8413" i="1"/>
  <c r="B8411" i="1"/>
  <c r="A8411" i="1"/>
  <c r="B8408" i="1"/>
  <c r="A8408" i="1"/>
  <c r="B8373" i="1"/>
  <c r="A8373" i="1"/>
  <c r="B8371" i="1"/>
  <c r="A8371" i="1"/>
  <c r="B8369" i="1"/>
  <c r="A8369" i="1"/>
  <c r="B8305" i="1"/>
  <c r="A8305" i="1"/>
  <c r="B8303" i="1"/>
  <c r="A8303" i="1"/>
  <c r="B8301" i="1"/>
  <c r="A8301" i="1"/>
  <c r="B8298" i="1"/>
  <c r="A8298" i="1"/>
  <c r="B8295" i="1"/>
  <c r="A8295" i="1"/>
  <c r="B8291" i="1"/>
  <c r="A8291" i="1"/>
  <c r="B8284" i="1"/>
  <c r="A8284" i="1"/>
  <c r="B8282" i="1"/>
  <c r="A8282" i="1"/>
  <c r="B8280" i="1"/>
  <c r="A8280" i="1"/>
  <c r="B8276" i="1"/>
  <c r="A8276" i="1"/>
  <c r="B8273" i="1"/>
  <c r="A8273" i="1"/>
  <c r="B8263" i="1"/>
  <c r="A8263" i="1"/>
  <c r="B8260" i="1"/>
  <c r="A8260" i="1"/>
  <c r="B8256" i="1"/>
  <c r="A8256" i="1"/>
  <c r="B8251" i="1"/>
  <c r="A8251" i="1"/>
  <c r="B8247" i="1"/>
  <c r="A8247" i="1"/>
  <c r="B8243" i="1"/>
  <c r="A8243" i="1"/>
  <c r="B8241" i="1"/>
  <c r="A8241" i="1"/>
  <c r="B8238" i="1"/>
  <c r="A8238" i="1"/>
  <c r="B8236" i="1"/>
  <c r="A8236" i="1"/>
  <c r="B8232" i="1"/>
  <c r="A8232" i="1"/>
  <c r="B8230" i="1"/>
  <c r="A8230" i="1"/>
  <c r="B8225" i="1"/>
  <c r="A8225" i="1"/>
  <c r="B8223" i="1"/>
  <c r="A8223" i="1"/>
  <c r="B8221" i="1"/>
  <c r="A8221" i="1"/>
  <c r="B8218" i="1"/>
  <c r="A8218" i="1"/>
  <c r="B8216" i="1"/>
  <c r="A8216" i="1"/>
  <c r="B8214" i="1"/>
  <c r="A8214" i="1"/>
  <c r="B8210" i="1"/>
  <c r="A8210" i="1"/>
  <c r="B8208" i="1"/>
  <c r="A8208" i="1"/>
  <c r="B8203" i="1"/>
  <c r="A8203" i="1"/>
  <c r="B8160" i="1"/>
  <c r="A8160" i="1"/>
  <c r="B8156" i="1"/>
  <c r="A8156" i="1"/>
  <c r="B8153" i="1"/>
  <c r="A8153" i="1"/>
  <c r="B8149" i="1"/>
  <c r="A8149" i="1"/>
  <c r="B8147" i="1"/>
  <c r="A8147" i="1"/>
  <c r="B8145" i="1"/>
  <c r="A8145" i="1"/>
  <c r="B8143" i="1"/>
  <c r="A8143" i="1"/>
  <c r="B8141" i="1"/>
  <c r="A8141" i="1"/>
  <c r="B8136" i="1"/>
  <c r="A8136" i="1"/>
  <c r="B8134" i="1"/>
  <c r="A8134" i="1"/>
  <c r="B8126" i="1"/>
  <c r="A8126" i="1"/>
  <c r="B8124" i="1"/>
  <c r="A8124" i="1"/>
  <c r="B8115" i="1"/>
  <c r="A8115" i="1"/>
  <c r="B8112" i="1"/>
  <c r="A8112" i="1"/>
  <c r="B8107" i="1"/>
  <c r="A8107" i="1"/>
  <c r="B8105" i="1"/>
  <c r="A8105" i="1"/>
  <c r="B8103" i="1"/>
  <c r="A8103" i="1"/>
  <c r="B8101" i="1"/>
  <c r="A8101" i="1"/>
  <c r="B8099" i="1"/>
  <c r="A8099" i="1"/>
  <c r="B8096" i="1"/>
  <c r="A8096" i="1"/>
  <c r="B8091" i="1"/>
  <c r="A8091" i="1"/>
  <c r="B8086" i="1"/>
  <c r="A8086" i="1"/>
  <c r="B8079" i="1"/>
  <c r="A8079" i="1"/>
  <c r="B8077" i="1"/>
  <c r="A8077" i="1"/>
  <c r="B8075" i="1"/>
  <c r="A8075" i="1"/>
  <c r="B8073" i="1"/>
  <c r="A8073" i="1"/>
  <c r="B8066" i="1"/>
  <c r="A8066" i="1"/>
  <c r="B8064" i="1"/>
  <c r="A8064" i="1"/>
  <c r="B8059" i="1"/>
  <c r="A8059" i="1"/>
  <c r="B8057" i="1"/>
  <c r="A8057" i="1"/>
  <c r="B8053" i="1"/>
  <c r="A8053" i="1"/>
  <c r="B8051" i="1"/>
  <c r="A8051" i="1"/>
  <c r="B8049" i="1"/>
  <c r="A8049" i="1"/>
  <c r="B8044" i="1"/>
  <c r="A8044" i="1"/>
  <c r="B8041" i="1"/>
  <c r="A8041" i="1"/>
  <c r="B8039" i="1"/>
  <c r="A8039" i="1"/>
  <c r="B8035" i="1"/>
  <c r="A8035" i="1"/>
  <c r="B8033" i="1"/>
  <c r="A8033" i="1"/>
  <c r="B8029" i="1"/>
  <c r="A8029" i="1"/>
  <c r="B8027" i="1"/>
  <c r="A8027" i="1"/>
  <c r="B8024" i="1"/>
  <c r="A8024" i="1"/>
  <c r="B8022" i="1"/>
  <c r="A8022" i="1"/>
  <c r="B8020" i="1"/>
  <c r="A8020" i="1"/>
  <c r="B8017" i="1"/>
  <c r="A8017" i="1"/>
  <c r="B8015" i="1"/>
  <c r="A8015" i="1"/>
  <c r="B8013" i="1"/>
  <c r="A8013" i="1"/>
  <c r="B8011" i="1"/>
  <c r="A8011" i="1"/>
  <c r="B8008" i="1"/>
  <c r="A8008" i="1"/>
  <c r="B8006" i="1"/>
  <c r="A8006" i="1"/>
  <c r="B8004" i="1"/>
  <c r="A8004" i="1"/>
  <c r="B8002" i="1"/>
  <c r="A8002" i="1"/>
  <c r="B7999" i="1"/>
  <c r="A7999" i="1"/>
  <c r="B7997" i="1"/>
  <c r="A7997" i="1"/>
  <c r="B7995" i="1"/>
  <c r="A7995" i="1"/>
  <c r="B7969" i="1"/>
  <c r="A7969" i="1"/>
  <c r="B7967" i="1"/>
  <c r="A7967" i="1"/>
  <c r="B7963" i="1"/>
  <c r="A7963" i="1"/>
  <c r="B7940" i="1"/>
  <c r="A7940" i="1"/>
  <c r="B7938" i="1"/>
  <c r="A7938" i="1"/>
  <c r="B7935" i="1"/>
  <c r="A7935" i="1"/>
  <c r="B7932" i="1"/>
  <c r="A7932" i="1"/>
  <c r="B7929" i="1"/>
  <c r="A7929" i="1"/>
  <c r="B7927" i="1"/>
  <c r="A7927" i="1"/>
  <c r="B7923" i="1"/>
  <c r="A7923" i="1"/>
  <c r="B7921" i="1"/>
  <c r="A7921" i="1"/>
  <c r="B7919" i="1"/>
  <c r="A7919" i="1"/>
  <c r="B7917" i="1"/>
  <c r="A7917" i="1"/>
  <c r="B7912" i="1"/>
  <c r="A7912" i="1"/>
  <c r="B7909" i="1"/>
  <c r="A7909" i="1"/>
  <c r="B7907" i="1"/>
  <c r="A7907" i="1"/>
  <c r="B7905" i="1"/>
  <c r="A7905" i="1"/>
  <c r="B7900" i="1"/>
  <c r="A7900" i="1"/>
  <c r="B7898" i="1"/>
  <c r="A7898" i="1"/>
  <c r="B7896" i="1"/>
  <c r="A7896" i="1"/>
  <c r="B7704" i="1"/>
  <c r="A7704" i="1"/>
  <c r="B7702" i="1"/>
  <c r="A7702" i="1"/>
  <c r="B7700" i="1"/>
  <c r="A7700" i="1"/>
  <c r="B7698" i="1"/>
  <c r="A7698" i="1"/>
  <c r="B7696" i="1"/>
  <c r="A7696" i="1"/>
  <c r="B7694" i="1"/>
  <c r="A7694" i="1"/>
  <c r="B7692" i="1"/>
  <c r="A7692" i="1"/>
  <c r="B7690" i="1"/>
  <c r="A7690" i="1"/>
  <c r="B7685" i="1"/>
  <c r="A7685" i="1"/>
  <c r="B7683" i="1"/>
  <c r="A7683" i="1"/>
  <c r="B7668" i="1"/>
  <c r="A7668" i="1"/>
  <c r="B7666" i="1"/>
  <c r="A7666" i="1"/>
  <c r="B7664" i="1"/>
  <c r="A7664" i="1"/>
  <c r="B7662" i="1"/>
  <c r="A7662" i="1"/>
  <c r="B7660" i="1"/>
  <c r="A7660" i="1"/>
  <c r="B7658" i="1"/>
  <c r="A7658" i="1"/>
  <c r="B7656" i="1"/>
  <c r="A7656" i="1"/>
  <c r="B7654" i="1"/>
  <c r="A7654" i="1"/>
  <c r="B7652" i="1"/>
  <c r="A7652" i="1"/>
  <c r="B7650" i="1"/>
  <c r="A7650" i="1"/>
  <c r="B7648" i="1"/>
  <c r="A7648" i="1"/>
  <c r="B7646" i="1"/>
  <c r="A7646" i="1"/>
  <c r="B7644" i="1"/>
  <c r="A7644" i="1"/>
  <c r="B7642" i="1"/>
  <c r="A7642" i="1"/>
  <c r="B7640" i="1"/>
  <c r="A7640" i="1"/>
  <c r="B7638" i="1"/>
  <c r="A7638" i="1"/>
  <c r="B7636" i="1"/>
  <c r="A7636" i="1"/>
  <c r="B7634" i="1"/>
  <c r="A7634" i="1"/>
  <c r="B7632" i="1"/>
  <c r="A7632" i="1"/>
  <c r="B7630" i="1"/>
  <c r="A7630" i="1"/>
  <c r="B7628" i="1"/>
  <c r="A7628" i="1"/>
  <c r="B7626" i="1"/>
  <c r="A7626" i="1"/>
  <c r="B7624" i="1"/>
  <c r="A7624" i="1"/>
  <c r="B7622" i="1"/>
  <c r="A7622" i="1"/>
  <c r="B7620" i="1"/>
  <c r="A7620" i="1"/>
  <c r="B7618" i="1"/>
  <c r="A7618" i="1"/>
  <c r="B7616" i="1"/>
  <c r="A7616" i="1"/>
  <c r="B7614" i="1"/>
  <c r="A7614" i="1"/>
  <c r="B7612" i="1"/>
  <c r="A7612" i="1"/>
  <c r="B7610" i="1"/>
  <c r="A7610" i="1"/>
  <c r="B7608" i="1"/>
  <c r="A7608" i="1"/>
  <c r="B7603" i="1"/>
  <c r="A7603" i="1"/>
  <c r="B7601" i="1"/>
  <c r="A7601" i="1"/>
  <c r="B7599" i="1"/>
  <c r="A7599" i="1"/>
  <c r="B7597" i="1"/>
  <c r="A7597" i="1"/>
  <c r="B7595" i="1"/>
  <c r="A7595" i="1"/>
  <c r="B7593" i="1"/>
  <c r="A7593" i="1"/>
  <c r="B7591" i="1"/>
  <c r="A7591" i="1"/>
  <c r="B7589" i="1"/>
  <c r="A7589" i="1"/>
  <c r="B7587" i="1"/>
  <c r="A7587" i="1"/>
  <c r="B7585" i="1"/>
  <c r="A7585" i="1"/>
  <c r="B7583" i="1"/>
  <c r="A7583" i="1"/>
  <c r="B7581" i="1"/>
  <c r="A7581" i="1"/>
  <c r="B7579" i="1"/>
  <c r="A7579" i="1"/>
  <c r="B7577" i="1"/>
  <c r="A7577" i="1"/>
  <c r="B7575" i="1"/>
  <c r="A7575" i="1"/>
  <c r="B7571" i="1"/>
  <c r="A7571" i="1"/>
  <c r="B7569" i="1"/>
  <c r="A7569" i="1"/>
  <c r="B7567" i="1"/>
  <c r="A7567" i="1"/>
  <c r="B7565" i="1"/>
  <c r="A7565" i="1"/>
  <c r="B7563" i="1"/>
  <c r="A7563" i="1"/>
  <c r="B7561" i="1"/>
  <c r="A7561" i="1"/>
  <c r="B7559" i="1"/>
  <c r="A7559" i="1"/>
  <c r="B7557" i="1"/>
  <c r="A7557" i="1"/>
  <c r="B7555" i="1"/>
  <c r="A7555" i="1"/>
  <c r="B7553" i="1"/>
  <c r="A7553" i="1"/>
  <c r="B7551" i="1"/>
  <c r="A7551" i="1"/>
  <c r="B7549" i="1"/>
  <c r="A7549" i="1"/>
  <c r="B7547" i="1"/>
  <c r="A7547" i="1"/>
  <c r="B7544" i="1"/>
  <c r="A7544" i="1"/>
  <c r="B7541" i="1"/>
  <c r="A7541" i="1"/>
  <c r="B7539" i="1"/>
  <c r="A7539" i="1"/>
  <c r="B7537" i="1"/>
  <c r="A7537" i="1"/>
  <c r="B7535" i="1"/>
  <c r="A7535" i="1"/>
  <c r="B7532" i="1"/>
  <c r="A7532" i="1"/>
  <c r="B7530" i="1"/>
  <c r="A7530" i="1"/>
  <c r="B7528" i="1"/>
  <c r="A7528" i="1"/>
  <c r="B7526" i="1"/>
  <c r="A7526" i="1"/>
  <c r="B7524" i="1"/>
  <c r="A7524" i="1"/>
  <c r="B7522" i="1"/>
  <c r="A7522" i="1"/>
  <c r="B7520" i="1"/>
  <c r="A7520" i="1"/>
  <c r="B7518" i="1"/>
  <c r="A7518" i="1"/>
  <c r="B7516" i="1"/>
  <c r="A7516" i="1"/>
  <c r="B7514" i="1"/>
  <c r="A7514" i="1"/>
  <c r="B7512" i="1"/>
  <c r="A7512" i="1"/>
  <c r="B7510" i="1"/>
  <c r="A7510" i="1"/>
  <c r="B7508" i="1"/>
  <c r="A7508" i="1"/>
  <c r="B7506" i="1"/>
  <c r="A7506" i="1"/>
  <c r="B7504" i="1"/>
  <c r="A7504" i="1"/>
  <c r="B7502" i="1"/>
  <c r="A7502" i="1"/>
  <c r="B7500" i="1"/>
  <c r="A7500" i="1"/>
  <c r="B7498" i="1"/>
  <c r="A7498" i="1"/>
  <c r="B7495" i="1"/>
  <c r="A7495" i="1"/>
  <c r="B7493" i="1"/>
  <c r="A7493" i="1"/>
  <c r="B7491" i="1"/>
  <c r="A7491" i="1"/>
  <c r="B7489" i="1"/>
  <c r="A7489" i="1"/>
  <c r="B7487" i="1"/>
  <c r="A7487" i="1"/>
  <c r="B7485" i="1"/>
  <c r="A7485" i="1"/>
  <c r="B7483" i="1"/>
  <c r="A7483" i="1"/>
  <c r="B7481" i="1"/>
  <c r="A7481" i="1"/>
  <c r="B7479" i="1"/>
  <c r="A7479" i="1"/>
  <c r="B7477" i="1"/>
  <c r="A7477" i="1"/>
  <c r="B7475" i="1"/>
  <c r="A7475" i="1"/>
  <c r="B7473" i="1"/>
  <c r="A7473" i="1"/>
  <c r="B7471" i="1"/>
  <c r="A7471" i="1"/>
  <c r="B7469" i="1"/>
  <c r="A7469" i="1"/>
  <c r="B7467" i="1"/>
  <c r="A7467" i="1"/>
  <c r="B7465" i="1"/>
  <c r="A7465" i="1"/>
  <c r="B7463" i="1"/>
  <c r="A7463" i="1"/>
  <c r="B7461" i="1"/>
  <c r="A7461" i="1"/>
  <c r="B7459" i="1"/>
  <c r="A7459" i="1"/>
  <c r="B7457" i="1"/>
  <c r="A7457" i="1"/>
  <c r="B7455" i="1"/>
  <c r="A7455" i="1"/>
  <c r="B7453" i="1"/>
  <c r="A7453" i="1"/>
  <c r="B7451" i="1"/>
  <c r="A7451" i="1"/>
  <c r="B7449" i="1"/>
  <c r="A7449" i="1"/>
  <c r="B7446" i="1"/>
  <c r="A7446" i="1"/>
  <c r="B7444" i="1"/>
  <c r="A7444" i="1"/>
  <c r="B7442" i="1"/>
  <c r="A7442" i="1"/>
  <c r="B7440" i="1"/>
  <c r="A7440" i="1"/>
  <c r="B7438" i="1"/>
  <c r="A7438" i="1"/>
  <c r="B7436" i="1"/>
  <c r="A7436" i="1"/>
  <c r="B7434" i="1"/>
  <c r="A7434" i="1"/>
  <c r="B7432" i="1"/>
  <c r="A7432" i="1"/>
  <c r="B7430" i="1"/>
  <c r="A7430" i="1"/>
  <c r="B7428" i="1"/>
  <c r="A7428" i="1"/>
  <c r="B7426" i="1"/>
  <c r="A7426" i="1"/>
  <c r="B7424" i="1"/>
  <c r="A7424" i="1"/>
  <c r="B7422" i="1"/>
  <c r="A7422" i="1"/>
  <c r="B7420" i="1"/>
  <c r="A7420" i="1"/>
  <c r="B7418" i="1"/>
  <c r="A7418" i="1"/>
  <c r="B7416" i="1"/>
  <c r="A7416" i="1"/>
  <c r="B7413" i="1"/>
  <c r="A7413" i="1"/>
  <c r="B7410" i="1"/>
  <c r="A7410" i="1"/>
  <c r="B7408" i="1"/>
  <c r="A7408" i="1"/>
  <c r="B7406" i="1"/>
  <c r="A7406" i="1"/>
  <c r="B7404" i="1"/>
  <c r="A7404" i="1"/>
  <c r="B7402" i="1"/>
  <c r="A7402" i="1"/>
  <c r="B7400" i="1"/>
  <c r="A7400" i="1"/>
  <c r="B7398" i="1"/>
  <c r="A7398" i="1"/>
  <c r="B7396" i="1"/>
  <c r="A7396" i="1"/>
  <c r="B7388" i="1"/>
  <c r="A7388" i="1"/>
  <c r="B7385" i="1"/>
  <c r="A7385" i="1"/>
  <c r="B7382" i="1"/>
  <c r="A7382" i="1"/>
  <c r="B7379" i="1"/>
  <c r="A7379" i="1"/>
  <c r="B7376" i="1"/>
  <c r="A7376" i="1"/>
  <c r="B7373" i="1"/>
  <c r="A7373" i="1"/>
  <c r="B7371" i="1"/>
  <c r="A7371" i="1"/>
  <c r="B7367" i="1"/>
  <c r="A7367" i="1"/>
  <c r="B7365" i="1"/>
  <c r="A7365" i="1"/>
  <c r="B7335" i="1"/>
  <c r="A7335" i="1"/>
  <c r="B7333" i="1"/>
  <c r="A7333" i="1"/>
  <c r="B7330" i="1"/>
  <c r="A7330" i="1"/>
  <c r="B7328" i="1"/>
  <c r="A7328" i="1"/>
  <c r="B7326" i="1"/>
  <c r="A7326" i="1"/>
  <c r="B7324" i="1"/>
  <c r="A7324" i="1"/>
  <c r="B7322" i="1"/>
  <c r="A7322" i="1"/>
  <c r="B7318" i="1"/>
  <c r="A7318" i="1"/>
  <c r="B7316" i="1"/>
  <c r="A7316" i="1"/>
  <c r="B7314" i="1"/>
  <c r="A7314" i="1"/>
  <c r="B7312" i="1"/>
  <c r="A7312" i="1"/>
  <c r="B7305" i="1"/>
  <c r="A7305" i="1"/>
  <c r="B7303" i="1"/>
  <c r="A7303" i="1"/>
  <c r="B7301" i="1"/>
  <c r="A7301" i="1"/>
  <c r="B7299" i="1"/>
  <c r="A7299" i="1"/>
  <c r="B7297" i="1"/>
  <c r="A7297" i="1"/>
  <c r="B7295" i="1"/>
  <c r="A7295" i="1"/>
  <c r="B7292" i="1"/>
  <c r="A7292" i="1"/>
  <c r="B7288" i="1"/>
  <c r="A7288" i="1"/>
  <c r="B7286" i="1"/>
  <c r="A7286" i="1"/>
  <c r="B7283" i="1"/>
  <c r="A7283" i="1"/>
  <c r="B7279" i="1"/>
  <c r="A7279" i="1"/>
  <c r="B7272" i="1"/>
  <c r="A7272" i="1"/>
  <c r="B7269" i="1"/>
  <c r="A7269" i="1"/>
  <c r="B7267" i="1"/>
  <c r="A7267" i="1"/>
  <c r="B7265" i="1"/>
  <c r="A7265" i="1"/>
  <c r="B7263" i="1"/>
  <c r="A7263" i="1"/>
  <c r="B7261" i="1"/>
  <c r="A7261" i="1"/>
  <c r="B7258" i="1"/>
  <c r="A7258" i="1"/>
  <c r="B7253" i="1"/>
  <c r="A7253" i="1"/>
  <c r="B7247" i="1"/>
  <c r="A7247" i="1"/>
  <c r="B7244" i="1"/>
  <c r="A7244" i="1"/>
  <c r="B7242" i="1"/>
  <c r="A7242" i="1"/>
  <c r="B7240" i="1"/>
  <c r="A7240" i="1"/>
  <c r="B7233" i="1"/>
  <c r="A7233" i="1"/>
  <c r="B7231" i="1"/>
  <c r="A7231" i="1"/>
  <c r="B7229" i="1"/>
  <c r="A7229" i="1"/>
  <c r="B7226" i="1"/>
  <c r="A7226" i="1"/>
  <c r="B7217" i="1"/>
  <c r="A7217" i="1"/>
  <c r="B7215" i="1"/>
  <c r="A7215" i="1"/>
  <c r="B7212" i="1"/>
  <c r="A7212" i="1"/>
  <c r="B7188" i="1"/>
  <c r="A7188" i="1"/>
  <c r="B7185" i="1"/>
  <c r="A7185" i="1"/>
  <c r="B7153" i="1"/>
  <c r="A7153" i="1"/>
  <c r="B7142" i="1"/>
  <c r="A7142" i="1"/>
  <c r="B7140" i="1"/>
  <c r="A7140" i="1"/>
  <c r="B7135" i="1"/>
  <c r="A7135" i="1"/>
  <c r="B7133" i="1"/>
  <c r="A7133" i="1"/>
  <c r="B7130" i="1"/>
  <c r="A7130" i="1"/>
  <c r="B7128" i="1"/>
  <c r="A7128" i="1"/>
  <c r="B7126" i="1"/>
  <c r="A7126" i="1"/>
  <c r="B7124" i="1"/>
  <c r="A7124" i="1"/>
  <c r="B7119" i="1"/>
  <c r="A7119" i="1"/>
  <c r="B7113" i="1"/>
  <c r="A7113" i="1"/>
  <c r="B7111" i="1"/>
  <c r="A7111" i="1"/>
  <c r="B7109" i="1"/>
  <c r="A7109" i="1"/>
  <c r="B7107" i="1"/>
  <c r="A7107" i="1"/>
  <c r="B7103" i="1"/>
  <c r="A7103" i="1"/>
  <c r="B7100" i="1"/>
  <c r="A7100" i="1"/>
  <c r="B7098" i="1"/>
  <c r="A7098" i="1"/>
  <c r="B7096" i="1"/>
  <c r="A7096" i="1"/>
  <c r="B7094" i="1"/>
  <c r="A7094" i="1"/>
  <c r="B7087" i="1"/>
  <c r="A7087" i="1"/>
  <c r="B7085" i="1"/>
  <c r="A7085" i="1"/>
  <c r="B7083" i="1"/>
  <c r="A7083" i="1"/>
  <c r="B7045" i="1"/>
  <c r="A7045" i="1"/>
  <c r="B7043" i="1"/>
  <c r="A7043" i="1"/>
  <c r="B7041" i="1"/>
  <c r="A7041" i="1"/>
  <c r="B7039" i="1"/>
  <c r="A7039" i="1"/>
  <c r="B7037" i="1"/>
  <c r="A7037" i="1"/>
  <c r="B7035" i="1"/>
  <c r="A7035" i="1"/>
  <c r="B7033" i="1"/>
  <c r="A7033" i="1"/>
  <c r="B7031" i="1"/>
  <c r="A7031" i="1"/>
  <c r="B7029" i="1"/>
  <c r="A7029" i="1"/>
  <c r="B7027" i="1"/>
  <c r="A7027" i="1"/>
  <c r="B7025" i="1"/>
  <c r="A7025" i="1"/>
  <c r="B7023" i="1"/>
  <c r="A7023" i="1"/>
  <c r="B7021" i="1"/>
  <c r="A7021" i="1"/>
  <c r="B7019" i="1"/>
  <c r="A7019" i="1"/>
  <c r="B7017" i="1"/>
  <c r="A7017" i="1"/>
  <c r="B7015" i="1"/>
  <c r="A7015" i="1"/>
  <c r="B7013" i="1"/>
  <c r="A7013" i="1"/>
  <c r="B7011" i="1"/>
  <c r="A7011" i="1"/>
  <c r="B7009" i="1"/>
  <c r="A7009" i="1"/>
  <c r="B7007" i="1"/>
  <c r="A7007" i="1"/>
  <c r="B7005" i="1"/>
  <c r="A7005" i="1"/>
  <c r="B7003" i="1"/>
  <c r="A7003" i="1"/>
  <c r="B7001" i="1"/>
  <c r="A7001" i="1"/>
  <c r="B6999" i="1"/>
  <c r="A6999" i="1"/>
  <c r="B6997" i="1"/>
  <c r="A6997" i="1"/>
  <c r="B6995" i="1"/>
  <c r="A6995" i="1"/>
  <c r="B6993" i="1"/>
  <c r="A6993" i="1"/>
  <c r="B6991" i="1"/>
  <c r="A6991" i="1"/>
  <c r="B6989" i="1"/>
  <c r="A6989" i="1"/>
  <c r="B6987" i="1"/>
  <c r="A6987" i="1"/>
  <c r="B6985" i="1"/>
  <c r="A6985" i="1"/>
  <c r="B6983" i="1"/>
  <c r="A6983" i="1"/>
  <c r="B6981" i="1"/>
  <c r="A6981" i="1"/>
  <c r="B6979" i="1"/>
  <c r="A6979" i="1"/>
  <c r="B6977" i="1"/>
  <c r="A6977" i="1"/>
  <c r="B6975" i="1"/>
  <c r="A6975" i="1"/>
  <c r="B6973" i="1"/>
  <c r="A6973" i="1"/>
  <c r="B6971" i="1"/>
  <c r="A6971" i="1"/>
  <c r="B6969" i="1"/>
  <c r="A6969" i="1"/>
  <c r="B6967" i="1"/>
  <c r="A6967" i="1"/>
  <c r="B6965" i="1"/>
  <c r="A6965" i="1"/>
  <c r="B6963" i="1"/>
  <c r="A6963" i="1"/>
  <c r="B6961" i="1"/>
  <c r="A6961" i="1"/>
  <c r="B6959" i="1"/>
  <c r="A6959" i="1"/>
  <c r="B6957" i="1"/>
  <c r="A6957" i="1"/>
  <c r="B6955" i="1"/>
  <c r="A6955" i="1"/>
  <c r="B6953" i="1"/>
  <c r="A6953" i="1"/>
  <c r="B6951" i="1"/>
  <c r="A6951" i="1"/>
  <c r="B6949" i="1"/>
  <c r="A6949" i="1"/>
  <c r="B6947" i="1"/>
  <c r="A6947" i="1"/>
  <c r="B6945" i="1"/>
  <c r="A6945" i="1"/>
  <c r="B6943" i="1"/>
  <c r="A6943" i="1"/>
  <c r="B6941" i="1"/>
  <c r="A6941" i="1"/>
  <c r="B6939" i="1"/>
  <c r="A6939" i="1"/>
  <c r="B6937" i="1"/>
  <c r="A6937" i="1"/>
  <c r="B6935" i="1"/>
  <c r="A6935" i="1"/>
  <c r="B6933" i="1"/>
  <c r="A6933" i="1"/>
  <c r="B6931" i="1"/>
  <c r="A6931" i="1"/>
  <c r="B6929" i="1"/>
  <c r="A6929" i="1"/>
  <c r="B6927" i="1"/>
  <c r="A6927" i="1"/>
  <c r="B6925" i="1"/>
  <c r="A6925" i="1"/>
  <c r="B6923" i="1"/>
  <c r="A6923" i="1"/>
  <c r="B6921" i="1"/>
  <c r="A6921" i="1"/>
  <c r="B6919" i="1"/>
  <c r="A6919" i="1"/>
  <c r="B6917" i="1"/>
  <c r="A6917" i="1"/>
  <c r="B6915" i="1"/>
  <c r="A6915" i="1"/>
  <c r="B6913" i="1"/>
  <c r="A6913" i="1"/>
  <c r="B6911" i="1"/>
  <c r="A6911" i="1"/>
  <c r="B6909" i="1"/>
  <c r="A6909" i="1"/>
  <c r="B6907" i="1"/>
  <c r="A6907" i="1"/>
  <c r="B6905" i="1"/>
  <c r="A6905" i="1"/>
  <c r="B6903" i="1"/>
  <c r="A6903" i="1"/>
  <c r="B6901" i="1"/>
  <c r="A6901" i="1"/>
  <c r="B6899" i="1"/>
  <c r="A6899" i="1"/>
  <c r="B6897" i="1"/>
  <c r="A6897" i="1"/>
  <c r="B6895" i="1"/>
  <c r="A6895" i="1"/>
  <c r="B6893" i="1"/>
  <c r="A6893" i="1"/>
  <c r="B6891" i="1"/>
  <c r="A6891" i="1"/>
  <c r="B6889" i="1"/>
  <c r="A6889" i="1"/>
  <c r="B6887" i="1"/>
  <c r="A6887" i="1"/>
  <c r="B6885" i="1"/>
  <c r="A6885" i="1"/>
  <c r="B6883" i="1"/>
  <c r="A6883" i="1"/>
  <c r="B6881" i="1"/>
  <c r="A6881" i="1"/>
  <c r="B6879" i="1"/>
  <c r="A6879" i="1"/>
  <c r="B6877" i="1"/>
  <c r="A6877" i="1"/>
  <c r="B6875" i="1"/>
  <c r="A6875" i="1"/>
  <c r="B6873" i="1"/>
  <c r="A6873" i="1"/>
  <c r="B6871" i="1"/>
  <c r="A6871" i="1"/>
  <c r="B6869" i="1"/>
  <c r="A6869" i="1"/>
  <c r="B6867" i="1"/>
  <c r="A6867" i="1"/>
  <c r="B6865" i="1"/>
  <c r="A6865" i="1"/>
  <c r="B6863" i="1"/>
  <c r="A6863" i="1"/>
  <c r="B6861" i="1"/>
  <c r="A6861" i="1"/>
  <c r="B6859" i="1"/>
  <c r="A6859" i="1"/>
  <c r="B6857" i="1"/>
  <c r="A6857" i="1"/>
  <c r="B6855" i="1"/>
  <c r="A6855" i="1"/>
  <c r="B6853" i="1"/>
  <c r="A6853" i="1"/>
  <c r="B6851" i="1"/>
  <c r="A6851" i="1"/>
  <c r="B6849" i="1"/>
  <c r="A6849" i="1"/>
  <c r="B6847" i="1"/>
  <c r="A6847" i="1"/>
  <c r="B6845" i="1"/>
  <c r="A6845" i="1"/>
  <c r="B6843" i="1"/>
  <c r="A6843" i="1"/>
  <c r="B6841" i="1"/>
  <c r="A6841" i="1"/>
  <c r="B6839" i="1"/>
  <c r="A6839" i="1"/>
  <c r="B6837" i="1"/>
  <c r="A6837" i="1"/>
  <c r="B6835" i="1"/>
  <c r="A6835" i="1"/>
  <c r="B6833" i="1"/>
  <c r="A6833" i="1"/>
  <c r="B6831" i="1"/>
  <c r="A6831" i="1"/>
  <c r="B6829" i="1"/>
  <c r="A6829" i="1"/>
  <c r="B6827" i="1"/>
  <c r="A6827" i="1"/>
  <c r="B6825" i="1"/>
  <c r="A6825" i="1"/>
  <c r="B6823" i="1"/>
  <c r="A6823" i="1"/>
  <c r="B6821" i="1"/>
  <c r="A6821" i="1"/>
  <c r="B6819" i="1"/>
  <c r="A6819" i="1"/>
  <c r="B6817" i="1"/>
  <c r="A6817" i="1"/>
  <c r="B6815" i="1"/>
  <c r="A6815" i="1"/>
  <c r="B6813" i="1"/>
  <c r="A6813" i="1"/>
  <c r="B6811" i="1"/>
  <c r="A6811" i="1"/>
  <c r="B6809" i="1"/>
  <c r="A6809" i="1"/>
  <c r="B6779" i="1"/>
  <c r="A6779" i="1"/>
  <c r="B6774" i="1"/>
  <c r="A6774" i="1"/>
  <c r="B6769" i="1"/>
  <c r="A6769" i="1"/>
  <c r="B6767" i="1"/>
  <c r="A6767" i="1"/>
  <c r="B6765" i="1"/>
  <c r="A6765" i="1"/>
  <c r="B6763" i="1"/>
  <c r="A6763" i="1"/>
  <c r="B6761" i="1"/>
  <c r="A6761" i="1"/>
  <c r="B6759" i="1"/>
  <c r="A6759" i="1"/>
  <c r="B6757" i="1"/>
  <c r="A6757" i="1"/>
  <c r="B6748" i="1"/>
  <c r="A6748" i="1"/>
  <c r="B6744" i="1"/>
  <c r="A6744" i="1"/>
  <c r="B6741" i="1"/>
  <c r="A6741" i="1"/>
  <c r="B6737" i="1"/>
  <c r="A6737" i="1"/>
  <c r="B6735" i="1"/>
  <c r="A6735" i="1"/>
  <c r="B6732" i="1"/>
  <c r="A6732" i="1"/>
  <c r="B6728" i="1"/>
  <c r="A6728" i="1"/>
  <c r="B6724" i="1"/>
  <c r="A6724" i="1"/>
  <c r="B6722" i="1"/>
  <c r="A6722" i="1"/>
  <c r="B6720" i="1"/>
  <c r="A6720" i="1"/>
  <c r="B6718" i="1"/>
  <c r="A6718" i="1"/>
  <c r="B6697" i="1"/>
  <c r="A6697" i="1"/>
  <c r="B6695" i="1"/>
  <c r="A6695" i="1"/>
  <c r="B6669" i="1"/>
  <c r="A6669" i="1"/>
  <c r="B6666" i="1"/>
  <c r="A6666" i="1"/>
  <c r="B6664" i="1"/>
  <c r="A6664" i="1"/>
  <c r="B6655" i="1"/>
  <c r="A6655" i="1"/>
  <c r="B6653" i="1"/>
  <c r="A6653" i="1"/>
  <c r="B6651" i="1"/>
  <c r="A6651" i="1"/>
  <c r="B6649" i="1"/>
  <c r="A6649" i="1"/>
  <c r="B6647" i="1"/>
  <c r="A6647" i="1"/>
  <c r="B6644" i="1"/>
  <c r="A6644" i="1"/>
  <c r="B6640" i="1"/>
  <c r="A6640" i="1"/>
  <c r="B6638" i="1"/>
  <c r="A6638" i="1"/>
  <c r="B6636" i="1"/>
  <c r="A6636" i="1"/>
  <c r="B6634" i="1"/>
  <c r="A6634" i="1"/>
  <c r="B6632" i="1"/>
  <c r="A6632" i="1"/>
  <c r="B6592" i="1"/>
  <c r="A6592" i="1"/>
  <c r="B6590" i="1"/>
  <c r="A6590" i="1"/>
  <c r="B6588" i="1"/>
  <c r="A6588" i="1"/>
  <c r="B6586" i="1"/>
  <c r="A6586" i="1"/>
  <c r="B6584" i="1"/>
  <c r="A6584" i="1"/>
  <c r="B6582" i="1"/>
  <c r="A6582" i="1"/>
  <c r="B6580" i="1"/>
  <c r="A6580" i="1"/>
  <c r="B6578" i="1"/>
  <c r="A6578" i="1"/>
  <c r="B6576" i="1"/>
  <c r="A6576" i="1"/>
  <c r="B6573" i="1"/>
  <c r="A6573" i="1"/>
  <c r="B6571" i="1"/>
  <c r="A6571" i="1"/>
  <c r="B6568" i="1"/>
  <c r="A6568" i="1"/>
  <c r="B6566" i="1"/>
  <c r="A6566" i="1"/>
  <c r="B6564" i="1"/>
  <c r="A6564" i="1"/>
  <c r="B6562" i="1"/>
  <c r="A6562" i="1"/>
  <c r="B6556" i="1"/>
  <c r="A6556" i="1"/>
  <c r="B6554" i="1"/>
  <c r="A6554" i="1"/>
  <c r="B6552" i="1"/>
  <c r="A6552" i="1"/>
  <c r="B6550" i="1"/>
  <c r="A6550" i="1"/>
  <c r="B6546" i="1"/>
  <c r="A6546" i="1"/>
  <c r="B6543" i="1"/>
  <c r="A6543" i="1"/>
  <c r="B6540" i="1"/>
  <c r="A6540" i="1"/>
  <c r="B6538" i="1"/>
  <c r="A6538" i="1"/>
  <c r="B6536" i="1"/>
  <c r="A6536" i="1"/>
  <c r="B6534" i="1"/>
  <c r="A6534" i="1"/>
  <c r="B6532" i="1"/>
  <c r="A6532" i="1"/>
  <c r="B6530" i="1"/>
  <c r="A6530" i="1"/>
  <c r="B6522" i="1"/>
  <c r="A6522" i="1"/>
  <c r="B6520" i="1"/>
  <c r="A6520" i="1"/>
  <c r="B6518" i="1"/>
  <c r="A6518" i="1"/>
  <c r="B6516" i="1"/>
  <c r="A6516" i="1"/>
  <c r="B6514" i="1"/>
  <c r="A6514" i="1"/>
  <c r="B6510" i="1"/>
  <c r="A6510" i="1"/>
  <c r="B6502" i="1"/>
  <c r="A6502" i="1"/>
  <c r="B6500" i="1"/>
  <c r="A6500" i="1"/>
  <c r="B6498" i="1"/>
  <c r="A6498" i="1"/>
  <c r="B6495" i="1"/>
  <c r="A6495" i="1"/>
  <c r="B6493" i="1"/>
  <c r="A6493" i="1"/>
  <c r="B6491" i="1"/>
  <c r="A6491" i="1"/>
  <c r="B6489" i="1"/>
  <c r="A6489" i="1"/>
  <c r="B6446" i="1"/>
  <c r="A6446" i="1"/>
  <c r="B6444" i="1"/>
  <c r="A6444" i="1"/>
  <c r="B6442" i="1"/>
  <c r="A6442" i="1"/>
  <c r="B6440" i="1"/>
  <c r="A6440" i="1"/>
  <c r="B6438" i="1"/>
  <c r="A6438" i="1"/>
  <c r="B6436" i="1"/>
  <c r="A6436" i="1"/>
  <c r="B6433" i="1"/>
  <c r="A6433" i="1"/>
  <c r="B6430" i="1"/>
  <c r="A6430" i="1"/>
  <c r="B6428" i="1"/>
  <c r="A6428" i="1"/>
  <c r="B6426" i="1"/>
  <c r="A6426" i="1"/>
  <c r="B6424" i="1"/>
  <c r="A6424" i="1"/>
  <c r="B6415" i="1"/>
  <c r="A6415" i="1"/>
  <c r="B6412" i="1"/>
  <c r="A6412" i="1"/>
  <c r="B6410" i="1"/>
  <c r="A6410" i="1"/>
  <c r="B6408" i="1"/>
  <c r="A6408" i="1"/>
  <c r="B6406" i="1"/>
  <c r="A6406" i="1"/>
  <c r="B6380" i="1"/>
  <c r="A6380" i="1"/>
  <c r="B6378" i="1"/>
  <c r="A6378" i="1"/>
  <c r="B6375" i="1"/>
  <c r="A6375" i="1"/>
  <c r="B6372" i="1"/>
  <c r="A6372" i="1"/>
  <c r="B6370" i="1"/>
  <c r="A6370" i="1"/>
  <c r="B6368" i="1"/>
  <c r="A6368" i="1"/>
  <c r="B6366" i="1"/>
  <c r="A6366" i="1"/>
  <c r="B6364" i="1"/>
  <c r="A6364" i="1"/>
  <c r="B6362" i="1"/>
  <c r="A6362" i="1"/>
  <c r="B6360" i="1"/>
  <c r="A6360" i="1"/>
  <c r="B6358" i="1"/>
  <c r="A6358" i="1"/>
  <c r="B6356" i="1"/>
  <c r="A6356" i="1"/>
  <c r="B6354" i="1"/>
  <c r="A6354" i="1"/>
  <c r="B6352" i="1"/>
  <c r="A6352" i="1"/>
  <c r="B6350" i="1"/>
  <c r="A6350" i="1"/>
  <c r="B6348" i="1"/>
  <c r="A6348" i="1"/>
  <c r="B6346" i="1"/>
  <c r="A6346" i="1"/>
  <c r="B6344" i="1"/>
  <c r="A6344" i="1"/>
  <c r="B6342" i="1"/>
  <c r="A6342" i="1"/>
  <c r="B6340" i="1"/>
  <c r="A6340" i="1"/>
  <c r="B6338" i="1"/>
  <c r="A6338" i="1"/>
  <c r="B6336" i="1"/>
  <c r="A6336" i="1"/>
  <c r="B6334" i="1"/>
  <c r="A6334" i="1"/>
  <c r="B6332" i="1"/>
  <c r="A6332" i="1"/>
  <c r="B6323" i="1"/>
  <c r="A6323" i="1"/>
  <c r="B6317" i="1"/>
  <c r="A6317" i="1"/>
  <c r="B6315" i="1"/>
  <c r="A6315" i="1"/>
  <c r="B6313" i="1"/>
  <c r="A6313" i="1"/>
  <c r="B6311" i="1"/>
  <c r="A6311" i="1"/>
  <c r="B6309" i="1"/>
  <c r="A6309" i="1"/>
  <c r="B6306" i="1"/>
  <c r="A6306" i="1"/>
  <c r="B6304" i="1"/>
  <c r="A6304" i="1"/>
  <c r="B6302" i="1"/>
  <c r="A6302" i="1"/>
  <c r="B6300" i="1"/>
  <c r="A6300" i="1"/>
  <c r="B6297" i="1"/>
  <c r="A6297" i="1"/>
  <c r="B6295" i="1"/>
  <c r="A6295" i="1"/>
  <c r="B6293" i="1"/>
  <c r="A6293" i="1"/>
  <c r="B6289" i="1"/>
  <c r="A6289" i="1"/>
  <c r="B6287" i="1"/>
  <c r="A6287" i="1"/>
  <c r="B6285" i="1"/>
  <c r="A6285" i="1"/>
  <c r="B6282" i="1"/>
  <c r="A6282" i="1"/>
  <c r="B6271" i="1"/>
  <c r="A6271" i="1"/>
  <c r="B6269" i="1"/>
  <c r="A6269" i="1"/>
  <c r="B6267" i="1"/>
  <c r="A6267" i="1"/>
  <c r="B6265" i="1"/>
  <c r="A6265" i="1"/>
  <c r="B6263" i="1"/>
  <c r="A6263" i="1"/>
  <c r="B6261" i="1"/>
  <c r="A6261" i="1"/>
  <c r="B6259" i="1"/>
  <c r="A6259" i="1"/>
  <c r="B6257" i="1"/>
  <c r="A6257" i="1"/>
  <c r="B6253" i="1"/>
  <c r="A6253" i="1"/>
  <c r="B6251" i="1"/>
  <c r="A6251" i="1"/>
  <c r="B6249" i="1"/>
  <c r="A6249" i="1"/>
  <c r="B6247" i="1"/>
  <c r="A6247" i="1"/>
  <c r="B6245" i="1"/>
  <c r="A6245" i="1"/>
  <c r="B6243" i="1"/>
  <c r="A6243" i="1"/>
  <c r="B6241" i="1"/>
  <c r="A6241" i="1"/>
  <c r="B6239" i="1"/>
  <c r="A6239" i="1"/>
  <c r="B6236" i="1"/>
  <c r="A6236" i="1"/>
  <c r="B6233" i="1"/>
  <c r="A6233" i="1"/>
  <c r="B6231" i="1"/>
  <c r="A6231" i="1"/>
  <c r="B6228" i="1"/>
  <c r="A6228" i="1"/>
  <c r="B6224" i="1"/>
  <c r="A6224" i="1"/>
  <c r="B6222" i="1"/>
  <c r="A6222" i="1"/>
  <c r="B6219" i="1"/>
  <c r="A6219" i="1"/>
  <c r="B6217" i="1"/>
  <c r="A6217" i="1"/>
  <c r="B6211" i="1"/>
  <c r="A6211" i="1"/>
  <c r="B6209" i="1"/>
  <c r="A6209" i="1"/>
  <c r="B6207" i="1"/>
  <c r="A6207" i="1"/>
  <c r="B6203" i="1"/>
  <c r="A6203" i="1"/>
  <c r="B6200" i="1"/>
  <c r="A6200" i="1"/>
  <c r="B6194" i="1"/>
  <c r="A6194" i="1"/>
  <c r="B6192" i="1"/>
  <c r="A6192" i="1"/>
  <c r="B6179" i="1"/>
  <c r="A6179" i="1"/>
  <c r="B6176" i="1"/>
  <c r="A6176" i="1"/>
  <c r="B6174" i="1"/>
  <c r="A6174" i="1"/>
  <c r="B6169" i="1"/>
  <c r="A6169" i="1"/>
  <c r="B6167" i="1"/>
  <c r="A6167" i="1"/>
  <c r="B6165" i="1"/>
  <c r="A6165" i="1"/>
  <c r="B6163" i="1"/>
  <c r="A6163" i="1"/>
  <c r="B6161" i="1"/>
  <c r="A6161" i="1"/>
  <c r="B6159" i="1"/>
  <c r="A6159" i="1"/>
  <c r="B6157" i="1"/>
  <c r="A6157" i="1"/>
  <c r="B6155" i="1"/>
  <c r="A6155" i="1"/>
  <c r="B6153" i="1"/>
  <c r="A6153" i="1"/>
  <c r="B5997" i="1"/>
  <c r="A5997" i="1"/>
  <c r="B5991" i="1"/>
  <c r="A5991" i="1"/>
  <c r="B5989" i="1"/>
  <c r="A5989" i="1"/>
  <c r="B5982" i="1"/>
  <c r="A5982" i="1"/>
  <c r="B5979" i="1"/>
  <c r="A5979" i="1"/>
  <c r="B5977" i="1"/>
  <c r="A5977" i="1"/>
  <c r="B5975" i="1"/>
  <c r="A5975" i="1"/>
  <c r="B5969" i="1"/>
  <c r="A5969" i="1"/>
  <c r="B5967" i="1"/>
  <c r="A5967" i="1"/>
  <c r="B5965" i="1"/>
  <c r="A5965" i="1"/>
  <c r="B5960" i="1"/>
  <c r="A5960" i="1"/>
  <c r="B5958" i="1"/>
  <c r="A5958" i="1"/>
  <c r="B5956" i="1"/>
  <c r="A5956" i="1"/>
  <c r="B5954" i="1"/>
  <c r="A5954" i="1"/>
  <c r="B5952" i="1"/>
  <c r="A5952" i="1"/>
  <c r="B5950" i="1"/>
  <c r="A5950" i="1"/>
  <c r="B5948" i="1"/>
  <c r="A5948" i="1"/>
  <c r="B5946" i="1"/>
  <c r="A5946" i="1"/>
  <c r="B5944" i="1"/>
  <c r="A5944" i="1"/>
  <c r="B5942" i="1"/>
  <c r="A5942" i="1"/>
  <c r="B5940" i="1"/>
  <c r="A5940" i="1"/>
  <c r="B5938" i="1"/>
  <c r="A5938" i="1"/>
  <c r="B5936" i="1"/>
  <c r="A5936" i="1"/>
  <c r="B5934" i="1"/>
  <c r="A5934" i="1"/>
  <c r="B5915" i="1"/>
  <c r="A5915" i="1"/>
  <c r="B5913" i="1"/>
  <c r="A5913" i="1"/>
  <c r="B5911" i="1"/>
  <c r="A5911" i="1"/>
  <c r="B5909" i="1"/>
  <c r="A5909" i="1"/>
  <c r="B5907" i="1"/>
  <c r="A5907" i="1"/>
  <c r="B5905" i="1"/>
  <c r="A5905" i="1"/>
  <c r="B5903" i="1"/>
  <c r="A5903" i="1"/>
  <c r="B5900" i="1"/>
  <c r="A5900" i="1"/>
  <c r="B5898" i="1"/>
  <c r="A5898" i="1"/>
  <c r="B5895" i="1"/>
  <c r="A5895" i="1"/>
  <c r="B5892" i="1"/>
  <c r="A5892" i="1"/>
  <c r="B5890" i="1"/>
  <c r="A5890" i="1"/>
  <c r="B5888" i="1"/>
  <c r="A5888" i="1"/>
  <c r="B5886" i="1"/>
  <c r="A5886" i="1"/>
  <c r="B5884" i="1"/>
  <c r="A5884" i="1"/>
  <c r="B5882" i="1"/>
  <c r="A5882" i="1"/>
  <c r="B5862" i="1"/>
  <c r="A5862" i="1"/>
  <c r="B5860" i="1"/>
  <c r="A5860" i="1"/>
  <c r="B5858" i="1"/>
  <c r="A5858" i="1"/>
  <c r="B5856" i="1"/>
  <c r="A5856" i="1"/>
  <c r="B5854" i="1"/>
  <c r="A5854" i="1"/>
  <c r="B5852" i="1"/>
  <c r="A5852" i="1"/>
  <c r="B5850" i="1"/>
  <c r="A5850" i="1"/>
  <c r="B5845" i="1"/>
  <c r="A5845" i="1"/>
  <c r="B5842" i="1"/>
  <c r="A5842" i="1"/>
  <c r="B5840" i="1"/>
  <c r="A5840" i="1"/>
  <c r="B5837" i="1"/>
  <c r="A5837" i="1"/>
  <c r="B5834" i="1"/>
  <c r="A5834" i="1"/>
  <c r="B5829" i="1"/>
  <c r="A5829" i="1"/>
  <c r="B5827" i="1"/>
  <c r="A5827" i="1"/>
  <c r="B5825" i="1"/>
  <c r="A5825" i="1"/>
  <c r="B5821" i="1"/>
  <c r="A5821" i="1"/>
  <c r="B5819" i="1"/>
  <c r="A5819" i="1"/>
  <c r="B5816" i="1"/>
  <c r="A5816" i="1"/>
  <c r="B5813" i="1"/>
  <c r="A5813" i="1"/>
  <c r="B5811" i="1"/>
  <c r="A5811" i="1"/>
  <c r="B5809" i="1"/>
  <c r="A5809" i="1"/>
  <c r="B5807" i="1"/>
  <c r="A5807" i="1"/>
  <c r="B5805" i="1"/>
  <c r="A5805" i="1"/>
  <c r="B5803" i="1"/>
  <c r="A5803" i="1"/>
  <c r="B5801" i="1"/>
  <c r="A5801" i="1"/>
  <c r="B5799" i="1"/>
  <c r="A5799" i="1"/>
  <c r="B5785" i="1"/>
  <c r="A5785" i="1"/>
  <c r="B5725" i="1"/>
  <c r="A5725" i="1"/>
  <c r="B5723" i="1"/>
  <c r="A5723" i="1"/>
  <c r="B5721" i="1"/>
  <c r="A5721" i="1"/>
  <c r="B5718" i="1"/>
  <c r="A5718" i="1"/>
  <c r="B5716" i="1"/>
  <c r="A5716" i="1"/>
  <c r="B5714" i="1"/>
  <c r="A5714" i="1"/>
  <c r="B5712" i="1"/>
  <c r="A5712" i="1"/>
  <c r="B5710" i="1"/>
  <c r="A5710" i="1"/>
  <c r="B5708" i="1"/>
  <c r="A5708" i="1"/>
  <c r="B5694" i="1"/>
  <c r="A5694" i="1"/>
  <c r="B5691" i="1"/>
  <c r="A5691" i="1"/>
  <c r="B5688" i="1"/>
  <c r="A5688" i="1"/>
  <c r="B5670" i="1"/>
  <c r="A5670" i="1"/>
  <c r="B5667" i="1"/>
  <c r="A5667" i="1"/>
  <c r="B5665" i="1"/>
  <c r="A5665" i="1"/>
  <c r="B5662" i="1"/>
  <c r="A5662" i="1"/>
  <c r="B5660" i="1"/>
  <c r="A5660" i="1"/>
  <c r="B5657" i="1"/>
  <c r="A5657" i="1"/>
  <c r="B5650" i="1"/>
  <c r="A5650" i="1"/>
  <c r="B5648" i="1"/>
  <c r="A5648" i="1"/>
  <c r="B5646" i="1"/>
  <c r="A5646" i="1"/>
  <c r="B5644" i="1"/>
  <c r="A5644" i="1"/>
  <c r="B5638" i="1"/>
  <c r="A5638" i="1"/>
  <c r="B5635" i="1"/>
  <c r="A5635" i="1"/>
  <c r="B5632" i="1"/>
  <c r="A5632" i="1"/>
  <c r="B5623" i="1"/>
  <c r="A5623" i="1"/>
  <c r="B5621" i="1"/>
  <c r="A5621" i="1"/>
  <c r="B5618" i="1"/>
  <c r="A5618" i="1"/>
  <c r="B5615" i="1"/>
  <c r="A5615" i="1"/>
  <c r="B5612" i="1"/>
  <c r="A5612" i="1"/>
  <c r="B5610" i="1"/>
  <c r="A5610" i="1"/>
  <c r="B5608" i="1"/>
  <c r="A5608" i="1"/>
  <c r="B5606" i="1"/>
  <c r="A5606" i="1"/>
  <c r="B5586" i="1"/>
  <c r="A5586" i="1"/>
  <c r="B5582" i="1"/>
  <c r="A5582" i="1"/>
  <c r="B5580" i="1"/>
  <c r="A5580" i="1"/>
  <c r="B5574" i="1"/>
  <c r="A5574" i="1"/>
  <c r="B5572" i="1"/>
  <c r="A5572" i="1"/>
  <c r="B5570" i="1"/>
  <c r="A5570" i="1"/>
  <c r="B5565" i="1"/>
  <c r="A5565" i="1"/>
  <c r="B5563" i="1"/>
  <c r="A5563" i="1"/>
  <c r="B5560" i="1"/>
  <c r="A5560" i="1"/>
  <c r="B5547" i="1"/>
  <c r="A5547" i="1"/>
  <c r="B5545" i="1"/>
  <c r="A5545" i="1"/>
  <c r="B5543" i="1"/>
  <c r="A5543" i="1"/>
  <c r="B5541" i="1"/>
  <c r="A5541" i="1"/>
  <c r="B5539" i="1"/>
  <c r="A5539" i="1"/>
  <c r="B5537" i="1"/>
  <c r="A5537" i="1"/>
  <c r="B5535" i="1"/>
  <c r="A5535" i="1"/>
  <c r="B5533" i="1"/>
  <c r="A5533" i="1"/>
  <c r="B5531" i="1"/>
  <c r="A5531" i="1"/>
  <c r="B5529" i="1"/>
  <c r="A5529" i="1"/>
  <c r="B5527" i="1"/>
  <c r="A5527" i="1"/>
  <c r="B5525" i="1"/>
  <c r="A5525" i="1"/>
  <c r="B5523" i="1"/>
  <c r="A5523" i="1"/>
  <c r="B5521" i="1"/>
  <c r="A5521" i="1"/>
  <c r="B5512" i="1"/>
  <c r="A5512" i="1"/>
  <c r="B5510" i="1"/>
  <c r="A5510" i="1"/>
  <c r="B5508" i="1"/>
  <c r="A5508" i="1"/>
  <c r="B5506" i="1"/>
  <c r="A5506" i="1"/>
  <c r="B5503" i="1"/>
  <c r="A5503" i="1"/>
  <c r="B5501" i="1"/>
  <c r="A5501" i="1"/>
  <c r="B5499" i="1"/>
  <c r="A5499" i="1"/>
  <c r="B5494" i="1"/>
  <c r="A5494" i="1"/>
  <c r="B5491" i="1"/>
  <c r="A5491" i="1"/>
  <c r="B5489" i="1"/>
  <c r="A5489" i="1"/>
  <c r="B5487" i="1"/>
  <c r="A5487" i="1"/>
  <c r="B5424" i="1"/>
  <c r="A5424" i="1"/>
  <c r="B5413" i="1"/>
  <c r="A5413" i="1"/>
  <c r="B5411" i="1"/>
  <c r="A5411" i="1"/>
  <c r="B5407" i="1"/>
  <c r="A5407" i="1"/>
  <c r="B5404" i="1"/>
  <c r="A5404" i="1"/>
  <c r="B5387" i="1"/>
  <c r="A5387" i="1"/>
  <c r="B5385" i="1"/>
  <c r="A5385" i="1"/>
  <c r="B5383" i="1"/>
  <c r="A5383" i="1"/>
  <c r="B5381" i="1"/>
  <c r="A5381" i="1"/>
  <c r="B5379" i="1"/>
  <c r="A5379" i="1"/>
  <c r="B5377" i="1"/>
  <c r="A5377" i="1"/>
  <c r="B5375" i="1"/>
  <c r="A5375" i="1"/>
  <c r="B5372" i="1"/>
  <c r="A5372" i="1"/>
  <c r="B5370" i="1"/>
  <c r="A5370" i="1"/>
  <c r="B5367" i="1"/>
  <c r="A5367" i="1"/>
  <c r="B5365" i="1"/>
  <c r="A5365" i="1"/>
  <c r="B5362" i="1"/>
  <c r="A5362" i="1"/>
  <c r="B5360" i="1"/>
  <c r="A5360" i="1"/>
  <c r="B5357" i="1"/>
  <c r="A5357" i="1"/>
  <c r="B5354" i="1"/>
  <c r="A5354" i="1"/>
  <c r="B5350" i="1"/>
  <c r="A5350" i="1"/>
  <c r="B5348" i="1"/>
  <c r="A5348" i="1"/>
  <c r="B5346" i="1"/>
  <c r="A5346" i="1"/>
  <c r="B5344" i="1"/>
  <c r="A5344" i="1"/>
  <c r="B5342" i="1"/>
  <c r="A5342" i="1"/>
  <c r="B5340" i="1"/>
  <c r="A5340" i="1"/>
  <c r="B5337" i="1"/>
  <c r="A5337" i="1"/>
  <c r="B5326" i="1"/>
  <c r="A5326" i="1"/>
  <c r="B5323" i="1"/>
  <c r="A5323" i="1"/>
  <c r="B5318" i="1"/>
  <c r="A5318" i="1"/>
  <c r="B5316" i="1"/>
  <c r="A5316" i="1"/>
  <c r="B5314" i="1"/>
  <c r="A5314" i="1"/>
  <c r="B5311" i="1"/>
  <c r="A5311" i="1"/>
  <c r="B5218" i="1"/>
  <c r="A5218" i="1"/>
  <c r="B5202" i="1"/>
  <c r="A5202" i="1"/>
  <c r="B5200" i="1"/>
  <c r="A5200" i="1"/>
  <c r="B5198" i="1"/>
  <c r="A5198" i="1"/>
  <c r="B5196" i="1"/>
  <c r="A5196" i="1"/>
  <c r="B5194" i="1"/>
  <c r="A5194" i="1"/>
  <c r="B5192" i="1"/>
  <c r="A5192" i="1"/>
  <c r="B5178" i="1"/>
  <c r="A5178" i="1"/>
  <c r="B5169" i="1"/>
  <c r="A5169" i="1"/>
  <c r="B5161" i="1"/>
  <c r="A5161" i="1"/>
  <c r="B5159" i="1"/>
  <c r="A5159" i="1"/>
  <c r="B5156" i="1"/>
  <c r="A5156" i="1"/>
  <c r="B5154" i="1"/>
  <c r="A5154" i="1"/>
  <c r="B5151" i="1"/>
  <c r="A5151" i="1"/>
  <c r="B5149" i="1"/>
  <c r="A5149" i="1"/>
  <c r="B5147" i="1"/>
  <c r="A5147" i="1"/>
  <c r="B5145" i="1"/>
  <c r="A5145" i="1"/>
  <c r="B5143" i="1"/>
  <c r="A5143" i="1"/>
  <c r="B5141" i="1"/>
  <c r="A5141" i="1"/>
  <c r="B5139" i="1"/>
  <c r="A5139" i="1"/>
  <c r="B5135" i="1"/>
  <c r="A5135" i="1"/>
  <c r="B5133" i="1"/>
  <c r="A5133" i="1"/>
  <c r="B5130" i="1"/>
  <c r="A5130" i="1"/>
  <c r="B5128" i="1"/>
  <c r="A5128" i="1"/>
  <c r="B5125" i="1"/>
  <c r="A5125" i="1"/>
  <c r="B5123" i="1"/>
  <c r="A5123" i="1"/>
  <c r="B5120" i="1"/>
  <c r="A5120" i="1"/>
  <c r="B5118" i="1"/>
  <c r="A5118" i="1"/>
  <c r="B5116" i="1"/>
  <c r="A5116" i="1"/>
  <c r="B5114" i="1"/>
  <c r="A5114" i="1"/>
  <c r="B5112" i="1"/>
  <c r="A5112" i="1"/>
  <c r="B5110" i="1"/>
  <c r="A5110" i="1"/>
  <c r="B5108" i="1"/>
  <c r="A5108" i="1"/>
  <c r="B5106" i="1"/>
  <c r="A5106" i="1"/>
  <c r="B5104" i="1"/>
  <c r="A5104" i="1"/>
  <c r="B5101" i="1"/>
  <c r="A5101" i="1"/>
  <c r="B5099" i="1"/>
  <c r="A5099" i="1"/>
  <c r="B5097" i="1"/>
  <c r="A5097" i="1"/>
  <c r="B5095" i="1"/>
  <c r="A5095" i="1"/>
  <c r="B5093" i="1"/>
  <c r="A5093" i="1"/>
  <c r="B5091" i="1"/>
  <c r="A5091" i="1"/>
  <c r="B5089" i="1"/>
  <c r="A5089" i="1"/>
  <c r="B5087" i="1"/>
  <c r="A5087" i="1"/>
  <c r="B5084" i="1"/>
  <c r="A5084" i="1"/>
  <c r="B5082" i="1"/>
  <c r="A5082" i="1"/>
  <c r="B5080" i="1"/>
  <c r="A5080" i="1"/>
  <c r="B5078" i="1"/>
  <c r="A5078" i="1"/>
  <c r="B5076" i="1"/>
  <c r="A5076" i="1"/>
  <c r="B5074" i="1"/>
  <c r="A5074" i="1"/>
  <c r="B5072" i="1"/>
  <c r="A5072" i="1"/>
  <c r="B5070" i="1"/>
  <c r="A5070" i="1"/>
  <c r="B5067" i="1"/>
  <c r="A5067" i="1"/>
  <c r="B5065" i="1"/>
  <c r="A5065" i="1"/>
  <c r="B5062" i="1"/>
  <c r="A5062" i="1"/>
  <c r="B5059" i="1"/>
  <c r="A5059" i="1"/>
  <c r="B5057" i="1"/>
  <c r="A5057" i="1"/>
  <c r="B5055" i="1"/>
  <c r="A5055" i="1"/>
  <c r="B5053" i="1"/>
  <c r="A5053" i="1"/>
  <c r="B5051" i="1"/>
  <c r="A5051" i="1"/>
  <c r="B5049" i="1"/>
  <c r="A5049" i="1"/>
  <c r="B5047" i="1"/>
  <c r="A5047" i="1"/>
  <c r="B5045" i="1"/>
  <c r="A5045" i="1"/>
  <c r="B5042" i="1"/>
  <c r="A5042" i="1"/>
  <c r="B5040" i="1"/>
  <c r="A5040" i="1"/>
  <c r="B5038" i="1"/>
  <c r="A5038" i="1"/>
  <c r="B5035" i="1"/>
  <c r="A5035" i="1"/>
  <c r="B5033" i="1"/>
  <c r="A5033" i="1"/>
  <c r="B5030" i="1"/>
  <c r="A5030" i="1"/>
  <c r="B5028" i="1"/>
  <c r="A5028" i="1"/>
  <c r="B5026" i="1"/>
  <c r="A5026" i="1"/>
  <c r="B5024" i="1"/>
  <c r="A5024" i="1"/>
  <c r="B5022" i="1"/>
  <c r="A5022" i="1"/>
  <c r="B5020" i="1"/>
  <c r="A5020" i="1"/>
  <c r="B5018" i="1"/>
  <c r="A5018" i="1"/>
  <c r="B5016" i="1"/>
  <c r="A5016" i="1"/>
  <c r="B5014" i="1"/>
  <c r="A5014" i="1"/>
  <c r="B5012" i="1"/>
  <c r="A5012" i="1"/>
  <c r="B5010" i="1"/>
  <c r="A5010" i="1"/>
  <c r="B5008" i="1"/>
  <c r="A5008" i="1"/>
  <c r="B5005" i="1"/>
  <c r="A5005" i="1"/>
  <c r="B5003" i="1"/>
  <c r="A5003" i="1"/>
  <c r="B5000" i="1"/>
  <c r="A5000" i="1"/>
  <c r="B4998" i="1"/>
  <c r="A4998" i="1"/>
  <c r="B4996" i="1"/>
  <c r="A4996" i="1"/>
  <c r="B4994" i="1"/>
  <c r="A4994" i="1"/>
  <c r="B4992" i="1"/>
  <c r="A4992" i="1"/>
  <c r="B4990" i="1"/>
  <c r="A4990" i="1"/>
  <c r="B4988" i="1"/>
  <c r="A4988" i="1"/>
  <c r="B4986" i="1"/>
  <c r="A4986" i="1"/>
  <c r="B4984" i="1"/>
  <c r="A4984" i="1"/>
  <c r="B4982" i="1"/>
  <c r="A4982" i="1"/>
  <c r="B4980" i="1"/>
  <c r="A4980" i="1"/>
  <c r="B4978" i="1"/>
  <c r="A4978" i="1"/>
  <c r="B4976" i="1"/>
  <c r="A4976" i="1"/>
  <c r="B4974" i="1"/>
  <c r="A4974" i="1"/>
  <c r="B4972" i="1"/>
  <c r="A4972" i="1"/>
  <c r="B4968" i="1"/>
  <c r="A4968" i="1"/>
  <c r="B4965" i="1"/>
  <c r="A4965" i="1"/>
  <c r="B4963" i="1"/>
  <c r="A4963" i="1"/>
  <c r="B4961" i="1"/>
  <c r="A4961" i="1"/>
  <c r="B4959" i="1"/>
  <c r="A4959" i="1"/>
  <c r="B4957" i="1"/>
  <c r="A4957" i="1"/>
  <c r="B4955" i="1"/>
  <c r="A4955" i="1"/>
  <c r="B4953" i="1"/>
  <c r="A4953" i="1"/>
  <c r="B4951" i="1"/>
  <c r="A4951" i="1"/>
  <c r="B4948" i="1"/>
  <c r="A4948" i="1"/>
  <c r="B4946" i="1"/>
  <c r="A4946" i="1"/>
  <c r="B4944" i="1"/>
  <c r="A4944" i="1"/>
  <c r="B4942" i="1"/>
  <c r="A4942" i="1"/>
  <c r="B4940" i="1"/>
  <c r="A4940" i="1"/>
  <c r="B4938" i="1"/>
  <c r="A4938" i="1"/>
  <c r="B4936" i="1"/>
  <c r="A4936" i="1"/>
  <c r="B4934" i="1"/>
  <c r="A4934" i="1"/>
  <c r="B4932" i="1"/>
  <c r="A4932" i="1"/>
  <c r="B4930" i="1"/>
  <c r="A4930" i="1"/>
  <c r="B4928" i="1"/>
  <c r="A4928" i="1"/>
  <c r="B4926" i="1"/>
  <c r="A4926" i="1"/>
  <c r="B4924" i="1"/>
  <c r="A4924" i="1"/>
  <c r="B4922" i="1"/>
  <c r="A4922" i="1"/>
  <c r="B4917" i="1"/>
  <c r="A4917" i="1"/>
  <c r="B4915" i="1"/>
  <c r="A4915" i="1"/>
  <c r="B4913" i="1"/>
  <c r="A4913" i="1"/>
  <c r="B4911" i="1"/>
  <c r="A4911" i="1"/>
  <c r="B4908" i="1"/>
  <c r="A4908" i="1"/>
  <c r="B4906" i="1"/>
  <c r="A4906" i="1"/>
  <c r="B4904" i="1"/>
  <c r="A4904" i="1"/>
  <c r="B4902" i="1"/>
  <c r="A4902" i="1"/>
  <c r="B4899" i="1"/>
  <c r="A4899" i="1"/>
  <c r="B4896" i="1"/>
  <c r="A4896" i="1"/>
  <c r="B4892" i="1"/>
  <c r="A4892" i="1"/>
  <c r="B4889" i="1"/>
  <c r="A4889" i="1"/>
  <c r="B4886" i="1"/>
  <c r="A4886" i="1"/>
  <c r="B4883" i="1"/>
  <c r="A4883" i="1"/>
  <c r="B4880" i="1"/>
  <c r="A4880" i="1"/>
  <c r="B4877" i="1"/>
  <c r="A4877" i="1"/>
  <c r="B4875" i="1"/>
  <c r="A4875" i="1"/>
  <c r="B4873" i="1"/>
  <c r="A4873" i="1"/>
  <c r="B4870" i="1"/>
  <c r="A4870" i="1"/>
  <c r="B4868" i="1"/>
  <c r="A4868" i="1"/>
  <c r="B4866" i="1"/>
  <c r="A4866" i="1"/>
  <c r="B4864" i="1"/>
  <c r="A4864" i="1"/>
  <c r="B4859" i="1"/>
  <c r="A4859" i="1"/>
  <c r="B4857" i="1"/>
  <c r="A4857" i="1"/>
  <c r="B4855" i="1"/>
  <c r="A4855" i="1"/>
  <c r="B4847" i="1"/>
  <c r="A4847" i="1"/>
  <c r="B4845" i="1"/>
  <c r="A4845" i="1"/>
  <c r="B4843" i="1"/>
  <c r="A4843" i="1"/>
  <c r="B4841" i="1"/>
  <c r="A4841" i="1"/>
  <c r="B4839" i="1"/>
  <c r="A4839" i="1"/>
  <c r="B4647" i="1"/>
  <c r="A4647" i="1"/>
  <c r="B4644" i="1"/>
  <c r="A4644" i="1"/>
  <c r="B4642" i="1"/>
  <c r="A4642" i="1"/>
  <c r="B4640" i="1"/>
  <c r="A4640" i="1"/>
  <c r="B4638" i="1"/>
  <c r="A4638" i="1"/>
  <c r="B4632" i="1"/>
  <c r="A4632" i="1"/>
  <c r="B4626" i="1"/>
  <c r="A4626" i="1"/>
  <c r="B4624" i="1"/>
  <c r="A4624" i="1"/>
  <c r="B4622" i="1"/>
  <c r="A4622" i="1"/>
  <c r="B4620" i="1"/>
  <c r="A4620" i="1"/>
  <c r="B4609" i="1"/>
  <c r="A4609" i="1"/>
  <c r="B4607" i="1"/>
  <c r="A4607" i="1"/>
  <c r="B4604" i="1"/>
  <c r="A4604" i="1"/>
  <c r="B4602" i="1"/>
  <c r="A4602" i="1"/>
  <c r="B4600" i="1"/>
  <c r="A4600" i="1"/>
  <c r="B4595" i="1"/>
  <c r="A4595" i="1"/>
  <c r="B4591" i="1"/>
  <c r="A4591" i="1"/>
  <c r="B4588" i="1"/>
  <c r="A4588" i="1"/>
  <c r="B4586" i="1"/>
  <c r="A4586" i="1"/>
  <c r="B4526" i="1"/>
  <c r="A4526" i="1"/>
  <c r="B4523" i="1"/>
  <c r="A4523" i="1"/>
  <c r="B4520" i="1"/>
  <c r="A4520" i="1"/>
  <c r="B4515" i="1"/>
  <c r="A4515" i="1"/>
  <c r="B4513" i="1"/>
  <c r="A4513" i="1"/>
  <c r="B4508" i="1"/>
  <c r="A4508" i="1"/>
  <c r="B4506" i="1"/>
  <c r="A4506" i="1"/>
  <c r="B4504" i="1"/>
  <c r="A4504" i="1"/>
  <c r="B4502" i="1"/>
  <c r="A4502" i="1"/>
  <c r="B4499" i="1"/>
  <c r="A4499" i="1"/>
  <c r="B4497" i="1"/>
  <c r="A4497" i="1"/>
  <c r="B4492" i="1"/>
  <c r="A4492" i="1"/>
  <c r="B4489" i="1"/>
  <c r="A4489" i="1"/>
  <c r="B4487" i="1"/>
  <c r="A4487" i="1"/>
  <c r="B4485" i="1"/>
  <c r="A4485" i="1"/>
  <c r="B4482" i="1"/>
  <c r="A4482" i="1"/>
  <c r="B4478" i="1"/>
  <c r="A4478" i="1"/>
  <c r="B4476" i="1"/>
  <c r="A4476" i="1"/>
  <c r="B4472" i="1"/>
  <c r="A4472" i="1"/>
  <c r="B4470" i="1"/>
  <c r="A4470" i="1"/>
  <c r="B4468" i="1"/>
  <c r="A4468" i="1"/>
  <c r="B4465" i="1"/>
  <c r="A4465" i="1"/>
  <c r="B4463" i="1"/>
  <c r="A4463" i="1"/>
  <c r="B4458" i="1"/>
  <c r="A4458" i="1"/>
  <c r="B4456" i="1"/>
  <c r="A4456" i="1"/>
  <c r="B4454" i="1"/>
  <c r="A4454" i="1"/>
  <c r="B4448" i="1"/>
  <c r="A4448" i="1"/>
  <c r="B4446" i="1"/>
  <c r="A4446" i="1"/>
  <c r="B4444" i="1"/>
  <c r="A4444" i="1"/>
  <c r="B4442" i="1"/>
  <c r="A4442" i="1"/>
  <c r="B4436" i="1"/>
  <c r="A4436" i="1"/>
  <c r="B4434" i="1"/>
  <c r="A4434" i="1"/>
  <c r="B4431" i="1"/>
  <c r="A4431" i="1"/>
  <c r="B4429" i="1"/>
  <c r="A4429" i="1"/>
  <c r="B4419" i="1"/>
  <c r="A4419" i="1"/>
  <c r="B4417" i="1"/>
  <c r="A4417" i="1"/>
  <c r="B4415" i="1"/>
  <c r="A4415" i="1"/>
  <c r="B4412" i="1"/>
  <c r="A4412" i="1"/>
  <c r="B4410" i="1"/>
  <c r="A4410" i="1"/>
  <c r="B4402" i="1"/>
  <c r="A4402" i="1"/>
  <c r="B4399" i="1"/>
  <c r="A4399" i="1"/>
  <c r="B4395" i="1"/>
  <c r="A4395" i="1"/>
  <c r="B4391" i="1"/>
  <c r="A4391" i="1"/>
  <c r="B4384" i="1"/>
  <c r="A4384" i="1"/>
  <c r="B4382" i="1"/>
  <c r="A4382" i="1"/>
  <c r="B4380" i="1"/>
  <c r="A4380" i="1"/>
  <c r="B4375" i="1"/>
  <c r="A4375" i="1"/>
  <c r="B4351" i="1"/>
  <c r="A4351" i="1"/>
  <c r="B4347" i="1"/>
  <c r="A4347" i="1"/>
  <c r="B4342" i="1"/>
  <c r="A4342" i="1"/>
  <c r="B4340" i="1"/>
  <c r="A4340" i="1"/>
  <c r="B4338" i="1"/>
  <c r="A4338" i="1"/>
  <c r="B4335" i="1"/>
  <c r="A4335" i="1"/>
  <c r="B4333" i="1"/>
  <c r="A4333" i="1"/>
  <c r="B4331" i="1"/>
  <c r="A4331" i="1"/>
  <c r="B4329" i="1"/>
  <c r="A4329" i="1"/>
  <c r="B4326" i="1"/>
  <c r="A4326" i="1"/>
  <c r="B4320" i="1"/>
  <c r="A4320" i="1"/>
  <c r="B4316" i="1"/>
  <c r="A4316" i="1"/>
  <c r="B4314" i="1"/>
  <c r="A4314" i="1"/>
  <c r="B4312" i="1"/>
  <c r="A4312" i="1"/>
  <c r="B4303" i="1"/>
  <c r="A4303" i="1"/>
  <c r="B4301" i="1"/>
  <c r="A4301" i="1"/>
  <c r="B4299" i="1"/>
  <c r="A4299" i="1"/>
  <c r="B4297" i="1"/>
  <c r="A4297" i="1"/>
  <c r="B4295" i="1"/>
  <c r="A4295" i="1"/>
  <c r="B4293" i="1"/>
  <c r="A4293" i="1"/>
  <c r="B4289" i="1"/>
  <c r="A4289" i="1"/>
  <c r="B4287" i="1"/>
  <c r="A4287" i="1"/>
  <c r="B4285" i="1"/>
  <c r="A4285" i="1"/>
  <c r="B4283" i="1"/>
  <c r="A4283" i="1"/>
  <c r="B4281" i="1"/>
  <c r="A4281" i="1"/>
  <c r="B4278" i="1"/>
  <c r="A4278" i="1"/>
  <c r="B4267" i="1"/>
  <c r="A4267" i="1"/>
  <c r="B4265" i="1"/>
  <c r="A4265" i="1"/>
  <c r="B4263" i="1"/>
  <c r="A4263" i="1"/>
  <c r="B4261" i="1"/>
  <c r="A4261" i="1"/>
  <c r="B4259" i="1"/>
  <c r="A4259" i="1"/>
  <c r="B4247" i="1"/>
  <c r="A4247" i="1"/>
  <c r="B4245" i="1"/>
  <c r="A4245" i="1"/>
  <c r="B4243" i="1"/>
  <c r="A4243" i="1"/>
  <c r="B4240" i="1"/>
  <c r="A4240" i="1"/>
  <c r="B4229" i="1"/>
  <c r="A4229" i="1"/>
  <c r="B4227" i="1"/>
  <c r="A4227" i="1"/>
  <c r="B4225" i="1"/>
  <c r="A4225" i="1"/>
  <c r="B4223" i="1"/>
  <c r="A4223" i="1"/>
  <c r="B4220" i="1"/>
  <c r="A4220" i="1"/>
  <c r="B4218" i="1"/>
  <c r="A4218" i="1"/>
  <c r="B4216" i="1"/>
  <c r="A4216" i="1"/>
  <c r="B4213" i="1"/>
  <c r="A4213" i="1"/>
  <c r="B4210" i="1"/>
  <c r="A4210" i="1"/>
  <c r="B4208" i="1"/>
  <c r="A4208" i="1"/>
  <c r="B4200" i="1"/>
  <c r="A4200" i="1"/>
  <c r="B4198" i="1"/>
  <c r="A4198" i="1"/>
  <c r="B4185" i="1"/>
  <c r="A4185" i="1"/>
  <c r="B4183" i="1"/>
  <c r="A4183" i="1"/>
  <c r="B4180" i="1"/>
  <c r="A4180" i="1"/>
  <c r="B4178" i="1"/>
  <c r="A4178" i="1"/>
  <c r="B4176" i="1"/>
  <c r="A4176" i="1"/>
  <c r="B4174" i="1"/>
  <c r="A4174" i="1"/>
  <c r="B4172" i="1"/>
  <c r="A4172" i="1"/>
  <c r="B4170" i="1"/>
  <c r="A4170" i="1"/>
  <c r="B4168" i="1"/>
  <c r="A4168" i="1"/>
  <c r="B4166" i="1"/>
  <c r="A4166" i="1"/>
  <c r="B4164" i="1"/>
  <c r="A4164" i="1"/>
  <c r="B4162" i="1"/>
  <c r="A4162" i="1"/>
  <c r="B4160" i="1"/>
  <c r="A4160" i="1"/>
  <c r="B4158" i="1"/>
  <c r="A4158" i="1"/>
  <c r="B4156" i="1"/>
  <c r="A4156" i="1"/>
  <c r="B4154" i="1"/>
  <c r="A4154" i="1"/>
  <c r="B4152" i="1"/>
  <c r="A4152" i="1"/>
  <c r="B4150" i="1"/>
  <c r="A4150" i="1"/>
  <c r="B4148" i="1"/>
  <c r="A4148" i="1"/>
  <c r="B4146" i="1"/>
  <c r="A4146" i="1"/>
  <c r="B4144" i="1"/>
  <c r="A4144" i="1"/>
  <c r="B4142" i="1"/>
  <c r="A4142" i="1"/>
  <c r="B4140" i="1"/>
  <c r="A4140" i="1"/>
  <c r="B4138" i="1"/>
  <c r="A4138" i="1"/>
  <c r="B4136" i="1"/>
  <c r="A4136" i="1"/>
  <c r="B4134" i="1"/>
  <c r="A4134" i="1"/>
  <c r="B4132" i="1"/>
  <c r="A4132" i="1"/>
  <c r="B4129" i="1"/>
  <c r="A4129" i="1"/>
  <c r="B4127" i="1"/>
  <c r="A4127" i="1"/>
  <c r="B4125" i="1"/>
  <c r="A4125" i="1"/>
  <c r="B4123" i="1"/>
  <c r="A4123" i="1"/>
  <c r="B4121" i="1"/>
  <c r="A4121" i="1"/>
  <c r="B4119" i="1"/>
  <c r="A4119" i="1"/>
  <c r="B4117" i="1"/>
  <c r="A4117" i="1"/>
  <c r="B4113" i="1"/>
  <c r="A4113" i="1"/>
  <c r="B4111" i="1"/>
  <c r="A4111" i="1"/>
  <c r="B4109" i="1"/>
  <c r="A4109" i="1"/>
  <c r="B4107" i="1"/>
  <c r="A4107" i="1"/>
  <c r="B4105" i="1"/>
  <c r="A4105" i="1"/>
  <c r="B4103" i="1"/>
  <c r="A4103" i="1"/>
  <c r="B4101" i="1"/>
  <c r="A4101" i="1"/>
  <c r="B4099" i="1"/>
  <c r="A4099" i="1"/>
  <c r="B4097" i="1"/>
  <c r="A4097" i="1"/>
  <c r="B4095" i="1"/>
  <c r="A4095" i="1"/>
  <c r="B4093" i="1"/>
  <c r="A4093" i="1"/>
  <c r="B4091" i="1"/>
  <c r="A4091" i="1"/>
  <c r="B4089" i="1"/>
  <c r="A4089" i="1"/>
  <c r="B4087" i="1"/>
  <c r="A4087" i="1"/>
  <c r="B4085" i="1"/>
  <c r="A4085" i="1"/>
  <c r="B4055" i="1"/>
  <c r="A4055" i="1"/>
  <c r="B4053" i="1"/>
  <c r="A4053" i="1"/>
  <c r="B4051" i="1"/>
  <c r="A4051" i="1"/>
  <c r="B4049" i="1"/>
  <c r="A4049" i="1"/>
  <c r="B4047" i="1"/>
  <c r="A4047" i="1"/>
  <c r="B4045" i="1"/>
  <c r="A4045" i="1"/>
  <c r="B4043" i="1"/>
  <c r="A4043" i="1"/>
  <c r="B4041" i="1"/>
  <c r="A4041" i="1"/>
  <c r="B4039" i="1"/>
  <c r="A4039" i="1"/>
  <c r="B4037" i="1"/>
  <c r="A4037" i="1"/>
  <c r="B4035" i="1"/>
  <c r="A4035" i="1"/>
  <c r="B4022" i="1"/>
  <c r="A4022" i="1"/>
  <c r="B4020" i="1"/>
  <c r="A4020" i="1"/>
  <c r="B4018" i="1"/>
  <c r="A4018" i="1"/>
  <c r="B4016" i="1"/>
  <c r="A4016" i="1"/>
  <c r="B4013" i="1"/>
  <c r="A4013" i="1"/>
  <c r="B4011" i="1"/>
  <c r="A4011" i="1"/>
  <c r="B4009" i="1"/>
  <c r="A4009" i="1"/>
  <c r="B4007" i="1"/>
  <c r="A4007" i="1"/>
  <c r="B4005" i="1"/>
  <c r="A4005" i="1"/>
  <c r="B4003" i="1"/>
  <c r="A4003" i="1"/>
  <c r="B4001" i="1"/>
  <c r="A4001" i="1"/>
  <c r="B3999" i="1"/>
  <c r="A3999" i="1"/>
  <c r="B3997" i="1"/>
  <c r="A3997" i="1"/>
  <c r="B3994" i="1"/>
  <c r="A3994" i="1"/>
  <c r="B3991" i="1"/>
  <c r="A3991" i="1"/>
  <c r="B3988" i="1"/>
  <c r="A3988" i="1"/>
  <c r="B3986" i="1"/>
  <c r="A3986" i="1"/>
  <c r="B3984" i="1"/>
  <c r="A3984" i="1"/>
  <c r="B3982" i="1"/>
  <c r="A3982" i="1"/>
  <c r="B3980" i="1"/>
  <c r="A3980" i="1"/>
  <c r="B3978" i="1"/>
  <c r="A3978" i="1"/>
  <c r="B3976" i="1"/>
  <c r="A3976" i="1"/>
  <c r="B3974" i="1"/>
  <c r="A3974" i="1"/>
  <c r="B3972" i="1"/>
  <c r="A3972" i="1"/>
  <c r="B3970" i="1"/>
  <c r="A3970" i="1"/>
  <c r="B3968" i="1"/>
  <c r="A3968" i="1"/>
  <c r="B3966" i="1"/>
  <c r="A3966" i="1"/>
  <c r="B3964" i="1"/>
  <c r="A3964" i="1"/>
  <c r="B3962" i="1"/>
  <c r="A3962" i="1"/>
  <c r="B3960" i="1"/>
  <c r="A3960" i="1"/>
  <c r="B3958" i="1"/>
  <c r="A3958" i="1"/>
  <c r="B3956" i="1"/>
  <c r="A3956" i="1"/>
  <c r="B3954" i="1"/>
  <c r="A3954" i="1"/>
  <c r="B3952" i="1"/>
  <c r="A3952" i="1"/>
  <c r="B3950" i="1"/>
  <c r="A3950" i="1"/>
  <c r="B3947" i="1"/>
  <c r="A3947" i="1"/>
  <c r="B3945" i="1"/>
  <c r="A3945" i="1"/>
  <c r="B3943" i="1"/>
  <c r="A3943" i="1"/>
  <c r="B3937" i="1"/>
  <c r="A3937" i="1"/>
  <c r="B3935" i="1"/>
  <c r="A3935" i="1"/>
  <c r="B3933" i="1"/>
  <c r="A3933" i="1"/>
  <c r="B3931" i="1"/>
  <c r="A3931" i="1"/>
  <c r="B3929" i="1"/>
  <c r="A3929" i="1"/>
  <c r="B3927" i="1"/>
  <c r="A3927" i="1"/>
  <c r="B3925" i="1"/>
  <c r="A3925" i="1"/>
  <c r="B3922" i="1"/>
  <c r="A3922" i="1"/>
  <c r="B3920" i="1"/>
  <c r="A3920" i="1"/>
  <c r="B3918" i="1"/>
  <c r="A3918" i="1"/>
  <c r="B3916" i="1"/>
  <c r="A3916" i="1"/>
  <c r="B3914" i="1"/>
  <c r="A3914" i="1"/>
  <c r="B3912" i="1"/>
  <c r="A3912" i="1"/>
  <c r="B3910" i="1"/>
  <c r="A3910" i="1"/>
  <c r="B3908" i="1"/>
  <c r="A3908" i="1"/>
  <c r="B3904" i="1"/>
  <c r="A3904" i="1"/>
  <c r="B3902" i="1"/>
  <c r="A3902" i="1"/>
  <c r="B3900" i="1"/>
  <c r="A3900" i="1"/>
  <c r="B3898" i="1"/>
  <c r="A3898" i="1"/>
  <c r="B3894" i="1"/>
  <c r="A3894" i="1"/>
  <c r="B3891" i="1"/>
  <c r="A3891" i="1"/>
  <c r="B3886" i="1"/>
  <c r="A3886" i="1"/>
  <c r="B3881" i="1"/>
  <c r="A3881" i="1"/>
  <c r="B3879" i="1"/>
  <c r="A3879" i="1"/>
  <c r="B3862" i="1"/>
  <c r="A3862" i="1"/>
  <c r="B3860" i="1"/>
  <c r="A3860" i="1"/>
  <c r="B3858" i="1"/>
  <c r="A3858" i="1"/>
  <c r="B3855" i="1"/>
  <c r="A3855" i="1"/>
  <c r="B3852" i="1"/>
  <c r="A3852" i="1"/>
  <c r="B3850" i="1"/>
  <c r="A3850" i="1"/>
  <c r="B3848" i="1"/>
  <c r="A3848" i="1"/>
  <c r="B3845" i="1"/>
  <c r="A3845" i="1"/>
  <c r="B3842" i="1"/>
  <c r="A3842" i="1"/>
  <c r="B3839" i="1"/>
  <c r="A3839" i="1"/>
  <c r="B3836" i="1"/>
  <c r="A3836" i="1"/>
  <c r="B3833" i="1"/>
  <c r="A3833" i="1"/>
  <c r="B3831" i="1"/>
  <c r="A3831" i="1"/>
  <c r="B3829" i="1"/>
  <c r="A3829" i="1"/>
  <c r="B3827" i="1"/>
  <c r="A3827" i="1"/>
  <c r="B3825" i="1"/>
  <c r="A3825" i="1"/>
  <c r="B3823" i="1"/>
  <c r="A3823" i="1"/>
  <c r="B3816" i="1"/>
  <c r="A3816" i="1"/>
  <c r="B3813" i="1"/>
  <c r="A3813" i="1"/>
  <c r="B3811" i="1"/>
  <c r="A3811" i="1"/>
  <c r="B3809" i="1"/>
  <c r="A3809" i="1"/>
  <c r="B3806" i="1"/>
  <c r="A3806" i="1"/>
  <c r="B3802" i="1"/>
  <c r="A3802" i="1"/>
  <c r="B3800" i="1"/>
  <c r="A3800" i="1"/>
  <c r="B3796" i="1"/>
  <c r="A3796" i="1"/>
  <c r="B3794" i="1"/>
  <c r="A3794" i="1"/>
  <c r="B3792" i="1"/>
  <c r="A3792" i="1"/>
  <c r="B3790" i="1"/>
  <c r="A3790" i="1"/>
  <c r="B3788" i="1"/>
  <c r="A3788" i="1"/>
  <c r="B3786" i="1"/>
  <c r="A3786" i="1"/>
  <c r="B3784" i="1"/>
  <c r="A3784" i="1"/>
  <c r="B3782" i="1"/>
  <c r="A3782" i="1"/>
  <c r="B3780" i="1"/>
  <c r="A3780" i="1"/>
  <c r="B3775" i="1"/>
  <c r="A3775" i="1"/>
  <c r="B3771" i="1"/>
  <c r="A3771" i="1"/>
  <c r="B3769" i="1"/>
  <c r="A3769" i="1"/>
  <c r="B3759" i="1"/>
  <c r="A3759" i="1"/>
  <c r="B3756" i="1"/>
  <c r="A3756" i="1"/>
  <c r="B3754" i="1"/>
  <c r="A3754" i="1"/>
  <c r="B3752" i="1"/>
  <c r="A3752" i="1"/>
  <c r="B3731" i="1"/>
  <c r="A3731" i="1"/>
  <c r="B3729" i="1"/>
  <c r="A3729" i="1"/>
  <c r="B3727" i="1"/>
  <c r="A3727" i="1"/>
  <c r="B3725" i="1"/>
  <c r="A3725" i="1"/>
  <c r="B3723" i="1"/>
  <c r="A3723" i="1"/>
  <c r="B3651" i="1"/>
  <c r="A3651" i="1"/>
  <c r="B3648" i="1"/>
  <c r="A3648" i="1"/>
  <c r="B3646" i="1"/>
  <c r="A3646" i="1"/>
  <c r="B3643" i="1"/>
  <c r="A3643" i="1"/>
  <c r="B3641" i="1"/>
  <c r="A3641" i="1"/>
  <c r="B3639" i="1"/>
  <c r="A3639" i="1"/>
  <c r="B3637" i="1"/>
  <c r="A3637" i="1"/>
  <c r="B3635" i="1"/>
  <c r="A3635" i="1"/>
  <c r="B3633" i="1"/>
  <c r="A3633" i="1"/>
  <c r="B3631" i="1"/>
  <c r="A3631" i="1"/>
  <c r="B3629" i="1"/>
  <c r="A3629" i="1"/>
  <c r="B3624" i="1"/>
  <c r="A3624" i="1"/>
  <c r="B3621" i="1"/>
  <c r="A3621" i="1"/>
  <c r="B3619" i="1"/>
  <c r="A3619" i="1"/>
  <c r="B3616" i="1"/>
  <c r="A3616" i="1"/>
  <c r="B3613" i="1"/>
  <c r="A3613" i="1"/>
  <c r="B3611" i="1"/>
  <c r="A3611" i="1"/>
  <c r="B3598" i="1"/>
  <c r="A3598" i="1"/>
  <c r="B3595" i="1"/>
  <c r="A3595" i="1"/>
  <c r="B3591" i="1"/>
  <c r="A3591" i="1"/>
  <c r="B3589" i="1"/>
  <c r="A3589" i="1"/>
  <c r="B3586" i="1"/>
  <c r="A3586" i="1"/>
  <c r="B3584" i="1"/>
  <c r="A3584" i="1"/>
  <c r="B3582" i="1"/>
  <c r="A3582" i="1"/>
  <c r="B3580" i="1"/>
  <c r="A3580" i="1"/>
  <c r="B3578" i="1"/>
  <c r="A3578" i="1"/>
  <c r="B3576" i="1"/>
  <c r="A3576" i="1"/>
  <c r="B3574" i="1"/>
  <c r="A3574" i="1"/>
  <c r="B3572" i="1"/>
  <c r="A3572" i="1"/>
  <c r="B3570" i="1"/>
  <c r="A3570" i="1"/>
  <c r="B3568" i="1"/>
  <c r="A3568" i="1"/>
  <c r="B3566" i="1"/>
  <c r="A3566" i="1"/>
  <c r="B3564" i="1"/>
  <c r="A3564" i="1"/>
  <c r="B3561" i="1"/>
  <c r="A3561" i="1"/>
  <c r="B3556" i="1"/>
  <c r="A3556" i="1"/>
  <c r="B3552" i="1"/>
  <c r="A3552" i="1"/>
  <c r="B3550" i="1"/>
  <c r="A3550" i="1"/>
  <c r="B3548" i="1"/>
  <c r="A3548" i="1"/>
  <c r="B3502" i="1"/>
  <c r="A3502" i="1"/>
  <c r="B3500" i="1"/>
  <c r="A3500" i="1"/>
  <c r="B3498" i="1"/>
  <c r="A3498" i="1"/>
  <c r="B3496" i="1"/>
  <c r="A3496" i="1"/>
  <c r="B3494" i="1"/>
  <c r="A3494" i="1"/>
  <c r="B3492" i="1"/>
  <c r="A3492" i="1"/>
  <c r="B3490" i="1"/>
  <c r="A3490" i="1"/>
  <c r="B3488" i="1"/>
  <c r="A3488" i="1"/>
  <c r="B3483" i="1"/>
  <c r="A3483" i="1"/>
  <c r="B3481" i="1"/>
  <c r="A3481" i="1"/>
  <c r="B3466" i="1"/>
  <c r="A3466" i="1"/>
  <c r="B3464" i="1"/>
  <c r="A3464" i="1"/>
  <c r="B3462" i="1"/>
  <c r="A3462" i="1"/>
  <c r="B3460" i="1"/>
  <c r="A3460" i="1"/>
  <c r="B3457" i="1"/>
  <c r="A3457" i="1"/>
  <c r="B3455" i="1"/>
  <c r="A3455" i="1"/>
  <c r="B3429" i="1"/>
  <c r="A3429" i="1"/>
  <c r="B3427" i="1"/>
  <c r="A3427" i="1"/>
  <c r="B3425" i="1"/>
  <c r="A3425" i="1"/>
  <c r="B3423" i="1"/>
  <c r="A3423" i="1"/>
  <c r="B3407" i="1"/>
  <c r="A3407" i="1"/>
  <c r="B3405" i="1"/>
  <c r="A3405" i="1"/>
  <c r="B3403" i="1"/>
  <c r="A3403" i="1"/>
  <c r="B3401" i="1"/>
  <c r="A3401" i="1"/>
  <c r="B3398" i="1"/>
  <c r="A3398" i="1"/>
  <c r="B3396" i="1"/>
  <c r="A3396" i="1"/>
  <c r="B3394" i="1"/>
  <c r="A3394" i="1"/>
  <c r="B3389" i="1"/>
  <c r="A3389" i="1"/>
  <c r="B3387" i="1"/>
  <c r="A3387" i="1"/>
  <c r="B3384" i="1"/>
  <c r="A3384" i="1"/>
  <c r="B3378" i="1"/>
  <c r="A3378" i="1"/>
  <c r="B3376" i="1"/>
  <c r="A3376" i="1"/>
  <c r="B3374" i="1"/>
  <c r="A3374" i="1"/>
  <c r="B3367" i="1"/>
  <c r="A3367" i="1"/>
  <c r="B3358" i="1"/>
  <c r="A3358" i="1"/>
  <c r="B3356" i="1"/>
  <c r="A3356" i="1"/>
  <c r="B3354" i="1"/>
  <c r="A3354" i="1"/>
  <c r="B3352" i="1"/>
  <c r="A3352" i="1"/>
  <c r="B3350" i="1"/>
  <c r="A3350" i="1"/>
  <c r="B3348" i="1"/>
  <c r="A3348" i="1"/>
  <c r="B3341" i="1"/>
  <c r="A3341" i="1"/>
  <c r="B3339" i="1"/>
  <c r="A3339" i="1"/>
  <c r="B3337" i="1"/>
  <c r="A3337" i="1"/>
  <c r="B3274" i="1"/>
  <c r="A3274" i="1"/>
  <c r="B3272" i="1"/>
  <c r="A3272" i="1"/>
  <c r="B3270" i="1"/>
  <c r="A3270" i="1"/>
  <c r="B3268" i="1"/>
  <c r="A3268" i="1"/>
  <c r="B3266" i="1"/>
  <c r="A3266" i="1"/>
  <c r="B3264" i="1"/>
  <c r="A3264" i="1"/>
  <c r="B3262" i="1"/>
  <c r="A3262" i="1"/>
  <c r="B3260" i="1"/>
  <c r="A3260" i="1"/>
  <c r="B3258" i="1"/>
  <c r="A3258" i="1"/>
  <c r="B3256" i="1"/>
  <c r="A3256" i="1"/>
  <c r="B3254" i="1"/>
  <c r="A3254" i="1"/>
  <c r="B3252" i="1"/>
  <c r="A3252" i="1"/>
  <c r="B3250" i="1"/>
  <c r="A3250" i="1"/>
  <c r="B3248" i="1"/>
  <c r="A3248" i="1"/>
  <c r="B3246" i="1"/>
  <c r="A3246" i="1"/>
  <c r="B3244" i="1"/>
  <c r="A3244" i="1"/>
  <c r="B3242" i="1"/>
  <c r="A3242" i="1"/>
  <c r="B3240" i="1"/>
  <c r="A3240" i="1"/>
  <c r="B3238" i="1"/>
  <c r="A3238" i="1"/>
  <c r="B3236" i="1"/>
  <c r="A3236" i="1"/>
  <c r="B3233" i="1"/>
  <c r="A3233" i="1"/>
  <c r="B3231" i="1"/>
  <c r="A3231" i="1"/>
  <c r="B3229" i="1"/>
  <c r="A3229" i="1"/>
  <c r="B3227" i="1"/>
  <c r="A3227" i="1"/>
  <c r="B3225" i="1"/>
  <c r="A3225" i="1"/>
  <c r="B3219" i="1"/>
  <c r="A3219" i="1"/>
  <c r="B3216" i="1"/>
  <c r="A3216" i="1"/>
  <c r="B3214" i="1"/>
  <c r="A3214" i="1"/>
  <c r="B3209" i="1"/>
  <c r="A3209" i="1"/>
  <c r="B3207" i="1"/>
  <c r="A3207" i="1"/>
  <c r="B3204" i="1"/>
  <c r="A3204" i="1"/>
  <c r="B3106" i="1"/>
  <c r="A3106" i="1"/>
  <c r="B3104" i="1"/>
  <c r="A3104" i="1"/>
  <c r="B3101" i="1"/>
  <c r="A3101" i="1"/>
  <c r="B3097" i="1"/>
  <c r="A3097" i="1"/>
  <c r="B3089" i="1"/>
  <c r="A3089" i="1"/>
  <c r="B3087" i="1"/>
  <c r="A3087" i="1"/>
  <c r="B3085" i="1"/>
  <c r="A3085" i="1"/>
  <c r="B3082" i="1"/>
  <c r="A3082" i="1"/>
  <c r="B3080" i="1"/>
  <c r="A3080" i="1"/>
  <c r="B3078" i="1"/>
  <c r="A3078" i="1"/>
  <c r="B3076" i="1"/>
  <c r="A3076" i="1"/>
  <c r="B3072" i="1"/>
  <c r="A3072" i="1"/>
  <c r="B3067" i="1"/>
  <c r="A3067" i="1"/>
  <c r="B3062" i="1"/>
  <c r="A3062" i="1"/>
  <c r="B3060" i="1"/>
  <c r="A3060" i="1"/>
  <c r="B3055" i="1"/>
  <c r="A3055" i="1"/>
  <c r="B3053" i="1"/>
  <c r="A3053" i="1"/>
  <c r="B3046" i="1"/>
  <c r="A3046" i="1"/>
  <c r="B3044" i="1"/>
  <c r="A3044" i="1"/>
  <c r="B3042" i="1"/>
  <c r="A3042" i="1"/>
  <c r="B3039" i="1"/>
  <c r="A3039" i="1"/>
  <c r="B3037" i="1"/>
  <c r="A3037" i="1"/>
  <c r="B3035" i="1"/>
  <c r="A3035" i="1"/>
  <c r="B3033" i="1"/>
  <c r="A3033" i="1"/>
  <c r="B3026" i="1"/>
  <c r="A3026" i="1"/>
  <c r="B3023" i="1"/>
  <c r="A3023" i="1"/>
  <c r="B3021" i="1"/>
  <c r="A3021" i="1"/>
  <c r="B3019" i="1"/>
  <c r="A3019" i="1"/>
  <c r="B3017" i="1"/>
  <c r="A3017" i="1"/>
  <c r="B3015" i="1"/>
  <c r="A3015" i="1"/>
  <c r="B3013" i="1"/>
  <c r="A3013" i="1"/>
  <c r="B3011" i="1"/>
  <c r="A3011" i="1"/>
  <c r="B3009" i="1"/>
  <c r="A3009" i="1"/>
  <c r="B3007" i="1"/>
  <c r="A3007" i="1"/>
  <c r="B3005" i="1"/>
  <c r="A3005" i="1"/>
  <c r="B3003" i="1"/>
  <c r="A3003" i="1"/>
  <c r="B3001" i="1"/>
  <c r="A3001" i="1"/>
  <c r="B2999" i="1"/>
  <c r="A2999" i="1"/>
  <c r="B2997" i="1"/>
  <c r="A2997" i="1"/>
  <c r="B2995" i="1"/>
  <c r="A2995" i="1"/>
  <c r="B2993" i="1"/>
  <c r="A2993" i="1"/>
  <c r="B2991" i="1"/>
  <c r="A2991" i="1"/>
  <c r="B2989" i="1"/>
  <c r="A2989" i="1"/>
  <c r="B2987" i="1"/>
  <c r="A2987" i="1"/>
  <c r="B2985" i="1"/>
  <c r="A2985" i="1"/>
  <c r="B2983" i="1"/>
  <c r="A2983" i="1"/>
  <c r="B2981" i="1"/>
  <c r="A2981" i="1"/>
  <c r="B2979" i="1"/>
  <c r="A2979" i="1"/>
  <c r="B2977" i="1"/>
  <c r="A2977" i="1"/>
  <c r="B2975" i="1"/>
  <c r="A2975" i="1"/>
  <c r="B2965" i="1"/>
  <c r="A2965" i="1"/>
  <c r="B2950" i="1"/>
  <c r="A2950" i="1"/>
  <c r="B2933" i="1"/>
  <c r="A2933" i="1"/>
  <c r="B2929" i="1"/>
  <c r="A2929" i="1"/>
  <c r="B2927" i="1"/>
  <c r="A2927" i="1"/>
  <c r="B2925" i="1"/>
  <c r="A2925" i="1"/>
  <c r="B2923" i="1"/>
  <c r="A2923" i="1"/>
  <c r="B2921" i="1"/>
  <c r="A2921" i="1"/>
  <c r="B2919" i="1"/>
  <c r="A2919" i="1"/>
  <c r="B2917" i="1"/>
  <c r="A2917" i="1"/>
  <c r="B2915" i="1"/>
  <c r="A2915" i="1"/>
  <c r="B2913" i="1"/>
  <c r="A2913" i="1"/>
  <c r="B2911" i="1"/>
  <c r="A2911" i="1"/>
  <c r="B2909" i="1"/>
  <c r="A2909" i="1"/>
  <c r="B2907" i="1"/>
  <c r="A2907" i="1"/>
  <c r="B2905" i="1"/>
  <c r="A2905" i="1"/>
  <c r="B2903" i="1"/>
  <c r="A2903" i="1"/>
  <c r="B2901" i="1"/>
  <c r="A2901" i="1"/>
  <c r="B2899" i="1"/>
  <c r="A2899" i="1"/>
  <c r="B2896" i="1"/>
  <c r="A2896" i="1"/>
  <c r="B2894" i="1"/>
  <c r="A2894" i="1"/>
  <c r="B2891" i="1"/>
  <c r="A2891" i="1"/>
  <c r="B2889" i="1"/>
  <c r="A2889" i="1"/>
  <c r="B2887" i="1"/>
  <c r="A2887" i="1"/>
  <c r="B2885" i="1"/>
  <c r="A2885" i="1"/>
  <c r="B2883" i="1"/>
  <c r="A2883" i="1"/>
  <c r="B2881" i="1"/>
  <c r="A2881" i="1"/>
  <c r="B2879" i="1"/>
  <c r="A2879" i="1"/>
  <c r="B2877" i="1"/>
  <c r="A2877" i="1"/>
  <c r="B2875" i="1"/>
  <c r="A2875" i="1"/>
  <c r="B2873" i="1"/>
  <c r="A2873" i="1"/>
  <c r="B2871" i="1"/>
  <c r="A2871" i="1"/>
  <c r="B2869" i="1"/>
  <c r="A2869" i="1"/>
  <c r="B2867" i="1"/>
  <c r="A2867" i="1"/>
  <c r="B2865" i="1"/>
  <c r="A2865" i="1"/>
  <c r="B2863" i="1"/>
  <c r="A2863" i="1"/>
  <c r="B2861" i="1"/>
  <c r="A2861" i="1"/>
  <c r="B2859" i="1"/>
  <c r="A2859" i="1"/>
  <c r="B2857" i="1"/>
  <c r="A2857" i="1"/>
  <c r="B2855" i="1"/>
  <c r="A2855" i="1"/>
  <c r="B2853" i="1"/>
  <c r="A2853" i="1"/>
  <c r="B2851" i="1"/>
  <c r="A2851" i="1"/>
  <c r="B2849" i="1"/>
  <c r="A2849" i="1"/>
  <c r="B2847" i="1"/>
  <c r="A2847" i="1"/>
  <c r="B2845" i="1"/>
  <c r="A2845" i="1"/>
  <c r="B2843" i="1"/>
  <c r="A2843" i="1"/>
  <c r="B2841" i="1"/>
  <c r="A2841" i="1"/>
  <c r="B2839" i="1"/>
  <c r="A2839" i="1"/>
  <c r="B2837" i="1"/>
  <c r="A2837" i="1"/>
  <c r="B2835" i="1"/>
  <c r="A2835" i="1"/>
  <c r="B2833" i="1"/>
  <c r="A2833" i="1"/>
  <c r="B2830" i="1"/>
  <c r="A2830" i="1"/>
  <c r="B2828" i="1"/>
  <c r="A2828" i="1"/>
  <c r="B2826" i="1"/>
  <c r="A2826" i="1"/>
  <c r="B2824" i="1"/>
  <c r="A2824" i="1"/>
  <c r="B2822" i="1"/>
  <c r="A2822" i="1"/>
  <c r="B2820" i="1"/>
  <c r="A2820" i="1"/>
  <c r="B2818" i="1"/>
  <c r="A2818" i="1"/>
  <c r="B2816" i="1"/>
  <c r="A2816" i="1"/>
  <c r="B2814" i="1"/>
  <c r="A2814" i="1"/>
  <c r="B2812" i="1"/>
  <c r="A2812" i="1"/>
  <c r="B2810" i="1"/>
  <c r="A2810" i="1"/>
  <c r="B2808" i="1"/>
  <c r="A2808" i="1"/>
  <c r="B2806" i="1"/>
  <c r="A2806" i="1"/>
  <c r="B2804" i="1"/>
  <c r="A2804" i="1"/>
  <c r="B2802" i="1"/>
  <c r="A2802" i="1"/>
  <c r="B2800" i="1"/>
  <c r="A2800" i="1"/>
  <c r="B2798" i="1"/>
  <c r="A2798" i="1"/>
  <c r="B2796" i="1"/>
  <c r="A2796" i="1"/>
  <c r="B2794" i="1"/>
  <c r="A2794" i="1"/>
  <c r="B2792" i="1"/>
  <c r="A2792" i="1"/>
  <c r="B2790" i="1"/>
  <c r="A2790" i="1"/>
  <c r="B2788" i="1"/>
  <c r="A2788" i="1"/>
  <c r="B2786" i="1"/>
  <c r="A2786" i="1"/>
  <c r="B2784" i="1"/>
  <c r="A2784" i="1"/>
  <c r="B2780" i="1"/>
  <c r="A2780" i="1"/>
  <c r="B2778" i="1"/>
  <c r="A2778" i="1"/>
  <c r="B2776" i="1"/>
  <c r="A2776" i="1"/>
  <c r="B2774" i="1"/>
  <c r="A2774" i="1"/>
  <c r="B2770" i="1"/>
  <c r="A2770" i="1"/>
  <c r="B2768" i="1"/>
  <c r="A2768" i="1"/>
  <c r="B2766" i="1"/>
  <c r="A2766" i="1"/>
  <c r="B2764" i="1"/>
  <c r="A2764" i="1"/>
  <c r="B2762" i="1"/>
  <c r="A2762" i="1"/>
  <c r="B2760" i="1"/>
  <c r="A2760" i="1"/>
  <c r="B2758" i="1"/>
  <c r="A2758" i="1"/>
  <c r="B2756" i="1"/>
  <c r="A2756" i="1"/>
  <c r="B2753" i="1"/>
  <c r="A2753" i="1"/>
  <c r="B2749" i="1"/>
  <c r="A2749" i="1"/>
  <c r="B2745" i="1"/>
  <c r="A2745" i="1"/>
  <c r="B2742" i="1"/>
  <c r="A2742" i="1"/>
  <c r="B2739" i="1"/>
  <c r="A2739" i="1"/>
  <c r="B2736" i="1"/>
  <c r="A2736" i="1"/>
  <c r="B2733" i="1"/>
  <c r="A2733" i="1"/>
  <c r="B2708" i="1"/>
  <c r="A2708" i="1"/>
  <c r="B2706" i="1"/>
  <c r="A2706" i="1"/>
  <c r="B2704" i="1"/>
  <c r="A2704" i="1"/>
  <c r="B2699" i="1"/>
  <c r="A2699" i="1"/>
  <c r="B2697" i="1"/>
  <c r="A2697" i="1"/>
  <c r="B2695" i="1"/>
  <c r="A2695" i="1"/>
  <c r="B2682" i="1"/>
  <c r="A2682" i="1"/>
  <c r="B2312" i="1"/>
  <c r="A2312" i="1"/>
  <c r="B2309" i="1"/>
  <c r="A2309" i="1"/>
  <c r="B2307" i="1"/>
  <c r="A2307" i="1"/>
  <c r="B2305" i="1"/>
  <c r="A2305" i="1"/>
  <c r="B2300" i="1"/>
  <c r="A2300" i="1"/>
  <c r="B2298" i="1"/>
  <c r="A2298" i="1"/>
  <c r="B2296" i="1"/>
  <c r="A2296" i="1"/>
  <c r="B2294" i="1"/>
  <c r="A2294" i="1"/>
  <c r="B2292" i="1"/>
  <c r="A2292" i="1"/>
  <c r="B2287" i="1"/>
  <c r="A2287" i="1"/>
  <c r="B2285" i="1"/>
  <c r="A2285" i="1"/>
  <c r="B2282" i="1"/>
  <c r="A2282" i="1"/>
  <c r="B2280" i="1"/>
  <c r="A2280" i="1"/>
  <c r="B2278" i="1"/>
  <c r="A2278" i="1"/>
  <c r="B2276" i="1"/>
  <c r="A2276" i="1"/>
  <c r="B2274" i="1"/>
  <c r="A2274" i="1"/>
  <c r="B2261" i="1"/>
  <c r="A2261" i="1"/>
  <c r="B2257" i="1"/>
  <c r="A2257" i="1"/>
  <c r="B2254" i="1"/>
  <c r="A2254" i="1"/>
  <c r="B2252" i="1"/>
  <c r="A2252" i="1"/>
  <c r="B2248" i="1"/>
  <c r="A2248" i="1"/>
  <c r="B2227" i="1"/>
  <c r="A2227" i="1"/>
  <c r="B2225" i="1"/>
  <c r="A2225" i="1"/>
  <c r="B2219" i="1"/>
  <c r="A2219" i="1"/>
  <c r="B2217" i="1"/>
  <c r="A2217" i="1"/>
  <c r="B2213" i="1"/>
  <c r="A2213" i="1"/>
  <c r="B2208" i="1"/>
  <c r="A2208" i="1"/>
  <c r="B2204" i="1"/>
  <c r="A2204" i="1"/>
  <c r="B2201" i="1"/>
  <c r="A2201" i="1"/>
  <c r="B2196" i="1"/>
  <c r="A2196" i="1"/>
  <c r="B2194" i="1"/>
  <c r="A2194" i="1"/>
  <c r="B2189" i="1"/>
  <c r="A2189" i="1"/>
  <c r="B2186" i="1"/>
  <c r="A2186" i="1"/>
  <c r="B2184" i="1"/>
  <c r="A2184" i="1"/>
  <c r="B2182" i="1"/>
  <c r="A2182" i="1"/>
  <c r="B2179" i="1"/>
  <c r="A2179" i="1"/>
  <c r="B2175" i="1"/>
  <c r="A2175" i="1"/>
  <c r="B2173" i="1"/>
  <c r="A2173" i="1"/>
  <c r="B2171" i="1"/>
  <c r="A2171" i="1"/>
  <c r="B2169" i="1"/>
  <c r="A2169" i="1"/>
  <c r="B2167" i="1"/>
  <c r="A2167" i="1"/>
  <c r="B2165" i="1"/>
  <c r="A2165" i="1"/>
  <c r="B2161" i="1"/>
  <c r="A2161" i="1"/>
  <c r="B2157" i="1"/>
  <c r="A2157" i="1"/>
  <c r="B2155" i="1"/>
  <c r="A2155" i="1"/>
  <c r="B2153" i="1"/>
  <c r="A2153" i="1"/>
  <c r="B2151" i="1"/>
  <c r="A2151" i="1"/>
  <c r="B2149" i="1"/>
  <c r="A2149" i="1"/>
  <c r="B2147" i="1"/>
  <c r="A2147" i="1"/>
  <c r="B2145" i="1"/>
  <c r="A2145" i="1"/>
  <c r="B2128" i="1"/>
  <c r="A2128" i="1"/>
  <c r="B2124" i="1"/>
  <c r="A2124" i="1"/>
  <c r="B2121" i="1"/>
  <c r="A2121" i="1"/>
  <c r="B2114" i="1"/>
  <c r="A2114" i="1"/>
  <c r="B2112" i="1"/>
  <c r="A2112" i="1"/>
  <c r="B2108" i="1"/>
  <c r="A2108" i="1"/>
  <c r="B2105" i="1"/>
  <c r="A2105" i="1"/>
  <c r="B2099" i="1"/>
  <c r="A2099" i="1"/>
  <c r="B2097" i="1"/>
  <c r="A2097" i="1"/>
  <c r="B2095" i="1"/>
  <c r="A2095" i="1"/>
  <c r="B2093" i="1"/>
  <c r="A2093" i="1"/>
  <c r="B2091" i="1"/>
  <c r="A2091" i="1"/>
  <c r="B2086" i="1"/>
  <c r="A2086" i="1"/>
  <c r="B2084" i="1"/>
  <c r="A2084" i="1"/>
  <c r="B2082" i="1"/>
  <c r="A2082" i="1"/>
  <c r="B2080" i="1"/>
  <c r="A2080" i="1"/>
  <c r="B2078" i="1"/>
  <c r="A2078" i="1"/>
  <c r="B2076" i="1"/>
  <c r="A2076" i="1"/>
  <c r="B2074" i="1"/>
  <c r="A2074" i="1"/>
  <c r="B2072" i="1"/>
  <c r="A2072" i="1"/>
  <c r="B2070" i="1"/>
  <c r="A2070" i="1"/>
  <c r="B2068" i="1"/>
  <c r="A2068" i="1"/>
  <c r="B2066" i="1"/>
  <c r="A2066" i="1"/>
  <c r="B2063" i="1"/>
  <c r="A2063" i="1"/>
  <c r="B2061" i="1"/>
  <c r="A2061" i="1"/>
  <c r="B2051" i="1"/>
  <c r="A2051" i="1"/>
  <c r="B2049" i="1"/>
  <c r="A2049" i="1"/>
  <c r="B2045" i="1"/>
  <c r="A2045" i="1"/>
  <c r="B2040" i="1"/>
  <c r="A2040" i="1"/>
  <c r="B2038" i="1"/>
  <c r="A2038" i="1"/>
  <c r="B2036" i="1"/>
  <c r="A2036" i="1"/>
  <c r="B2034" i="1"/>
  <c r="A2034" i="1"/>
  <c r="B2032" i="1"/>
  <c r="A2032" i="1"/>
  <c r="B2030" i="1"/>
  <c r="A2030" i="1"/>
  <c r="B2028" i="1"/>
  <c r="A2028" i="1"/>
  <c r="B2026" i="1"/>
  <c r="A2026" i="1"/>
  <c r="B2024" i="1"/>
  <c r="A2024" i="1"/>
  <c r="B2022" i="1"/>
  <c r="A2022" i="1"/>
  <c r="B2020" i="1"/>
  <c r="A2020" i="1"/>
  <c r="B2018" i="1"/>
  <c r="A2018" i="1"/>
  <c r="B2016" i="1"/>
  <c r="A2016" i="1"/>
  <c r="B2014" i="1"/>
  <c r="A2014" i="1"/>
  <c r="B2012" i="1"/>
  <c r="A2012" i="1"/>
  <c r="B2010" i="1"/>
  <c r="A2010" i="1"/>
  <c r="B2008" i="1"/>
  <c r="A2008" i="1"/>
  <c r="B2006" i="1"/>
  <c r="A2006" i="1"/>
  <c r="B2004" i="1"/>
  <c r="A2004" i="1"/>
  <c r="B2002" i="1"/>
  <c r="A2002" i="1"/>
  <c r="B2000" i="1"/>
  <c r="A2000" i="1"/>
  <c r="B1998" i="1"/>
  <c r="A1998" i="1"/>
  <c r="B1996" i="1"/>
  <c r="A1996" i="1"/>
  <c r="B1994" i="1"/>
  <c r="A1994" i="1"/>
  <c r="B1992" i="1"/>
  <c r="A1992" i="1"/>
  <c r="B1990" i="1"/>
  <c r="A1990" i="1"/>
  <c r="B1988" i="1"/>
  <c r="A1988" i="1"/>
  <c r="B1986" i="1"/>
  <c r="A1986" i="1"/>
  <c r="B1984" i="1"/>
  <c r="A1984" i="1"/>
  <c r="B1982" i="1"/>
  <c r="A1982" i="1"/>
  <c r="B1980" i="1"/>
  <c r="A1980" i="1"/>
  <c r="B1978" i="1"/>
  <c r="A1978" i="1"/>
  <c r="B1976" i="1"/>
  <c r="A1976" i="1"/>
  <c r="B1974" i="1"/>
  <c r="A1974" i="1"/>
  <c r="B1972" i="1"/>
  <c r="A1972" i="1"/>
  <c r="B1970" i="1"/>
  <c r="A1970" i="1"/>
  <c r="B1968" i="1"/>
  <c r="A1968" i="1"/>
  <c r="B1966" i="1"/>
  <c r="A1966" i="1"/>
  <c r="B1964" i="1"/>
  <c r="A1964" i="1"/>
  <c r="B1962" i="1"/>
  <c r="A1962" i="1"/>
  <c r="B1960" i="1"/>
  <c r="A1960" i="1"/>
  <c r="B1958" i="1"/>
  <c r="A1958" i="1"/>
  <c r="B1956" i="1"/>
  <c r="A1956" i="1"/>
  <c r="B1954" i="1"/>
  <c r="A1954" i="1"/>
  <c r="B1952" i="1"/>
  <c r="A1952" i="1"/>
  <c r="B1950" i="1"/>
  <c r="A1950" i="1"/>
  <c r="B1948" i="1"/>
  <c r="A1948" i="1"/>
  <c r="B1946" i="1"/>
  <c r="A1946" i="1"/>
  <c r="B1944" i="1"/>
  <c r="A1944" i="1"/>
  <c r="B1942" i="1"/>
  <c r="A1942" i="1"/>
  <c r="B1940" i="1"/>
  <c r="A1940" i="1"/>
  <c r="B1938" i="1"/>
  <c r="A1938" i="1"/>
  <c r="B1936" i="1"/>
  <c r="A1936" i="1"/>
  <c r="B1934" i="1"/>
  <c r="A1934" i="1"/>
  <c r="B1911" i="1"/>
  <c r="A1911" i="1"/>
  <c r="B1862" i="1"/>
  <c r="A1862" i="1"/>
  <c r="B1839" i="1"/>
  <c r="A1839" i="1"/>
  <c r="B1776" i="1"/>
  <c r="A1776" i="1"/>
  <c r="B1758" i="1"/>
  <c r="A1758" i="1"/>
  <c r="B1619" i="1"/>
  <c r="A1619" i="1"/>
  <c r="B1559" i="1"/>
  <c r="A1559" i="1"/>
  <c r="B1454" i="1"/>
  <c r="A1454" i="1"/>
  <c r="B1452" i="1"/>
  <c r="A1452" i="1"/>
  <c r="B1438" i="1"/>
  <c r="A1438" i="1"/>
  <c r="B1435" i="1"/>
  <c r="A1435" i="1"/>
  <c r="B1431" i="1"/>
  <c r="A1431" i="1"/>
  <c r="B1426" i="1"/>
  <c r="A1426" i="1"/>
  <c r="B1424" i="1"/>
  <c r="A1424" i="1"/>
  <c r="B1422" i="1"/>
  <c r="A1422" i="1"/>
  <c r="B1420" i="1"/>
  <c r="A1420" i="1"/>
  <c r="B1418" i="1"/>
  <c r="A1418" i="1"/>
  <c r="B1352" i="1"/>
  <c r="A1352" i="1"/>
  <c r="B1320" i="1"/>
  <c r="A1320" i="1"/>
  <c r="B1295" i="1"/>
  <c r="A1295" i="1"/>
  <c r="B1291" i="1"/>
  <c r="A1291" i="1"/>
  <c r="B1289" i="1"/>
  <c r="A1289" i="1"/>
  <c r="B1286" i="1"/>
  <c r="A1286" i="1"/>
  <c r="B1283" i="1"/>
  <c r="A1283" i="1"/>
  <c r="B1281" i="1"/>
  <c r="A1281" i="1"/>
  <c r="B1273" i="1"/>
  <c r="A1273" i="1"/>
  <c r="B1262" i="1"/>
  <c r="A1262" i="1"/>
  <c r="B1258" i="1"/>
  <c r="A1258" i="1"/>
  <c r="B1228" i="1"/>
  <c r="A1228" i="1"/>
  <c r="B1226" i="1"/>
  <c r="A1226" i="1"/>
  <c r="B1223" i="1"/>
  <c r="A1223" i="1"/>
  <c r="B1220" i="1"/>
  <c r="A1220" i="1"/>
  <c r="B1216" i="1"/>
  <c r="A1216" i="1"/>
  <c r="B1214" i="1"/>
  <c r="A1214" i="1"/>
  <c r="B1211" i="1"/>
  <c r="A1211" i="1"/>
  <c r="B1206" i="1"/>
  <c r="A1206" i="1"/>
  <c r="B1204" i="1"/>
  <c r="A1204" i="1"/>
  <c r="B1202" i="1"/>
  <c r="A1202" i="1"/>
  <c r="B1200" i="1"/>
  <c r="A1200" i="1"/>
  <c r="B1155" i="1"/>
  <c r="A1155" i="1"/>
  <c r="B1153" i="1"/>
  <c r="A1153" i="1"/>
  <c r="B1148" i="1"/>
  <c r="A1148" i="1"/>
  <c r="B1146" i="1"/>
  <c r="A1146" i="1"/>
  <c r="B1144" i="1"/>
  <c r="A1144" i="1"/>
  <c r="B1142" i="1"/>
  <c r="A1142" i="1"/>
  <c r="B1140" i="1"/>
  <c r="A1140" i="1"/>
  <c r="B1138" i="1"/>
  <c r="A1138" i="1"/>
  <c r="B1136" i="1"/>
  <c r="A1136" i="1"/>
  <c r="B1134" i="1"/>
  <c r="A1134" i="1"/>
  <c r="B1009" i="1"/>
  <c r="A1009" i="1"/>
  <c r="B965" i="1"/>
  <c r="A965" i="1"/>
  <c r="B956" i="1"/>
  <c r="A956" i="1"/>
  <c r="B953" i="1"/>
  <c r="A953" i="1"/>
  <c r="B948" i="1"/>
  <c r="A948" i="1"/>
  <c r="B946" i="1"/>
  <c r="A946" i="1"/>
  <c r="B944" i="1"/>
  <c r="A944" i="1"/>
  <c r="B940" i="1"/>
  <c r="A940" i="1"/>
  <c r="B937" i="1"/>
  <c r="A937" i="1"/>
  <c r="B935" i="1"/>
  <c r="A935" i="1"/>
  <c r="B919" i="1"/>
  <c r="A919" i="1"/>
  <c r="B909" i="1"/>
  <c r="A909" i="1"/>
  <c r="B902" i="1"/>
  <c r="A902" i="1"/>
  <c r="B896" i="1"/>
  <c r="A896" i="1"/>
  <c r="B894" i="1"/>
  <c r="A894" i="1"/>
  <c r="B888" i="1"/>
  <c r="A888" i="1"/>
  <c r="B886" i="1"/>
  <c r="A886" i="1"/>
  <c r="B883" i="1"/>
  <c r="A883" i="1"/>
  <c r="B879" i="1"/>
  <c r="A879" i="1"/>
  <c r="B877" i="1"/>
  <c r="A877" i="1"/>
  <c r="B870" i="1"/>
  <c r="A870" i="1"/>
  <c r="B868" i="1"/>
  <c r="A868" i="1"/>
  <c r="B865" i="1"/>
  <c r="A865" i="1"/>
  <c r="B790" i="1"/>
  <c r="A790" i="1"/>
  <c r="B788" i="1"/>
  <c r="A788" i="1"/>
  <c r="B761" i="1"/>
  <c r="A761" i="1"/>
  <c r="B680" i="1"/>
  <c r="A680" i="1"/>
  <c r="B660" i="1"/>
  <c r="A660" i="1"/>
  <c r="B654" i="1"/>
  <c r="A654" i="1"/>
  <c r="B647" i="1"/>
  <c r="A647" i="1"/>
  <c r="B640" i="1"/>
  <c r="A640" i="1"/>
  <c r="B637" i="1"/>
  <c r="A637" i="1"/>
  <c r="B635" i="1"/>
  <c r="A635" i="1"/>
  <c r="B633" i="1"/>
  <c r="A633" i="1"/>
  <c r="B604" i="1"/>
  <c r="A604" i="1"/>
  <c r="B602" i="1"/>
  <c r="A602" i="1"/>
  <c r="B597" i="1"/>
  <c r="A597" i="1"/>
  <c r="B595" i="1"/>
  <c r="A595" i="1"/>
  <c r="B567" i="1"/>
  <c r="A567" i="1"/>
  <c r="B552" i="1"/>
  <c r="A552" i="1"/>
  <c r="B547" i="1"/>
  <c r="A547" i="1"/>
  <c r="B545" i="1"/>
  <c r="A545" i="1"/>
  <c r="B542" i="1"/>
  <c r="A542" i="1"/>
  <c r="B538" i="1"/>
  <c r="A538" i="1"/>
  <c r="B521" i="1"/>
  <c r="A521" i="1"/>
  <c r="B519" i="1"/>
  <c r="A519" i="1"/>
  <c r="B517" i="1"/>
  <c r="A517" i="1"/>
  <c r="B428" i="1"/>
  <c r="A428" i="1"/>
  <c r="B424" i="1"/>
  <c r="A424" i="1"/>
  <c r="B422" i="1"/>
  <c r="A422" i="1"/>
  <c r="B418" i="1"/>
  <c r="A418" i="1"/>
  <c r="B416" i="1"/>
  <c r="A416" i="1"/>
  <c r="B414" i="1"/>
  <c r="A414" i="1"/>
  <c r="B412" i="1"/>
  <c r="A412" i="1"/>
  <c r="B410" i="1"/>
  <c r="A410" i="1"/>
  <c r="B408" i="1"/>
  <c r="A408" i="1"/>
  <c r="B406" i="1"/>
  <c r="A406" i="1"/>
  <c r="B404" i="1"/>
  <c r="A404" i="1"/>
  <c r="B397" i="1"/>
  <c r="A397" i="1"/>
  <c r="B277" i="1"/>
  <c r="A277" i="1"/>
  <c r="B270" i="1"/>
  <c r="A270" i="1"/>
  <c r="B268" i="1"/>
  <c r="A268" i="1"/>
  <c r="B259" i="1"/>
  <c r="A259" i="1"/>
  <c r="B257" i="1"/>
  <c r="A257" i="1"/>
  <c r="B247" i="1"/>
  <c r="A247" i="1"/>
  <c r="B240" i="1"/>
  <c r="A240" i="1"/>
  <c r="B238" i="1"/>
  <c r="A238" i="1"/>
  <c r="B235" i="1"/>
  <c r="A235" i="1"/>
  <c r="B215" i="1"/>
  <c r="A215" i="1"/>
  <c r="B213" i="1"/>
  <c r="A213" i="1"/>
  <c r="B211" i="1"/>
  <c r="A211" i="1"/>
  <c r="B188" i="1"/>
  <c r="A188" i="1"/>
  <c r="B173" i="1"/>
  <c r="A173" i="1"/>
  <c r="B171" i="1"/>
  <c r="A171" i="1"/>
  <c r="B164" i="1"/>
  <c r="A164" i="1"/>
  <c r="B153" i="1"/>
  <c r="A153" i="1"/>
  <c r="B147" i="1"/>
  <c r="A147" i="1"/>
  <c r="B137" i="1"/>
  <c r="A137" i="1"/>
  <c r="B133" i="1"/>
  <c r="A133" i="1"/>
  <c r="B127" i="1"/>
  <c r="A127" i="1"/>
  <c r="B125" i="1"/>
  <c r="A125" i="1"/>
  <c r="B123" i="1"/>
  <c r="A123" i="1"/>
  <c r="B113" i="1"/>
  <c r="A113" i="1"/>
  <c r="B111" i="1"/>
  <c r="A111" i="1"/>
  <c r="B109" i="1"/>
  <c r="A109" i="1"/>
  <c r="B68" i="1"/>
  <c r="A68" i="1"/>
  <c r="B66" i="1"/>
  <c r="A66" i="1"/>
  <c r="B60" i="1"/>
  <c r="A60" i="1"/>
  <c r="B58" i="1"/>
  <c r="A58" i="1"/>
  <c r="B56" i="1"/>
  <c r="A56" i="1"/>
  <c r="B51" i="1"/>
  <c r="A51" i="1"/>
  <c r="B49" i="1"/>
  <c r="A49" i="1"/>
  <c r="B47" i="1"/>
  <c r="A47" i="1"/>
  <c r="B38" i="1"/>
  <c r="A38" i="1"/>
  <c r="B36" i="1"/>
  <c r="A36" i="1"/>
  <c r="B23" i="1"/>
  <c r="A23" i="1"/>
  <c r="B17" i="1"/>
  <c r="A17" i="1"/>
  <c r="B11" i="1"/>
  <c r="A11" i="1"/>
  <c r="C10969" i="1" l="1"/>
  <c r="D10969" i="1"/>
  <c r="C7" i="1" l="1"/>
  <c r="D23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6" i="1"/>
  <c r="B7" i="1"/>
  <c r="A7" i="1"/>
  <c r="C10960" i="1"/>
  <c r="C10958" i="1"/>
  <c r="C10956" i="1"/>
  <c r="C10954" i="1"/>
  <c r="C10952" i="1"/>
  <c r="C10950" i="1"/>
  <c r="C10948" i="1"/>
  <c r="C10944" i="1"/>
  <c r="C10942" i="1"/>
  <c r="C10939" i="1"/>
  <c r="C10937" i="1"/>
  <c r="C10935" i="1"/>
  <c r="C10933" i="1"/>
  <c r="C10931" i="1"/>
  <c r="C10929" i="1"/>
  <c r="C10927" i="1"/>
  <c r="C10925" i="1"/>
  <c r="C10923" i="1"/>
  <c r="C10920" i="1"/>
  <c r="C10917" i="1"/>
  <c r="C10915" i="1"/>
  <c r="C10913" i="1"/>
  <c r="C10911" i="1"/>
  <c r="C10906" i="1"/>
  <c r="C10903" i="1"/>
  <c r="C10901" i="1"/>
  <c r="C10899" i="1"/>
  <c r="C10897" i="1"/>
  <c r="C10894" i="1"/>
  <c r="C10890" i="1"/>
  <c r="C10887" i="1"/>
  <c r="C10884" i="1"/>
  <c r="C10882" i="1"/>
  <c r="C10879" i="1"/>
  <c r="C10877" i="1"/>
  <c r="C10874" i="1"/>
  <c r="C10867" i="1"/>
  <c r="C10865" i="1"/>
  <c r="C10860" i="1"/>
  <c r="C10858" i="1"/>
  <c r="C10856" i="1"/>
  <c r="C10854" i="1"/>
  <c r="C10849" i="1"/>
  <c r="C10846" i="1"/>
  <c r="C10844" i="1"/>
  <c r="C10836" i="1"/>
  <c r="C10834" i="1"/>
  <c r="C10832" i="1"/>
  <c r="C10830" i="1"/>
  <c r="C10828" i="1"/>
  <c r="C10826" i="1"/>
  <c r="C10824" i="1"/>
  <c r="C10787" i="1"/>
  <c r="C10781" i="1"/>
  <c r="C10774" i="1"/>
  <c r="C10772" i="1"/>
  <c r="C10770" i="1"/>
  <c r="C10768" i="1"/>
  <c r="C10766" i="1"/>
  <c r="C10763" i="1"/>
  <c r="C10761" i="1"/>
  <c r="C10759" i="1"/>
  <c r="C10749" i="1"/>
  <c r="C10736" i="1"/>
  <c r="C10712" i="1"/>
  <c r="C10710" i="1"/>
  <c r="C10708" i="1"/>
  <c r="C10706" i="1"/>
  <c r="C10704" i="1"/>
  <c r="C10702" i="1"/>
  <c r="C10700" i="1"/>
  <c r="C10687" i="1"/>
  <c r="C10685" i="1"/>
  <c r="C10683" i="1"/>
  <c r="C10681" i="1"/>
  <c r="C10677" i="1"/>
  <c r="C10675" i="1"/>
  <c r="C10673" i="1"/>
  <c r="C10671" i="1"/>
  <c r="C10669" i="1"/>
  <c r="C10667" i="1"/>
  <c r="C10665" i="1"/>
  <c r="C10663" i="1"/>
  <c r="C10661" i="1"/>
  <c r="C10658" i="1"/>
  <c r="C10656" i="1"/>
  <c r="C10654" i="1"/>
  <c r="C10652" i="1"/>
  <c r="C10648" i="1"/>
  <c r="C10646" i="1"/>
  <c r="C10644" i="1"/>
  <c r="C10642" i="1"/>
  <c r="C10638" i="1"/>
  <c r="C10635" i="1"/>
  <c r="C10632" i="1"/>
  <c r="C10630" i="1"/>
  <c r="C10628" i="1"/>
  <c r="C10626" i="1"/>
  <c r="C10624" i="1"/>
  <c r="C10619" i="1"/>
  <c r="C10617" i="1"/>
  <c r="C10615" i="1"/>
  <c r="C10611" i="1"/>
  <c r="C10593" i="1"/>
  <c r="C10589" i="1"/>
  <c r="C10585" i="1"/>
  <c r="C10579" i="1"/>
  <c r="C10577" i="1"/>
  <c r="C10575" i="1"/>
  <c r="C10573" i="1"/>
  <c r="C10571" i="1"/>
  <c r="C10567" i="1"/>
  <c r="C10563" i="1"/>
  <c r="C10561" i="1"/>
  <c r="C10556" i="1"/>
  <c r="C10554" i="1"/>
  <c r="C10551" i="1"/>
  <c r="C10549" i="1"/>
  <c r="C10545" i="1"/>
  <c r="C10543" i="1"/>
  <c r="C10541" i="1"/>
  <c r="C10539" i="1"/>
  <c r="C10536" i="1"/>
  <c r="C10533" i="1"/>
  <c r="C10531" i="1"/>
  <c r="C10525" i="1"/>
  <c r="C10523" i="1"/>
  <c r="C10521" i="1"/>
  <c r="C10519" i="1"/>
  <c r="C10517" i="1"/>
  <c r="C10510" i="1"/>
  <c r="C10507" i="1"/>
  <c r="C10505" i="1"/>
  <c r="C10503" i="1"/>
  <c r="C10501" i="1"/>
  <c r="C10499" i="1"/>
  <c r="C10497" i="1"/>
  <c r="C10495" i="1"/>
  <c r="C10493" i="1"/>
  <c r="C10491" i="1"/>
  <c r="C10489" i="1"/>
  <c r="C10487" i="1"/>
  <c r="C10485" i="1"/>
  <c r="C10483" i="1"/>
  <c r="C10481" i="1"/>
  <c r="C10479" i="1"/>
  <c r="C10477" i="1"/>
  <c r="C10475" i="1"/>
  <c r="C10473" i="1"/>
  <c r="C10471" i="1"/>
  <c r="C10469" i="1"/>
  <c r="C10465" i="1"/>
  <c r="C10462" i="1"/>
  <c r="C10458" i="1"/>
  <c r="C10456" i="1"/>
  <c r="C10453" i="1"/>
  <c r="C10451" i="1"/>
  <c r="C10449" i="1"/>
  <c r="C10442" i="1"/>
  <c r="C10440" i="1"/>
  <c r="C10438" i="1"/>
  <c r="C10436" i="1"/>
  <c r="C10426" i="1"/>
  <c r="C10424" i="1"/>
  <c r="C10422" i="1"/>
  <c r="C10420" i="1"/>
  <c r="C10418" i="1"/>
  <c r="C10416" i="1"/>
  <c r="C10414" i="1"/>
  <c r="C10411" i="1"/>
  <c r="C10409" i="1"/>
  <c r="C10407" i="1"/>
  <c r="C10405" i="1"/>
  <c r="C10403" i="1"/>
  <c r="C10400" i="1"/>
  <c r="C10397" i="1"/>
  <c r="C10394" i="1"/>
  <c r="C10391" i="1"/>
  <c r="C10388" i="1"/>
  <c r="C10386" i="1"/>
  <c r="C10383" i="1"/>
  <c r="C10380" i="1"/>
  <c r="C10339" i="1"/>
  <c r="C10337" i="1"/>
  <c r="C10335" i="1"/>
  <c r="C10333" i="1"/>
  <c r="C10325" i="1"/>
  <c r="C10323" i="1"/>
  <c r="C10319" i="1"/>
  <c r="C10317" i="1"/>
  <c r="C10312" i="1"/>
  <c r="C10310" i="1"/>
  <c r="C10308" i="1"/>
  <c r="C10305" i="1"/>
  <c r="C10301" i="1"/>
  <c r="C10295" i="1"/>
  <c r="C10292" i="1"/>
  <c r="C10217" i="1"/>
  <c r="C10215" i="1"/>
  <c r="C10195" i="1"/>
  <c r="C10193" i="1"/>
  <c r="C10191" i="1"/>
  <c r="C10182" i="1"/>
  <c r="C10175" i="1"/>
  <c r="C10168" i="1"/>
  <c r="C10166" i="1"/>
  <c r="C10164" i="1"/>
  <c r="C10162" i="1"/>
  <c r="C10160" i="1"/>
  <c r="C10158" i="1"/>
  <c r="C10155" i="1"/>
  <c r="C10153" i="1"/>
  <c r="C10151" i="1"/>
  <c r="C10149" i="1"/>
  <c r="C10147" i="1"/>
  <c r="C10144" i="1"/>
  <c r="C10122" i="1"/>
  <c r="C10120" i="1"/>
  <c r="C10118" i="1"/>
  <c r="C10116" i="1"/>
  <c r="C10114" i="1"/>
  <c r="C10112" i="1"/>
  <c r="C10110" i="1"/>
  <c r="C10108" i="1"/>
  <c r="C10106" i="1"/>
  <c r="C10104" i="1"/>
  <c r="C10099" i="1"/>
  <c r="C10097" i="1"/>
  <c r="C10078" i="1"/>
  <c r="C10067" i="1"/>
  <c r="C10063" i="1"/>
  <c r="C10053" i="1"/>
  <c r="C10050" i="1"/>
  <c r="C10048" i="1"/>
  <c r="C10046" i="1"/>
  <c r="C10041" i="1"/>
  <c r="C10039" i="1"/>
  <c r="C10035" i="1"/>
  <c r="C10033" i="1"/>
  <c r="C10030" i="1"/>
  <c r="C10028" i="1"/>
  <c r="C10026" i="1"/>
  <c r="C10024" i="1"/>
  <c r="C10022" i="1"/>
  <c r="C10020" i="1"/>
  <c r="C10018" i="1"/>
  <c r="C10016" i="1"/>
  <c r="C10013" i="1"/>
  <c r="C10011" i="1"/>
  <c r="C10009" i="1"/>
  <c r="C9958" i="1"/>
  <c r="C9956" i="1"/>
  <c r="C9954" i="1"/>
  <c r="C9935" i="1"/>
  <c r="C9933" i="1"/>
  <c r="C9930" i="1"/>
  <c r="C9928" i="1"/>
  <c r="C9926" i="1"/>
  <c r="C9923" i="1"/>
  <c r="C9921" i="1"/>
  <c r="C9919" i="1"/>
  <c r="C9909" i="1"/>
  <c r="C9907" i="1"/>
  <c r="C9905" i="1"/>
  <c r="C9902" i="1"/>
  <c r="C9900" i="1"/>
  <c r="C9898" i="1"/>
  <c r="C9893" i="1"/>
  <c r="C9891" i="1"/>
  <c r="C9889" i="1"/>
  <c r="C9880" i="1"/>
  <c r="C9878" i="1"/>
  <c r="C9872" i="1"/>
  <c r="C9868" i="1"/>
  <c r="C9866" i="1"/>
  <c r="C9864" i="1"/>
  <c r="C9862" i="1"/>
  <c r="C9860" i="1"/>
  <c r="C9858" i="1"/>
  <c r="C9856" i="1"/>
  <c r="C9854" i="1"/>
  <c r="C9852" i="1"/>
  <c r="C9850" i="1"/>
  <c r="C9848" i="1"/>
  <c r="C9846" i="1"/>
  <c r="C9844" i="1"/>
  <c r="C9821" i="1"/>
  <c r="C9819" i="1"/>
  <c r="C9817" i="1"/>
  <c r="C9814" i="1"/>
  <c r="C9812" i="1"/>
  <c r="C9808" i="1"/>
  <c r="C9806" i="1"/>
  <c r="C9804" i="1"/>
  <c r="C9801" i="1"/>
  <c r="C9799" i="1"/>
  <c r="C9796" i="1"/>
  <c r="C9794" i="1"/>
  <c r="C9791" i="1"/>
  <c r="C9787" i="1"/>
  <c r="C9768" i="1"/>
  <c r="C9760" i="1"/>
  <c r="C9758" i="1"/>
  <c r="C9735" i="1"/>
  <c r="C9730" i="1"/>
  <c r="C9728" i="1"/>
  <c r="C9726" i="1"/>
  <c r="C9723" i="1"/>
  <c r="C9718" i="1"/>
  <c r="C9716" i="1"/>
  <c r="C9714" i="1"/>
  <c r="C9712" i="1"/>
  <c r="C9710" i="1"/>
  <c r="C9708" i="1"/>
  <c r="C9706" i="1"/>
  <c r="C9703" i="1"/>
  <c r="C9698" i="1"/>
  <c r="C9696" i="1"/>
  <c r="C9694" i="1"/>
  <c r="C9686" i="1"/>
  <c r="C9684" i="1"/>
  <c r="C9677" i="1"/>
  <c r="C9675" i="1"/>
  <c r="C9665" i="1"/>
  <c r="C9659" i="1"/>
  <c r="C9649" i="1"/>
  <c r="C9647" i="1"/>
  <c r="C9645" i="1"/>
  <c r="C9614" i="1"/>
  <c r="C9611" i="1"/>
  <c r="C9609" i="1"/>
  <c r="C9605" i="1"/>
  <c r="C9595" i="1"/>
  <c r="C9593" i="1"/>
  <c r="C9591" i="1"/>
  <c r="C9589" i="1"/>
  <c r="C9587" i="1"/>
  <c r="C9585" i="1"/>
  <c r="C9583" i="1"/>
  <c r="C9581" i="1"/>
  <c r="C9579" i="1"/>
  <c r="C9577" i="1"/>
  <c r="C9575" i="1"/>
  <c r="C9573" i="1"/>
  <c r="C9571" i="1"/>
  <c r="C9569" i="1"/>
  <c r="C9567" i="1"/>
  <c r="C9565" i="1"/>
  <c r="C9563" i="1"/>
  <c r="C9561" i="1"/>
  <c r="C9559" i="1"/>
  <c r="C9557" i="1"/>
  <c r="C9555" i="1"/>
  <c r="C9553" i="1"/>
  <c r="C9551" i="1"/>
  <c r="C9549" i="1"/>
  <c r="C9547" i="1"/>
  <c r="C9545" i="1"/>
  <c r="C9543" i="1"/>
  <c r="C9541" i="1"/>
  <c r="C9539" i="1"/>
  <c r="C9537" i="1"/>
  <c r="C9535" i="1"/>
  <c r="C9532" i="1"/>
  <c r="C9529" i="1"/>
  <c r="C9527" i="1"/>
  <c r="C9524" i="1"/>
  <c r="C9522" i="1"/>
  <c r="C9520" i="1"/>
  <c r="C9518" i="1"/>
  <c r="C9515" i="1"/>
  <c r="C9513" i="1"/>
  <c r="C9511" i="1"/>
  <c r="C9509" i="1"/>
  <c r="C9507" i="1"/>
  <c r="C9505" i="1"/>
  <c r="C9503" i="1"/>
  <c r="C9501" i="1"/>
  <c r="C9499" i="1"/>
  <c r="C9497" i="1"/>
  <c r="C9495" i="1"/>
  <c r="C9493" i="1"/>
  <c r="C9491" i="1"/>
  <c r="C9489" i="1"/>
  <c r="C9487" i="1"/>
  <c r="C9485" i="1"/>
  <c r="C9481" i="1"/>
  <c r="C9479" i="1"/>
  <c r="C9477" i="1"/>
  <c r="C9474" i="1"/>
  <c r="C9472" i="1"/>
  <c r="C9470" i="1"/>
  <c r="C9468" i="1"/>
  <c r="C9465" i="1"/>
  <c r="C9463" i="1"/>
  <c r="C9461" i="1"/>
  <c r="C9459" i="1"/>
  <c r="C9457" i="1"/>
  <c r="C9455" i="1"/>
  <c r="C9453" i="1"/>
  <c r="C9451" i="1"/>
  <c r="C9449" i="1"/>
  <c r="C9447" i="1"/>
  <c r="C9445" i="1"/>
  <c r="C9442" i="1"/>
  <c r="C9440" i="1"/>
  <c r="C9438" i="1"/>
  <c r="C9436" i="1"/>
  <c r="C9434" i="1"/>
  <c r="C9432" i="1"/>
  <c r="C9430" i="1"/>
  <c r="C9426" i="1"/>
  <c r="C9424" i="1"/>
  <c r="C9422" i="1"/>
  <c r="C9420" i="1"/>
  <c r="C9417" i="1"/>
  <c r="C9415" i="1"/>
  <c r="C9413" i="1"/>
  <c r="C9410" i="1"/>
  <c r="C9405" i="1"/>
  <c r="C9402" i="1"/>
  <c r="C9399" i="1"/>
  <c r="C9396" i="1"/>
  <c r="C9393" i="1"/>
  <c r="C9390" i="1"/>
  <c r="C9388" i="1"/>
  <c r="C9385" i="1"/>
  <c r="C9383" i="1"/>
  <c r="C9381" i="1"/>
  <c r="C9377" i="1"/>
  <c r="C9375" i="1"/>
  <c r="C9373" i="1"/>
  <c r="C9371" i="1"/>
  <c r="C9369" i="1"/>
  <c r="C9367" i="1"/>
  <c r="C9365" i="1"/>
  <c r="C9363" i="1"/>
  <c r="C9361" i="1"/>
  <c r="C9356" i="1"/>
  <c r="C9354" i="1"/>
  <c r="C9352" i="1"/>
  <c r="C9348" i="1"/>
  <c r="C9345" i="1"/>
  <c r="C9343" i="1"/>
  <c r="C9341" i="1"/>
  <c r="C9338" i="1"/>
  <c r="C9336" i="1"/>
  <c r="C9334" i="1"/>
  <c r="C9330" i="1"/>
  <c r="C9328" i="1"/>
  <c r="C9326" i="1"/>
  <c r="C9324" i="1"/>
  <c r="C9314" i="1"/>
  <c r="C9312" i="1"/>
  <c r="C9181" i="1"/>
  <c r="C9178" i="1"/>
  <c r="C9175" i="1"/>
  <c r="C9173" i="1"/>
  <c r="C9171" i="1"/>
  <c r="C9169" i="1"/>
  <c r="C9167" i="1"/>
  <c r="C9164" i="1"/>
  <c r="C9161" i="1"/>
  <c r="C9154" i="1"/>
  <c r="C9152" i="1"/>
  <c r="C9150" i="1"/>
  <c r="C9144" i="1"/>
  <c r="C9138" i="1"/>
  <c r="C9135" i="1"/>
  <c r="C9133" i="1"/>
  <c r="C9131" i="1"/>
  <c r="C9129" i="1"/>
  <c r="C9126" i="1"/>
  <c r="C9123" i="1"/>
  <c r="C9121" i="1"/>
  <c r="C9119" i="1"/>
  <c r="C9117" i="1"/>
  <c r="C9112" i="1"/>
  <c r="C9110" i="1"/>
  <c r="C9107" i="1"/>
  <c r="C9105" i="1"/>
  <c r="C9103" i="1"/>
  <c r="C9101" i="1"/>
  <c r="C9096" i="1"/>
  <c r="C9094" i="1"/>
  <c r="C9092" i="1"/>
  <c r="C9086" i="1"/>
  <c r="C9083" i="1"/>
  <c r="C9076" i="1"/>
  <c r="C9073" i="1"/>
  <c r="C9071" i="1"/>
  <c r="C9053" i="1"/>
  <c r="C9051" i="1"/>
  <c r="C9049" i="1"/>
  <c r="C9047" i="1"/>
  <c r="C9039" i="1"/>
  <c r="C9037" i="1"/>
  <c r="C9034" i="1"/>
  <c r="C9032" i="1"/>
  <c r="C9027" i="1"/>
  <c r="C9021" i="1"/>
  <c r="C9016" i="1"/>
  <c r="C9014" i="1"/>
  <c r="C9012" i="1"/>
  <c r="C9010" i="1"/>
  <c r="C9002" i="1"/>
  <c r="C8998" i="1"/>
  <c r="C8995" i="1"/>
  <c r="C8991" i="1"/>
  <c r="C8988" i="1"/>
  <c r="C8986" i="1"/>
  <c r="C8984" i="1"/>
  <c r="C8981" i="1"/>
  <c r="C8978" i="1"/>
  <c r="C8976" i="1"/>
  <c r="C8973" i="1"/>
  <c r="C8970" i="1"/>
  <c r="C8968" i="1"/>
  <c r="C8966" i="1"/>
  <c r="C8964" i="1"/>
  <c r="C8962" i="1"/>
  <c r="C8959" i="1"/>
  <c r="C8957" i="1"/>
  <c r="C8949" i="1"/>
  <c r="C8947" i="1"/>
  <c r="C8942" i="1"/>
  <c r="C8940" i="1"/>
  <c r="C8912" i="1"/>
  <c r="C8909" i="1"/>
  <c r="C8907" i="1"/>
  <c r="C8904" i="1"/>
  <c r="C8901" i="1"/>
  <c r="C8897" i="1"/>
  <c r="C8893" i="1"/>
  <c r="C8891" i="1"/>
  <c r="C8884" i="1"/>
  <c r="C8882" i="1"/>
  <c r="C8879" i="1"/>
  <c r="C8877" i="1"/>
  <c r="C8875" i="1"/>
  <c r="C8868" i="1"/>
  <c r="C8866" i="1"/>
  <c r="C8864" i="1"/>
  <c r="C8855" i="1"/>
  <c r="C8853" i="1"/>
  <c r="C8851" i="1"/>
  <c r="C8849" i="1"/>
  <c r="C8847" i="1"/>
  <c r="C8845" i="1"/>
  <c r="C8843" i="1"/>
  <c r="C8841" i="1"/>
  <c r="C8820" i="1"/>
  <c r="C8818" i="1"/>
  <c r="C8816" i="1"/>
  <c r="C8807" i="1"/>
  <c r="C8805" i="1"/>
  <c r="C8803" i="1"/>
  <c r="C8801" i="1"/>
  <c r="C8799" i="1"/>
  <c r="C8797" i="1"/>
  <c r="C8795" i="1"/>
  <c r="C8793" i="1"/>
  <c r="C8789" i="1"/>
  <c r="C8787" i="1"/>
  <c r="C8785" i="1"/>
  <c r="C8783" i="1"/>
  <c r="C8781" i="1"/>
  <c r="C8779" i="1"/>
  <c r="C8774" i="1"/>
  <c r="C8772" i="1"/>
  <c r="C8770" i="1"/>
  <c r="C8768" i="1"/>
  <c r="C8766" i="1"/>
  <c r="C8764" i="1"/>
  <c r="C8761" i="1"/>
  <c r="C8759" i="1"/>
  <c r="C8757" i="1"/>
  <c r="C8755" i="1"/>
  <c r="C8753" i="1"/>
  <c r="C8750" i="1"/>
  <c r="C8748" i="1"/>
  <c r="C8746" i="1"/>
  <c r="C8659" i="1"/>
  <c r="C8655" i="1"/>
  <c r="C8651" i="1"/>
  <c r="C8649" i="1"/>
  <c r="C8646" i="1"/>
  <c r="C8644" i="1"/>
  <c r="C8642" i="1"/>
  <c r="C8625" i="1"/>
  <c r="C8620" i="1"/>
  <c r="C8618" i="1"/>
  <c r="C8614" i="1"/>
  <c r="C8612" i="1"/>
  <c r="C8610" i="1"/>
  <c r="C8608" i="1"/>
  <c r="C8606" i="1"/>
  <c r="C8604" i="1"/>
  <c r="C8602" i="1"/>
  <c r="C8600" i="1"/>
  <c r="C8598" i="1"/>
  <c r="C8596" i="1"/>
  <c r="C8594" i="1"/>
  <c r="C8592" i="1"/>
  <c r="C8590" i="1"/>
  <c r="C8588" i="1"/>
  <c r="C8578" i="1"/>
  <c r="C8576" i="1"/>
  <c r="C8574" i="1"/>
  <c r="C8571" i="1"/>
  <c r="C8569" i="1"/>
  <c r="C8566" i="1"/>
  <c r="C8564" i="1"/>
  <c r="C8561" i="1"/>
  <c r="C8552" i="1"/>
  <c r="C8536" i="1"/>
  <c r="C8534" i="1"/>
  <c r="C8532" i="1"/>
  <c r="C8530" i="1"/>
  <c r="C8528" i="1"/>
  <c r="C8526" i="1"/>
  <c r="C8524" i="1"/>
  <c r="C8522" i="1"/>
  <c r="C8519" i="1"/>
  <c r="C8516" i="1"/>
  <c r="C8514" i="1"/>
  <c r="C8512" i="1"/>
  <c r="C8510" i="1"/>
  <c r="C8505" i="1"/>
  <c r="C8502" i="1"/>
  <c r="C8499" i="1"/>
  <c r="C8497" i="1"/>
  <c r="C8495" i="1"/>
  <c r="C8493" i="1"/>
  <c r="C8491" i="1"/>
  <c r="C8489" i="1"/>
  <c r="C8487" i="1"/>
  <c r="C8477" i="1"/>
  <c r="C8474" i="1"/>
  <c r="C8472" i="1"/>
  <c r="C8465" i="1"/>
  <c r="C8463" i="1"/>
  <c r="C8461" i="1"/>
  <c r="C8459" i="1"/>
  <c r="C8456" i="1"/>
  <c r="C8454" i="1"/>
  <c r="C8444" i="1"/>
  <c r="C8441" i="1"/>
  <c r="C8439" i="1"/>
  <c r="C8434" i="1"/>
  <c r="C8424" i="1"/>
  <c r="C8416" i="1"/>
  <c r="C8413" i="1"/>
  <c r="C8411" i="1"/>
  <c r="C8408" i="1"/>
  <c r="C8373" i="1"/>
  <c r="C8371" i="1"/>
  <c r="C8369" i="1"/>
  <c r="C8305" i="1"/>
  <c r="C8303" i="1"/>
  <c r="C8301" i="1"/>
  <c r="C8298" i="1"/>
  <c r="C8295" i="1"/>
  <c r="C8291" i="1"/>
  <c r="C8284" i="1"/>
  <c r="C8282" i="1"/>
  <c r="C8280" i="1"/>
  <c r="C8276" i="1"/>
  <c r="C8273" i="1"/>
  <c r="C8263" i="1"/>
  <c r="C8260" i="1"/>
  <c r="C8256" i="1"/>
  <c r="C8251" i="1"/>
  <c r="C8247" i="1"/>
  <c r="C8243" i="1"/>
  <c r="C8241" i="1"/>
  <c r="C8238" i="1"/>
  <c r="C8236" i="1"/>
  <c r="C8232" i="1"/>
  <c r="C8230" i="1"/>
  <c r="C8225" i="1"/>
  <c r="C8223" i="1"/>
  <c r="C8221" i="1"/>
  <c r="C8218" i="1"/>
  <c r="C8216" i="1"/>
  <c r="C8214" i="1"/>
  <c r="C8210" i="1"/>
  <c r="C8208" i="1"/>
  <c r="C8203" i="1"/>
  <c r="C8160" i="1"/>
  <c r="C8156" i="1"/>
  <c r="C8153" i="1"/>
  <c r="C8149" i="1"/>
  <c r="C8147" i="1"/>
  <c r="C8145" i="1"/>
  <c r="C8143" i="1"/>
  <c r="C8141" i="1"/>
  <c r="C8136" i="1"/>
  <c r="C8134" i="1"/>
  <c r="C8126" i="1"/>
  <c r="C8124" i="1"/>
  <c r="C8115" i="1"/>
  <c r="C8112" i="1"/>
  <c r="C8107" i="1"/>
  <c r="C8105" i="1"/>
  <c r="C8103" i="1"/>
  <c r="C8101" i="1"/>
  <c r="C8099" i="1"/>
  <c r="C8096" i="1"/>
  <c r="C8091" i="1"/>
  <c r="C8086" i="1"/>
  <c r="C8079" i="1"/>
  <c r="C8077" i="1"/>
  <c r="C8075" i="1"/>
  <c r="C8073" i="1"/>
  <c r="C8066" i="1"/>
  <c r="C8064" i="1"/>
  <c r="C8059" i="1"/>
  <c r="C8057" i="1"/>
  <c r="C8053" i="1"/>
  <c r="C8051" i="1"/>
  <c r="C8049" i="1"/>
  <c r="C8044" i="1"/>
  <c r="C8041" i="1"/>
  <c r="C8039" i="1"/>
  <c r="C8035" i="1"/>
  <c r="C8033" i="1"/>
  <c r="C8029" i="1"/>
  <c r="C8027" i="1"/>
  <c r="C8024" i="1"/>
  <c r="C8022" i="1"/>
  <c r="C8020" i="1"/>
  <c r="C8017" i="1"/>
  <c r="C8015" i="1"/>
  <c r="C8013" i="1"/>
  <c r="C8011" i="1"/>
  <c r="C8008" i="1"/>
  <c r="C8006" i="1"/>
  <c r="C8004" i="1"/>
  <c r="C8002" i="1"/>
  <c r="C7999" i="1"/>
  <c r="C7997" i="1"/>
  <c r="C7995" i="1"/>
  <c r="C7969" i="1"/>
  <c r="C7967" i="1"/>
  <c r="C7963" i="1"/>
  <c r="C7940" i="1"/>
  <c r="C7938" i="1"/>
  <c r="C7935" i="1"/>
  <c r="C7932" i="1"/>
  <c r="C7929" i="1"/>
  <c r="C7927" i="1"/>
  <c r="C7923" i="1"/>
  <c r="C7921" i="1"/>
  <c r="C7919" i="1"/>
  <c r="C7917" i="1"/>
  <c r="C7912" i="1"/>
  <c r="C7909" i="1"/>
  <c r="C7907" i="1"/>
  <c r="C7905" i="1"/>
  <c r="C7900" i="1"/>
  <c r="C7898" i="1"/>
  <c r="C7896" i="1"/>
  <c r="C7704" i="1"/>
  <c r="C7702" i="1"/>
  <c r="C7700" i="1"/>
  <c r="C7698" i="1"/>
  <c r="C7696" i="1"/>
  <c r="C7694" i="1"/>
  <c r="C7692" i="1"/>
  <c r="C7690" i="1"/>
  <c r="C7685" i="1"/>
  <c r="C7683" i="1"/>
  <c r="C7668" i="1"/>
  <c r="C7666" i="1"/>
  <c r="C7664" i="1"/>
  <c r="C7662" i="1"/>
  <c r="C7660" i="1"/>
  <c r="C7658" i="1"/>
  <c r="C7656" i="1"/>
  <c r="C7654" i="1"/>
  <c r="C7652" i="1"/>
  <c r="C7650" i="1"/>
  <c r="C7648" i="1"/>
  <c r="C7646" i="1"/>
  <c r="C7644" i="1"/>
  <c r="C7642" i="1"/>
  <c r="C7640" i="1"/>
  <c r="C7638" i="1"/>
  <c r="C7636" i="1"/>
  <c r="C7634" i="1"/>
  <c r="C7632" i="1"/>
  <c r="C7630" i="1"/>
  <c r="C7628" i="1"/>
  <c r="C7626" i="1"/>
  <c r="C7624" i="1"/>
  <c r="C7622" i="1"/>
  <c r="C7620" i="1"/>
  <c r="C7618" i="1"/>
  <c r="C7616" i="1"/>
  <c r="C7614" i="1"/>
  <c r="C7612" i="1"/>
  <c r="C7610" i="1"/>
  <c r="C7608" i="1"/>
  <c r="C7603" i="1"/>
  <c r="C7601" i="1"/>
  <c r="C7599" i="1"/>
  <c r="C7597" i="1"/>
  <c r="C7595" i="1"/>
  <c r="C7593" i="1"/>
  <c r="C7591" i="1"/>
  <c r="C7589" i="1"/>
  <c r="C7587" i="1"/>
  <c r="C7585" i="1"/>
  <c r="C7583" i="1"/>
  <c r="C7581" i="1"/>
  <c r="C7579" i="1"/>
  <c r="C7577" i="1"/>
  <c r="C7575" i="1"/>
  <c r="C7571" i="1"/>
  <c r="C7569" i="1"/>
  <c r="C7567" i="1"/>
  <c r="C7565" i="1"/>
  <c r="C7563" i="1"/>
  <c r="C7561" i="1"/>
  <c r="C7559" i="1"/>
  <c r="C7557" i="1"/>
  <c r="C7555" i="1"/>
  <c r="C7553" i="1"/>
  <c r="C7551" i="1"/>
  <c r="C7549" i="1"/>
  <c r="C7547" i="1"/>
  <c r="C7544" i="1"/>
  <c r="C7541" i="1"/>
  <c r="C7539" i="1"/>
  <c r="C7537" i="1"/>
  <c r="C7535" i="1"/>
  <c r="C7532" i="1"/>
  <c r="C7530" i="1"/>
  <c r="C7528" i="1"/>
  <c r="C7526" i="1"/>
  <c r="C7524" i="1"/>
  <c r="C7522" i="1"/>
  <c r="C7520" i="1"/>
  <c r="C7518" i="1"/>
  <c r="C7516" i="1"/>
  <c r="C7514" i="1"/>
  <c r="C7512" i="1"/>
  <c r="C7510" i="1"/>
  <c r="C7508" i="1"/>
  <c r="C7506" i="1"/>
  <c r="C7504" i="1"/>
  <c r="C7502" i="1"/>
  <c r="C7500" i="1"/>
  <c r="C7498" i="1"/>
  <c r="C7495" i="1"/>
  <c r="C7493" i="1"/>
  <c r="C7491" i="1"/>
  <c r="C7489" i="1"/>
  <c r="C7487" i="1"/>
  <c r="C7485" i="1"/>
  <c r="C7483" i="1"/>
  <c r="C7481" i="1"/>
  <c r="C7479" i="1"/>
  <c r="C7477" i="1"/>
  <c r="C7475" i="1"/>
  <c r="C7473" i="1"/>
  <c r="C7471" i="1"/>
  <c r="C7469" i="1"/>
  <c r="C7467" i="1"/>
  <c r="C7465" i="1"/>
  <c r="C7463" i="1"/>
  <c r="C7461" i="1"/>
  <c r="C7459" i="1"/>
  <c r="C7457" i="1"/>
  <c r="C7455" i="1"/>
  <c r="C7453" i="1"/>
  <c r="C7451" i="1"/>
  <c r="C7449" i="1"/>
  <c r="C7446" i="1"/>
  <c r="C7444" i="1"/>
  <c r="C7442" i="1"/>
  <c r="C7440" i="1"/>
  <c r="C7438" i="1"/>
  <c r="C7436" i="1"/>
  <c r="C7434" i="1"/>
  <c r="C7432" i="1"/>
  <c r="C7430" i="1"/>
  <c r="C7428" i="1"/>
  <c r="C7426" i="1"/>
  <c r="C7424" i="1"/>
  <c r="C7422" i="1"/>
  <c r="C7420" i="1"/>
  <c r="C7418" i="1"/>
  <c r="C7416" i="1"/>
  <c r="C7413" i="1"/>
  <c r="C7410" i="1"/>
  <c r="C7408" i="1"/>
  <c r="C7406" i="1"/>
  <c r="C7404" i="1"/>
  <c r="C7402" i="1"/>
  <c r="C7400" i="1"/>
  <c r="C7398" i="1"/>
  <c r="C7396" i="1"/>
  <c r="C7388" i="1"/>
  <c r="C7385" i="1"/>
  <c r="C7382" i="1"/>
  <c r="C7379" i="1"/>
  <c r="C7376" i="1"/>
  <c r="C7373" i="1"/>
  <c r="C7371" i="1"/>
  <c r="C7367" i="1"/>
  <c r="C7365" i="1"/>
  <c r="C7335" i="1"/>
  <c r="C7333" i="1"/>
  <c r="C7330" i="1"/>
  <c r="C7328" i="1"/>
  <c r="C7326" i="1"/>
  <c r="C7324" i="1"/>
  <c r="C7322" i="1"/>
  <c r="C7318" i="1"/>
  <c r="C7316" i="1"/>
  <c r="C7314" i="1"/>
  <c r="C7312" i="1"/>
  <c r="C7305" i="1"/>
  <c r="C7303" i="1"/>
  <c r="C7301" i="1"/>
  <c r="C7299" i="1"/>
  <c r="C7297" i="1"/>
  <c r="C7295" i="1"/>
  <c r="C7292" i="1"/>
  <c r="C7288" i="1"/>
  <c r="C7286" i="1"/>
  <c r="C7283" i="1"/>
  <c r="C7279" i="1"/>
  <c r="C7272" i="1"/>
  <c r="C7269" i="1"/>
  <c r="C7267" i="1"/>
  <c r="C7265" i="1"/>
  <c r="C7263" i="1"/>
  <c r="C7261" i="1"/>
  <c r="C7258" i="1"/>
  <c r="C7253" i="1"/>
  <c r="C7247" i="1"/>
  <c r="C7244" i="1"/>
  <c r="C7242" i="1"/>
  <c r="C7240" i="1"/>
  <c r="C7233" i="1"/>
  <c r="C7231" i="1"/>
  <c r="C7229" i="1"/>
  <c r="C7226" i="1"/>
  <c r="C7217" i="1"/>
  <c r="C7215" i="1"/>
  <c r="C7212" i="1"/>
  <c r="C7188" i="1"/>
  <c r="C7185" i="1"/>
  <c r="C7153" i="1"/>
  <c r="C7142" i="1"/>
  <c r="C7140" i="1"/>
  <c r="C7135" i="1"/>
  <c r="C7133" i="1"/>
  <c r="C7130" i="1"/>
  <c r="C7128" i="1"/>
  <c r="C7126" i="1"/>
  <c r="C7124" i="1"/>
  <c r="C7119" i="1"/>
  <c r="C7113" i="1"/>
  <c r="C7111" i="1"/>
  <c r="C7109" i="1"/>
  <c r="C7107" i="1"/>
  <c r="C7103" i="1"/>
  <c r="C7100" i="1"/>
  <c r="C7098" i="1"/>
  <c r="C7096" i="1"/>
  <c r="C7094" i="1"/>
  <c r="C7087" i="1"/>
  <c r="C7085" i="1"/>
  <c r="C7083" i="1"/>
  <c r="C7045" i="1"/>
  <c r="C7043" i="1"/>
  <c r="C7041" i="1"/>
  <c r="C7039" i="1"/>
  <c r="C7037" i="1"/>
  <c r="C7035" i="1"/>
  <c r="C7033" i="1"/>
  <c r="C7031" i="1"/>
  <c r="C7029" i="1"/>
  <c r="C7027" i="1"/>
  <c r="C7025" i="1"/>
  <c r="C7023" i="1"/>
  <c r="C7021" i="1"/>
  <c r="C7019" i="1"/>
  <c r="C7017" i="1"/>
  <c r="C7015" i="1"/>
  <c r="C7013" i="1"/>
  <c r="C7011" i="1"/>
  <c r="C7009" i="1"/>
  <c r="C7007" i="1"/>
  <c r="C7005" i="1"/>
  <c r="C7003" i="1"/>
  <c r="C7001" i="1"/>
  <c r="C6999" i="1"/>
  <c r="C6997" i="1"/>
  <c r="C6995" i="1"/>
  <c r="C6993" i="1"/>
  <c r="C6991" i="1"/>
  <c r="C6989" i="1"/>
  <c r="C6987" i="1"/>
  <c r="C6985" i="1"/>
  <c r="C6983" i="1"/>
  <c r="C6981" i="1"/>
  <c r="C6979" i="1"/>
  <c r="C6977" i="1"/>
  <c r="C6975" i="1"/>
  <c r="C6973" i="1"/>
  <c r="C6971" i="1"/>
  <c r="C6969" i="1"/>
  <c r="C6967" i="1"/>
  <c r="C6965" i="1"/>
  <c r="C6963" i="1"/>
  <c r="C6961" i="1"/>
  <c r="C6959" i="1"/>
  <c r="C6957" i="1"/>
  <c r="C6955" i="1"/>
  <c r="C6953" i="1"/>
  <c r="C6951" i="1"/>
  <c r="C6949" i="1"/>
  <c r="C6947" i="1"/>
  <c r="C6945" i="1"/>
  <c r="C6943" i="1"/>
  <c r="C6941" i="1"/>
  <c r="C6939" i="1"/>
  <c r="C6937" i="1"/>
  <c r="C6935" i="1"/>
  <c r="C6933" i="1"/>
  <c r="C6931" i="1"/>
  <c r="C6929" i="1"/>
  <c r="C6927" i="1"/>
  <c r="C6925" i="1"/>
  <c r="C6923" i="1"/>
  <c r="C6921" i="1"/>
  <c r="C6919" i="1"/>
  <c r="C6917" i="1"/>
  <c r="C6915" i="1"/>
  <c r="C6913" i="1"/>
  <c r="C6911" i="1"/>
  <c r="C6909" i="1"/>
  <c r="C6907" i="1"/>
  <c r="C6905" i="1"/>
  <c r="C6903" i="1"/>
  <c r="C6901" i="1"/>
  <c r="C6899" i="1"/>
  <c r="C6897" i="1"/>
  <c r="C6895" i="1"/>
  <c r="C6893" i="1"/>
  <c r="C6891" i="1"/>
  <c r="C6889" i="1"/>
  <c r="C6887" i="1"/>
  <c r="C6885" i="1"/>
  <c r="C6883" i="1"/>
  <c r="C6881" i="1"/>
  <c r="C6879" i="1"/>
  <c r="C6877" i="1"/>
  <c r="C6875" i="1"/>
  <c r="C6873" i="1"/>
  <c r="C6871" i="1"/>
  <c r="C6869" i="1"/>
  <c r="C6867" i="1"/>
  <c r="C6865" i="1"/>
  <c r="C6863" i="1"/>
  <c r="C6861" i="1"/>
  <c r="C6859" i="1"/>
  <c r="C6857" i="1"/>
  <c r="C6855" i="1"/>
  <c r="C6853" i="1"/>
  <c r="C6851" i="1"/>
  <c r="C6849" i="1"/>
  <c r="C6847" i="1"/>
  <c r="C6845" i="1"/>
  <c r="C6843" i="1"/>
  <c r="C6841" i="1"/>
  <c r="C6839" i="1"/>
  <c r="C6837" i="1"/>
  <c r="C6835" i="1"/>
  <c r="C6833" i="1"/>
  <c r="C6831" i="1"/>
  <c r="C6829" i="1"/>
  <c r="C6827" i="1"/>
  <c r="C6825" i="1"/>
  <c r="C6823" i="1"/>
  <c r="C6821" i="1"/>
  <c r="C6819" i="1"/>
  <c r="C6817" i="1"/>
  <c r="C6815" i="1"/>
  <c r="C6813" i="1"/>
  <c r="C6811" i="1"/>
  <c r="C6809" i="1"/>
  <c r="C6779" i="1"/>
  <c r="C6774" i="1"/>
  <c r="C6769" i="1"/>
  <c r="C6767" i="1"/>
  <c r="C6765" i="1"/>
  <c r="C6763" i="1"/>
  <c r="C6761" i="1"/>
  <c r="C6759" i="1"/>
  <c r="C6757" i="1"/>
  <c r="C6748" i="1"/>
  <c r="C6744" i="1"/>
  <c r="C6741" i="1"/>
  <c r="C6737" i="1"/>
  <c r="C6735" i="1"/>
  <c r="C6732" i="1"/>
  <c r="C6728" i="1"/>
  <c r="C6724" i="1"/>
  <c r="C6722" i="1"/>
  <c r="C6720" i="1"/>
  <c r="C6718" i="1"/>
  <c r="C6697" i="1"/>
  <c r="C6695" i="1"/>
  <c r="C6669" i="1"/>
  <c r="C6666" i="1"/>
  <c r="C6664" i="1"/>
  <c r="C6655" i="1"/>
  <c r="C6653" i="1"/>
  <c r="C6651" i="1"/>
  <c r="C6649" i="1"/>
  <c r="C6647" i="1"/>
  <c r="C6644" i="1"/>
  <c r="C6640" i="1"/>
  <c r="C6638" i="1"/>
  <c r="C6636" i="1"/>
  <c r="C6634" i="1"/>
  <c r="C6632" i="1"/>
  <c r="C6592" i="1"/>
  <c r="C6590" i="1"/>
  <c r="C6588" i="1"/>
  <c r="C6586" i="1"/>
  <c r="C6584" i="1"/>
  <c r="C6582" i="1"/>
  <c r="C6580" i="1"/>
  <c r="C6578" i="1"/>
  <c r="C6576" i="1"/>
  <c r="C6573" i="1"/>
  <c r="C6571" i="1"/>
  <c r="C6568" i="1"/>
  <c r="C6566" i="1"/>
  <c r="C6564" i="1"/>
  <c r="C6562" i="1"/>
  <c r="C6556" i="1"/>
  <c r="C6554" i="1"/>
  <c r="C6552" i="1"/>
  <c r="C6550" i="1"/>
  <c r="C6546" i="1"/>
  <c r="C6543" i="1"/>
  <c r="C6540" i="1"/>
  <c r="C6538" i="1"/>
  <c r="C6536" i="1"/>
  <c r="C6534" i="1"/>
  <c r="C6532" i="1"/>
  <c r="C6530" i="1"/>
  <c r="C6522" i="1"/>
  <c r="C6520" i="1"/>
  <c r="C6518" i="1"/>
  <c r="C6516" i="1"/>
  <c r="C6514" i="1"/>
  <c r="C6510" i="1"/>
  <c r="C6502" i="1"/>
  <c r="C6500" i="1"/>
  <c r="C6498" i="1"/>
  <c r="C6495" i="1"/>
  <c r="C6493" i="1"/>
  <c r="C6491" i="1"/>
  <c r="C6489" i="1"/>
  <c r="C6446" i="1"/>
  <c r="C6444" i="1"/>
  <c r="C6442" i="1"/>
  <c r="C6440" i="1"/>
  <c r="C6438" i="1"/>
  <c r="C6436" i="1"/>
  <c r="C6433" i="1"/>
  <c r="C6430" i="1"/>
  <c r="C6428" i="1"/>
  <c r="C6426" i="1"/>
  <c r="C6424" i="1"/>
  <c r="C6415" i="1"/>
  <c r="C6412" i="1"/>
  <c r="C6410" i="1"/>
  <c r="C6408" i="1"/>
  <c r="C6406" i="1"/>
  <c r="C6380" i="1"/>
  <c r="C6378" i="1"/>
  <c r="C6375" i="1"/>
  <c r="C6372" i="1"/>
  <c r="C6370" i="1"/>
  <c r="C6368" i="1"/>
  <c r="C6366" i="1"/>
  <c r="C6364" i="1"/>
  <c r="C6362" i="1"/>
  <c r="C6360" i="1"/>
  <c r="C6358" i="1"/>
  <c r="C6356" i="1"/>
  <c r="C6354" i="1"/>
  <c r="C6352" i="1"/>
  <c r="C6350" i="1"/>
  <c r="C6348" i="1"/>
  <c r="C6346" i="1"/>
  <c r="C6344" i="1"/>
  <c r="C6342" i="1"/>
  <c r="C6340" i="1"/>
  <c r="C6338" i="1"/>
  <c r="C6336" i="1"/>
  <c r="C6334" i="1"/>
  <c r="C6332" i="1"/>
  <c r="C6323" i="1"/>
  <c r="C6317" i="1"/>
  <c r="C6315" i="1"/>
  <c r="C6313" i="1"/>
  <c r="C6311" i="1"/>
  <c r="C6309" i="1"/>
  <c r="C6306" i="1"/>
  <c r="C6304" i="1"/>
  <c r="C6302" i="1"/>
  <c r="C6300" i="1"/>
  <c r="C6297" i="1"/>
  <c r="C6295" i="1"/>
  <c r="C6293" i="1"/>
  <c r="C6289" i="1"/>
  <c r="C6287" i="1"/>
  <c r="C6285" i="1"/>
  <c r="C6282" i="1"/>
  <c r="C6271" i="1"/>
  <c r="C6269" i="1"/>
  <c r="C6267" i="1"/>
  <c r="C6265" i="1"/>
  <c r="C6263" i="1"/>
  <c r="C6261" i="1"/>
  <c r="C6259" i="1"/>
  <c r="C6257" i="1"/>
  <c r="C6253" i="1"/>
  <c r="C6251" i="1"/>
  <c r="C6249" i="1"/>
  <c r="C6247" i="1"/>
  <c r="C6245" i="1"/>
  <c r="C6243" i="1"/>
  <c r="C6241" i="1"/>
  <c r="C6239" i="1"/>
  <c r="C6236" i="1"/>
  <c r="C6233" i="1"/>
  <c r="C6231" i="1"/>
  <c r="C6228" i="1"/>
  <c r="C6224" i="1"/>
  <c r="C6222" i="1"/>
  <c r="C6219" i="1"/>
  <c r="C6217" i="1"/>
  <c r="C6211" i="1"/>
  <c r="C6209" i="1"/>
  <c r="C6207" i="1"/>
  <c r="C6203" i="1"/>
  <c r="C6200" i="1"/>
  <c r="C6194" i="1"/>
  <c r="C6192" i="1"/>
  <c r="C6179" i="1"/>
  <c r="C6176" i="1"/>
  <c r="C6174" i="1"/>
  <c r="C6169" i="1"/>
  <c r="C6167" i="1"/>
  <c r="C6165" i="1"/>
  <c r="C6163" i="1"/>
  <c r="C6161" i="1"/>
  <c r="C6159" i="1"/>
  <c r="C6157" i="1"/>
  <c r="C6155" i="1"/>
  <c r="C6153" i="1"/>
  <c r="C5997" i="1"/>
  <c r="C5991" i="1"/>
  <c r="C5989" i="1"/>
  <c r="C5982" i="1"/>
  <c r="C5979" i="1"/>
  <c r="C5977" i="1"/>
  <c r="C5975" i="1"/>
  <c r="C5969" i="1"/>
  <c r="C5967" i="1"/>
  <c r="C5965" i="1"/>
  <c r="C5960" i="1"/>
  <c r="C5958" i="1"/>
  <c r="C5956" i="1"/>
  <c r="C5954" i="1"/>
  <c r="C5952" i="1"/>
  <c r="C5950" i="1"/>
  <c r="C5948" i="1"/>
  <c r="C5946" i="1"/>
  <c r="C5944" i="1"/>
  <c r="C5942" i="1"/>
  <c r="C5940" i="1"/>
  <c r="C5938" i="1"/>
  <c r="C5936" i="1"/>
  <c r="C5934" i="1"/>
  <c r="C5915" i="1"/>
  <c r="C5913" i="1"/>
  <c r="C5911" i="1"/>
  <c r="C5909" i="1"/>
  <c r="C5907" i="1"/>
  <c r="C5905" i="1"/>
  <c r="C5903" i="1"/>
  <c r="C5900" i="1"/>
  <c r="C5898" i="1"/>
  <c r="C5895" i="1"/>
  <c r="C5892" i="1"/>
  <c r="C5890" i="1"/>
  <c r="C5888" i="1"/>
  <c r="C5886" i="1"/>
  <c r="C5884" i="1"/>
  <c r="C5882" i="1"/>
  <c r="C5862" i="1"/>
  <c r="C5860" i="1"/>
  <c r="C5858" i="1"/>
  <c r="C5856" i="1"/>
  <c r="C5854" i="1"/>
  <c r="C5852" i="1"/>
  <c r="C5850" i="1"/>
  <c r="C5845" i="1"/>
  <c r="C5842" i="1"/>
  <c r="C5840" i="1"/>
  <c r="C5837" i="1"/>
  <c r="C5834" i="1"/>
  <c r="C5829" i="1"/>
  <c r="C5827" i="1"/>
  <c r="C5825" i="1"/>
  <c r="C5821" i="1"/>
  <c r="C5819" i="1"/>
  <c r="C5816" i="1"/>
  <c r="C5813" i="1"/>
  <c r="C5811" i="1"/>
  <c r="C5809" i="1"/>
  <c r="C5807" i="1"/>
  <c r="C5805" i="1"/>
  <c r="C5803" i="1"/>
  <c r="C5801" i="1"/>
  <c r="C5799" i="1"/>
  <c r="C5785" i="1"/>
  <c r="C5725" i="1"/>
  <c r="C5723" i="1"/>
  <c r="C5721" i="1"/>
  <c r="C5718" i="1"/>
  <c r="C5716" i="1"/>
  <c r="C5714" i="1"/>
  <c r="C5712" i="1"/>
  <c r="C5710" i="1"/>
  <c r="C5708" i="1"/>
  <c r="C5694" i="1"/>
  <c r="C5691" i="1"/>
  <c r="C5688" i="1"/>
  <c r="C5670" i="1"/>
  <c r="C5667" i="1"/>
  <c r="C5665" i="1"/>
  <c r="C5662" i="1"/>
  <c r="C5660" i="1"/>
  <c r="C5657" i="1"/>
  <c r="C5650" i="1"/>
  <c r="C5648" i="1"/>
  <c r="C5646" i="1"/>
  <c r="C5644" i="1"/>
  <c r="C5638" i="1"/>
  <c r="C5635" i="1"/>
  <c r="C5632" i="1"/>
  <c r="C5623" i="1"/>
  <c r="C5621" i="1"/>
  <c r="C5618" i="1"/>
  <c r="C5615" i="1"/>
  <c r="C5612" i="1"/>
  <c r="C5610" i="1"/>
  <c r="C5608" i="1"/>
  <c r="C5606" i="1"/>
  <c r="C5586" i="1"/>
  <c r="C5582" i="1"/>
  <c r="C5580" i="1"/>
  <c r="C5574" i="1"/>
  <c r="C5572" i="1"/>
  <c r="C5570" i="1"/>
  <c r="C5565" i="1"/>
  <c r="C5563" i="1"/>
  <c r="C5560" i="1"/>
  <c r="C5547" i="1"/>
  <c r="C5545" i="1"/>
  <c r="C5543" i="1"/>
  <c r="C5541" i="1"/>
  <c r="C5539" i="1"/>
  <c r="C5537" i="1"/>
  <c r="C5535" i="1"/>
  <c r="C5533" i="1"/>
  <c r="C5531" i="1"/>
  <c r="C5529" i="1"/>
  <c r="C5527" i="1"/>
  <c r="C5525" i="1"/>
  <c r="C5523" i="1"/>
  <c r="C5521" i="1"/>
  <c r="C5512" i="1"/>
  <c r="C5510" i="1"/>
  <c r="C5508" i="1"/>
  <c r="C5506" i="1"/>
  <c r="C5503" i="1"/>
  <c r="C5501" i="1"/>
  <c r="C5499" i="1"/>
  <c r="C5494" i="1"/>
  <c r="C5491" i="1"/>
  <c r="C5489" i="1"/>
  <c r="C5487" i="1"/>
  <c r="C5424" i="1"/>
  <c r="C5413" i="1"/>
  <c r="C5411" i="1"/>
  <c r="C5407" i="1"/>
  <c r="C5404" i="1"/>
  <c r="C5387" i="1"/>
  <c r="C5385" i="1"/>
  <c r="C5383" i="1"/>
  <c r="C5381" i="1"/>
  <c r="C5379" i="1"/>
  <c r="C5377" i="1"/>
  <c r="C5375" i="1"/>
  <c r="C5372" i="1"/>
  <c r="C5370" i="1"/>
  <c r="C5367" i="1"/>
  <c r="C5365" i="1"/>
  <c r="C5362" i="1"/>
  <c r="C5360" i="1"/>
  <c r="C5357" i="1"/>
  <c r="C5354" i="1"/>
  <c r="C5350" i="1"/>
  <c r="C5348" i="1"/>
  <c r="C5346" i="1"/>
  <c r="C5344" i="1"/>
  <c r="C5342" i="1"/>
  <c r="C5340" i="1"/>
  <c r="C5337" i="1"/>
  <c r="C5326" i="1"/>
  <c r="C5323" i="1"/>
  <c r="C5318" i="1"/>
  <c r="C5316" i="1"/>
  <c r="C5314" i="1"/>
  <c r="C5311" i="1"/>
  <c r="C5218" i="1"/>
  <c r="C5202" i="1"/>
  <c r="C5200" i="1"/>
  <c r="C5198" i="1"/>
  <c r="C5196" i="1"/>
  <c r="C5194" i="1"/>
  <c r="C5192" i="1"/>
  <c r="C5178" i="1"/>
  <c r="C5169" i="1"/>
  <c r="C5161" i="1"/>
  <c r="C5159" i="1"/>
  <c r="C5156" i="1"/>
  <c r="C5154" i="1"/>
  <c r="C5151" i="1"/>
  <c r="C5149" i="1"/>
  <c r="C5147" i="1"/>
  <c r="C5145" i="1"/>
  <c r="C5143" i="1"/>
  <c r="C5141" i="1"/>
  <c r="C5139" i="1"/>
  <c r="C5135" i="1"/>
  <c r="C5133" i="1"/>
  <c r="C5130" i="1"/>
  <c r="C5128" i="1"/>
  <c r="C5125" i="1"/>
  <c r="C5123" i="1"/>
  <c r="C5120" i="1"/>
  <c r="C5118" i="1"/>
  <c r="C5116" i="1"/>
  <c r="C5114" i="1"/>
  <c r="C5112" i="1"/>
  <c r="C5110" i="1"/>
  <c r="C5108" i="1"/>
  <c r="C5106" i="1"/>
  <c r="C5104" i="1"/>
  <c r="C5101" i="1"/>
  <c r="C5099" i="1"/>
  <c r="C5097" i="1"/>
  <c r="C5095" i="1"/>
  <c r="C5093" i="1"/>
  <c r="C5091" i="1"/>
  <c r="C5089" i="1"/>
  <c r="C5087" i="1"/>
  <c r="C5084" i="1"/>
  <c r="C5082" i="1"/>
  <c r="C5080" i="1"/>
  <c r="C5078" i="1"/>
  <c r="C5076" i="1"/>
  <c r="C5074" i="1"/>
  <c r="C5072" i="1"/>
  <c r="C5070" i="1"/>
  <c r="C5067" i="1"/>
  <c r="C5065" i="1"/>
  <c r="C5062" i="1"/>
  <c r="C5059" i="1"/>
  <c r="C5057" i="1"/>
  <c r="C5055" i="1"/>
  <c r="C5053" i="1"/>
  <c r="C5051" i="1"/>
  <c r="C5049" i="1"/>
  <c r="C5047" i="1"/>
  <c r="C5045" i="1"/>
  <c r="C5042" i="1"/>
  <c r="C5040" i="1"/>
  <c r="C5038" i="1"/>
  <c r="C5035" i="1"/>
  <c r="C5033" i="1"/>
  <c r="C5030" i="1"/>
  <c r="C5028" i="1"/>
  <c r="C5026" i="1"/>
  <c r="C5024" i="1"/>
  <c r="C5022" i="1"/>
  <c r="C5020" i="1"/>
  <c r="C5018" i="1"/>
  <c r="C5016" i="1"/>
  <c r="C5014" i="1"/>
  <c r="C5012" i="1"/>
  <c r="C5010" i="1"/>
  <c r="C5008" i="1"/>
  <c r="C5005" i="1"/>
  <c r="C5003" i="1"/>
  <c r="C5000" i="1"/>
  <c r="C4998" i="1"/>
  <c r="C4996" i="1"/>
  <c r="C4994" i="1"/>
  <c r="C4992" i="1"/>
  <c r="C4990" i="1"/>
  <c r="C4988" i="1"/>
  <c r="C4986" i="1"/>
  <c r="C4984" i="1"/>
  <c r="C4982" i="1"/>
  <c r="C4980" i="1"/>
  <c r="C4978" i="1"/>
  <c r="C4976" i="1"/>
  <c r="C4974" i="1"/>
  <c r="C4972" i="1"/>
  <c r="C4968" i="1"/>
  <c r="C4965" i="1"/>
  <c r="C4963" i="1"/>
  <c r="C4961" i="1"/>
  <c r="C4959" i="1"/>
  <c r="C4957" i="1"/>
  <c r="C4955" i="1"/>
  <c r="C4953" i="1"/>
  <c r="C4951" i="1"/>
  <c r="C4948" i="1"/>
  <c r="C4946" i="1"/>
  <c r="C4944" i="1"/>
  <c r="C4942" i="1"/>
  <c r="C4940" i="1"/>
  <c r="C4938" i="1"/>
  <c r="C4936" i="1"/>
  <c r="C4934" i="1"/>
  <c r="C4932" i="1"/>
  <c r="C4930" i="1"/>
  <c r="C4928" i="1"/>
  <c r="C4926" i="1"/>
  <c r="C4924" i="1"/>
  <c r="C4922" i="1"/>
  <c r="C4917" i="1"/>
  <c r="C4915" i="1"/>
  <c r="C4913" i="1"/>
  <c r="C4911" i="1"/>
  <c r="C4908" i="1"/>
  <c r="C4906" i="1"/>
  <c r="C4904" i="1"/>
  <c r="C4902" i="1"/>
  <c r="C4899" i="1"/>
  <c r="C4896" i="1"/>
  <c r="C4892" i="1"/>
  <c r="C4889" i="1"/>
  <c r="C4886" i="1"/>
  <c r="C4883" i="1"/>
  <c r="C4880" i="1"/>
  <c r="C4877" i="1"/>
  <c r="C4875" i="1"/>
  <c r="C4873" i="1"/>
  <c r="C4870" i="1"/>
  <c r="C4868" i="1"/>
  <c r="C4866" i="1"/>
  <c r="C4864" i="1"/>
  <c r="C4859" i="1"/>
  <c r="C4857" i="1"/>
  <c r="C4855" i="1"/>
  <c r="C4847" i="1"/>
  <c r="C4845" i="1"/>
  <c r="C4843" i="1"/>
  <c r="C4841" i="1"/>
  <c r="C4839" i="1"/>
  <c r="C4647" i="1"/>
  <c r="C4644" i="1"/>
  <c r="C4642" i="1"/>
  <c r="C4640" i="1"/>
  <c r="C4638" i="1"/>
  <c r="C4632" i="1"/>
  <c r="C4626" i="1"/>
  <c r="C4624" i="1"/>
  <c r="C4622" i="1"/>
  <c r="C4620" i="1"/>
  <c r="C4609" i="1"/>
  <c r="C4607" i="1"/>
  <c r="C4604" i="1"/>
  <c r="C4602" i="1"/>
  <c r="C4600" i="1"/>
  <c r="C4595" i="1"/>
  <c r="C4591" i="1"/>
  <c r="C4588" i="1"/>
  <c r="C4586" i="1"/>
  <c r="C4526" i="1"/>
  <c r="C4523" i="1"/>
  <c r="C4520" i="1"/>
  <c r="C4515" i="1"/>
  <c r="C4513" i="1"/>
  <c r="C4508" i="1"/>
  <c r="C4506" i="1"/>
  <c r="C4504" i="1"/>
  <c r="C4502" i="1"/>
  <c r="C4499" i="1"/>
  <c r="C4497" i="1"/>
  <c r="C4492" i="1"/>
  <c r="C4489" i="1"/>
  <c r="C4487" i="1"/>
  <c r="C4485" i="1"/>
  <c r="C4482" i="1"/>
  <c r="C4478" i="1"/>
  <c r="C4476" i="1"/>
  <c r="C4472" i="1"/>
  <c r="C4470" i="1"/>
  <c r="C4468" i="1"/>
  <c r="C4465" i="1"/>
  <c r="C4463" i="1"/>
  <c r="C4458" i="1"/>
  <c r="C4456" i="1"/>
  <c r="C4454" i="1"/>
  <c r="C4448" i="1"/>
  <c r="C4446" i="1"/>
  <c r="C4444" i="1"/>
  <c r="C4442" i="1"/>
  <c r="C4436" i="1"/>
  <c r="C4434" i="1"/>
  <c r="C4431" i="1"/>
  <c r="C4429" i="1"/>
  <c r="C4419" i="1"/>
  <c r="C4417" i="1"/>
  <c r="C4415" i="1"/>
  <c r="C4412" i="1"/>
  <c r="C4410" i="1"/>
  <c r="C4402" i="1"/>
  <c r="C4399" i="1"/>
  <c r="C4395" i="1"/>
  <c r="C4391" i="1"/>
  <c r="C4384" i="1"/>
  <c r="C4382" i="1"/>
  <c r="C4380" i="1"/>
  <c r="C4375" i="1"/>
  <c r="C4351" i="1"/>
  <c r="C4347" i="1"/>
  <c r="C4342" i="1"/>
  <c r="C4340" i="1"/>
  <c r="C4338" i="1"/>
  <c r="C4335" i="1"/>
  <c r="C4333" i="1"/>
  <c r="C4331" i="1"/>
  <c r="C4329" i="1"/>
  <c r="C4326" i="1"/>
  <c r="C4320" i="1"/>
  <c r="C4316" i="1"/>
  <c r="C4314" i="1"/>
  <c r="C4312" i="1"/>
  <c r="C4303" i="1"/>
  <c r="C4301" i="1"/>
  <c r="C4299" i="1"/>
  <c r="C4297" i="1"/>
  <c r="C4295" i="1"/>
  <c r="C4293" i="1"/>
  <c r="C4289" i="1"/>
  <c r="C4287" i="1"/>
  <c r="C4285" i="1"/>
  <c r="C4283" i="1"/>
  <c r="C4281" i="1"/>
  <c r="C4278" i="1"/>
  <c r="C4267" i="1"/>
  <c r="C4265" i="1"/>
  <c r="C4263" i="1"/>
  <c r="C4261" i="1"/>
  <c r="C4259" i="1"/>
  <c r="C4247" i="1"/>
  <c r="C4245" i="1"/>
  <c r="C4243" i="1"/>
  <c r="C4240" i="1"/>
  <c r="C4229" i="1"/>
  <c r="C4227" i="1"/>
  <c r="C4225" i="1"/>
  <c r="C4223" i="1"/>
  <c r="C4220" i="1"/>
  <c r="C4218" i="1"/>
  <c r="C4216" i="1"/>
  <c r="C4213" i="1"/>
  <c r="C4210" i="1"/>
  <c r="C4208" i="1"/>
  <c r="C4200" i="1"/>
  <c r="C4198" i="1"/>
  <c r="C4185" i="1"/>
  <c r="C4183" i="1"/>
  <c r="C4180" i="1"/>
  <c r="C4178" i="1"/>
  <c r="C4176" i="1"/>
  <c r="C4174" i="1"/>
  <c r="C4172" i="1"/>
  <c r="C4170" i="1"/>
  <c r="C4168" i="1"/>
  <c r="C4166" i="1"/>
  <c r="C4164" i="1"/>
  <c r="C4162" i="1"/>
  <c r="C4160" i="1"/>
  <c r="C4158" i="1"/>
  <c r="C4156" i="1"/>
  <c r="C4154" i="1"/>
  <c r="C4152" i="1"/>
  <c r="C4150" i="1"/>
  <c r="C4148" i="1"/>
  <c r="C4146" i="1"/>
  <c r="C4144" i="1"/>
  <c r="C4142" i="1"/>
  <c r="C4140" i="1"/>
  <c r="C4138" i="1"/>
  <c r="C4136" i="1"/>
  <c r="C4134" i="1"/>
  <c r="C4132" i="1"/>
  <c r="C4129" i="1"/>
  <c r="C4127" i="1"/>
  <c r="C4125" i="1"/>
  <c r="C4123" i="1"/>
  <c r="C4121" i="1"/>
  <c r="C4119" i="1"/>
  <c r="C4117" i="1"/>
  <c r="C4113" i="1"/>
  <c r="C4111" i="1"/>
  <c r="C4109" i="1"/>
  <c r="C4107" i="1"/>
  <c r="C4105" i="1"/>
  <c r="C4103" i="1"/>
  <c r="C4101" i="1"/>
  <c r="C4099" i="1"/>
  <c r="C4097" i="1"/>
  <c r="C4095" i="1"/>
  <c r="C4093" i="1"/>
  <c r="C4091" i="1"/>
  <c r="C4089" i="1"/>
  <c r="C4087" i="1"/>
  <c r="C4085" i="1"/>
  <c r="C4055" i="1"/>
  <c r="C4053" i="1"/>
  <c r="C4051" i="1"/>
  <c r="C4049" i="1"/>
  <c r="C4047" i="1"/>
  <c r="C4045" i="1"/>
  <c r="C4043" i="1"/>
  <c r="C4041" i="1"/>
  <c r="C4039" i="1"/>
  <c r="C4037" i="1"/>
  <c r="C4035" i="1"/>
  <c r="C4022" i="1"/>
  <c r="C4020" i="1"/>
  <c r="C4018" i="1"/>
  <c r="C4016" i="1"/>
  <c r="C4013" i="1"/>
  <c r="C4011" i="1"/>
  <c r="C4009" i="1"/>
  <c r="C4007" i="1"/>
  <c r="C4005" i="1"/>
  <c r="C4003" i="1"/>
  <c r="C4001" i="1"/>
  <c r="C3999" i="1"/>
  <c r="C3997" i="1"/>
  <c r="C3994" i="1"/>
  <c r="C3991" i="1"/>
  <c r="C3988" i="1"/>
  <c r="C3986" i="1"/>
  <c r="C3984" i="1"/>
  <c r="C3982" i="1"/>
  <c r="C3980" i="1"/>
  <c r="C3978" i="1"/>
  <c r="C3976" i="1"/>
  <c r="C3974" i="1"/>
  <c r="C3972" i="1"/>
  <c r="C3970" i="1"/>
  <c r="C3968" i="1"/>
  <c r="C3966" i="1"/>
  <c r="C3964" i="1"/>
  <c r="C3962" i="1"/>
  <c r="C3960" i="1"/>
  <c r="C3958" i="1"/>
  <c r="C3956" i="1"/>
  <c r="C3954" i="1"/>
  <c r="C3952" i="1"/>
  <c r="C3950" i="1"/>
  <c r="C3947" i="1"/>
  <c r="C3945" i="1"/>
  <c r="C3943" i="1"/>
  <c r="C3937" i="1"/>
  <c r="C3935" i="1"/>
  <c r="C3933" i="1"/>
  <c r="C3931" i="1"/>
  <c r="C3929" i="1"/>
  <c r="C3927" i="1"/>
  <c r="C3925" i="1"/>
  <c r="C3922" i="1"/>
  <c r="C3920" i="1"/>
  <c r="C3918" i="1"/>
  <c r="C3916" i="1"/>
  <c r="C3914" i="1"/>
  <c r="C3912" i="1"/>
  <c r="C3910" i="1"/>
  <c r="C3908" i="1"/>
  <c r="C3904" i="1"/>
  <c r="C3902" i="1"/>
  <c r="C3900" i="1"/>
  <c r="C3898" i="1"/>
  <c r="C3894" i="1"/>
  <c r="C3891" i="1"/>
  <c r="C3886" i="1"/>
  <c r="C3881" i="1"/>
  <c r="C3879" i="1"/>
  <c r="C3862" i="1"/>
  <c r="C3860" i="1"/>
  <c r="C3858" i="1"/>
  <c r="C3855" i="1"/>
  <c r="C3852" i="1"/>
  <c r="C3850" i="1"/>
  <c r="C3848" i="1"/>
  <c r="C3845" i="1"/>
  <c r="C3842" i="1"/>
  <c r="C3839" i="1"/>
  <c r="C3836" i="1"/>
  <c r="C3833" i="1"/>
  <c r="C3831" i="1"/>
  <c r="C3829" i="1"/>
  <c r="C3827" i="1"/>
  <c r="C3825" i="1"/>
  <c r="C3823" i="1"/>
  <c r="C3816" i="1"/>
  <c r="C3813" i="1"/>
  <c r="C3811" i="1"/>
  <c r="C3809" i="1"/>
  <c r="C3806" i="1"/>
  <c r="C3802" i="1"/>
  <c r="C3800" i="1"/>
  <c r="C3796" i="1"/>
  <c r="C3794" i="1"/>
  <c r="C3792" i="1"/>
  <c r="C3790" i="1"/>
  <c r="C3788" i="1"/>
  <c r="C3786" i="1"/>
  <c r="C3784" i="1"/>
  <c r="C3782" i="1"/>
  <c r="C3780" i="1"/>
  <c r="C3775" i="1"/>
  <c r="C3771" i="1"/>
  <c r="C3769" i="1"/>
  <c r="C3759" i="1"/>
  <c r="C3756" i="1"/>
  <c r="C3754" i="1"/>
  <c r="C3752" i="1"/>
  <c r="C3731" i="1"/>
  <c r="C3729" i="1"/>
  <c r="C3727" i="1"/>
  <c r="C3725" i="1"/>
  <c r="C3723" i="1"/>
  <c r="C3651" i="1"/>
  <c r="C3648" i="1"/>
  <c r="C3646" i="1"/>
  <c r="C3643" i="1"/>
  <c r="C3641" i="1"/>
  <c r="C3639" i="1"/>
  <c r="C3637" i="1"/>
  <c r="C3635" i="1"/>
  <c r="C3633" i="1"/>
  <c r="C3631" i="1"/>
  <c r="C3629" i="1"/>
  <c r="C3624" i="1"/>
  <c r="C3621" i="1"/>
  <c r="C3619" i="1"/>
  <c r="C3616" i="1"/>
  <c r="C3613" i="1"/>
  <c r="C3611" i="1"/>
  <c r="C3598" i="1"/>
  <c r="C3595" i="1"/>
  <c r="C3591" i="1"/>
  <c r="C3589" i="1"/>
  <c r="C3586" i="1"/>
  <c r="C3584" i="1"/>
  <c r="C3582" i="1"/>
  <c r="C3580" i="1"/>
  <c r="C3578" i="1"/>
  <c r="C3576" i="1"/>
  <c r="C3574" i="1"/>
  <c r="C3572" i="1"/>
  <c r="C3570" i="1"/>
  <c r="C3568" i="1"/>
  <c r="C3566" i="1"/>
  <c r="C3564" i="1"/>
  <c r="C3561" i="1"/>
  <c r="C3556" i="1"/>
  <c r="C3552" i="1"/>
  <c r="C3550" i="1"/>
  <c r="C3548" i="1"/>
  <c r="C3502" i="1"/>
  <c r="C3500" i="1"/>
  <c r="C3498" i="1"/>
  <c r="C3496" i="1"/>
  <c r="C3494" i="1"/>
  <c r="C3492" i="1"/>
  <c r="C3490" i="1"/>
  <c r="C3488" i="1"/>
  <c r="C3483" i="1"/>
  <c r="C3481" i="1"/>
  <c r="C3466" i="1"/>
  <c r="C3464" i="1"/>
  <c r="C3462" i="1"/>
  <c r="C3460" i="1"/>
  <c r="C3457" i="1"/>
  <c r="C3455" i="1"/>
  <c r="C3429" i="1"/>
  <c r="C3427" i="1"/>
  <c r="C3425" i="1"/>
  <c r="C3423" i="1"/>
  <c r="C3407" i="1"/>
  <c r="C3405" i="1"/>
  <c r="C3403" i="1"/>
  <c r="C3401" i="1"/>
  <c r="C3398" i="1"/>
  <c r="C3396" i="1"/>
  <c r="C3394" i="1"/>
  <c r="C3389" i="1"/>
  <c r="C3387" i="1"/>
  <c r="C3384" i="1"/>
  <c r="C3378" i="1"/>
  <c r="C3376" i="1"/>
  <c r="C3374" i="1"/>
  <c r="C3367" i="1"/>
  <c r="C3358" i="1"/>
  <c r="C3356" i="1"/>
  <c r="C3354" i="1"/>
  <c r="C3352" i="1"/>
  <c r="C3350" i="1"/>
  <c r="C3348" i="1"/>
  <c r="C3341" i="1"/>
  <c r="C3339" i="1"/>
  <c r="C3337" i="1"/>
  <c r="C3274" i="1"/>
  <c r="C3272" i="1"/>
  <c r="C3270" i="1"/>
  <c r="C3268" i="1"/>
  <c r="C3266" i="1"/>
  <c r="C3264" i="1"/>
  <c r="C3262" i="1"/>
  <c r="C3260" i="1"/>
  <c r="C3258" i="1"/>
  <c r="C3256" i="1"/>
  <c r="C3254" i="1"/>
  <c r="C3252" i="1"/>
  <c r="C3250" i="1"/>
  <c r="C3248" i="1"/>
  <c r="C3246" i="1"/>
  <c r="C3244" i="1"/>
  <c r="C3242" i="1"/>
  <c r="C3240" i="1"/>
  <c r="C3238" i="1"/>
  <c r="C3236" i="1"/>
  <c r="C3233" i="1"/>
  <c r="C3231" i="1"/>
  <c r="C3229" i="1"/>
  <c r="C3227" i="1"/>
  <c r="C3225" i="1"/>
  <c r="C3219" i="1"/>
  <c r="C3216" i="1"/>
  <c r="C3214" i="1"/>
  <c r="C3209" i="1"/>
  <c r="C3207" i="1"/>
  <c r="C3204" i="1"/>
  <c r="C3106" i="1"/>
  <c r="C3104" i="1"/>
  <c r="C3101" i="1"/>
  <c r="C3097" i="1"/>
  <c r="C3089" i="1"/>
  <c r="C3087" i="1"/>
  <c r="C3085" i="1"/>
  <c r="C3082" i="1"/>
  <c r="C3080" i="1"/>
  <c r="C3078" i="1"/>
  <c r="C3076" i="1"/>
  <c r="C3072" i="1"/>
  <c r="C3067" i="1"/>
  <c r="C3062" i="1"/>
  <c r="C3060" i="1"/>
  <c r="C3055" i="1"/>
  <c r="C3053" i="1"/>
  <c r="C3046" i="1"/>
  <c r="C3044" i="1"/>
  <c r="C3042" i="1"/>
  <c r="C3039" i="1"/>
  <c r="C3037" i="1"/>
  <c r="C3035" i="1"/>
  <c r="C3033" i="1"/>
  <c r="C3026" i="1"/>
  <c r="C3023" i="1"/>
  <c r="C3021" i="1"/>
  <c r="C3019" i="1"/>
  <c r="C3017" i="1"/>
  <c r="C3015" i="1"/>
  <c r="C3013" i="1"/>
  <c r="C3011" i="1"/>
  <c r="C3009" i="1"/>
  <c r="C3007" i="1"/>
  <c r="C3005" i="1"/>
  <c r="C3003" i="1"/>
  <c r="C3001" i="1"/>
  <c r="C2999" i="1"/>
  <c r="C2997" i="1"/>
  <c r="C2995" i="1"/>
  <c r="C2993" i="1"/>
  <c r="C2991" i="1"/>
  <c r="C2989" i="1"/>
  <c r="C2987" i="1"/>
  <c r="C2985" i="1"/>
  <c r="C2983" i="1"/>
  <c r="C2981" i="1"/>
  <c r="C2979" i="1"/>
  <c r="C2977" i="1"/>
  <c r="C2975" i="1"/>
  <c r="C2965" i="1"/>
  <c r="C2950" i="1"/>
  <c r="C2933" i="1"/>
  <c r="C2929" i="1"/>
  <c r="C2927" i="1"/>
  <c r="C2925" i="1"/>
  <c r="C2923" i="1"/>
  <c r="C2921" i="1"/>
  <c r="C2919" i="1"/>
  <c r="C2917" i="1"/>
  <c r="C2915" i="1"/>
  <c r="C2913" i="1"/>
  <c r="C2911" i="1"/>
  <c r="C2909" i="1"/>
  <c r="C2907" i="1"/>
  <c r="C2905" i="1"/>
  <c r="C2903" i="1"/>
  <c r="C2901" i="1"/>
  <c r="C2899" i="1"/>
  <c r="C2896" i="1"/>
  <c r="C2894" i="1"/>
  <c r="C2891" i="1"/>
  <c r="C2889" i="1"/>
  <c r="C2887" i="1"/>
  <c r="C2885" i="1"/>
  <c r="C2883" i="1"/>
  <c r="C2881" i="1"/>
  <c r="C2879" i="1"/>
  <c r="C2877" i="1"/>
  <c r="C2875" i="1"/>
  <c r="C2873" i="1"/>
  <c r="C2871" i="1"/>
  <c r="C2869" i="1"/>
  <c r="C2867" i="1"/>
  <c r="C2865" i="1"/>
  <c r="C2863" i="1"/>
  <c r="C2861" i="1"/>
  <c r="C2859" i="1"/>
  <c r="C2857" i="1"/>
  <c r="C2855" i="1"/>
  <c r="C2853" i="1"/>
  <c r="C2851" i="1"/>
  <c r="C2849" i="1"/>
  <c r="C2847" i="1"/>
  <c r="C2845" i="1"/>
  <c r="C2843" i="1"/>
  <c r="C2841" i="1"/>
  <c r="C2839" i="1"/>
  <c r="C2837" i="1"/>
  <c r="C2835" i="1"/>
  <c r="C2833" i="1"/>
  <c r="C2830" i="1"/>
  <c r="C2828" i="1"/>
  <c r="C2826" i="1"/>
  <c r="C2824" i="1"/>
  <c r="C2822" i="1"/>
  <c r="C2820" i="1"/>
  <c r="C2818" i="1"/>
  <c r="C2816" i="1"/>
  <c r="C2814" i="1"/>
  <c r="C2812" i="1"/>
  <c r="C2810" i="1"/>
  <c r="C2808" i="1"/>
  <c r="C2806" i="1"/>
  <c r="C2804" i="1"/>
  <c r="C2802" i="1"/>
  <c r="C2800" i="1"/>
  <c r="C2798" i="1"/>
  <c r="C2796" i="1"/>
  <c r="C2794" i="1"/>
  <c r="C2792" i="1"/>
  <c r="C2790" i="1"/>
  <c r="C2788" i="1"/>
  <c r="C2786" i="1"/>
  <c r="C2784" i="1"/>
  <c r="C2780" i="1"/>
  <c r="C2778" i="1"/>
  <c r="C2776" i="1"/>
  <c r="C2774" i="1"/>
  <c r="C2770" i="1"/>
  <c r="C2768" i="1"/>
  <c r="C2766" i="1"/>
  <c r="C2764" i="1"/>
  <c r="C2762" i="1"/>
  <c r="C2760" i="1"/>
  <c r="C2758" i="1"/>
  <c r="C2756" i="1"/>
  <c r="C2753" i="1"/>
  <c r="C2749" i="1"/>
  <c r="C2745" i="1"/>
  <c r="C2742" i="1"/>
  <c r="C2739" i="1"/>
  <c r="C2736" i="1"/>
  <c r="C2733" i="1"/>
  <c r="C2708" i="1"/>
  <c r="C2706" i="1"/>
  <c r="C2704" i="1"/>
  <c r="C2699" i="1"/>
  <c r="C2697" i="1"/>
  <c r="C2695" i="1"/>
  <c r="C2682" i="1"/>
  <c r="C2312" i="1"/>
  <c r="C2309" i="1"/>
  <c r="C2307" i="1"/>
  <c r="C2305" i="1"/>
  <c r="C2300" i="1"/>
  <c r="C2298" i="1"/>
  <c r="C2296" i="1"/>
  <c r="C2294" i="1"/>
  <c r="C2292" i="1"/>
  <c r="C2287" i="1"/>
  <c r="C2285" i="1"/>
  <c r="C2282" i="1"/>
  <c r="C2280" i="1"/>
  <c r="C2278" i="1"/>
  <c r="C2276" i="1"/>
  <c r="C2274" i="1"/>
  <c r="C2261" i="1"/>
  <c r="C2257" i="1"/>
  <c r="C2254" i="1"/>
  <c r="C2252" i="1"/>
  <c r="C2248" i="1"/>
  <c r="C2227" i="1"/>
  <c r="C2225" i="1"/>
  <c r="C2219" i="1"/>
  <c r="C2217" i="1"/>
  <c r="C2213" i="1"/>
  <c r="C2208" i="1"/>
  <c r="C2204" i="1"/>
  <c r="C2201" i="1"/>
  <c r="C2196" i="1"/>
  <c r="C2194" i="1"/>
  <c r="C2189" i="1"/>
  <c r="C2186" i="1"/>
  <c r="C2184" i="1"/>
  <c r="C2182" i="1"/>
  <c r="C2179" i="1"/>
  <c r="C2175" i="1"/>
  <c r="C2173" i="1"/>
  <c r="C2171" i="1"/>
  <c r="C2169" i="1"/>
  <c r="C2167" i="1"/>
  <c r="C2165" i="1"/>
  <c r="C2161" i="1"/>
  <c r="C2157" i="1"/>
  <c r="C2155" i="1"/>
  <c r="C2153" i="1"/>
  <c r="C2151" i="1"/>
  <c r="C2149" i="1"/>
  <c r="C2147" i="1"/>
  <c r="C2145" i="1"/>
  <c r="C2128" i="1"/>
  <c r="C2124" i="1"/>
  <c r="C2121" i="1"/>
  <c r="C2114" i="1"/>
  <c r="C2112" i="1"/>
  <c r="C2108" i="1"/>
  <c r="C2105" i="1"/>
  <c r="C2099" i="1"/>
  <c r="C2097" i="1"/>
  <c r="C2095" i="1"/>
  <c r="C2093" i="1"/>
  <c r="C2091" i="1"/>
  <c r="C2086" i="1"/>
  <c r="C2084" i="1"/>
  <c r="C2082" i="1"/>
  <c r="C2080" i="1"/>
  <c r="C2078" i="1"/>
  <c r="C2076" i="1"/>
  <c r="C2074" i="1"/>
  <c r="C2072" i="1"/>
  <c r="C2070" i="1"/>
  <c r="C2068" i="1"/>
  <c r="C2066" i="1"/>
  <c r="C2063" i="1"/>
  <c r="C2061" i="1"/>
  <c r="C2051" i="1"/>
  <c r="C2049" i="1"/>
  <c r="C2045" i="1"/>
  <c r="C2040" i="1"/>
  <c r="C2038" i="1"/>
  <c r="C2036" i="1"/>
  <c r="C2034" i="1"/>
  <c r="C2032" i="1"/>
  <c r="C2030" i="1"/>
  <c r="C2028" i="1"/>
  <c r="C2026" i="1"/>
  <c r="C2024" i="1"/>
  <c r="C2022" i="1"/>
  <c r="C2020" i="1"/>
  <c r="C2018" i="1"/>
  <c r="C2016" i="1"/>
  <c r="C2014" i="1"/>
  <c r="C2012" i="1"/>
  <c r="C2010" i="1"/>
  <c r="C2008" i="1"/>
  <c r="C2006" i="1"/>
  <c r="C2004" i="1"/>
  <c r="C2002" i="1"/>
  <c r="C2000" i="1"/>
  <c r="C1998" i="1"/>
  <c r="C1996" i="1"/>
  <c r="C1994" i="1"/>
  <c r="C1992" i="1"/>
  <c r="C1990" i="1"/>
  <c r="C1988" i="1"/>
  <c r="C1986" i="1"/>
  <c r="C1984" i="1"/>
  <c r="C1982" i="1"/>
  <c r="C1980" i="1"/>
  <c r="C1978" i="1"/>
  <c r="C1976" i="1"/>
  <c r="C1974" i="1"/>
  <c r="C1972" i="1"/>
  <c r="C1970" i="1"/>
  <c r="C1968" i="1"/>
  <c r="C1966" i="1"/>
  <c r="C1964" i="1"/>
  <c r="C1962" i="1"/>
  <c r="C1960" i="1"/>
  <c r="C1958" i="1"/>
  <c r="C1956" i="1"/>
  <c r="C1954" i="1"/>
  <c r="C1952" i="1"/>
  <c r="C1950" i="1"/>
  <c r="C1948" i="1"/>
  <c r="C1946" i="1"/>
  <c r="C1944" i="1"/>
  <c r="C1942" i="1"/>
  <c r="C1940" i="1"/>
  <c r="C1938" i="1"/>
  <c r="C1936" i="1"/>
  <c r="C1934" i="1"/>
  <c r="C1911" i="1"/>
  <c r="C1862" i="1"/>
  <c r="C1839" i="1"/>
  <c r="C1776" i="1"/>
  <c r="C1758" i="1"/>
  <c r="C1619" i="1"/>
  <c r="C1559" i="1"/>
  <c r="C1454" i="1"/>
  <c r="C1452" i="1"/>
  <c r="C1438" i="1"/>
  <c r="C1435" i="1"/>
  <c r="C1431" i="1"/>
  <c r="C1426" i="1"/>
  <c r="C1424" i="1"/>
  <c r="C1422" i="1"/>
  <c r="C1420" i="1"/>
  <c r="C1418" i="1"/>
  <c r="C1352" i="1"/>
  <c r="C1320" i="1"/>
  <c r="C1295" i="1"/>
  <c r="C1291" i="1"/>
  <c r="C1289" i="1"/>
  <c r="C1286" i="1"/>
  <c r="C1283" i="1"/>
  <c r="C1281" i="1"/>
  <c r="C1273" i="1"/>
  <c r="C1262" i="1"/>
  <c r="C1258" i="1"/>
  <c r="C1228" i="1"/>
  <c r="C1226" i="1"/>
  <c r="C1223" i="1"/>
  <c r="C1220" i="1"/>
  <c r="C1216" i="1"/>
  <c r="C1214" i="1"/>
  <c r="C1211" i="1"/>
  <c r="C1206" i="1"/>
  <c r="C1204" i="1"/>
  <c r="C1202" i="1"/>
  <c r="C1200" i="1"/>
  <c r="C1155" i="1"/>
  <c r="C1153" i="1"/>
  <c r="C1148" i="1"/>
  <c r="C1146" i="1"/>
  <c r="C1144" i="1"/>
  <c r="C1142" i="1"/>
  <c r="C1140" i="1"/>
  <c r="C1138" i="1"/>
  <c r="C1136" i="1"/>
  <c r="C1134" i="1"/>
  <c r="C1009" i="1"/>
  <c r="C965" i="1"/>
  <c r="C956" i="1"/>
  <c r="C953" i="1"/>
  <c r="C948" i="1"/>
  <c r="C946" i="1"/>
  <c r="C944" i="1"/>
  <c r="C940" i="1"/>
  <c r="C937" i="1"/>
  <c r="C935" i="1"/>
  <c r="C919" i="1"/>
  <c r="C909" i="1"/>
  <c r="C902" i="1"/>
  <c r="C896" i="1"/>
  <c r="C894" i="1"/>
  <c r="C888" i="1"/>
  <c r="C886" i="1"/>
  <c r="C883" i="1"/>
  <c r="C879" i="1"/>
  <c r="C877" i="1"/>
  <c r="C870" i="1"/>
  <c r="C868" i="1"/>
  <c r="C865" i="1"/>
  <c r="C790" i="1"/>
  <c r="C788" i="1"/>
  <c r="C761" i="1"/>
  <c r="C680" i="1"/>
  <c r="C660" i="1"/>
  <c r="C654" i="1"/>
  <c r="C647" i="1"/>
  <c r="C640" i="1"/>
  <c r="C637" i="1"/>
  <c r="C635" i="1"/>
  <c r="C633" i="1"/>
  <c r="C604" i="1"/>
  <c r="C602" i="1"/>
  <c r="C597" i="1"/>
  <c r="C595" i="1"/>
  <c r="C567" i="1"/>
  <c r="C552" i="1"/>
  <c r="C547" i="1"/>
  <c r="C545" i="1"/>
  <c r="C542" i="1"/>
  <c r="C538" i="1"/>
  <c r="C521" i="1"/>
  <c r="C519" i="1"/>
  <c r="C517" i="1"/>
  <c r="C428" i="1"/>
  <c r="C424" i="1"/>
  <c r="C422" i="1"/>
  <c r="C418" i="1"/>
  <c r="C416" i="1"/>
  <c r="C414" i="1"/>
  <c r="C412" i="1"/>
  <c r="C410" i="1"/>
  <c r="C408" i="1"/>
  <c r="C406" i="1"/>
  <c r="C404" i="1"/>
  <c r="C397" i="1"/>
  <c r="C277" i="1"/>
  <c r="C270" i="1"/>
  <c r="C268" i="1"/>
  <c r="C259" i="1"/>
  <c r="C257" i="1"/>
  <c r="C247" i="1"/>
  <c r="C240" i="1"/>
  <c r="C238" i="1"/>
  <c r="C235" i="1"/>
  <c r="C215" i="1"/>
  <c r="C213" i="1"/>
  <c r="C211" i="1"/>
  <c r="C188" i="1"/>
  <c r="C173" i="1"/>
  <c r="C171" i="1"/>
  <c r="C164" i="1"/>
  <c r="C153" i="1"/>
  <c r="C147" i="1"/>
  <c r="C137" i="1"/>
  <c r="C133" i="1"/>
  <c r="C127" i="1"/>
  <c r="C125" i="1"/>
  <c r="C123" i="1"/>
  <c r="C113" i="1"/>
  <c r="C111" i="1"/>
  <c r="C109" i="1"/>
  <c r="C68" i="1"/>
  <c r="C66" i="1"/>
  <c r="C60" i="1"/>
  <c r="C58" i="1"/>
  <c r="C56" i="1"/>
  <c r="C51" i="1"/>
  <c r="C49" i="1"/>
  <c r="C47" i="1"/>
  <c r="C38" i="1"/>
  <c r="C36" i="1"/>
  <c r="C23" i="1"/>
  <c r="C17" i="1"/>
  <c r="C11" i="1"/>
  <c r="C10971" i="1" l="1"/>
  <c r="C10975" i="1" s="1"/>
</calcChain>
</file>

<file path=xl/sharedStrings.xml><?xml version="1.0" encoding="utf-8"?>
<sst xmlns="http://schemas.openxmlformats.org/spreadsheetml/2006/main" count="17122" uniqueCount="1650">
  <si>
    <t>Katy Independent School District</t>
  </si>
  <si>
    <t>Check Registers</t>
  </si>
  <si>
    <t>Date</t>
  </si>
  <si>
    <t>Payee</t>
  </si>
  <si>
    <t>Amount</t>
  </si>
  <si>
    <t>LABATT FOOD SERVICE</t>
  </si>
  <si>
    <t>BOSWORTH PAPERS INC</t>
  </si>
  <si>
    <t>DEMCO INC</t>
  </si>
  <si>
    <t>REGION IV EDUCAT SVC CENTER</t>
  </si>
  <si>
    <t>B &amp; H PHOTO-VIDEO</t>
  </si>
  <si>
    <t>CDW GOVERNMENT INC</t>
  </si>
  <si>
    <t>FOLLETT SCHOOL SOLUTIONS INC</t>
  </si>
  <si>
    <t>BUCKEYE CLEANING CENTER</t>
  </si>
  <si>
    <t>HOUSTON COMMUNICATIONS INC</t>
  </si>
  <si>
    <t>HEINEMANN</t>
  </si>
  <si>
    <t>APPLE INC</t>
  </si>
  <si>
    <t>BRAMMERS ATHLETIC WAREHOUSE</t>
  </si>
  <si>
    <t>CHICK FIL A</t>
  </si>
  <si>
    <t>ERIC ARMIN INC</t>
  </si>
  <si>
    <t>ETA/HAND2MIND</t>
  </si>
  <si>
    <t>OREILLY AUTOMOTIVE INC</t>
  </si>
  <si>
    <t>GRAINGER INC</t>
  </si>
  <si>
    <t>HOME DEPOT CREDIT SERVICES</t>
  </si>
  <si>
    <t>HOUSTON GRADUATION CENTER INC</t>
  </si>
  <si>
    <t>JASON'S DELI- DELI MGMT DEPT 271</t>
  </si>
  <si>
    <t>NASCO</t>
  </si>
  <si>
    <t>SAM'S CLUB DIRECT</t>
  </si>
  <si>
    <t>SCHOLASTIC INC</t>
  </si>
  <si>
    <t>BANK OF AMERICA</t>
  </si>
  <si>
    <t>JOHNSTONE SUPPLY</t>
  </si>
  <si>
    <t>LOWE'S</t>
  </si>
  <si>
    <t>RICEWOOD M U D</t>
  </si>
  <si>
    <t>CONSOLIDATED COMMUNICATIONS</t>
  </si>
  <si>
    <t>PBK INC</t>
  </si>
  <si>
    <t>COSTCO WHOLESALE CORPORATION</t>
  </si>
  <si>
    <t>CAROLINA BIOLOGICAL SUPPLY COMPANY</t>
  </si>
  <si>
    <t>WEST MEMORIAL MUD</t>
  </si>
  <si>
    <t>OFFICE DEPOT</t>
  </si>
  <si>
    <t>SLPC INC</t>
  </si>
  <si>
    <t>BARNES &amp; NOBLE INC</t>
  </si>
  <si>
    <t>GOLBOWS GARAGE INC</t>
  </si>
  <si>
    <t>Total Current Month's Checks</t>
  </si>
  <si>
    <t>STUDENT ACTIVITY EXP</t>
  </si>
  <si>
    <t>OTHER CONTRACTED SRVCS</t>
  </si>
  <si>
    <t>FOOD-FOOD SVCES ONLY</t>
  </si>
  <si>
    <t>GENERAL SUPPLIES</t>
  </si>
  <si>
    <t>OTHER READING MATLS</t>
  </si>
  <si>
    <t>OTHER MAINT SUPPLIES</t>
  </si>
  <si>
    <t>EMPLYE-REGISTRATION</t>
  </si>
  <si>
    <t>DUES</t>
  </si>
  <si>
    <t>BUILDING CNSTR.</t>
  </si>
  <si>
    <t>CONTRACT MAINTENANCE &amp; REPAIR</t>
  </si>
  <si>
    <t>TRACKABLE TECH &lt;$5000</t>
  </si>
  <si>
    <t>ALL OTHER RENTAL</t>
  </si>
  <si>
    <t>FEES-BUILDINGS</t>
  </si>
  <si>
    <t>AWARDS/INCENTIVES/APPRECIATION</t>
  </si>
  <si>
    <t>INVENTORY-WAREHOUSE</t>
  </si>
  <si>
    <t>TESTING MATERIALS</t>
  </si>
  <si>
    <t>PREPARED MEDIA</t>
  </si>
  <si>
    <t>OTHER OPERATING EXP</t>
  </si>
  <si>
    <t>BUILDING IMPROV.</t>
  </si>
  <si>
    <t>FEES</t>
  </si>
  <si>
    <t>POSTAGE</t>
  </si>
  <si>
    <t>TRAVEL-STUDENT</t>
  </si>
  <si>
    <t>WATER</t>
  </si>
  <si>
    <t>EMPLYE-MILEAGE</t>
  </si>
  <si>
    <t>TELEPHONE/FAX</t>
  </si>
  <si>
    <t>PROFESSIONAL SERVICES-LICENSED</t>
  </si>
  <si>
    <t>VEHICLE SUPPLIES &amp; FUEL</t>
  </si>
  <si>
    <t>GAS</t>
  </si>
  <si>
    <t>OTHER UTILITIES</t>
  </si>
  <si>
    <t>PAYROLL WITHHOLDINGS</t>
  </si>
  <si>
    <t>Description</t>
  </si>
  <si>
    <t xml:space="preserve">     spacer</t>
  </si>
  <si>
    <t>PRINTING</t>
  </si>
  <si>
    <t>AMC MUSIC LLC</t>
  </si>
  <si>
    <t>CITY OF FULSHEAR</t>
  </si>
  <si>
    <t>IDENTISYS INC</t>
  </si>
  <si>
    <t>KURZ AND COMPANY</t>
  </si>
  <si>
    <t>ELLIOTT ELECTRIC SUPPLY INC</t>
  </si>
  <si>
    <t>OTC BRANDS INC</t>
  </si>
  <si>
    <t>BSN SPORTS LLC</t>
  </si>
  <si>
    <t>RICOH USA INC</t>
  </si>
  <si>
    <t>TASBO</t>
  </si>
  <si>
    <t>HARRIS COUNTY MUD 71</t>
  </si>
  <si>
    <t>HARRIS COUNTY MUD #449</t>
  </si>
  <si>
    <t>FERGUSON ENTERPRISES INC</t>
  </si>
  <si>
    <t>HEB CREDIT RECEIVABLES DEPT 308</t>
  </si>
  <si>
    <t>AMAZON CAPITAL SERVICES</t>
  </si>
  <si>
    <t>FLINN SCIENTIFIC INC</t>
  </si>
  <si>
    <t>SOUTHERN TIRE MART</t>
  </si>
  <si>
    <t>ASCD</t>
  </si>
  <si>
    <t>CONSOLIDATED ELECTRICAL DISTRIBUTORS INC</t>
  </si>
  <si>
    <t>HARRIS COUNTY UD #6</t>
  </si>
  <si>
    <t>LAS MANANITAS MEXICAN RESTAURANT INC</t>
  </si>
  <si>
    <t>BLICK ART MATERIALS</t>
  </si>
  <si>
    <t>ADDICKS UTILITY DISTRICT</t>
  </si>
  <si>
    <t>FORT BEND COUNTY MUD #151</t>
  </si>
  <si>
    <t>MEMORIAL MUD</t>
  </si>
  <si>
    <t>WESTON MUD</t>
  </si>
  <si>
    <t>CIMARRON M U D</t>
  </si>
  <si>
    <t>ESC FEES REGION IV</t>
  </si>
  <si>
    <t>DEFERRED CHARGES</t>
  </si>
  <si>
    <t>BUTLER BUSINESS PRODUCTS LLC</t>
  </si>
  <si>
    <t>FASTENAL COMPANY</t>
  </si>
  <si>
    <t>ACME ARCHITECTURAL HARDWARE INC</t>
  </si>
  <si>
    <t>REALLY GOOD STUFF LLC</t>
  </si>
  <si>
    <t>PYRAMID SCHOOL PRODUCTS</t>
  </si>
  <si>
    <t>B &amp; B LOCKSMITHS</t>
  </si>
  <si>
    <t>HARRIS COUNTY MUD 495</t>
  </si>
  <si>
    <t>WARDS SCIENCE</t>
  </si>
  <si>
    <t>UNIFIRST HOLDINGS INC</t>
  </si>
  <si>
    <t>BND FDS FURN EQUIP&amp;STFR&lt; $5000</t>
  </si>
  <si>
    <t>FURN EQUIP &amp; SOFTW OVER $5000</t>
  </si>
  <si>
    <t>LAND IMPROVEMENTS (DEPRECIABLE</t>
  </si>
  <si>
    <t>MORRISON SUPPLY COMPANY LLC</t>
  </si>
  <si>
    <t>MSC INDUSTRIAL SUPPLY CO</t>
  </si>
  <si>
    <t>TMS SOUTH</t>
  </si>
  <si>
    <t>ALLTEX WELDING SUPPLY INC</t>
  </si>
  <si>
    <t>WILLIAM V MACGILL &amp; COMPANY</t>
  </si>
  <si>
    <t>WEST MUSIC COMPANY INC</t>
  </si>
  <si>
    <t>NOTTINGHAM COUNTRY MUD</t>
  </si>
  <si>
    <t>INFOARMOR INC</t>
  </si>
  <si>
    <t>BOND FDS TECH EQ&lt;$5000</t>
  </si>
  <si>
    <t>AUTOMATIC DATA PROCESSING INC</t>
  </si>
  <si>
    <t>QUADIENT LEASING USA INC</t>
  </si>
  <si>
    <t>UNITED REFRIGERATION INC</t>
  </si>
  <si>
    <t>OVERDRIVE INC</t>
  </si>
  <si>
    <t>SCHOOL HEALTH CORPORATION</t>
  </si>
  <si>
    <t>TERRACON CONSULTANTS INC</t>
  </si>
  <si>
    <t>HOU-TEX GLASS &amp; MIRROR CO</t>
  </si>
  <si>
    <t>AETNA INC</t>
  </si>
  <si>
    <t>AVESIS THIRD PARTY ADMINISTRATORS INC</t>
  </si>
  <si>
    <t>DIRECTV</t>
  </si>
  <si>
    <t>DAVID CRUZ</t>
  </si>
  <si>
    <t>EXPRESS BOOKSELLERS LLC</t>
  </si>
  <si>
    <t>GUARDIAN - APPLETON</t>
  </si>
  <si>
    <t>UNITED PARCEL SERVICE</t>
  </si>
  <si>
    <t>LEGALSHIELD</t>
  </si>
  <si>
    <t>LOYAL AMERICAN LIFE INSURANCE COMPANY</t>
  </si>
  <si>
    <t>MEDICAL AIR SERVICES ASSOCIATION INC</t>
  </si>
  <si>
    <t>METLIFE</t>
  </si>
  <si>
    <t>CHUBB WORKPLACE BENEFITS</t>
  </si>
  <si>
    <t>FOOD SERVICE REVENUE</t>
  </si>
  <si>
    <t>TECH.EQUIP. OVER $5000</t>
  </si>
  <si>
    <t>OTHER P/R DED.</t>
  </si>
  <si>
    <t>T E P S A</t>
  </si>
  <si>
    <t>FASTSIGNS</t>
  </si>
  <si>
    <t>HARRIS CO TAX ASSESSOR-COLLECTOR</t>
  </si>
  <si>
    <t>LAKESHORE EQUIPMENT COMPANY</t>
  </si>
  <si>
    <t>TRACKABLE MAINTENANCE</t>
  </si>
  <si>
    <t>SCHOOL LIFE</t>
  </si>
  <si>
    <t>EMANUEL FLORES</t>
  </si>
  <si>
    <t>GEORGE BRANDON</t>
  </si>
  <si>
    <t>PEDRO LOAISIGA</t>
  </si>
  <si>
    <t>MANUEL VERA</t>
  </si>
  <si>
    <t>DEAN FOODS COMPANY</t>
  </si>
  <si>
    <t>COCA COLA SOUTHWEST BEVERAGES LLC</t>
  </si>
  <si>
    <t>LISLE VIOLIN SHOP</t>
  </si>
  <si>
    <t>WEST HARRIS CO MUD #7</t>
  </si>
  <si>
    <t>MICHAEL MOTA</t>
  </si>
  <si>
    <t>PINNACLE MEDICAL MANAGEMENT CORP</t>
  </si>
  <si>
    <t>POTBELLY SANDWICH WORKS LLC</t>
  </si>
  <si>
    <t>CROWN TROPHY</t>
  </si>
  <si>
    <t>CERAMIC STORE OF HOUSTON LLC</t>
  </si>
  <si>
    <t>E R FLEMING ENTERPRISES</t>
  </si>
  <si>
    <t>JERRY WILLIAMS</t>
  </si>
  <si>
    <t>WAGEWORKS INC</t>
  </si>
  <si>
    <t>CHICK FIL A THE CROSSING AT KATY FULSHEAR</t>
  </si>
  <si>
    <t>GANDY INK</t>
  </si>
  <si>
    <t>SOUTHERN FLORAL COMPANY</t>
  </si>
  <si>
    <t>BLENDER DIRECT</t>
  </si>
  <si>
    <t>WEST HARRIS COUNTY MUD 17</t>
  </si>
  <si>
    <t>CITY SUPPLY COMPANY INC</t>
  </si>
  <si>
    <t>SEALY OIL MILL &amp; FEED</t>
  </si>
  <si>
    <t>JW PEPPER AND SON INC</t>
  </si>
  <si>
    <t>AVEANNA HEALTHCARE</t>
  </si>
  <si>
    <t>HASTA LA PASTA</t>
  </si>
  <si>
    <t>TEXAS TRUCK CENTERS OF HOUSTON LTD</t>
  </si>
  <si>
    <t>CPMR HOUSTON INC</t>
  </si>
  <si>
    <t>CHICK-FIL-A MORTON RANCH</t>
  </si>
  <si>
    <t>GOVCONNECTION INC</t>
  </si>
  <si>
    <t>DEALERS ELECTRICAL SUPPLY</t>
  </si>
  <si>
    <t>HARRIS COUNTY ACCOUNTS RECEIVABLES - RADIO</t>
  </si>
  <si>
    <t>JORGE NORIEGA</t>
  </si>
  <si>
    <t>EMPLYE-ROOM/BRD</t>
  </si>
  <si>
    <t>AVINEXT</t>
  </si>
  <si>
    <t>PANERA BREAD COMPANY</t>
  </si>
  <si>
    <t>OTHER FOOD SVCE SUPPLIES</t>
  </si>
  <si>
    <t>SCHOOL SPECIALTY LLC</t>
  </si>
  <si>
    <t>CHICKEN SALAD CHICK</t>
  </si>
  <si>
    <t>COLLINS MUSIC CENTER OF VICTORIA INC</t>
  </si>
  <si>
    <t>HURRICANE ELECTRIC LLC</t>
  </si>
  <si>
    <t>PETSMART</t>
  </si>
  <si>
    <t>SEBCO BOOKS</t>
  </si>
  <si>
    <t>INDECO SALES INC</t>
  </si>
  <si>
    <t>MSB CONSULTING GROUP LLC</t>
  </si>
  <si>
    <t>CICIS PIZZA</t>
  </si>
  <si>
    <t>SPRINT WASTE OF TEXAS LP</t>
  </si>
  <si>
    <t>GOPHER SPORT</t>
  </si>
  <si>
    <t>DIRECT ENERGY BUSINESS</t>
  </si>
  <si>
    <t>HUNGRY HOWIE'S PIZZA #1540</t>
  </si>
  <si>
    <t>ENTERPRISE RENT-A-CAR COMPANY</t>
  </si>
  <si>
    <t>HUNTON SERVICES</t>
  </si>
  <si>
    <t>SHAMOOZ INC</t>
  </si>
  <si>
    <t>ELECTRICITY</t>
  </si>
  <si>
    <t>BARCELONA SPORTING GOODS</t>
  </si>
  <si>
    <t>KELLY KANSAS</t>
  </si>
  <si>
    <t>L J POWER INC</t>
  </si>
  <si>
    <t>THOMAS BUS GULF COAST GP INC</t>
  </si>
  <si>
    <t>VARIABLE SPEED SOLUTIONS</t>
  </si>
  <si>
    <t>WINFIELD SOLUTIONS LLC</t>
  </si>
  <si>
    <t>GREEN STAR ENGINEERING LLC</t>
  </si>
  <si>
    <t>M P FRY LLC</t>
  </si>
  <si>
    <t>M-F ATHLETIC COMPANY INC</t>
  </si>
  <si>
    <t>RAPTOR TECHNOLOGIES</t>
  </si>
  <si>
    <t>R &amp; R CINCO DONUTS INC</t>
  </si>
  <si>
    <t>FUELMAN</t>
  </si>
  <si>
    <t>LONESTAR DOCUMENTATION LLC</t>
  </si>
  <si>
    <t>ATTAINMENT COMPANY INC</t>
  </si>
  <si>
    <t>DRYMALLA CONSTRUCTION COMPANY INC</t>
  </si>
  <si>
    <t>JOHNSON SUPPLY</t>
  </si>
  <si>
    <t>SALAS OBRIEN HOLDINGS INC</t>
  </si>
  <si>
    <t>SUN LIFE FINANCIAL</t>
  </si>
  <si>
    <t>VERIZON WIRELESS MESSAGING SERVICES</t>
  </si>
  <si>
    <t>CICIS PIZZA #724</t>
  </si>
  <si>
    <t>LEGAL SERVICES</t>
  </si>
  <si>
    <t>COMMUNICATIONS SUPPLY CORPORATION</t>
  </si>
  <si>
    <t>ABER FENCE AND SUPPLY COMPANY INC</t>
  </si>
  <si>
    <t>CMTA INC</t>
  </si>
  <si>
    <t>CUSTOM IMPRINT AMERICA</t>
  </si>
  <si>
    <t>KATY VETERINARY CLINIC</t>
  </si>
  <si>
    <t>TASSP</t>
  </si>
  <si>
    <t>NETSYNC NETWORK SOLUTIONS</t>
  </si>
  <si>
    <t>PASCO BROKERAGE</t>
  </si>
  <si>
    <t>SIGN CHAMP INC</t>
  </si>
  <si>
    <t>ALL OUT GRAPHICS LLC</t>
  </si>
  <si>
    <t>4IMPRINT INC</t>
  </si>
  <si>
    <t>GUARDIAN REPAIR &amp; PARTS</t>
  </si>
  <si>
    <t>BATTERIES PLUS BULBS</t>
  </si>
  <si>
    <t>BROOKSHIRE STEEL</t>
  </si>
  <si>
    <t>CITY OF KATY WATER DEPT</t>
  </si>
  <si>
    <t>GRAND LAKES MUD #4</t>
  </si>
  <si>
    <t>GRAND LAKES MUD #2</t>
  </si>
  <si>
    <t>MEDCO SUPPLY COMPANY</t>
  </si>
  <si>
    <t>CHAMPIONSHIP TROPHIES</t>
  </si>
  <si>
    <t>DECKER INC</t>
  </si>
  <si>
    <t>NATALIE ZIMMER-BASS</t>
  </si>
  <si>
    <t>KATY INSURANCE AGENCY INC</t>
  </si>
  <si>
    <t>WILDFLOWER FLORIST INC</t>
  </si>
  <si>
    <t>CAPE EQUIPMENT &amp; SERVICES LLC</t>
  </si>
  <si>
    <t>LOTS OF HOLE CAKES INC</t>
  </si>
  <si>
    <t>BONDING EXPENSES</t>
  </si>
  <si>
    <t>ALERT SERVICES INC</t>
  </si>
  <si>
    <t>AMERICAN SCHOOL COUNSELOR ASSOC</t>
  </si>
  <si>
    <t>BLUE WILLOW BOOKSHOP</t>
  </si>
  <si>
    <t>CYBERSOFT TECHNOLOGIES INC</t>
  </si>
  <si>
    <t>EWELL EDUCATIONAL SERVICES INC</t>
  </si>
  <si>
    <t>HARRIS COUNTY MUD 457</t>
  </si>
  <si>
    <t>SOUTHEASTERN PERFORMANCE APPAREL</t>
  </si>
  <si>
    <t>MCKNIGHT INVESTMENTS INC</t>
  </si>
  <si>
    <t>ZANER BLOSER INC</t>
  </si>
  <si>
    <t>SKY HIGH WINDOW WORKS INC</t>
  </si>
  <si>
    <t>PETROLEUM TRADERS CORP</t>
  </si>
  <si>
    <t>ABBY TRAUPMAN</t>
  </si>
  <si>
    <t>ANDREW VO</t>
  </si>
  <si>
    <t>CYNTHIA REICHELT</t>
  </si>
  <si>
    <t>DOROTHY RICE</t>
  </si>
  <si>
    <t>JACQUELINE FITZGERALD</t>
  </si>
  <si>
    <t>MOJGAN AZEM</t>
  </si>
  <si>
    <t>HONG HUYNH HA</t>
  </si>
  <si>
    <t>INTERFACING COMPANY OF TEXAS INC</t>
  </si>
  <si>
    <t>PINWHEEL THERAPY LLC</t>
  </si>
  <si>
    <t>PITSCO EDUCATION LLC</t>
  </si>
  <si>
    <t>TEXAS GENERAL LAND OFFICE</t>
  </si>
  <si>
    <t>JUNIOR LIBRARY GUILD</t>
  </si>
  <si>
    <t>TAVA DALTON</t>
  </si>
  <si>
    <t>CHRISTINA GAMBLE</t>
  </si>
  <si>
    <t>DENNIS CROOK</t>
  </si>
  <si>
    <t>KAREN LINDSEY</t>
  </si>
  <si>
    <t>LUCKS MUSIC LIBRARY</t>
  </si>
  <si>
    <t>PS LIGHTWAVE INC</t>
  </si>
  <si>
    <t>WHATS POPPIN POPCORN LLC</t>
  </si>
  <si>
    <t>BROOKS DUPLICATOR CO</t>
  </si>
  <si>
    <t>THE LETCO GROUP LLC</t>
  </si>
  <si>
    <t>MEADOWBROOK FARMS LP</t>
  </si>
  <si>
    <t>FOOD SVCES NON-FOOD</t>
  </si>
  <si>
    <t>CURRICULUM ASSOCIATES LLC</t>
  </si>
  <si>
    <t>GILMAN GEAR</t>
  </si>
  <si>
    <t>HOUSTON MUSEUM OF NATURAL SCIENCE</t>
  </si>
  <si>
    <t>EDWARD JIMENEZ</t>
  </si>
  <si>
    <t>MICHELLE S JORDAN</t>
  </si>
  <si>
    <t>SCHOLASTIC BOOK FAIRS INC</t>
  </si>
  <si>
    <t>TACO CABANA</t>
  </si>
  <si>
    <t>CENTERPOINT ENERGY</t>
  </si>
  <si>
    <t>JAKES INC</t>
  </si>
  <si>
    <t>CYNTHIA GREEN-FRANCIS</t>
  </si>
  <si>
    <t>LORI IRVINE</t>
  </si>
  <si>
    <t>STAT REQUIRED PUBLIC NOTICES</t>
  </si>
  <si>
    <t>BOUND TO STAY BOUND BOOKS INC</t>
  </si>
  <si>
    <t>BROWN &amp; ROOT INDUSTRIAL SERVICES</t>
  </si>
  <si>
    <t>CINCO MUD #7</t>
  </si>
  <si>
    <t>NOEMI ORELLANA</t>
  </si>
  <si>
    <t>APRIL BURDETTE</t>
  </si>
  <si>
    <t>BETTY WINDER</t>
  </si>
  <si>
    <t>ELISABETH PHILLIPS</t>
  </si>
  <si>
    <t>LUIS VILLANUEVA</t>
  </si>
  <si>
    <t>SOPHIA GARZA</t>
  </si>
  <si>
    <t>FORT BEND HERALD</t>
  </si>
  <si>
    <t>MAYDE CREEK MUD</t>
  </si>
  <si>
    <t>NATIONAL SCIENCE TEACHERS ASSOCIATION</t>
  </si>
  <si>
    <t>PROMEDDA LTD</t>
  </si>
  <si>
    <t>S &amp; S WORLDWIDE INC</t>
  </si>
  <si>
    <t>UNIVERSAL MELODY SERVICES LLC</t>
  </si>
  <si>
    <t>COASTAL WELDING SUPPLY INC</t>
  </si>
  <si>
    <t>FISHER SCIENTIFIC CO</t>
  </si>
  <si>
    <t>CUSTOMINK.COM</t>
  </si>
  <si>
    <t>GEORGE ARCHER</t>
  </si>
  <si>
    <t>MAXIM HEALTHCARE SERVICES INC</t>
  </si>
  <si>
    <t>ITEMS FOR SALE</t>
  </si>
  <si>
    <t>OTHER INS.EXP.</t>
  </si>
  <si>
    <t>ALPHA FOODS COMPANY</t>
  </si>
  <si>
    <t>CENERGISTIC LLC</t>
  </si>
  <si>
    <t>CINCO MUD #2</t>
  </si>
  <si>
    <t>CINCO MUD #3</t>
  </si>
  <si>
    <t>COMPLETE BOOK &amp; MEDIA</t>
  </si>
  <si>
    <t>APRIL LINTON</t>
  </si>
  <si>
    <t>KARINA CASTELLANOS CONTRERAS</t>
  </si>
  <si>
    <t>NATALIE BLAIR</t>
  </si>
  <si>
    <t>SHANNON FERNANDEZ</t>
  </si>
  <si>
    <t>EWING IRRIGATION</t>
  </si>
  <si>
    <t>MATERA PAPER COMPANY</t>
  </si>
  <si>
    <t>FLIPPEN GROUP LLC</t>
  </si>
  <si>
    <t>GREAT HARVEST BREAD COMPANY</t>
  </si>
  <si>
    <t>QEP INCORPORATED</t>
  </si>
  <si>
    <t>READING WRITING PROJECT NETWORK LLC</t>
  </si>
  <si>
    <t>RICE UNIVERSITY</t>
  </si>
  <si>
    <t>SIENERGY LP</t>
  </si>
  <si>
    <t>STEVE WEISS MUSIC</t>
  </si>
  <si>
    <t>BUILDING CONTROLS &amp; SOLUTIONS</t>
  </si>
  <si>
    <t>RAY CORTEZ</t>
  </si>
  <si>
    <t>MARY BOISEN</t>
  </si>
  <si>
    <t>HENRY SCHEIN INC</t>
  </si>
  <si>
    <t>THE PLAYWELL GROUP INC</t>
  </si>
  <si>
    <t>SCHOLASTIC BOOK FAIRS</t>
  </si>
  <si>
    <t>STANTEC ARCHITECTURE INC</t>
  </si>
  <si>
    <t>TEXAS QUIZ BOWL ALLIANCE</t>
  </si>
  <si>
    <t>MARIA CELESTE ALBARRACIN</t>
  </si>
  <si>
    <t>BRAZOS FOREST PRODUCTS</t>
  </si>
  <si>
    <t>MARTINA ROYAL</t>
  </si>
  <si>
    <t>GALLS PARENT HOLDINGS LLC</t>
  </si>
  <si>
    <t>MIRIAM LUZ SOTO</t>
  </si>
  <si>
    <t>LEASE EXPENDITURE</t>
  </si>
  <si>
    <t>VEHICLES OVER $5000</t>
  </si>
  <si>
    <t>EDUCATIONAL PRODUCTS INC</t>
  </si>
  <si>
    <t>ADVANTAGE INTERESTS INC</t>
  </si>
  <si>
    <t>AATSP</t>
  </si>
  <si>
    <t>CINCO SOUTHWEST MUD 1</t>
  </si>
  <si>
    <t>CLIMATEC LLC</t>
  </si>
  <si>
    <t>AMY MARSAR</t>
  </si>
  <si>
    <t>CELIA GORDY</t>
  </si>
  <si>
    <t>DANIELLE CAPPELLINI</t>
  </si>
  <si>
    <t>DURINDA GARDNER</t>
  </si>
  <si>
    <t>ELIANA SHAIKH</t>
  </si>
  <si>
    <t>JENNIFER ROOSE</t>
  </si>
  <si>
    <t>JULIE SCHIMMENTI</t>
  </si>
  <si>
    <t>LISA HEGSETH</t>
  </si>
  <si>
    <t>MARIANELY CABALLERO</t>
  </si>
  <si>
    <t>MERCEDES LOPEZ</t>
  </si>
  <si>
    <t>MICHELLE PETERSEN</t>
  </si>
  <si>
    <t>OLIVIA COLEMAN</t>
  </si>
  <si>
    <t>REBECCA COMEAUX</t>
  </si>
  <si>
    <t>ROSALIND CHEDOTAL</t>
  </si>
  <si>
    <t>SANDRA PRUITT</t>
  </si>
  <si>
    <t>TRUDONNA PEACOCK</t>
  </si>
  <si>
    <t>YVONNE TIZNADO</t>
  </si>
  <si>
    <t>EAN SERVICES LLC</t>
  </si>
  <si>
    <t>FIRST CLASS TRANSPORTATION LLC</t>
  </si>
  <si>
    <t>HARRIS COUNTY TOLL ROAD AUTHORITY</t>
  </si>
  <si>
    <t>HD SUPPLY FACILITIES</t>
  </si>
  <si>
    <t>HOUSTON BEARING &amp; SUPPLY COMPANY INC</t>
  </si>
  <si>
    <t>MIDAMERICAN ENERGY SERVICES LLC</t>
  </si>
  <si>
    <t>SUPER DUPER PUBLICATIONS</t>
  </si>
  <si>
    <t>UNIVERSAL CHEERLEADERS ASSOCIATION</t>
  </si>
  <si>
    <t>BAKER DISTRIBUTING CO</t>
  </si>
  <si>
    <t>BEVERLY J BRAMAN</t>
  </si>
  <si>
    <t>BROOKSIDE EQUIPMENT SALES INC</t>
  </si>
  <si>
    <t>JEFFREY MARCHAND</t>
  </si>
  <si>
    <t>BRENDA BRASIER</t>
  </si>
  <si>
    <t>CHARMANE VANYA</t>
  </si>
  <si>
    <t>LINDA CARTER</t>
  </si>
  <si>
    <t>PATRICIA EMBLEY</t>
  </si>
  <si>
    <t>SANDRA HUGHES</t>
  </si>
  <si>
    <t>YADIRA GILL</t>
  </si>
  <si>
    <t>ENGINEERED AIR BALANCE CO INC</t>
  </si>
  <si>
    <t>K D MUSIC &amp; ARTS INC</t>
  </si>
  <si>
    <t>LOCAL LP GAS INC</t>
  </si>
  <si>
    <t>KATY ISD EDUCATION FOUNDATION</t>
  </si>
  <si>
    <t>LASHLEY &amp; ASSOCIATES INC</t>
  </si>
  <si>
    <t>MIDWAY FOOD MARKET</t>
  </si>
  <si>
    <t>SAMS LIMOUSINE &amp; TRANSPORTATION INC</t>
  </si>
  <si>
    <t>SHIPLEY DONUTS</t>
  </si>
  <si>
    <t>WEST BELT SURVEYING INC</t>
  </si>
  <si>
    <t>ABSOLUTE COLOR MAILPLEX LLC</t>
  </si>
  <si>
    <t>ROQUNA MIMMS</t>
  </si>
  <si>
    <t>ARTURO DELEON</t>
  </si>
  <si>
    <t>CHRISTINA VILLANUEVA</t>
  </si>
  <si>
    <t>LITERACY RESOURCES LLC</t>
  </si>
  <si>
    <t>MASTER WORD SERVICES INC</t>
  </si>
  <si>
    <t>NASSP</t>
  </si>
  <si>
    <t>CITY OF HOUSTON</t>
  </si>
  <si>
    <t>SHELLY HEMANN</t>
  </si>
  <si>
    <t>ARTURO GOMEZ</t>
  </si>
  <si>
    <t>THE READING WAREHOUSE INC</t>
  </si>
  <si>
    <t>SEAN RYAN</t>
  </si>
  <si>
    <t>VEHICLE RENTAL</t>
  </si>
  <si>
    <t>Total All Prior Months' Checks for 2021-2022</t>
  </si>
  <si>
    <t>Total Year to Date Checks for 2021-2022</t>
  </si>
  <si>
    <t>KATY ISD BI-WEEKLY PAYROLL</t>
  </si>
  <si>
    <t>KATY ISD BI-WEEKLY WITHHOLDING</t>
  </si>
  <si>
    <t>KATY ISD SEMI-MONTHLY PAYROLL</t>
  </si>
  <si>
    <t>KATY ISD SEMI-MONTHLY WITHHOLDINGS</t>
  </si>
  <si>
    <t>PAYROLL</t>
  </si>
  <si>
    <t>RIVER OAKS ACADEMY</t>
  </si>
  <si>
    <t>FOLLETT CONTENT SOLUTIONS LLC</t>
  </si>
  <si>
    <t>LOFLIN ENVIRONMENTAL SERVICES INC</t>
  </si>
  <si>
    <t>ACP DIRECT</t>
  </si>
  <si>
    <t>SUSAN CHIBOROSKI</t>
  </si>
  <si>
    <t>DANIELLE TANK</t>
  </si>
  <si>
    <t>DEBRA BARKER</t>
  </si>
  <si>
    <t>DOREEN MANNION</t>
  </si>
  <si>
    <t>EDITH RODRIGUEZ</t>
  </si>
  <si>
    <t>MICHAEL HINES</t>
  </si>
  <si>
    <t>JAMES E TAYLOR THEATRE ARTS BOOSTER CLUB</t>
  </si>
  <si>
    <t>JEAN'S RESTAURANT SUPPLY</t>
  </si>
  <si>
    <t>WESTHEIMER 1870 VENTURES LLC</t>
  </si>
  <si>
    <t>OMNI FORT WORTH HOTEL</t>
  </si>
  <si>
    <t>DAVID PALMER</t>
  </si>
  <si>
    <t>DCT TEXAS LLC</t>
  </si>
  <si>
    <t>PITNEY BOWES GLOBAL FINANCIAL SVCS</t>
  </si>
  <si>
    <t>STEPS TO LITERACY LLC</t>
  </si>
  <si>
    <t>TAYLOR PUBLISHING CO</t>
  </si>
  <si>
    <t>VLK ARCHITECTS INC</t>
  </si>
  <si>
    <t>A TO Z BOOKS LLC</t>
  </si>
  <si>
    <t>ATHLETIC SUPPLY INC</t>
  </si>
  <si>
    <t>ELIZA INC</t>
  </si>
  <si>
    <t>HEIDI PATTERSON</t>
  </si>
  <si>
    <t>NORMA SLAUGHTER</t>
  </si>
  <si>
    <t>SARA MONDZIEL</t>
  </si>
  <si>
    <t>TANIA PEREZ</t>
  </si>
  <si>
    <t>VIRGINIA COLLETT</t>
  </si>
  <si>
    <t>FLEET BUS WORKS</t>
  </si>
  <si>
    <t>PIONEER VALLEY EDUCATIONAL PRESS</t>
  </si>
  <si>
    <t>PLANK ROAD PUBLISHING</t>
  </si>
  <si>
    <t>THE TEXAN GROUP</t>
  </si>
  <si>
    <t>THINK BIG LEARNING</t>
  </si>
  <si>
    <t>ULINE</t>
  </si>
  <si>
    <t>PRECISION BUSINESS MACHINES INC</t>
  </si>
  <si>
    <t>ANA CIFUENTES BERMUDEZ</t>
  </si>
  <si>
    <t>AZYADEH BATISTA</t>
  </si>
  <si>
    <t>KERRI FINNESAND</t>
  </si>
  <si>
    <t>MELANIE KENNEDY</t>
  </si>
  <si>
    <t>LISA A GISLER</t>
  </si>
  <si>
    <t>CHRISTOPHER GONZALES</t>
  </si>
  <si>
    <t>MIDWEST MOTOR SUPPLY COMPANY INC</t>
  </si>
  <si>
    <t>TSDC INC</t>
  </si>
  <si>
    <t>LOCAL TABLE FULSHEAR LLC</t>
  </si>
  <si>
    <t>MACKIN BOOK COMPANY</t>
  </si>
  <si>
    <t>MIDWEST TECHNOLOGY PRODUCTS</t>
  </si>
  <si>
    <t>ASCA</t>
  </si>
  <si>
    <t>AVAIL SOLUTIONS INC</t>
  </si>
  <si>
    <t>CAMT</t>
  </si>
  <si>
    <t>DATAVOX INC</t>
  </si>
  <si>
    <t>MARIA MALLARD</t>
  </si>
  <si>
    <t>RHONDA SADLER</t>
  </si>
  <si>
    <t>FORT BEND MUD #34</t>
  </si>
  <si>
    <t>JOHNNYBRAVOENTERTAINMENT.COM</t>
  </si>
  <si>
    <t>ROESSLER EQUIPMENT COMPANY INC</t>
  </si>
  <si>
    <t>TENNIS EXPRESS LP</t>
  </si>
  <si>
    <t>YELLOWSTONE LANDSCAPE - CENTRAL INC</t>
  </si>
  <si>
    <t>ELECTION EXPENSE</t>
  </si>
  <si>
    <t>LINDE GAS &amp; EQUIPMENT INC</t>
  </si>
  <si>
    <t>MUSIC &amp; ARTS</t>
  </si>
  <si>
    <t>A T &amp; T</t>
  </si>
  <si>
    <t>BALFOUR CAMPUS SUPPLY</t>
  </si>
  <si>
    <t>STEVE R BRASWELL</t>
  </si>
  <si>
    <t>CLIFFORD CASEY</t>
  </si>
  <si>
    <t>CLAIM.MD INC</t>
  </si>
  <si>
    <t>RONALD SMITH</t>
  </si>
  <si>
    <t>AMY MOREHEAD</t>
  </si>
  <si>
    <t>KARLA OJEDA</t>
  </si>
  <si>
    <t>KAYLA MEDRANO</t>
  </si>
  <si>
    <t>KERRY RAMPELLI</t>
  </si>
  <si>
    <t>LOVERNE HENRY</t>
  </si>
  <si>
    <t>SAMANTHA TARBUTTON</t>
  </si>
  <si>
    <t>STEPHANIE BROWN</t>
  </si>
  <si>
    <t>EXPLORELEARNING LLC</t>
  </si>
  <si>
    <t>GALLAGHER BENEFIT SERVICES INC</t>
  </si>
  <si>
    <t>HARRIS COUNTY MUD 81</t>
  </si>
  <si>
    <t>HARRIS COUNTY MUD 64</t>
  </si>
  <si>
    <t>HARRIS COUNTY MUD #432</t>
  </si>
  <si>
    <t>INFRAMARK LLC</t>
  </si>
  <si>
    <t>JORDAN TEAM LLC</t>
  </si>
  <si>
    <t>VIO STRINGS INC</t>
  </si>
  <si>
    <t>LAKE PRO INC</t>
  </si>
  <si>
    <t>MAIN EVENT ENTERTAINMENT LP</t>
  </si>
  <si>
    <t>MUSIC IN MOTION INC</t>
  </si>
  <si>
    <t>MUSIC IS ELEMENTARY INC</t>
  </si>
  <si>
    <t>NATIONAL FFA ORGANIZATION</t>
  </si>
  <si>
    <t>PAYFLEX SYSTEMS USA INC</t>
  </si>
  <si>
    <t>MEGAN SAAVEDRA</t>
  </si>
  <si>
    <t>SAFARI MONTAGE</t>
  </si>
  <si>
    <t>SONOVA USA INC</t>
  </si>
  <si>
    <t>TEACHER'S DISCOVERY</t>
  </si>
  <si>
    <t>TORCHY'S TACOS</t>
  </si>
  <si>
    <t>THE UNIVERSITY OF TEXAS AT AUSTIN</t>
  </si>
  <si>
    <t>USI SOUTHWEST INC</t>
  </si>
  <si>
    <t>SARGENT WELCH</t>
  </si>
  <si>
    <t>1ST CHOICE RESTAURANT EQUIPMENT &amp; SUPPLY LLC</t>
  </si>
  <si>
    <t>ADP LEMCO INC</t>
  </si>
  <si>
    <t>AMERICAN SCHOOL COUNSELOR ASSOCIATI</t>
  </si>
  <si>
    <t>LIFETIME OF CLICKS PHOTOGRAPHY LLC</t>
  </si>
  <si>
    <t>COVETRUS NORTH AMERICA</t>
  </si>
  <si>
    <t>CREATIVE AWARDS &amp; TROPHIES</t>
  </si>
  <si>
    <t>ANIX PREZA</t>
  </si>
  <si>
    <t>KATHRYN STONE</t>
  </si>
  <si>
    <t>ABIGAIL WYLIE</t>
  </si>
  <si>
    <t>AMY OTT</t>
  </si>
  <si>
    <t>DANNI SMITH</t>
  </si>
  <si>
    <t>DEE ARCHIBALD</t>
  </si>
  <si>
    <t>JACLYN STOSS</t>
  </si>
  <si>
    <t>JOANNE LOWE</t>
  </si>
  <si>
    <t>MARIA EGUEZ</t>
  </si>
  <si>
    <t>MIA ZEIGLER</t>
  </si>
  <si>
    <t>NANCY HARRELL</t>
  </si>
  <si>
    <t>PATRICK LECLAIR</t>
  </si>
  <si>
    <t>PATRICK SWAN</t>
  </si>
  <si>
    <t>SHARON PENNINGTON</t>
  </si>
  <si>
    <t>STEPHEN GRANT</t>
  </si>
  <si>
    <t>TERI RABE</t>
  </si>
  <si>
    <t>JOHNSON CONTROLS</t>
  </si>
  <si>
    <t>PURPLE PEAR PROMOTIONAL PRODUCTS</t>
  </si>
  <si>
    <t>REGION 23 JH VOCAL DIVISION</t>
  </si>
  <si>
    <t>MICHAEL ANDREW SPOONER</t>
  </si>
  <si>
    <t>TRANSNET COMMUNICATIONS LLC</t>
  </si>
  <si>
    <t>UT HIGH SCHOOL - APSI PROGRAM</t>
  </si>
  <si>
    <t>THE WESTIN HOUSTON MEMORIAL CITY</t>
  </si>
  <si>
    <t>AMERICAN NATIONAL RED CROSS</t>
  </si>
  <si>
    <t>BROOKSHIRE BROTHERS LTD</t>
  </si>
  <si>
    <t>CLAUDIA BUENTELLO</t>
  </si>
  <si>
    <t>THE BURMAX COMPANY INC</t>
  </si>
  <si>
    <t>RMA TOLL PROCESSING</t>
  </si>
  <si>
    <t>D7 ROOFING &amp; METAL LLC</t>
  </si>
  <si>
    <t>ELEVATOR TECHNICAL SERVICES</t>
  </si>
  <si>
    <t>PEI-XIN LIU</t>
  </si>
  <si>
    <t>DEBORAH DECKER</t>
  </si>
  <si>
    <t>DESTINEE LOPEZ</t>
  </si>
  <si>
    <t>DONNA MONROE</t>
  </si>
  <si>
    <t>GLENDA HOLT</t>
  </si>
  <si>
    <t>JENNIFER VISSER</t>
  </si>
  <si>
    <t>KARA LOWERY</t>
  </si>
  <si>
    <t>LETICIA WANG</t>
  </si>
  <si>
    <t>LUZ GARCIA</t>
  </si>
  <si>
    <t>MARIANNE STIRRUP</t>
  </si>
  <si>
    <t>RHEA MARSH</t>
  </si>
  <si>
    <t>RICHARD CARDWELL</t>
  </si>
  <si>
    <t>ROTASHA MOORE</t>
  </si>
  <si>
    <t>SHANA PETERSON</t>
  </si>
  <si>
    <t>STUDENT TRANSPORTATION OF AMERICA INC</t>
  </si>
  <si>
    <t>IMAGE360 KATY</t>
  </si>
  <si>
    <t>LOS CUCOS MEXICAN CAFE</t>
  </si>
  <si>
    <t>MLN SERVICE COMPANY</t>
  </si>
  <si>
    <t>NASN</t>
  </si>
  <si>
    <t>NATIONAL CHEERLEADERS ASSOCIATION</t>
  </si>
  <si>
    <t>RLS INTERESTS INC</t>
  </si>
  <si>
    <t>RABA KISTNER CONSULTANTS INC</t>
  </si>
  <si>
    <t>RON CLARK ACADEMY</t>
  </si>
  <si>
    <t>SIGN SOLUTIONS INC</t>
  </si>
  <si>
    <t>VARSITY SPIRIT FASHIONS &amp; SUPPLIES LLC</t>
  </si>
  <si>
    <t>WINNING WAY SERVICES INC</t>
  </si>
  <si>
    <t>A B FIRE PROTECTION LLC</t>
  </si>
  <si>
    <t>CROWN EQUIPMENT CORP</t>
  </si>
  <si>
    <t>JENNIFER RIGSBEE</t>
  </si>
  <si>
    <t>CHRISTEL RENE HART</t>
  </si>
  <si>
    <t>KONA ICE OF HOUSTON LLC</t>
  </si>
  <si>
    <t>NASH INDUSTRIES INC</t>
  </si>
  <si>
    <t>TEACHING AND LEARNING ALLIANCE INC</t>
  </si>
  <si>
    <t>TOP GOLF USA INC</t>
  </si>
  <si>
    <t>UNIFY ENERGY SOLUTIONS LLC</t>
  </si>
  <si>
    <t>UNITED STATES ACADEMIC DECATHLON</t>
  </si>
  <si>
    <t>MARK VEENSTRA</t>
  </si>
  <si>
    <t>MICHAEL WELLS</t>
  </si>
  <si>
    <t>DUE STUDENT ACTIVITIES</t>
  </si>
  <si>
    <t>TRAVEL-SCH.BRD.</t>
  </si>
  <si>
    <t>TAX COLLECTIONS</t>
  </si>
  <si>
    <t>TRACKABLE MAINT &gt;$5000</t>
  </si>
  <si>
    <t>WOODWIND &amp; BRASSWIND INC</t>
  </si>
  <si>
    <t>FORD AUDIO-VIDEO SYSTEMS INC</t>
  </si>
  <si>
    <t>PPG ARCHITECTURAL FINISHES</t>
  </si>
  <si>
    <t>REXEL USA INC</t>
  </si>
  <si>
    <t>RIDDELL / ALL AMERICAN SPORTS CORP</t>
  </si>
  <si>
    <t>1VISION</t>
  </si>
  <si>
    <t>SITEONE LANDSCAPE SUPPLY LLC</t>
  </si>
  <si>
    <t>ALL AMERICAN FLAGS &amp; BANNERS</t>
  </si>
  <si>
    <t>PETE'S MOBILE DJ SERVICE</t>
  </si>
  <si>
    <t>AVES AUDIO VISUAL SYSTEMS INC</t>
  </si>
  <si>
    <t>LARSON KASVATAAN OF CINCO RANCH LLC</t>
  </si>
  <si>
    <t>DEMIDEC CORPORATION</t>
  </si>
  <si>
    <t>DOSTALS AWARDS &amp; RECOGNITION</t>
  </si>
  <si>
    <t>CAROLINA CONN</t>
  </si>
  <si>
    <t>AUREA JENSEN</t>
  </si>
  <si>
    <t>BONNIE CARTER</t>
  </si>
  <si>
    <t>CHIHARU ALLEN</t>
  </si>
  <si>
    <t>COLIN HARVEY</t>
  </si>
  <si>
    <t>DIANA MONTERROSA GRANDE</t>
  </si>
  <si>
    <t>JAY PATEL</t>
  </si>
  <si>
    <t>JEFFREY MUDD</t>
  </si>
  <si>
    <t>JENNIFER ONEZINE</t>
  </si>
  <si>
    <t>JESSICA DUDA</t>
  </si>
  <si>
    <t>JINA LEISY</t>
  </si>
  <si>
    <t>JOANNA ZHU</t>
  </si>
  <si>
    <t>KARISSA ULLOA</t>
  </si>
  <si>
    <t>MERCEDES ROBINSON</t>
  </si>
  <si>
    <t>MICHAEL HANNAH</t>
  </si>
  <si>
    <t>NANCY HASNER</t>
  </si>
  <si>
    <t>THOMAS MILLER</t>
  </si>
  <si>
    <t>TRACIE MATHIS</t>
  </si>
  <si>
    <t>VERONICA NAVARRETE CASTRO</t>
  </si>
  <si>
    <t>ENCOMPASS SUPPLY CHAIN SOLUTIONS INC</t>
  </si>
  <si>
    <t>DURA PIER FACILITIES SERVICES LTD</t>
  </si>
  <si>
    <t>FIRST</t>
  </si>
  <si>
    <t>FISK ELECTRIC COMPANY</t>
  </si>
  <si>
    <t>DANA SAFETY SUPPLY INC</t>
  </si>
  <si>
    <t>GALLUP LOCKBOX</t>
  </si>
  <si>
    <t>HART INTERCIVIC</t>
  </si>
  <si>
    <t>HKS INC</t>
  </si>
  <si>
    <t>LUKE HOLT</t>
  </si>
  <si>
    <t>JUNIOR LEARNING INC</t>
  </si>
  <si>
    <t>KALAHARI RESORTS &amp; CONVENTIONS</t>
  </si>
  <si>
    <t>MPKTY1 LLC</t>
  </si>
  <si>
    <t>SPRING 1870 VENTURES LLC</t>
  </si>
  <si>
    <t>WESLEY ROSS MILLER</t>
  </si>
  <si>
    <t>NAESP PEAP-ACA ORDERS</t>
  </si>
  <si>
    <t>PARADISE PARTY RENTALS INC</t>
  </si>
  <si>
    <t>INGRID B PEREZ</t>
  </si>
  <si>
    <t>PIRAINO CONSULTING INC</t>
  </si>
  <si>
    <t>YOURMEMBERSHIP.COM INC</t>
  </si>
  <si>
    <t>MAI T QUACH</t>
  </si>
  <si>
    <t>CARIBE ROYALE ORLANDO</t>
  </si>
  <si>
    <t>SOLUTION TREE INC</t>
  </si>
  <si>
    <t>TASB RISK MANAGEMENT FUND WORKERS' COMPENSATION</t>
  </si>
  <si>
    <t>TEXAS GOVLINK INC</t>
  </si>
  <si>
    <t>WHATABURGER RESTAURANTS LLC</t>
  </si>
  <si>
    <t>JOBIE ANDERSON</t>
  </si>
  <si>
    <t>ALLPOINTS FOODSERVICE PARTS &amp; SUPPLIES INC</t>
  </si>
  <si>
    <t>BERGER TRANSFER AND STORAGE</t>
  </si>
  <si>
    <t>DATA RECOGNITION CORPORATION</t>
  </si>
  <si>
    <t>DIFFERENT ROADS TO LEARNING INC</t>
  </si>
  <si>
    <t>JILL GARRETT</t>
  </si>
  <si>
    <t>SHANE PAVLOCK</t>
  </si>
  <si>
    <t>ANDREW MACDONALD</t>
  </si>
  <si>
    <t>BROOKE LOWERY</t>
  </si>
  <si>
    <t>CAITLIN ROLENS</t>
  </si>
  <si>
    <t>CARRIE SANGUINETTI</t>
  </si>
  <si>
    <t>CINDY SHIFFLER</t>
  </si>
  <si>
    <t>DANIELLE SANCHEZ</t>
  </si>
  <si>
    <t>ELVIA SANTIAGO</t>
  </si>
  <si>
    <t>JESSICA ANDERSON</t>
  </si>
  <si>
    <t>JESSICA NUNCIO</t>
  </si>
  <si>
    <t>JODY HARTWIG</t>
  </si>
  <si>
    <t>KENDYLL MELTON</t>
  </si>
  <si>
    <t>KIMBERLY TORRES</t>
  </si>
  <si>
    <t>KRISTI FLOYD HARGROVE</t>
  </si>
  <si>
    <t>KRISTINA SIDES</t>
  </si>
  <si>
    <t>LAUREL GRASSAU</t>
  </si>
  <si>
    <t>MARISA PUERTA</t>
  </si>
  <si>
    <t>MARY WILLIAMS</t>
  </si>
  <si>
    <t>NATHAN EMBLEY</t>
  </si>
  <si>
    <t>PAUL DONLEY</t>
  </si>
  <si>
    <t>PAULA KINGSLEY</t>
  </si>
  <si>
    <t>SEAN EWING</t>
  </si>
  <si>
    <t>GRAYBAR</t>
  </si>
  <si>
    <t>HEXCO INC</t>
  </si>
  <si>
    <t>KATY CLEANERS LLC</t>
  </si>
  <si>
    <t>LEARNING ALLY INC</t>
  </si>
  <si>
    <t>LINDENMEYR MUNROE</t>
  </si>
  <si>
    <t>J W MARRIOTT AUSTIN</t>
  </si>
  <si>
    <t>MARRIOTT SAN ANTONIO AIRPORT</t>
  </si>
  <si>
    <t>PARTS TOWN LLC</t>
  </si>
  <si>
    <t>MOTIVATING SYSTEMS LLC</t>
  </si>
  <si>
    <t>STARFALL EDUCATION FOUNDATION</t>
  </si>
  <si>
    <t>STAT</t>
  </si>
  <si>
    <t>SUNDANCE / NEWBRIDGE LLC</t>
  </si>
  <si>
    <t>SWANK MOVIE LICENSING USA</t>
  </si>
  <si>
    <t>TEXAS - IBI GROUP INC</t>
  </si>
  <si>
    <t>UNITED RENTALS (NORTH AMERICA) INC</t>
  </si>
  <si>
    <t>UNITED RENTALS INC</t>
  </si>
  <si>
    <t>WASHINGTON MUSIC SALES CENTER INC</t>
  </si>
  <si>
    <t>WHCRWA</t>
  </si>
  <si>
    <t>ACE HOTEL NEW ORLEANS</t>
  </si>
  <si>
    <t>ASE</t>
  </si>
  <si>
    <t>BUILDERS PRODUCTS INC</t>
  </si>
  <si>
    <t>CHERRY HOUSE MOVING</t>
  </si>
  <si>
    <t>MELISSA EWING</t>
  </si>
  <si>
    <t>AIDA ORTIZ MARRERO</t>
  </si>
  <si>
    <t>CAITLYN LOPEZ</t>
  </si>
  <si>
    <t>CARLOS ARAUJO</t>
  </si>
  <si>
    <t>CONNIE DIZA</t>
  </si>
  <si>
    <t>COURTNEY ELLIOTT</t>
  </si>
  <si>
    <t>DENISE BANDA</t>
  </si>
  <si>
    <t>ELESHISA CELESTINE</t>
  </si>
  <si>
    <t>HAILEY HOUSE</t>
  </si>
  <si>
    <t>JULIA NUGENT</t>
  </si>
  <si>
    <t>KAREN HEUER</t>
  </si>
  <si>
    <t>KAYLA NICHOLS</t>
  </si>
  <si>
    <t>PATRICIA SULLIVAN</t>
  </si>
  <si>
    <t>SILVANA HETKA</t>
  </si>
  <si>
    <t>WENDY MOORE</t>
  </si>
  <si>
    <t>HOPE KING TEACHING RESOURCES INC</t>
  </si>
  <si>
    <t>THE HOME DEPOT PRO</t>
  </si>
  <si>
    <t>SHIRAZ ICE LLC</t>
  </si>
  <si>
    <t>ROGER L PICHON</t>
  </si>
  <si>
    <t>PREMIERE SPEAKERS BUREAU INC</t>
  </si>
  <si>
    <t>PRESENCELEARNING INC</t>
  </si>
  <si>
    <t>RAISING CANE'S RESTAURANTS LLC</t>
  </si>
  <si>
    <t>SHIFFLER EQUIPMENT SALES</t>
  </si>
  <si>
    <t>SPECIALIZED ASSESSMENT AND CONSULTING LLC</t>
  </si>
  <si>
    <t>TEXAS EDUCATION NEWS</t>
  </si>
  <si>
    <t>ULTIMATE DRILL BOOK INC</t>
  </si>
  <si>
    <t>BOW WHOA WHOA</t>
  </si>
  <si>
    <t>LEVI GARRETT CHAVIS</t>
  </si>
  <si>
    <t>CORNISH MEDICAL ELECTRONICS CORP OF TEXAS</t>
  </si>
  <si>
    <t>CROWD PLEASERS DANCE CAMPS</t>
  </si>
  <si>
    <t>DXI INDUSTRIES INC</t>
  </si>
  <si>
    <t>DAVID PAZ</t>
  </si>
  <si>
    <t>ERICA HODGES</t>
  </si>
  <si>
    <t>ETHAN CROWELL</t>
  </si>
  <si>
    <t>MARIA DIPETTA</t>
  </si>
  <si>
    <t>BRITTANY SPURLOCK</t>
  </si>
  <si>
    <t>CARLOTA HERRERA</t>
  </si>
  <si>
    <t>CHERYL PRATT</t>
  </si>
  <si>
    <t>JUDY ROBINSON</t>
  </si>
  <si>
    <t>KRISTIN FILKINS</t>
  </si>
  <si>
    <t>STEVE GUZZETTA</t>
  </si>
  <si>
    <t>FCSTAT</t>
  </si>
  <si>
    <t>FIRETRON INC</t>
  </si>
  <si>
    <t>JS AYERS INC</t>
  </si>
  <si>
    <t>GOES SALES OF TEXAS INC</t>
  </si>
  <si>
    <t>HARRIS COUNTY MUD 62</t>
  </si>
  <si>
    <t>HARRIS COUNTY DEPARTMENT OF EDUCATION</t>
  </si>
  <si>
    <t>HEAT TRANSFER SOLUTIONS INC</t>
  </si>
  <si>
    <t>HILTON PALACIO DEL RIO</t>
  </si>
  <si>
    <t>JOSTENS INC</t>
  </si>
  <si>
    <t>ECKOBUBBLE CREATIONS LLC</t>
  </si>
  <si>
    <t>MARBLESOFT LLC</t>
  </si>
  <si>
    <t>KOLACHE FACTORY INC</t>
  </si>
  <si>
    <t>EDWARD LARSEN</t>
  </si>
  <si>
    <t>AUSTIN MARRIOTT DOWNTOWN</t>
  </si>
  <si>
    <t>ROWDY ROBERTSON</t>
  </si>
  <si>
    <t>OFFICMAKERS INC</t>
  </si>
  <si>
    <t>OTICON INC</t>
  </si>
  <si>
    <t>PERFECTION LEARNING CORPORATION</t>
  </si>
  <si>
    <t>ABBOTT-IPCO INC</t>
  </si>
  <si>
    <t>SATTERFIELD &amp; PONTIKES CONSTRUCTION INC</t>
  </si>
  <si>
    <t>SHAWNEE TREES</t>
  </si>
  <si>
    <t>SHERWIN WILLIAMS</t>
  </si>
  <si>
    <t>ANITA ZACHARIAH</t>
  </si>
  <si>
    <t>TECHNICAL LABORATORY SYSTEMS INC</t>
  </si>
  <si>
    <t>TEXTBOOK WAREHOUSE LLC</t>
  </si>
  <si>
    <t>BURRITO HOLDINGS INC</t>
  </si>
  <si>
    <t>WALTER P MOORE &amp; ASSOCIATES INC</t>
  </si>
  <si>
    <t>WESTERN PSYCHOLOGICAL SERVICES</t>
  </si>
  <si>
    <t>TRACKABLE CUSTODIAL</t>
  </si>
  <si>
    <t>MISC LOCAL REV</t>
  </si>
  <si>
    <t>June 2022</t>
  </si>
  <si>
    <t>GULF COAST PAPER COMPANY INC</t>
  </si>
  <si>
    <t>PRO-ED INC</t>
  </si>
  <si>
    <t>SCRUBBER DOCTOR LLC</t>
  </si>
  <si>
    <t>BARNES &amp; NOBLE BOOKSTORE</t>
  </si>
  <si>
    <t>SOUTHWEST TEXAS EQUIPMENT DISTRIBUTORS INC</t>
  </si>
  <si>
    <t>MAGAZINE SUBSCRIPTIONS PTP</t>
  </si>
  <si>
    <t>SUNSTATE EQUIPMENT COMPANY LLC</t>
  </si>
  <si>
    <t>TEXAS ELEMENTARY PRINCIPALS AND SUPERVISORS ASSOC</t>
  </si>
  <si>
    <t>GULF COAST PAPER CO INC</t>
  </si>
  <si>
    <t>CHERYL GARZA</t>
  </si>
  <si>
    <t>SELENA CARDENAS</t>
  </si>
  <si>
    <t>JULIENNE KING</t>
  </si>
  <si>
    <t>RHONDA CRAWFORD</t>
  </si>
  <si>
    <t>CINDY FAUCHER</t>
  </si>
  <si>
    <t>JASMINE TRITICO</t>
  </si>
  <si>
    <t>NOEMI ABLOLA</t>
  </si>
  <si>
    <t>JUAN ARREDONDO</t>
  </si>
  <si>
    <t>LIDA EISSAKHANIAN</t>
  </si>
  <si>
    <t>DANNY SKINNER</t>
  </si>
  <si>
    <t>SHELBY FARIAS</t>
  </si>
  <si>
    <t>NICOLE ISTRE</t>
  </si>
  <si>
    <t>MELANIE MUSSER</t>
  </si>
  <si>
    <t>TERESA SWANSON</t>
  </si>
  <si>
    <t>MARIA MOLINA</t>
  </si>
  <si>
    <t>AMY ASHWORTH</t>
  </si>
  <si>
    <t>CASSANDRA HEDGPETH</t>
  </si>
  <si>
    <t>SHIRLEY ISRAEL</t>
  </si>
  <si>
    <t>ERIN MEYERS</t>
  </si>
  <si>
    <t>JULIE LONGO</t>
  </si>
  <si>
    <t>VANESSA MEDINA</t>
  </si>
  <si>
    <t>SHELBY HAMDEN</t>
  </si>
  <si>
    <t>BERTHA VANDERPUIL</t>
  </si>
  <si>
    <t>CAROL WIEMUTH</t>
  </si>
  <si>
    <t>ANNE STALTER</t>
  </si>
  <si>
    <t>LABERTHA BROWN</t>
  </si>
  <si>
    <t>AMANDA GILLEY</t>
  </si>
  <si>
    <t>MICHAEL NELSON</t>
  </si>
  <si>
    <t>CANDY ENGLISH</t>
  </si>
  <si>
    <t>NICOLE BARTON</t>
  </si>
  <si>
    <t>ABRAHAM MONTEMAYOR</t>
  </si>
  <si>
    <t>JEANNE JOHNSON</t>
  </si>
  <si>
    <t>KHALED HUSSAIN</t>
  </si>
  <si>
    <t>JIMMY LEE</t>
  </si>
  <si>
    <t>COLLEEN STIENEKER</t>
  </si>
  <si>
    <t>RONG XU</t>
  </si>
  <si>
    <t>ADELE MENEZES</t>
  </si>
  <si>
    <t>JUAN SOTO</t>
  </si>
  <si>
    <t>KATHERINE OLSON</t>
  </si>
  <si>
    <t>NICOLE VILLARREAL</t>
  </si>
  <si>
    <t>JESSICA WRIGHT</t>
  </si>
  <si>
    <t>ALICIA SADEN</t>
  </si>
  <si>
    <t>KELLY LENZ</t>
  </si>
  <si>
    <t>STACEY ADKINS</t>
  </si>
  <si>
    <t>MARYBETH PECK</t>
  </si>
  <si>
    <t>LAKESA MCCLAIN</t>
  </si>
  <si>
    <t>TONI DECMAN</t>
  </si>
  <si>
    <t>HEATHER IBANEZ</t>
  </si>
  <si>
    <t>AMANDA MCDANIEL</t>
  </si>
  <si>
    <t>SUZANNE NEFF</t>
  </si>
  <si>
    <t>AMAZING AWARDS INC</t>
  </si>
  <si>
    <t>JOSUE ARANA</t>
  </si>
  <si>
    <t>THE ART OF COACHING VOLLEYBALL LLC</t>
  </si>
  <si>
    <t>THE BACH COMPANY</t>
  </si>
  <si>
    <t>BARBERS HILL ATHLETIC DEPARTMENT</t>
  </si>
  <si>
    <t>BRASS THIMBLE</t>
  </si>
  <si>
    <t>PLAYSCRIPTS INC</t>
  </si>
  <si>
    <t>KEVIN BROOKS</t>
  </si>
  <si>
    <t>BROOKSTONE LP</t>
  </si>
  <si>
    <t>CEDFA</t>
  </si>
  <si>
    <t>ROBERT CHARMO</t>
  </si>
  <si>
    <t>CHESS MASTERS OF HOUSTON</t>
  </si>
  <si>
    <t>CIRCLE SAW BUILDERS SUPPLY INC</t>
  </si>
  <si>
    <t>CLASSIC PROTECTION SYSTEMS INC</t>
  </si>
  <si>
    <t>CLAY'S RESTAURANT</t>
  </si>
  <si>
    <t>COMFORT SUITES MAINGATE EAST</t>
  </si>
  <si>
    <t>CRACKER BARREL STORE #206</t>
  </si>
  <si>
    <t>CRACKER BARREL OLD COUNTRY STORE</t>
  </si>
  <si>
    <t>NICHOLAS D'ANGELO</t>
  </si>
  <si>
    <t>DISNEY DESTINATIONS LLC</t>
  </si>
  <si>
    <t>DOUBLETREE HOTEL</t>
  </si>
  <si>
    <t>EDUSPIRE SOLUTIONS LLC</t>
  </si>
  <si>
    <t>ALAENA EHRIG</t>
  </si>
  <si>
    <t>ALICIA GREGORCYK</t>
  </si>
  <si>
    <t>CAITLYN HUGHES</t>
  </si>
  <si>
    <t>KRISTINA HUNTER</t>
  </si>
  <si>
    <t>RONDENA NOEL</t>
  </si>
  <si>
    <t>SAMANTHA SANDERS</t>
  </si>
  <si>
    <t>STEPHANIE BELL</t>
  </si>
  <si>
    <t>TAMMY STRINGER</t>
  </si>
  <si>
    <t>ANGELICA BLANCO</t>
  </si>
  <si>
    <t>BRANDON RUBY</t>
  </si>
  <si>
    <t>BRYAN JOHNSON</t>
  </si>
  <si>
    <t>BRYAN ROUNDS</t>
  </si>
  <si>
    <t>CHARLIE JONES</t>
  </si>
  <si>
    <t>CHRISTOPHER SMITH</t>
  </si>
  <si>
    <t>DANIEL RODRIGUEZ</t>
  </si>
  <si>
    <t>DAVID LAIRD</t>
  </si>
  <si>
    <t>DAXUS NESOSSI</t>
  </si>
  <si>
    <t>DIEDRE JONES</t>
  </si>
  <si>
    <t>DONNA CLEMENT</t>
  </si>
  <si>
    <t>ELIZABETH DETHLOFF</t>
  </si>
  <si>
    <t>ELLENE POLIDORE</t>
  </si>
  <si>
    <t>ERIC NETHERY</t>
  </si>
  <si>
    <t>JASON GIGLIOTTI</t>
  </si>
  <si>
    <t>JENNIFER AGBU</t>
  </si>
  <si>
    <t>JESSICA FITZPATRICK</t>
  </si>
  <si>
    <t>JESSICA MIKSCH</t>
  </si>
  <si>
    <t>JOYCE WAGGONER</t>
  </si>
  <si>
    <t>KATHLEEN WALKER</t>
  </si>
  <si>
    <t>KELLY CLARKE</t>
  </si>
  <si>
    <t>KELLY HILL</t>
  </si>
  <si>
    <t>KITTRELL ANTALAN</t>
  </si>
  <si>
    <t>KYLEE SLOUGH</t>
  </si>
  <si>
    <t>LAURA RAMNARINE</t>
  </si>
  <si>
    <t>LAURA SYNNOTT</t>
  </si>
  <si>
    <t>LINDA WAGNER POWELL</t>
  </si>
  <si>
    <t>LINDSEY CHASE</t>
  </si>
  <si>
    <t>MONA SALINAS</t>
  </si>
  <si>
    <t>MONIQUE GALATAS</t>
  </si>
  <si>
    <t>PATRICK DOWLING</t>
  </si>
  <si>
    <t>PAULA DONNELLA</t>
  </si>
  <si>
    <t>QUINCY RICHERSON</t>
  </si>
  <si>
    <t>ROSEMARY FORTENBERRY</t>
  </si>
  <si>
    <t>RYAN ONEAL</t>
  </si>
  <si>
    <t>SARAH SHERWOOD</t>
  </si>
  <si>
    <t>SHERI WRIGHT</t>
  </si>
  <si>
    <t>STEPHANIE HARRIS</t>
  </si>
  <si>
    <t>STEPHANIE RIVERA</t>
  </si>
  <si>
    <t>TRACY WALT</t>
  </si>
  <si>
    <t>VANESSA MONROY</t>
  </si>
  <si>
    <t>ENERGY TRAINING ASSOCIATES</t>
  </si>
  <si>
    <t>PAUL ENGLISH</t>
  </si>
  <si>
    <t>FAJITA PETES</t>
  </si>
  <si>
    <t>CRP FP 2 LLC</t>
  </si>
  <si>
    <t>FASHION PARK CLEANERS</t>
  </si>
  <si>
    <t>FBLA-PBL</t>
  </si>
  <si>
    <t>FIRST PARISH UNITARIAN UNIVERSALIST CHURCH</t>
  </si>
  <si>
    <t>FORT BEND ISD - ATHLETICS</t>
  </si>
  <si>
    <t>GAYLORD PALMS HOTEL&amp;CONVENTION CTR</t>
  </si>
  <si>
    <t>NAOMI GJEVRE</t>
  </si>
  <si>
    <t>GLOBAL VENDING GROUP INC</t>
  </si>
  <si>
    <t>KENNETH W GOINES JR</t>
  </si>
  <si>
    <t>RANDALL S GRIFFIN</t>
  </si>
  <si>
    <t>HOMEWOOD SUITES BY HILTON SAN ANTONIO NW</t>
  </si>
  <si>
    <t>HILTON</t>
  </si>
  <si>
    <t>DOUBLE TREE BY HILTON SAN ANTONIO D</t>
  </si>
  <si>
    <t>HILTON GARDEN INN ATLANTA AIRPORT NORTH</t>
  </si>
  <si>
    <t>KENT HINEMAN</t>
  </si>
  <si>
    <t>HOSA</t>
  </si>
  <si>
    <t>BELLAIRE DEBATE</t>
  </si>
  <si>
    <t>GRAND HYATT SAN ANTONIO</t>
  </si>
  <si>
    <t>HYATT PLACE AUSTIN</t>
  </si>
  <si>
    <t>INDEPENDENCE COFFEE CO LLC</t>
  </si>
  <si>
    <t>ILA</t>
  </si>
  <si>
    <t>JOHNNYS GAUGE AND METER REPAIR</t>
  </si>
  <si>
    <t>BARBARA BAKER JONES</t>
  </si>
  <si>
    <t>JOSTENS OF HOUSTON</t>
  </si>
  <si>
    <t>JEA/NSPA NATIONAL HS JOURNALISM CONVENTION</t>
  </si>
  <si>
    <t>KIRKSEY ARCHITECTS</t>
  </si>
  <si>
    <t>D SCOTT KOTER</t>
  </si>
  <si>
    <t>KENNETH S LEVENTHAL</t>
  </si>
  <si>
    <t>SERVANDO LOYA</t>
  </si>
  <si>
    <t>KING LEONIDAS MEXICAN LATIN COCINA</t>
  </si>
  <si>
    <t>THE FOUNDATION FOR MUSIC EDUCATION /</t>
  </si>
  <si>
    <t>MARRIOTT HOTEL RIVER CENTER</t>
  </si>
  <si>
    <t>FAIRFIELD INN &amp; SUITES ATLANTA AIRPORT NORTH</t>
  </si>
  <si>
    <t>JASON MARTINEZ</t>
  </si>
  <si>
    <t>MUD HOLE CUSTOM TACKLE INC</t>
  </si>
  <si>
    <t>NAEYC</t>
  </si>
  <si>
    <t>NALCO COMPANY</t>
  </si>
  <si>
    <t>NATIONAL NOTARY ASSOCIATION</t>
  </si>
  <si>
    <t>NEVCO SPORTS LLC</t>
  </si>
  <si>
    <t>NORDSTROM ASCENSION DANCE LLC</t>
  </si>
  <si>
    <t>PAYTON OLTMANN</t>
  </si>
  <si>
    <t>OMNI ORLANDO RESORT AT CHAMPIONSGATE</t>
  </si>
  <si>
    <t>JOSE R ORTIZ</t>
  </si>
  <si>
    <t>DAVID L ORTON</t>
  </si>
  <si>
    <t>OZARK DELIGHT CANDY COMPANY INC</t>
  </si>
  <si>
    <t>MARK PAWLAK</t>
  </si>
  <si>
    <t>RESERVE ACCOUNT</t>
  </si>
  <si>
    <t>PITNEY BOWES GLOBAL FINANCIAL SERVICES LLC</t>
  </si>
  <si>
    <t>POCKET NURSE ENTERPRISES INC</t>
  </si>
  <si>
    <t>POSITIVE PROMOTIONS</t>
  </si>
  <si>
    <t>ROSIE QUEEN</t>
  </si>
  <si>
    <t>COUNTRY INN &amp; SUITES BY RADISSON</t>
  </si>
  <si>
    <t>STEVE SPANGLER SCIENCE</t>
  </si>
  <si>
    <t>RESPONSIVE LEARNING</t>
  </si>
  <si>
    <t>RIVER STAR FARMS</t>
  </si>
  <si>
    <t>LISA KAY</t>
  </si>
  <si>
    <t>RYAN WILLIAMS MUSIC</t>
  </si>
  <si>
    <t>S &amp; S HVAC EQUIPMENT LLC</t>
  </si>
  <si>
    <t>SCHOLASTIC BOOK CLUBS</t>
  </si>
  <si>
    <t>SCHOOL NURSE SUPPLY</t>
  </si>
  <si>
    <t>SEIDLITZ EDUCATION LLC</t>
  </si>
  <si>
    <t>TINA  BERCKENHOFF</t>
  </si>
  <si>
    <t>SHARPER TRANSLATION SERVICES INC</t>
  </si>
  <si>
    <t>SIDELINE POWER</t>
  </si>
  <si>
    <t>SIMPLY COACHING AND TEACHING</t>
  </si>
  <si>
    <t>MARK SOMER</t>
  </si>
  <si>
    <t>DS SERVICES OF AMERICA INC</t>
  </si>
  <si>
    <t>SPRING CREEK BARBEQUE</t>
  </si>
  <si>
    <t>LOGAN SPULER</t>
  </si>
  <si>
    <t>STS BRAND</t>
  </si>
  <si>
    <t>TAEA</t>
  </si>
  <si>
    <t>TAHPERD</t>
  </si>
  <si>
    <t>TEXAS ASSOCIATION OF SCHOOL ADMINISTRATORS</t>
  </si>
  <si>
    <t>TEXAS ASSOCIATION OF SCHOOL BUSINESS OFFICIALS</t>
  </si>
  <si>
    <t>TASC</t>
  </si>
  <si>
    <t>TEACHER CREATED MATERIALS INC</t>
  </si>
  <si>
    <t>TENNANT SALES &amp; SERVICE COMPANY</t>
  </si>
  <si>
    <t>TEXAS ASSOCIATION FOR SUPERVISION AND</t>
  </si>
  <si>
    <t>TCU OFFICE OF EXTENDED EDUCATION</t>
  </si>
  <si>
    <t>TEXAS COUNCIL OF ADMINISTRATORS OF SPECIAL EDUCATI</t>
  </si>
  <si>
    <t>TEXAS DEPT OF STATE HEALTH SERVICES</t>
  </si>
  <si>
    <t>TEXAS FFA ASSOCIATION</t>
  </si>
  <si>
    <t>TEXAS HIGH SCHOOL GIRLS COACHES ASSOC INC</t>
  </si>
  <si>
    <t>TEXAS MESQUITE GRILL</t>
  </si>
  <si>
    <t>TEXAS STATE DIRECTORY PRESS</t>
  </si>
  <si>
    <t>4 BROTHERS NY BAGELS</t>
  </si>
  <si>
    <t>KYRA THOMAS</t>
  </si>
  <si>
    <t>TMEA ORCHESTRA DIVISION</t>
  </si>
  <si>
    <t>TRESONA MULTIMEDIA LLC</t>
  </si>
  <si>
    <t>TXDOT</t>
  </si>
  <si>
    <t>UNC TEACCH AUTISM PROGRAM</t>
  </si>
  <si>
    <t>UNIVERSITY OF TEXAS AT AUSTIN UIL</t>
  </si>
  <si>
    <t>UTILITY TRAILER SALES SE TEXAS INC</t>
  </si>
  <si>
    <t>VIABLE IMAGING</t>
  </si>
  <si>
    <t>VST VISUAL OF TEXAS LLC</t>
  </si>
  <si>
    <t>WALLBOARD STOCKERS</t>
  </si>
  <si>
    <t>THE WESTIN SAN ANTONIO NORTH</t>
  </si>
  <si>
    <t>LA QUINTA GALVESTON</t>
  </si>
  <si>
    <t>MICHAEL NGUYEN</t>
  </si>
  <si>
    <t>ROSARIO STORNELLO</t>
  </si>
  <si>
    <t>LISA FARR</t>
  </si>
  <si>
    <t>FREENEA STEWART</t>
  </si>
  <si>
    <t>ROBERT BAKER</t>
  </si>
  <si>
    <t>PEDRO VARGAS</t>
  </si>
  <si>
    <t>XIMENA BERNAL</t>
  </si>
  <si>
    <t>JAIME ROMERO</t>
  </si>
  <si>
    <t>JACQUELINE GARZA</t>
  </si>
  <si>
    <t>LAURA VILLEGAS</t>
  </si>
  <si>
    <t>JESSICA VOPELIUS</t>
  </si>
  <si>
    <t>ELLEN ALVAREZ</t>
  </si>
  <si>
    <t>YING LU</t>
  </si>
  <si>
    <t>HELEN SALTER</t>
  </si>
  <si>
    <t>KATHERINE ROBERTS</t>
  </si>
  <si>
    <t>CATALINA OBERDOVE</t>
  </si>
  <si>
    <t>ADA GARCIA</t>
  </si>
  <si>
    <t>BEN PICKETT</t>
  </si>
  <si>
    <t>STUART DONALDSON</t>
  </si>
  <si>
    <t>CYNTHIA GALLOWAY</t>
  </si>
  <si>
    <t>ANA NOSER</t>
  </si>
  <si>
    <t>A B GAS COMPANY INC</t>
  </si>
  <si>
    <t>AAA TROPHY &amp; ENGRAVING</t>
  </si>
  <si>
    <t>AFFILIATED ELECTRIC GROUP LLC</t>
  </si>
  <si>
    <t>AHA PROCESS INC</t>
  </si>
  <si>
    <t>AL'S PIZZA HOUSE</t>
  </si>
  <si>
    <t>ALPHA &amp; OMEGA SOUND</t>
  </si>
  <si>
    <t>ISABELLA ALUCEMA</t>
  </si>
  <si>
    <t>ALVIN ISD</t>
  </si>
  <si>
    <t>AMERICAN HEART ASSOCIATION INC</t>
  </si>
  <si>
    <t>AMERICAN RED CROSS</t>
  </si>
  <si>
    <t>AMSTERDAM PRINTING &amp; LITHO</t>
  </si>
  <si>
    <t>ARBOR SCIENTIFIC</t>
  </si>
  <si>
    <t>AUDIO RESOURCE GROUP INC</t>
  </si>
  <si>
    <t>AXON ENTERPRISE INC</t>
  </si>
  <si>
    <t>TAYLOR PUBLISHING COMPANY</t>
  </si>
  <si>
    <t>BAND SHOPPE</t>
  </si>
  <si>
    <t>JULIUS O BELTON</t>
  </si>
  <si>
    <t>BIG FROG CUSTOM T-SHIRTS AND MORE</t>
  </si>
  <si>
    <t>BOCAL MAJORITY BASSOON CAMP LLC</t>
  </si>
  <si>
    <t>THE BOOKSOURCE</t>
  </si>
  <si>
    <t>BRAZOS VALLEY SCHOOLS CREDIT UNION</t>
  </si>
  <si>
    <t>BRENHAM HIGH SCHOOL</t>
  </si>
  <si>
    <t>BUCK TERRELL ATHLETICS</t>
  </si>
  <si>
    <t>BULLET WEIGHTS INC</t>
  </si>
  <si>
    <t>SIEANNA CANTU</t>
  </si>
  <si>
    <t>GLENN CASSITY III</t>
  </si>
  <si>
    <t>RYAN CEGIELSKI</t>
  </si>
  <si>
    <t>OMAR CEPEDA</t>
  </si>
  <si>
    <t>CLARKE DISTRIBUTING CO</t>
  </si>
  <si>
    <t>COBBLESTONE SYSTEMS CORPORATION</t>
  </si>
  <si>
    <t>SHAD COLLINS</t>
  </si>
  <si>
    <t>COVENANT COMMUNICATIONS CORP</t>
  </si>
  <si>
    <t>DAVID WILLIAM CROKE</t>
  </si>
  <si>
    <t>C T A T</t>
  </si>
  <si>
    <t>CULINARY INSTITUTE INC</t>
  </si>
  <si>
    <t>CUMMINS SOUTHERN PLAINS</t>
  </si>
  <si>
    <t>CY FAIR ISD ATHLETICS</t>
  </si>
  <si>
    <t>DAVIS PUBLICATIONS INC</t>
  </si>
  <si>
    <t>DEER PARK ISD</t>
  </si>
  <si>
    <t>DRURY INN &amp; SUITES ATLANTA AIRPORT</t>
  </si>
  <si>
    <t>DYNAMIC FASTENER SERVICE INC</t>
  </si>
  <si>
    <t>ED311</t>
  </si>
  <si>
    <t>EMBASSY SUITES DALLAS-FRISCO</t>
  </si>
  <si>
    <t>ALBA FLORES NAJAR</t>
  </si>
  <si>
    <t>EMILY CRAIG</t>
  </si>
  <si>
    <t>JESSICA DYSON</t>
  </si>
  <si>
    <t>LISA HANE</t>
  </si>
  <si>
    <t>RAEGAN GRANTHAM</t>
  </si>
  <si>
    <t>SARA LARA</t>
  </si>
  <si>
    <t>AHNNA SLEDGE</t>
  </si>
  <si>
    <t>AIDEE CORTES</t>
  </si>
  <si>
    <t>AISHA BELTRAN</t>
  </si>
  <si>
    <t>AMY CATALINE</t>
  </si>
  <si>
    <t>AMY WEASTON</t>
  </si>
  <si>
    <t>ANDREA TAYLOR</t>
  </si>
  <si>
    <t>ANN LALIME</t>
  </si>
  <si>
    <t>AUTUMN LONG</t>
  </si>
  <si>
    <t>BENNETT JOHNSON</t>
  </si>
  <si>
    <t>BRANDYN RICHARD</t>
  </si>
  <si>
    <t>BRENDA WHITE</t>
  </si>
  <si>
    <t>BRETTE KURETSCH</t>
  </si>
  <si>
    <t>CAROLINA CASTILLO-BANDA</t>
  </si>
  <si>
    <t>CASI CORBIN</t>
  </si>
  <si>
    <t>CASSANDRA AUGUSTIN</t>
  </si>
  <si>
    <t>CATHERINE TRIMBLE</t>
  </si>
  <si>
    <t>CELESTE FERRANTI</t>
  </si>
  <si>
    <t>CHRIS HUDSON</t>
  </si>
  <si>
    <t>CINDY STOCKMAN</t>
  </si>
  <si>
    <t>COURTNEY GONZALES</t>
  </si>
  <si>
    <t>CYNTHIA SALAZAR</t>
  </si>
  <si>
    <t>DANNY RUSSELL</t>
  </si>
  <si>
    <t>DEBRA WAGNER</t>
  </si>
  <si>
    <t>ELIZABETH CRUZ</t>
  </si>
  <si>
    <t>ERIC FINLEY</t>
  </si>
  <si>
    <t>EUBERTA LUCAS</t>
  </si>
  <si>
    <t>FELICIA SHEEDY</t>
  </si>
  <si>
    <t>GINA PLAKE</t>
  </si>
  <si>
    <t>GINA VAN HOOZER</t>
  </si>
  <si>
    <t>HAILEY ANN BOOTH</t>
  </si>
  <si>
    <t>JAMAIL DEAL</t>
  </si>
  <si>
    <t>JAMES CRIDER</t>
  </si>
  <si>
    <t>JAMES KALKE</t>
  </si>
  <si>
    <t>JAMIE INLOW</t>
  </si>
  <si>
    <t>JAMYE BARRON</t>
  </si>
  <si>
    <t>JASMINE SHARIFI</t>
  </si>
  <si>
    <t>JEFFREY MARTINEZ</t>
  </si>
  <si>
    <t>JENNIFER MCGINN</t>
  </si>
  <si>
    <t>JESSICA GARZA-CASSO</t>
  </si>
  <si>
    <t>JOHN NORSWORTHY</t>
  </si>
  <si>
    <t>JULIE VETTERICK</t>
  </si>
  <si>
    <t>KAITLYN KIDS</t>
  </si>
  <si>
    <t>KANDI COOK</t>
  </si>
  <si>
    <t>KAREN REYES MIRANDA</t>
  </si>
  <si>
    <t>KARINA BIENEK</t>
  </si>
  <si>
    <t>KARMEN COOLEY</t>
  </si>
  <si>
    <t>KAYLIN CHAUDRON</t>
  </si>
  <si>
    <t>KELLEY KIRILA</t>
  </si>
  <si>
    <t>KELLY KNIGHT</t>
  </si>
  <si>
    <t>KELLY SZAFRON</t>
  </si>
  <si>
    <t>KEVIN HILDEBRAND</t>
  </si>
  <si>
    <t>KIMBERLY SMITH-GUIDRY</t>
  </si>
  <si>
    <t>KOREY BYRD</t>
  </si>
  <si>
    <t>KRISTI ARCHER</t>
  </si>
  <si>
    <t>KRISTIE VALDEZ</t>
  </si>
  <si>
    <t>LACEY ABRAHAM</t>
  </si>
  <si>
    <t>LEE KEIM</t>
  </si>
  <si>
    <t>LISA RUBIO</t>
  </si>
  <si>
    <t>LORI MCFARLAND</t>
  </si>
  <si>
    <t>LYNDSAY MATURANO</t>
  </si>
  <si>
    <t>MARIBEL SWEARINGTON</t>
  </si>
  <si>
    <t>MARK SZAFRAN</t>
  </si>
  <si>
    <t>MATTHEW DOBBINS</t>
  </si>
  <si>
    <t>MELANIE KORTE</t>
  </si>
  <si>
    <t>MELISSA ONEAL</t>
  </si>
  <si>
    <t>MELISSA PALESTINA</t>
  </si>
  <si>
    <t>MITZI CROSS</t>
  </si>
  <si>
    <t>PATRICIA AUSTIN</t>
  </si>
  <si>
    <t>PATRICIA CHRISTOFFERSEN</t>
  </si>
  <si>
    <t>RANIA MAALOUF</t>
  </si>
  <si>
    <t>REAGAN HARRIS</t>
  </si>
  <si>
    <t>RENEE TURLEY</t>
  </si>
  <si>
    <t>ROBERT LEE</t>
  </si>
  <si>
    <t>SARAH RUSSELL</t>
  </si>
  <si>
    <t>SHANNON HESTON</t>
  </si>
  <si>
    <t>SHARON TETER</t>
  </si>
  <si>
    <t>SIMONE CANNON</t>
  </si>
  <si>
    <t>STEPHANIE GIUSEPPETTI</t>
  </si>
  <si>
    <t>TAYLOR RENSINK-KORTLEVER</t>
  </si>
  <si>
    <t>TODD MCVEY</t>
  </si>
  <si>
    <t>TRACELA BASHAY</t>
  </si>
  <si>
    <t>TRACI FOY</t>
  </si>
  <si>
    <t>VIJAYA PARVATAM</t>
  </si>
  <si>
    <t>FAIRMONT AUSTIN</t>
  </si>
  <si>
    <t>JAMES FANCHER</t>
  </si>
  <si>
    <t>FIVE STAR FOOD SERVICES</t>
  </si>
  <si>
    <t>FLAGHOUSE INC</t>
  </si>
  <si>
    <t>FLIPDOG SPORTSWEAR</t>
  </si>
  <si>
    <t>THOMAS FOSTER III</t>
  </si>
  <si>
    <t>AMANDA GARRETT</t>
  </si>
  <si>
    <t>GARRETT ELECTRONICS INC</t>
  </si>
  <si>
    <t>JA'LONI ARMONDHADEN</t>
  </si>
  <si>
    <t>TOMMY L HARRIS JR</t>
  </si>
  <si>
    <t>ALTON JOHNATHAN HENDERSON</t>
  </si>
  <si>
    <t>HILTON GARDEN INN</t>
  </si>
  <si>
    <t>EMBASSY SUITES BY HILTON</t>
  </si>
  <si>
    <t>HOUSTON CHRONICLE</t>
  </si>
  <si>
    <t>J YOO DESIGNS LLC</t>
  </si>
  <si>
    <t>JEROME GERARD JOHNSON</t>
  </si>
  <si>
    <t>KATY AREA CHAMBER OF COMMERCE</t>
  </si>
  <si>
    <t>POWERS HOLDINGS INC</t>
  </si>
  <si>
    <t>KATY HOUSE OF FLOWERS</t>
  </si>
  <si>
    <t>GREGORY KITTS</t>
  </si>
  <si>
    <t>DAMON A LAWRENCE</t>
  </si>
  <si>
    <t>LC FLORAL DESIGNS</t>
  </si>
  <si>
    <t>LAW ENFORCEMENT RISK MANAGEMENT GROUP INC</t>
  </si>
  <si>
    <t>LIFETOUCH NSS ACCTS REC</t>
  </si>
  <si>
    <t>ROBERT LOGAN</t>
  </si>
  <si>
    <t>LONE STAR COLLEGE-CY FAIR</t>
  </si>
  <si>
    <t>ZNK PARTNERS LLC</t>
  </si>
  <si>
    <t>MAC HAIK FORD</t>
  </si>
  <si>
    <t>MAGNATAG VISIBLE SYSTEMS</t>
  </si>
  <si>
    <t>MARRIOTT HOTEL RIVERWALK</t>
  </si>
  <si>
    <t>JAVIER MARTINEZ</t>
  </si>
  <si>
    <t>MCCORMICK'S GROUP LLC</t>
  </si>
  <si>
    <t>ROBERT MCQURTER</t>
  </si>
  <si>
    <t>BRUCE E MELVILLE</t>
  </si>
  <si>
    <t>MOLINA'S CANTINA</t>
  </si>
  <si>
    <t>ANDREW MORITZ</t>
  </si>
  <si>
    <t>CHEERLEADING COMPANY</t>
  </si>
  <si>
    <t>MRS NELSONS BOOK COMPANY LLC</t>
  </si>
  <si>
    <t>JEBEDIAH  LEE MUELLER</t>
  </si>
  <si>
    <t>MULTI HEALTH SYSTEMS INC</t>
  </si>
  <si>
    <t>MTI ENTERPRISES INC</t>
  </si>
  <si>
    <t>N2 LEARNING LC</t>
  </si>
  <si>
    <t>NCS PEARSON INC</t>
  </si>
  <si>
    <t>NCSM OFFICE</t>
  </si>
  <si>
    <t>NWN CORPORATION</t>
  </si>
  <si>
    <t>ORIGO EDUCATION</t>
  </si>
  <si>
    <t>JERRAD ORSAK</t>
  </si>
  <si>
    <t>PALOMAR MODULAR BUILDINGS LLC</t>
  </si>
  <si>
    <t>PAXTON/PATTERSON LLC</t>
  </si>
  <si>
    <t>LEAF ENGINEERS</t>
  </si>
  <si>
    <t>BRENT PEAVY</t>
  </si>
  <si>
    <t>PESI INC</t>
  </si>
  <si>
    <t>SAMUEL PHILLIPS</t>
  </si>
  <si>
    <t>THE PHOENIX DESIGN GROUP INC</t>
  </si>
  <si>
    <t>CHRISTOPHER PINA</t>
  </si>
  <si>
    <t>PINOT'S PALETTE - KATY</t>
  </si>
  <si>
    <t>PURCHASE POWER</t>
  </si>
  <si>
    <t>PUT-IN-CUPS LLC</t>
  </si>
  <si>
    <t>SILVERIO RAZO</t>
  </si>
  <si>
    <t>REALLY GREAT READING COMPANY LLC</t>
  </si>
  <si>
    <t>MAKENNA BROOKE RICHARD</t>
  </si>
  <si>
    <t>ROGY PRODUCTIONS</t>
  </si>
  <si>
    <t>ROMEO MUSIC</t>
  </si>
  <si>
    <t>CLAUDIA ANDREA RUBIO</t>
  </si>
  <si>
    <t>SAFEWAY SUPPLY INC</t>
  </si>
  <si>
    <t>KEVIN HOEHNE</t>
  </si>
  <si>
    <t>SIGNATURE FUNDRAISING INC</t>
  </si>
  <si>
    <t>JORGE SOTO</t>
  </si>
  <si>
    <t>SOUTH SHORE HARBOUR</t>
  </si>
  <si>
    <t>SPORTS IN ACTION LLC</t>
  </si>
  <si>
    <t>JASON ST JULIEN</t>
  </si>
  <si>
    <t>STARKEY</t>
  </si>
  <si>
    <t>TEXAS DEPARTMENT OF INSURANCE</t>
  </si>
  <si>
    <t>STRAWBRIDGE STUDIOS INC</t>
  </si>
  <si>
    <t>RANDALL STRINGER</t>
  </si>
  <si>
    <t>SUPPORTING SCIENCE INC</t>
  </si>
  <si>
    <t>TEXAS ART EDUCATION ASSOCIATION</t>
  </si>
  <si>
    <t>TEACHERS COLLEGE</t>
  </si>
  <si>
    <t>CERTIFIED EMPLOYMENT NETWORKS INC</t>
  </si>
  <si>
    <t>TX HEALTH &amp; HUMAN SERVICES COMMISSION</t>
  </si>
  <si>
    <t>TEXAS HIGH SCHOOL COACHES ASSOCIATION</t>
  </si>
  <si>
    <t>TEXAS STATE NOTARY BUREAU</t>
  </si>
  <si>
    <t>TIDE DRY CLEANERS</t>
  </si>
  <si>
    <t>PAUL TREVINO</t>
  </si>
  <si>
    <t>TYLER BUSINESS FORMS</t>
  </si>
  <si>
    <t>UNITED GRAPHICS</t>
  </si>
  <si>
    <t>UHCL ART SCHOOL FOR CHILDREN AND YOUNG ADULTS</t>
  </si>
  <si>
    <t>VERNIER SOFTWARE &amp; TECHNOLOGY LLC</t>
  </si>
  <si>
    <t>SOUTHEAST VETLAB INC</t>
  </si>
  <si>
    <t>VOSS ELECTRIC COMPANY</t>
  </si>
  <si>
    <t>W W NORTON &amp; COMPANY INC</t>
  </si>
  <si>
    <t>WAYSIDE PUBLISHING</t>
  </si>
  <si>
    <t>WESTIN RIVERWALK SAN ANTONIO</t>
  </si>
  <si>
    <t>WILDLIFE HABITAT FEDERATION</t>
  </si>
  <si>
    <t>X-RAY LOCATING SERVICES INC</t>
  </si>
  <si>
    <t>CYPRESS LAWN &amp; TURF EQUIPMENT INC</t>
  </si>
  <si>
    <t>FULSHEAR CHURCH OF CHRIST</t>
  </si>
  <si>
    <t>TMEA REGION 23 ORCHESTRA</t>
  </si>
  <si>
    <t>CRISELDA KRAJNOVICH</t>
  </si>
  <si>
    <t>ADA PALMA</t>
  </si>
  <si>
    <t>DANIELLA SIMPSON</t>
  </si>
  <si>
    <t>TRACY CAREY</t>
  </si>
  <si>
    <t>DEANNA PORTERFIELD</t>
  </si>
  <si>
    <t>SHARISA PRESSWOOD</t>
  </si>
  <si>
    <t>KENNETH SIMPSON</t>
  </si>
  <si>
    <t>LAWANDA ERWIN</t>
  </si>
  <si>
    <t>ARLEEN MEDINA</t>
  </si>
  <si>
    <t>ZHENG LUO</t>
  </si>
  <si>
    <t>JASZMINE BOLDEN</t>
  </si>
  <si>
    <t>DOMINIQUE WILCOX</t>
  </si>
  <si>
    <t>ROBERT STALNAKER</t>
  </si>
  <si>
    <t>DAISY FUJIWARA</t>
  </si>
  <si>
    <t>JANEE SCOTT</t>
  </si>
  <si>
    <t>CLAIRE SHAHEEN</t>
  </si>
  <si>
    <t>KATRIN CEDERLUND</t>
  </si>
  <si>
    <t>OLGA RICCI</t>
  </si>
  <si>
    <t>KATE LANDAVERDE</t>
  </si>
  <si>
    <t>CHEVVY TANG</t>
  </si>
  <si>
    <t>DUK HAH</t>
  </si>
  <si>
    <t>CAROLYN KARONKA</t>
  </si>
  <si>
    <t>ARASH MOGHADDAM</t>
  </si>
  <si>
    <t>SONDRA HARE</t>
  </si>
  <si>
    <t>RITA CRENSHAW</t>
  </si>
  <si>
    <t>RACHEL AGBI</t>
  </si>
  <si>
    <t>KRISTEN SCHMID</t>
  </si>
  <si>
    <t>THERESA MEYER</t>
  </si>
  <si>
    <t>JULIENE FRYER</t>
  </si>
  <si>
    <t>SCOTT WAGNER</t>
  </si>
  <si>
    <t>JEAN ZHANG</t>
  </si>
  <si>
    <t>SHUYUAN PEI</t>
  </si>
  <si>
    <t>JING TAO</t>
  </si>
  <si>
    <t>KRISTIE DORE</t>
  </si>
  <si>
    <t>ZHENGQIN XIONG</t>
  </si>
  <si>
    <t>RADONNA ROSARIO</t>
  </si>
  <si>
    <t>MINERVA CRAWFORD</t>
  </si>
  <si>
    <t>DONNA HARRY</t>
  </si>
  <si>
    <t>JOSE E GALDAMEZ</t>
  </si>
  <si>
    <t>ERNEST MOTLEY</t>
  </si>
  <si>
    <t>HONG CAI</t>
  </si>
  <si>
    <t>MARCELA RIVAS RODRIGUEZ</t>
  </si>
  <si>
    <t>LIZBETH COZ</t>
  </si>
  <si>
    <t>PIER ALVARADO</t>
  </si>
  <si>
    <t>TAMMY KERSTANN</t>
  </si>
  <si>
    <t>TRACY BEDELL</t>
  </si>
  <si>
    <t>GELY R BOLANOS</t>
  </si>
  <si>
    <t>HOLLI FULLER</t>
  </si>
  <si>
    <t>ANA TOBAR</t>
  </si>
  <si>
    <t>CARLA JUREK</t>
  </si>
  <si>
    <t>EDDY WU</t>
  </si>
  <si>
    <t>CYNTHIA LEVI</t>
  </si>
  <si>
    <t>LEILANI PATINO</t>
  </si>
  <si>
    <t>KIMBERLY DESROULEAUX</t>
  </si>
  <si>
    <t>GABRIELA TORMO</t>
  </si>
  <si>
    <t>DONG HO KIM</t>
  </si>
  <si>
    <t>DOE KIM</t>
  </si>
  <si>
    <t>LISA CILLESSEN</t>
  </si>
  <si>
    <t>LATINA SMALL</t>
  </si>
  <si>
    <t>ALEXANDRA VON HEUVEL</t>
  </si>
  <si>
    <t>JANET HEILMAN</t>
  </si>
  <si>
    <t>WHITNEY IRVING</t>
  </si>
  <si>
    <t>REBECCA JORDAN</t>
  </si>
  <si>
    <t>LISA MARTIN</t>
  </si>
  <si>
    <t>LEAH WILSON</t>
  </si>
  <si>
    <t>SAMANTHA BELL</t>
  </si>
  <si>
    <t>MECKLIN STELZER</t>
  </si>
  <si>
    <t>JONATHAN W LOWRIE</t>
  </si>
  <si>
    <t>VENUS ILAGAN</t>
  </si>
  <si>
    <t>SANDINE DUBECQ</t>
  </si>
  <si>
    <t>CAROLYN KING</t>
  </si>
  <si>
    <t>DARIEKE HEMPHILL</t>
  </si>
  <si>
    <t>GLORIA ANTELO</t>
  </si>
  <si>
    <t>MINGZHEN MAO</t>
  </si>
  <si>
    <t>JENNIFER DECKER</t>
  </si>
  <si>
    <t>LEON D OWENS</t>
  </si>
  <si>
    <t>GERRARD KELLY</t>
  </si>
  <si>
    <t>MELANIE SHARP</t>
  </si>
  <si>
    <t>RYAN METZ</t>
  </si>
  <si>
    <t>SILVIA CAMINOS</t>
  </si>
  <si>
    <t>SARA CATALANO</t>
  </si>
  <si>
    <t>VARINIA CARMENATES</t>
  </si>
  <si>
    <t>GINA CIPOLLA</t>
  </si>
  <si>
    <t>MARLENE GIBSON</t>
  </si>
  <si>
    <t>MONIQUE DAVIET</t>
  </si>
  <si>
    <t>BRENDA MERRITT</t>
  </si>
  <si>
    <t>DERYLE RHETT MIDDLEBROOK</t>
  </si>
  <si>
    <t>WILLIAM THOMSON</t>
  </si>
  <si>
    <t>NINA GONZALEZ</t>
  </si>
  <si>
    <t>DEMETRICE SAULSBERRY</t>
  </si>
  <si>
    <t>LAURA MILLER</t>
  </si>
  <si>
    <t>DANETTE ZDANSKY</t>
  </si>
  <si>
    <t>MARIA JOHNSON</t>
  </si>
  <si>
    <t>ELSA C MOLINA</t>
  </si>
  <si>
    <t>STEPHANIE BANGARD</t>
  </si>
  <si>
    <t>ELSA C MOLINA-SUAREZ</t>
  </si>
  <si>
    <t>PARIMAL PATEL</t>
  </si>
  <si>
    <t>PETER VAN DER ZWAN</t>
  </si>
  <si>
    <t>DEBRA CHASTAIN</t>
  </si>
  <si>
    <t>TRACY S LEBLANC</t>
  </si>
  <si>
    <t>RACHEL TOLMAN</t>
  </si>
  <si>
    <t>HOLLY SULLIVAN</t>
  </si>
  <si>
    <t>DAVID VU</t>
  </si>
  <si>
    <t>KIM HEBERT</t>
  </si>
  <si>
    <t>JANIS BORDELON</t>
  </si>
  <si>
    <t>CATHERINE JAIMES</t>
  </si>
  <si>
    <t>KEITH BAKER</t>
  </si>
  <si>
    <t>HECTOR TORRES</t>
  </si>
  <si>
    <t>LESLY SALEH</t>
  </si>
  <si>
    <t>MARGARITA OVIEDO</t>
  </si>
  <si>
    <t>CARRIE MARSHALL</t>
  </si>
  <si>
    <t>PHILLIP RAMSAY</t>
  </si>
  <si>
    <t>CHARLENE O'DELL</t>
  </si>
  <si>
    <t>ACE MART RESTAURANT SUPPLY CO INC</t>
  </si>
  <si>
    <t>ADORAMA INC</t>
  </si>
  <si>
    <t>TS ENTERPRISE ASSOCIATES INC</t>
  </si>
  <si>
    <t>ALPHA TESTING INC</t>
  </si>
  <si>
    <t>ARBITRAGE COMPLIANCE SPECIALISTS INC</t>
  </si>
  <si>
    <t>DIONICIO AUDITOR</t>
  </si>
  <si>
    <t>BROADCAST WORKS</t>
  </si>
  <si>
    <t>THE BROKERAGE STORE INC</t>
  </si>
  <si>
    <t>PATRICIA JEANNE BROOKS</t>
  </si>
  <si>
    <t>CENGAGE LEARNING INC</t>
  </si>
  <si>
    <t>CHILDTHERAPYTOYS.COM</t>
  </si>
  <si>
    <t>CHRIS SINGLETON SPEAKS LLC</t>
  </si>
  <si>
    <t>CLASSIC COLLISION</t>
  </si>
  <si>
    <t>CLEC DISTRIBUTION</t>
  </si>
  <si>
    <t>ERIC COLLISON</t>
  </si>
  <si>
    <t>EDWARD COLLOPY</t>
  </si>
  <si>
    <t>COMPLETE BOOK &amp; MEDIA SUPPLY LLC</t>
  </si>
  <si>
    <t>BENJAMIN W CROWELL</t>
  </si>
  <si>
    <t>EMILY MORGAN HOTEL</t>
  </si>
  <si>
    <t>KIMBERLY HANNAN</t>
  </si>
  <si>
    <t>TAMMARA WHITEHEAD</t>
  </si>
  <si>
    <t>ALLISON TRAVIS</t>
  </si>
  <si>
    <t>BOBBY HOLDER</t>
  </si>
  <si>
    <t>CASEY KRENEK</t>
  </si>
  <si>
    <t>CHANTELL HOLCOMB</t>
  </si>
  <si>
    <t>CYDNEY WRIGHT</t>
  </si>
  <si>
    <t>DEBRA HERRERA</t>
  </si>
  <si>
    <t>EDWARD MCFARLAND</t>
  </si>
  <si>
    <t>ERINN HENGST</t>
  </si>
  <si>
    <t>ESTEFANIA ZAPATA</t>
  </si>
  <si>
    <t>FREDERICK BLACK</t>
  </si>
  <si>
    <t>GHADA CHAYEB</t>
  </si>
  <si>
    <t>GRACE CHIAO</t>
  </si>
  <si>
    <t>JACQUELINE BELMAREZ</t>
  </si>
  <si>
    <t>JENNIFER PAGE</t>
  </si>
  <si>
    <t>JENNIFER SHORTT</t>
  </si>
  <si>
    <t>JONI BOUCHER</t>
  </si>
  <si>
    <t>KARI TORRES</t>
  </si>
  <si>
    <t>KISHA JONES</t>
  </si>
  <si>
    <t>KRISTY GRUBBS</t>
  </si>
  <si>
    <t>LAURA BARRIENTOS</t>
  </si>
  <si>
    <t>LEIGH NORRIS</t>
  </si>
  <si>
    <t>LINDA BOSTIAN</t>
  </si>
  <si>
    <t>MAEGEN KUHRT</t>
  </si>
  <si>
    <t>MALYNN RODRIGUEZ</t>
  </si>
  <si>
    <t>MARIA PENA</t>
  </si>
  <si>
    <t>MARTESA WELCH</t>
  </si>
  <si>
    <t>MARTHA PULIDO</t>
  </si>
  <si>
    <t>MEGAN BARNETT</t>
  </si>
  <si>
    <t>MELINDA STONE</t>
  </si>
  <si>
    <t>MICHELLE GASKAMP</t>
  </si>
  <si>
    <t>NANCY MCANALLY</t>
  </si>
  <si>
    <t>PATRICIA BASSHAM</t>
  </si>
  <si>
    <t>PHILLIP MORENO</t>
  </si>
  <si>
    <t>PIPER KEATING</t>
  </si>
  <si>
    <t>RANIA AHMED</t>
  </si>
  <si>
    <t>ROMINA CAMPANA</t>
  </si>
  <si>
    <t>RONALD GALL</t>
  </si>
  <si>
    <t>RYANN GRUMMER</t>
  </si>
  <si>
    <t>SHANNON PETERSEN</t>
  </si>
  <si>
    <t>SHIRLEY OLIVER</t>
  </si>
  <si>
    <t>TAMMY SEALE</t>
  </si>
  <si>
    <t>WINNIE SCHOENEBERG</t>
  </si>
  <si>
    <t>ENTERPRISE RENT A CAR</t>
  </si>
  <si>
    <t>ALTERNATIVE LOGISTICS TECHNOLOGIES HOLDINGS INC</t>
  </si>
  <si>
    <t>FLYCAST PARTNERS INC</t>
  </si>
  <si>
    <t>FOUR SEASONS HOTEL HOUSTON</t>
  </si>
  <si>
    <t>GATEWAY PRINTING &amp; OFFICE SUPPLY</t>
  </si>
  <si>
    <t>HAMERAY PUBLISHING GROUP INC</t>
  </si>
  <si>
    <t>HELLAS CONSTRUCTION INC</t>
  </si>
  <si>
    <t>HELLO LITERACY INC</t>
  </si>
  <si>
    <t>HOBART SERVICE</t>
  </si>
  <si>
    <t>IMAGE MAKER 4U INC</t>
  </si>
  <si>
    <t>JAIME HOLLY DRILL DESIGN</t>
  </si>
  <si>
    <t>JASON'S DELI</t>
  </si>
  <si>
    <t>RAYMOND M GEORGE</t>
  </si>
  <si>
    <t>JORDAN ROBOTICS PARENT BOOSTER INC</t>
  </si>
  <si>
    <t>KAPLAN EARLY LEARNING COMPANY</t>
  </si>
  <si>
    <t>JILL KELLER</t>
  </si>
  <si>
    <t>LA MADELEINE</t>
  </si>
  <si>
    <t>ERIKA C LAWSON</t>
  </si>
  <si>
    <t>LEANDER ISD</t>
  </si>
  <si>
    <t>MAXI AIDS INC</t>
  </si>
  <si>
    <t>MCGRAW-HILL SCHOOL EDUCATION HOLDIN</t>
  </si>
  <si>
    <t>MCKENNA CONTRACTING INC</t>
  </si>
  <si>
    <t>MEDCOM INC</t>
  </si>
  <si>
    <t>MACMILLAN HOLDINGS LLC</t>
  </si>
  <si>
    <t>NATIONAL STRENGTH &amp; CONDTIONING ASSOCIATION</t>
  </si>
  <si>
    <t>OMNI CORPUS CHRISTI HOTEL</t>
  </si>
  <si>
    <t>CAMERON PEAVY</t>
  </si>
  <si>
    <t>PERFECTFORMS HOLDINGS INC</t>
  </si>
  <si>
    <t>PLAYGROUND SOLUTIONS OF TEXAS INC</t>
  </si>
  <si>
    <t>PRICE CONSULTING INC</t>
  </si>
  <si>
    <t>RAINBOW WATER PURIFICATION</t>
  </si>
  <si>
    <t>SHEA RAINOSEK</t>
  </si>
  <si>
    <t>RED ROOF INN PLUS DOWNTOWN</t>
  </si>
  <si>
    <t>RIVERSIDE INSIGHTS</t>
  </si>
  <si>
    <t>ROGERS MORRIS &amp; GROVER LLP</t>
  </si>
  <si>
    <t>SADDLEBACK EDUCATIONAL INC</t>
  </si>
  <si>
    <t>SAFETY VISION LP</t>
  </si>
  <si>
    <t>SAGE PUBLICATIONS INC</t>
  </si>
  <si>
    <t>SCANTRON/HARLAND TECHNOLOGY SVCS</t>
  </si>
  <si>
    <t>R &amp; R FIRETHORNE INC</t>
  </si>
  <si>
    <t>SONESTA ES SUITES SAN ANTONIO DOWNTOWN</t>
  </si>
  <si>
    <t>SPEAKEZ COMMUNICATIONS LLC</t>
  </si>
  <si>
    <t>STORM WATER SOLUTIONS LLC</t>
  </si>
  <si>
    <t>SWIFT AND COMPANY</t>
  </si>
  <si>
    <t>WILLIAM TAVILLE</t>
  </si>
  <si>
    <t>TELEMACHOS PUBLISHING</t>
  </si>
  <si>
    <t>TEXAS COMM ON ENVIRONMENT QUALITY</t>
  </si>
  <si>
    <t>TEXAS STATE BOARD OF PLUMBING</t>
  </si>
  <si>
    <t>TGL POLICE TELECOMMUNICATIONS TRAINING LLC</t>
  </si>
  <si>
    <t>TOUR-RIFIC OF TEXAS INC</t>
  </si>
  <si>
    <t>TXTAG</t>
  </si>
  <si>
    <t>ASHLEY DIEHL VANN</t>
  </si>
  <si>
    <t>VENTRIS LEARNING LLC</t>
  </si>
  <si>
    <t>WILLOWBROOK UTILITY VEHICLES LLC</t>
  </si>
  <si>
    <t>JANINE ABAD</t>
  </si>
  <si>
    <t>JOURNEYED.COM INC</t>
  </si>
  <si>
    <t>CHARLES ALLBRITTON</t>
  </si>
  <si>
    <t>LEONARD AMAYA</t>
  </si>
  <si>
    <t>ASIET INC</t>
  </si>
  <si>
    <t>ASTOR FARM TO TABLE</t>
  </si>
  <si>
    <t>GAME ONE</t>
  </si>
  <si>
    <t>ATLAS UNIVERSAL INC</t>
  </si>
  <si>
    <t>BALFOUR</t>
  </si>
  <si>
    <t>BANNER SOLUTIONS</t>
  </si>
  <si>
    <t>BATTERSON TRUCK EQUIPMENT LLC</t>
  </si>
  <si>
    <t>DEV BILL MANAGEMENT LLC</t>
  </si>
  <si>
    <t>ANGELA BEANE</t>
  </si>
  <si>
    <t>WILLIAM LEE BRILEY JR</t>
  </si>
  <si>
    <t>C &amp; C SCREEN PRINTING</t>
  </si>
  <si>
    <t>CAPTURE-IT UNLIMITED INC</t>
  </si>
  <si>
    <t>ANDREW CAVAZOS</t>
  </si>
  <si>
    <t>CINTAS</t>
  </si>
  <si>
    <t>ALLIANCE DISTRIBUTION HOLDINGS INC</t>
  </si>
  <si>
    <t>CMC NEPTUNE</t>
  </si>
  <si>
    <t>COACHES VIDEO LLC</t>
  </si>
  <si>
    <t>COLLINS MUSIC CENTER</t>
  </si>
  <si>
    <t>CONSORTIUM FOR SCHOOL NETWORKING</t>
  </si>
  <si>
    <t>US TOY CO INC</t>
  </si>
  <si>
    <t>CROWNE PLAZA ARLINGTON HOTEL</t>
  </si>
  <si>
    <t>PHILLIP B DAUTRICH JR</t>
  </si>
  <si>
    <t>PETERSON LEARNING LLC</t>
  </si>
  <si>
    <t>DICKINSON VOLLEYBALL</t>
  </si>
  <si>
    <t>EL JARRITO RESTAURANT</t>
  </si>
  <si>
    <t>ELEVATOR TRANSPORTATION SERVICES INC</t>
  </si>
  <si>
    <t>AMY ELLINGSON</t>
  </si>
  <si>
    <t>CAROL STOLTMAN</t>
  </si>
  <si>
    <t>DILSHAD LAWJI</t>
  </si>
  <si>
    <t>ABBY HOUGHTON</t>
  </si>
  <si>
    <t>ALISON LANDRY</t>
  </si>
  <si>
    <t>ANTHONY FOBB</t>
  </si>
  <si>
    <t>ANTHONY NAVARRO</t>
  </si>
  <si>
    <t>ASIA JACKSON</t>
  </si>
  <si>
    <t>BRIAN KNIGHT</t>
  </si>
  <si>
    <t>BROOKE BAHAM</t>
  </si>
  <si>
    <t>BRYCE PIOTROWSKI</t>
  </si>
  <si>
    <t>CARRIGAN CHAMBERS</t>
  </si>
  <si>
    <t>CHRISTOPHER MOORE</t>
  </si>
  <si>
    <t>DONALD MACKEY</t>
  </si>
  <si>
    <t>EMILY TREVINO</t>
  </si>
  <si>
    <t>HEIDI BRUCE</t>
  </si>
  <si>
    <t>JAIME SHIPLEY</t>
  </si>
  <si>
    <t>JOHN ALAWNEH</t>
  </si>
  <si>
    <t>JOHN DOMBROWSKI</t>
  </si>
  <si>
    <t>JULIE IRVING</t>
  </si>
  <si>
    <t>JULIUS HALL BERRY</t>
  </si>
  <si>
    <t>KENDRA CURTIS</t>
  </si>
  <si>
    <t>KEVIN CODY</t>
  </si>
  <si>
    <t>KRIS MITZNER</t>
  </si>
  <si>
    <t>LANCE NAUMAN</t>
  </si>
  <si>
    <t>MARCY SABOL</t>
  </si>
  <si>
    <t>MICHAEL ELIZONDO</t>
  </si>
  <si>
    <t>MICHAEL WIGGINS</t>
  </si>
  <si>
    <t>MUBARAKA RUPAWALLA</t>
  </si>
  <si>
    <t>NATALIE BIDDLE</t>
  </si>
  <si>
    <t>NICHOLAS FLORA</t>
  </si>
  <si>
    <t>RANDALL GUZMAN</t>
  </si>
  <si>
    <t>REBECCA GRUEN</t>
  </si>
  <si>
    <t>RODNEY DOUGLAS</t>
  </si>
  <si>
    <t>SHANNON SHIVER</t>
  </si>
  <si>
    <t>WESLEY KOHL</t>
  </si>
  <si>
    <t>ESKRIDGE PSYCHOLOGICAL ASSOC</t>
  </si>
  <si>
    <t>FAJITA PETES FIRETHORNE</t>
  </si>
  <si>
    <t>FORT BEND MUD 124</t>
  </si>
  <si>
    <t>FRED J MILLER INC</t>
  </si>
  <si>
    <t>FRIENDSWOOD HIGH SCHOOL</t>
  </si>
  <si>
    <t>FRONTLINE TECHNOLOGIES GROUP LLC</t>
  </si>
  <si>
    <t>GAME TIME</t>
  </si>
  <si>
    <t>CHARLES GAVIN</t>
  </si>
  <si>
    <t>GOODHEART WILLCOX COMPANY INC</t>
  </si>
  <si>
    <t>HUNTON TRANE</t>
  </si>
  <si>
    <t>HYATT REGENCY HOTEL</t>
  </si>
  <si>
    <t>INCREDEVENTS LLC</t>
  </si>
  <si>
    <t>JENKS ELEMENTARY PTA</t>
  </si>
  <si>
    <t>KCAC INC</t>
  </si>
  <si>
    <t>KAY-TEE FLORIST WEST</t>
  </si>
  <si>
    <t>KNOCKOUT SPORTSWEAR.COM LLC</t>
  </si>
  <si>
    <t>LCISD ATHLETICS DEPARTMENT</t>
  </si>
  <si>
    <t>NGOC LE</t>
  </si>
  <si>
    <t>LEARNING A-Z LLC</t>
  </si>
  <si>
    <t>LECS LTD</t>
  </si>
  <si>
    <t>LONE STAR LEARNING SALES &amp; MARKETING INC</t>
  </si>
  <si>
    <t>MAGNOLIA EVENT CENTER</t>
  </si>
  <si>
    <t>ZACHARY MONTASSER</t>
  </si>
  <si>
    <t>MONTGOMERY ISD ATHLETICS</t>
  </si>
  <si>
    <t>HAL LEONARD CORPORATION</t>
  </si>
  <si>
    <t>NATIONAL ASSOCIATION OF COLLEGE</t>
  </si>
  <si>
    <t>NCTM</t>
  </si>
  <si>
    <t>SUCCESSFUL PRACTICES NETWORK INC</t>
  </si>
  <si>
    <t>PEARLAND ISD</t>
  </si>
  <si>
    <t>PITNEY BOWES INC</t>
  </si>
  <si>
    <t>THE POGIL PROJECT</t>
  </si>
  <si>
    <t>PRESTIGE ELEVATOR SERVICES LLC</t>
  </si>
  <si>
    <t>PROCOMPUTING CORPORATION</t>
  </si>
  <si>
    <t>RAYMOND GEDDES AND COMPANY INC</t>
  </si>
  <si>
    <t>READ TO THEM INC</t>
  </si>
  <si>
    <t>RELIABLE COMMERCIAL ROOFING SERVICES INC</t>
  </si>
  <si>
    <t>ROYAL REWARDS</t>
  </si>
  <si>
    <t>SAMS STRINGS LLC</t>
  </si>
  <si>
    <t>MILES SCOTT</t>
  </si>
  <si>
    <t>EMILY K SMELSER</t>
  </si>
  <si>
    <t>START 2 SEW</t>
  </si>
  <si>
    <t>STRAKE JESUIT COLLEGE PREPARATORY</t>
  </si>
  <si>
    <t>SWEETWATER SOUND</t>
  </si>
  <si>
    <t>TEXAS BANDMASTERS ASSOCIATION</t>
  </si>
  <si>
    <t>TEACHERS CURRICULUM INSTITUTE</t>
  </si>
  <si>
    <t>TECHNOLOGY STUDENT ASSOCIATION</t>
  </si>
  <si>
    <t>TEXAS A&amp;M HOTEL &amp; CONFERENCE CENTER</t>
  </si>
  <si>
    <t>TEXAS AIRSYSTEMS LLC</t>
  </si>
  <si>
    <t>TEXAS CHORAL DIRECTORS ASSOCIATION</t>
  </si>
  <si>
    <t>TEXAS JUMP N SPLASH</t>
  </si>
  <si>
    <t>THEATRICAL RIGHTS WORLDWIDE</t>
  </si>
  <si>
    <t>JORDAN NICOLE TIJERINA</t>
  </si>
  <si>
    <t>TODOS: MATHEMATICS FOR ALL</t>
  </si>
  <si>
    <t>UNIFIED POWER</t>
  </si>
  <si>
    <t>UNIVERSITY OF TEXAS AT AUSTIN</t>
  </si>
  <si>
    <t>US POSTAL SERVICE</t>
  </si>
  <si>
    <t>COALITION FOR USHER SYNDROME RESEARCH</t>
  </si>
  <si>
    <t>UST SERVICES INC</t>
  </si>
  <si>
    <t>VERITIV OPERATING COMPANY</t>
  </si>
  <si>
    <t>VEX ROBOTICS INC</t>
  </si>
  <si>
    <t>VISAUDIO DESIGNS</t>
  </si>
  <si>
    <t>KEVIN VU</t>
  </si>
  <si>
    <t>WALLER COUNTY APPRAISAL DISTRICT</t>
  </si>
  <si>
    <t>WESTERN MOTORCOACH INC</t>
  </si>
  <si>
    <t>WHITE TUCKER COMPANY</t>
  </si>
  <si>
    <t>EMILY MARIE WILEY</t>
  </si>
  <si>
    <t>ROBIN WISHKOSKI</t>
  </si>
  <si>
    <t>WORLDWIDE CHOREOGRAPHY LLC</t>
  </si>
  <si>
    <t>WORLDWIDE ENVIRO PRODUCTS INC</t>
  </si>
  <si>
    <t>YOUTHLIGHT INC</t>
  </si>
  <si>
    <t>CHRISTINE POPOVICH</t>
  </si>
  <si>
    <t>HOMEWOOD SUITES</t>
  </si>
  <si>
    <t>HOLIDAY INN GALVESTON</t>
  </si>
  <si>
    <t>JASON GIGANTE</t>
  </si>
  <si>
    <t>HOUSTON TENTS &amp; EVENTS LLC</t>
  </si>
  <si>
    <t>GRAND HYATT NASHVILLE</t>
  </si>
  <si>
    <t>SPRING BRANCH ISD ATHLETIC DEPT</t>
  </si>
  <si>
    <t>ASHLEY FURNITURE</t>
  </si>
  <si>
    <t>ECOLAB INC</t>
  </si>
  <si>
    <t>DOUBLETREE HOTEL BY HILTON SAN ANTO</t>
  </si>
  <si>
    <t>FOUR SEASONS HOTEL/AUSTIN</t>
  </si>
  <si>
    <t>LIBRARY BOOKS</t>
  </si>
  <si>
    <t>BOND FUNDS CTE EQUIP &lt; $5000</t>
  </si>
  <si>
    <t>ATHLETIC REVENUE</t>
  </si>
  <si>
    <t>PROPERTY INS.</t>
  </si>
  <si>
    <t>CTE EQUIPMENT &gt; $5000</t>
  </si>
  <si>
    <t>CONSULTING SVCS.</t>
  </si>
  <si>
    <t>TEXTBOOKS</t>
  </si>
  <si>
    <t>RENTALS RECEIVABLE</t>
  </si>
  <si>
    <t>BOND FEES</t>
  </si>
  <si>
    <t>TRACKABLE SPECIAL ED &lt;$5000</t>
  </si>
  <si>
    <t>06/03/2022</t>
  </si>
  <si>
    <t>06/15/2022</t>
  </si>
  <si>
    <t>06/17/2022</t>
  </si>
  <si>
    <t>06/30/2022</t>
  </si>
  <si>
    <t>LEGAL SETTLEMENT</t>
  </si>
  <si>
    <t>KATY ISD PAYROLL &amp; WITHHOLDINGS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</si>
</sst>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65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1"/>
      <color rgb="FF000000"/>
      <name val="Calibri"/>
      <family val="2"/>
      <scheme val="minor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Arial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0">
    <xf numFmtId="0" fontId="0" fillId="0" borderId="0" xfId="0"/>
    <xf numFmtId="0" fontId="19" fillId="0" borderId="0" xfId="0" applyFont="1" applyAlignment="1">
      <alignment horizontal="left"/>
    </xf>
    <xf numFmtId="17" fontId="19" fillId="0" borderId="0" xfId="0" quotePrefix="1" applyNumberFormat="1" applyFont="1" applyAlignment="1">
      <alignment horizontal="left"/>
    </xf>
    <xf numFmtId="0" fontId="20" fillId="0" borderId="0" xfId="0" applyFont="1" applyAlignment="1">
      <alignment horizontal="left"/>
    </xf>
    <xf numFmtId="0" fontId="20" fillId="0" borderId="10" xfId="0" applyFont="1" applyBorder="1" applyAlignment="1">
      <alignment horizontal="left"/>
    </xf>
    <xf numFmtId="39" fontId="20" fillId="0" borderId="0" xfId="0" applyNumberFormat="1" applyFont="1" applyAlignment="1">
      <alignment horizontal="left"/>
    </xf>
    <xf numFmtId="39" fontId="20" fillId="0" borderId="10" xfId="0" applyNumberFormat="1" applyFont="1" applyBorder="1" applyAlignment="1">
      <alignment horizontal="left"/>
    </xf>
    <xf numFmtId="39" fontId="20" fillId="0" borderId="13" xfId="0" applyNumberFormat="1" applyFont="1" applyBorder="1" applyAlignment="1">
      <alignment horizontal="left"/>
    </xf>
    <xf numFmtId="0" fontId="20" fillId="0" borderId="14" xfId="0" applyFont="1" applyBorder="1" applyAlignment="1">
      <alignment horizontal="left"/>
    </xf>
    <xf numFmtId="0" fontId="21" fillId="0" borderId="0" xfId="0" applyFont="1" applyAlignment="1">
      <alignment horizontal="left" vertical="top"/>
    </xf>
    <xf numFmtId="39" fontId="21" fillId="0" borderId="0" xfId="0" applyNumberFormat="1" applyFont="1" applyAlignment="1">
      <alignment horizontal="left" vertical="top"/>
    </xf>
    <xf numFmtId="0" fontId="21" fillId="0" borderId="0" xfId="0" applyNumberFormat="1" applyFont="1" applyFill="1" applyAlignment="1">
      <alignment horizontal="left" vertical="top"/>
    </xf>
    <xf numFmtId="39" fontId="20" fillId="0" borderId="11" xfId="0" applyNumberFormat="1" applyFont="1" applyBorder="1" applyAlignment="1">
      <alignment horizontal="left"/>
    </xf>
    <xf numFmtId="10" fontId="20" fillId="0" borderId="0" xfId="0" applyNumberFormat="1" applyFont="1" applyAlignment="1">
      <alignment horizontal="left"/>
    </xf>
    <xf numFmtId="39" fontId="20" fillId="0" borderId="0" xfId="0" applyNumberFormat="1" applyFont="1" applyFill="1" applyAlignment="1">
      <alignment horizontal="left"/>
    </xf>
    <xf numFmtId="39" fontId="20" fillId="0" borderId="12" xfId="0" applyNumberFormat="1" applyFont="1" applyBorder="1" applyAlignment="1">
      <alignment horizontal="left"/>
    </xf>
    <xf numFmtId="0" fontId="20" fillId="0" borderId="0" xfId="0" quotePrefix="1" applyFont="1" applyAlignment="1">
      <alignment horizontal="left"/>
    </xf>
    <xf numFmtId="49" fontId="22" fillId="0" borderId="0" xfId="0" applyNumberFormat="1" applyFont="1" applyAlignment="1">
      <alignment horizontal="left"/>
    </xf>
    <xf numFmtId="0" fontId="22" fillId="0" borderId="0" xfId="0" applyFont="1" applyAlignment="1">
      <alignment horizontal="left"/>
    </xf>
    <xf numFmtId="164" fontId="21" fillId="0" borderId="0" xfId="0" applyNumberFormat="1" applyFont="1" applyAlignment="1">
      <alignment horizontal="left" vertical="top"/>
    </xf>
    <xf numFmtId="39" fontId="23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/>
    </xf>
    <xf numFmtId="49" fontId="20" fillId="0" borderId="0" xfId="0" quotePrefix="1" applyNumberFormat="1" applyFont="1" applyAlignment="1">
      <alignment horizontal="left"/>
    </xf>
    <xf numFmtId="0" fontId="26" fillId="0" borderId="0" xfId="0" applyFont="1" applyAlignment="1">
      <alignment horizontal="left"/>
    </xf>
    <xf numFmtId="39" fontId="26" fillId="0" borderId="0" xfId="0" applyNumberFormat="1" applyFont="1" applyAlignment="1">
      <alignment horizontal="left"/>
    </xf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164" fontId="24" fillId="0" borderId="0" xfId="0" applyNumberFormat="1" applyFont="1" applyAlignment="1">
      <alignment horizontal="left" vertical="top"/>
    </xf>
    <xf numFmtId="0" fontId="24" fillId="0" borderId="0" xfId="0" applyFont="1" applyAlignment="1">
      <alignment horizontal="left" vertical="top"/>
    </xf>
    <xf numFmtId="39" fontId="29" fillId="0" borderId="0" xfId="0" applyNumberFormat="1" applyFont="1" applyAlignment="1">
      <alignment horizontal="left" vertical="top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fs01\District\Admin\Business\Accounting\Online%20Check%20Registers\Online%20Check%20Registers%2016\12%20Aug\munis%20cks%20w%20det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 Reconcilation"/>
      <sheetName val="Sheet1"/>
    </sheetNames>
    <sheetDataSet>
      <sheetData sheetId="0"/>
      <sheetData sheetId="1">
        <row r="1">
          <cell r="A1" t="str">
            <v>Object Code</v>
          </cell>
          <cell r="B1" t="str">
            <v>Description</v>
          </cell>
        </row>
        <row r="2">
          <cell r="A2" t="str">
            <v>0000</v>
          </cell>
          <cell r="B2" t="str">
            <v>GRANT REQUEST AMOUNT</v>
          </cell>
        </row>
        <row r="3">
          <cell r="A3" t="str">
            <v>1111</v>
          </cell>
          <cell r="B3" t="str">
            <v>CASH -OPERATING</v>
          </cell>
        </row>
        <row r="4">
          <cell r="A4" t="str">
            <v>1112</v>
          </cell>
          <cell r="B4" t="str">
            <v>CASH -STRATEGIC</v>
          </cell>
        </row>
        <row r="5">
          <cell r="A5" t="str">
            <v>1113</v>
          </cell>
          <cell r="B5" t="str">
            <v>CASH-DEPOSITORY</v>
          </cell>
        </row>
        <row r="6">
          <cell r="A6" t="str">
            <v>1114</v>
          </cell>
          <cell r="B6" t="str">
            <v>CASH-KISD FLEX</v>
          </cell>
        </row>
        <row r="7">
          <cell r="A7" t="str">
            <v>1115</v>
          </cell>
          <cell r="B7" t="str">
            <v>CASH-TAX COLLECTOR</v>
          </cell>
        </row>
        <row r="8">
          <cell r="A8" t="str">
            <v>1121</v>
          </cell>
          <cell r="B8" t="str">
            <v>PETTY CASH</v>
          </cell>
        </row>
        <row r="9">
          <cell r="A9" t="str">
            <v>1141</v>
          </cell>
          <cell r="B9" t="str">
            <v>CASH-PAYROLL</v>
          </cell>
        </row>
        <row r="10">
          <cell r="A10" t="str">
            <v>1171</v>
          </cell>
          <cell r="B10" t="str">
            <v>CERTIFICATES OF DEPOSIT</v>
          </cell>
        </row>
        <row r="11">
          <cell r="A11" t="str">
            <v>1173</v>
          </cell>
          <cell r="B11" t="str">
            <v>SECURITIES</v>
          </cell>
        </row>
        <row r="12">
          <cell r="A12" t="str">
            <v>1175</v>
          </cell>
          <cell r="B12" t="str">
            <v>CASH-TEXPOOL</v>
          </cell>
        </row>
        <row r="13">
          <cell r="A13" t="str">
            <v>1176</v>
          </cell>
          <cell r="B13" t="str">
            <v>CASH-LONESTAR</v>
          </cell>
        </row>
        <row r="14">
          <cell r="A14" t="str">
            <v>1220</v>
          </cell>
          <cell r="B14" t="str">
            <v>DELINQUENT TAXES REC</v>
          </cell>
        </row>
        <row r="15">
          <cell r="A15" t="str">
            <v>1230</v>
          </cell>
          <cell r="B15" t="str">
            <v>ALLOW FOR UNCOLL TAXES</v>
          </cell>
        </row>
        <row r="16">
          <cell r="A16" t="str">
            <v>1241</v>
          </cell>
          <cell r="B16" t="str">
            <v>RECEIVABLE FROM STATE</v>
          </cell>
        </row>
        <row r="17">
          <cell r="A17" t="str">
            <v>1242</v>
          </cell>
          <cell r="B17" t="str">
            <v>RECEIVABLE FROM FEDERAL</v>
          </cell>
        </row>
        <row r="18">
          <cell r="A18" t="str">
            <v>1243</v>
          </cell>
          <cell r="B18" t="str">
            <v>RECEIVABLE FROM OTH GOVT</v>
          </cell>
        </row>
        <row r="19">
          <cell r="A19" t="str">
            <v>1250</v>
          </cell>
          <cell r="B19" t="str">
            <v>ACCRUED INTEREST REC</v>
          </cell>
        </row>
        <row r="20">
          <cell r="A20" t="str">
            <v>1261</v>
          </cell>
          <cell r="B20" t="str">
            <v>DUE TO/FROM GOF</v>
          </cell>
        </row>
        <row r="21">
          <cell r="A21" t="str">
            <v>1262</v>
          </cell>
          <cell r="B21" t="str">
            <v>DUE TO/FROM SPEC REV</v>
          </cell>
        </row>
        <row r="22">
          <cell r="A22" t="str">
            <v>1263</v>
          </cell>
          <cell r="B22" t="str">
            <v>DUE TO/FROM DEBT SERVICE</v>
          </cell>
        </row>
        <row r="23">
          <cell r="A23" t="str">
            <v>1264</v>
          </cell>
          <cell r="B23" t="str">
            <v>DUE TO/FROM CAPITAL PROJ</v>
          </cell>
        </row>
        <row r="24">
          <cell r="A24" t="str">
            <v>1266</v>
          </cell>
          <cell r="B24" t="str">
            <v>DUE TO/FROM INT SERVICE</v>
          </cell>
        </row>
        <row r="25">
          <cell r="A25" t="str">
            <v>1267</v>
          </cell>
          <cell r="B25" t="str">
            <v>DUE TO/FROM TRUST/AGENCY</v>
          </cell>
        </row>
        <row r="26">
          <cell r="A26" t="str">
            <v>1291</v>
          </cell>
          <cell r="B26" t="str">
            <v>ACCOUNTS RECEIVABLE</v>
          </cell>
        </row>
        <row r="27">
          <cell r="A27" t="str">
            <v>1295</v>
          </cell>
          <cell r="B27" t="str">
            <v>RENTALS RECEIVABLE</v>
          </cell>
        </row>
        <row r="28">
          <cell r="A28" t="str">
            <v>1299</v>
          </cell>
          <cell r="B28" t="str">
            <v>EMPLOYEE ADVANCES</v>
          </cell>
        </row>
        <row r="29">
          <cell r="A29" t="str">
            <v>1313</v>
          </cell>
          <cell r="B29" t="str">
            <v>INVENTORY-WAREHOUSE</v>
          </cell>
        </row>
        <row r="30">
          <cell r="A30" t="str">
            <v>1314</v>
          </cell>
          <cell r="B30" t="str">
            <v>INVENTORY-PRINTSHOP</v>
          </cell>
        </row>
        <row r="31">
          <cell r="A31" t="str">
            <v>1316</v>
          </cell>
          <cell r="B31" t="str">
            <v>INVENTORY-FOOD SERVICE</v>
          </cell>
        </row>
        <row r="32">
          <cell r="A32" t="str">
            <v>1318</v>
          </cell>
          <cell r="B32" t="str">
            <v>INVENTORY-TRNSPORTATION</v>
          </cell>
        </row>
        <row r="33">
          <cell r="A33" t="str">
            <v>1319</v>
          </cell>
          <cell r="B33" t="str">
            <v>INVENTORY-GROWTH</v>
          </cell>
        </row>
        <row r="34">
          <cell r="A34" t="str">
            <v>1410</v>
          </cell>
          <cell r="B34" t="str">
            <v>DEFERRED CHARGES</v>
          </cell>
        </row>
        <row r="35">
          <cell r="A35" t="str">
            <v>1510</v>
          </cell>
          <cell r="B35" t="str">
            <v>LAND &amp; IMPROV.</v>
          </cell>
        </row>
        <row r="36">
          <cell r="A36" t="str">
            <v>1520</v>
          </cell>
          <cell r="B36" t="str">
            <v>BUILDING &amp; IMPR.</v>
          </cell>
        </row>
        <row r="37">
          <cell r="A37" t="str">
            <v>1531</v>
          </cell>
          <cell r="B37" t="str">
            <v>VEHICLES</v>
          </cell>
        </row>
        <row r="38">
          <cell r="A38" t="str">
            <v>1535</v>
          </cell>
          <cell r="B38" t="str">
            <v>FURNITURE</v>
          </cell>
        </row>
        <row r="39">
          <cell r="A39" t="str">
            <v>1537</v>
          </cell>
          <cell r="B39" t="str">
            <v>TECH.EQUIP.</v>
          </cell>
        </row>
        <row r="40">
          <cell r="A40" t="str">
            <v>1539</v>
          </cell>
          <cell r="B40" t="str">
            <v>OTHER EQUIP.</v>
          </cell>
        </row>
        <row r="41">
          <cell r="A41" t="str">
            <v>1541</v>
          </cell>
          <cell r="B41" t="str">
            <v>VEHICLES &lt; $5000</v>
          </cell>
        </row>
        <row r="42">
          <cell r="A42" t="str">
            <v>1545</v>
          </cell>
          <cell r="B42" t="str">
            <v>FURNITURE &lt;$5000</v>
          </cell>
        </row>
        <row r="43">
          <cell r="A43" t="str">
            <v>1547</v>
          </cell>
          <cell r="B43" t="str">
            <v>TECH.EQUIP.&lt;$5000</v>
          </cell>
        </row>
        <row r="44">
          <cell r="A44" t="str">
            <v>1549</v>
          </cell>
          <cell r="B44" t="str">
            <v>EQUIP&lt;$5000</v>
          </cell>
        </row>
        <row r="45">
          <cell r="A45" t="str">
            <v>1559</v>
          </cell>
          <cell r="B45" t="str">
            <v>LEASE PURCHASE</v>
          </cell>
        </row>
        <row r="46">
          <cell r="A46" t="str">
            <v>1569</v>
          </cell>
          <cell r="B46" t="str">
            <v>LIBRARY BOOKS</v>
          </cell>
        </row>
        <row r="47">
          <cell r="A47" t="str">
            <v>1573</v>
          </cell>
          <cell r="B47" t="str">
            <v>ACCUMULATED DEPRECIATION</v>
          </cell>
        </row>
        <row r="48">
          <cell r="A48" t="str">
            <v>1580</v>
          </cell>
          <cell r="B48" t="str">
            <v>CONSTRUCTION IN PROGRESS</v>
          </cell>
        </row>
        <row r="49">
          <cell r="A49" t="str">
            <v>1620</v>
          </cell>
          <cell r="B49" t="str">
            <v>AMTS  PAY BOND PRIN</v>
          </cell>
        </row>
        <row r="50">
          <cell r="A50" t="str">
            <v>1621</v>
          </cell>
          <cell r="B50" t="str">
            <v>ACCRETION</v>
          </cell>
        </row>
        <row r="51">
          <cell r="A51" t="str">
            <v>1640</v>
          </cell>
          <cell r="B51" t="str">
            <v>AMT PROV COMP ABSCENES</v>
          </cell>
        </row>
        <row r="52">
          <cell r="A52" t="str">
            <v>1720</v>
          </cell>
          <cell r="B52" t="str">
            <v>AMT AVAIL BD PRIN</v>
          </cell>
        </row>
        <row r="53">
          <cell r="A53" t="str">
            <v>2110</v>
          </cell>
          <cell r="B53" t="str">
            <v>ACCOUNTS PAYABLE</v>
          </cell>
        </row>
        <row r="54">
          <cell r="A54" t="str">
            <v>2111</v>
          </cell>
          <cell r="B54" t="str">
            <v>ACI PAYABLES</v>
          </cell>
        </row>
        <row r="55">
          <cell r="A55" t="str">
            <v>2121</v>
          </cell>
          <cell r="B55" t="str">
            <v>BONDS PAYABLE-CURRENT</v>
          </cell>
        </row>
        <row r="56">
          <cell r="A56" t="str">
            <v>2122</v>
          </cell>
          <cell r="B56" t="str">
            <v>LOANS PAYABLE CURRENT</v>
          </cell>
        </row>
        <row r="57">
          <cell r="A57" t="str">
            <v>2123</v>
          </cell>
          <cell r="B57" t="str">
            <v>OTHER CURRENT LIABILITIES</v>
          </cell>
        </row>
        <row r="58">
          <cell r="A58" t="str">
            <v>2130</v>
          </cell>
          <cell r="B58" t="str">
            <v>CAPITAL LEASE PAY-CURRENT</v>
          </cell>
        </row>
        <row r="59">
          <cell r="A59" t="str">
            <v>2141</v>
          </cell>
          <cell r="B59" t="str">
            <v>BOND INTEREST PAYABLE</v>
          </cell>
        </row>
        <row r="60">
          <cell r="A60" t="str">
            <v>2151</v>
          </cell>
          <cell r="B60" t="str">
            <v>FEDERAL INCOME TAXES PAY</v>
          </cell>
        </row>
        <row r="61">
          <cell r="A61" t="str">
            <v>2152</v>
          </cell>
          <cell r="B61" t="str">
            <v>FICA/MEDICARE</v>
          </cell>
        </row>
        <row r="62">
          <cell r="A62" t="str">
            <v>2153</v>
          </cell>
          <cell r="B62" t="str">
            <v>PAYROLL WITHHOLDINGS</v>
          </cell>
        </row>
        <row r="63">
          <cell r="A63" t="str">
            <v>2154</v>
          </cell>
          <cell r="B63" t="str">
            <v>CREDIT UNION WITHHELD</v>
          </cell>
        </row>
        <row r="64">
          <cell r="A64" t="str">
            <v>2155</v>
          </cell>
          <cell r="B64" t="str">
            <v>TEACHER RETIREMENT WH</v>
          </cell>
        </row>
        <row r="65">
          <cell r="A65" t="str">
            <v>2156</v>
          </cell>
          <cell r="B65" t="str">
            <v>374 CONTRIBUTION</v>
          </cell>
        </row>
        <row r="66">
          <cell r="A66" t="str">
            <v>2159</v>
          </cell>
          <cell r="B66" t="str">
            <v>OTHER P/R DED.</v>
          </cell>
        </row>
        <row r="67">
          <cell r="A67" t="str">
            <v>2160</v>
          </cell>
          <cell r="B67" t="str">
            <v>ACCRUED WAGES</v>
          </cell>
        </row>
        <row r="68">
          <cell r="A68" t="str">
            <v>2161</v>
          </cell>
          <cell r="B68" t="str">
            <v>PAC WAGES BILLED</v>
          </cell>
        </row>
        <row r="69">
          <cell r="A69" t="str">
            <v>2162</v>
          </cell>
          <cell r="B69" t="str">
            <v>AQUATICS WAGES BILLED</v>
          </cell>
        </row>
        <row r="70">
          <cell r="A70" t="str">
            <v>2176</v>
          </cell>
          <cell r="B70" t="str">
            <v>SUSPENSE WCAD</v>
          </cell>
        </row>
        <row r="71">
          <cell r="A71" t="str">
            <v>2181</v>
          </cell>
          <cell r="B71" t="str">
            <v>DUE TO STATE</v>
          </cell>
        </row>
        <row r="72">
          <cell r="A72" t="str">
            <v>2182</v>
          </cell>
          <cell r="B72" t="str">
            <v>DUE TO FED AGNCY</v>
          </cell>
        </row>
        <row r="73">
          <cell r="A73" t="str">
            <v>2183</v>
          </cell>
          <cell r="B73" t="str">
            <v>DUE OTHER GOV.</v>
          </cell>
        </row>
        <row r="74">
          <cell r="A74" t="str">
            <v>2184</v>
          </cell>
          <cell r="B74" t="str">
            <v>TAXES ON LAND</v>
          </cell>
        </row>
        <row r="75">
          <cell r="A75" t="str">
            <v>2190</v>
          </cell>
          <cell r="B75" t="str">
            <v>DUE STUDENT ACTIVITIES</v>
          </cell>
        </row>
        <row r="76">
          <cell r="A76" t="str">
            <v>2210</v>
          </cell>
          <cell r="B76" t="str">
            <v>ACCRUED EXPENSES</v>
          </cell>
        </row>
        <row r="77">
          <cell r="A77" t="str">
            <v>2310</v>
          </cell>
          <cell r="B77" t="str">
            <v>DEFERRED REVENUE</v>
          </cell>
        </row>
        <row r="78">
          <cell r="A78" t="str">
            <v>2312</v>
          </cell>
          <cell r="B78" t="str">
            <v>BALANCE DUE</v>
          </cell>
        </row>
        <row r="79">
          <cell r="A79" t="str">
            <v>2410</v>
          </cell>
          <cell r="B79" t="str">
            <v>CONSTR CONTRACT</v>
          </cell>
        </row>
        <row r="80">
          <cell r="A80" t="str">
            <v>2510</v>
          </cell>
          <cell r="B80" t="str">
            <v>BONDS PAYABLE</v>
          </cell>
        </row>
        <row r="81">
          <cell r="A81" t="str">
            <v>2511</v>
          </cell>
          <cell r="B81" t="str">
            <v>BOND APPR.-CAB'S</v>
          </cell>
        </row>
        <row r="82">
          <cell r="A82" t="str">
            <v>2512</v>
          </cell>
          <cell r="B82" t="str">
            <v>ACCRETION PAYABLE</v>
          </cell>
        </row>
        <row r="83">
          <cell r="A83" t="str">
            <v>2531</v>
          </cell>
          <cell r="B83" t="str">
            <v>CAP.LEASE PAY</v>
          </cell>
        </row>
        <row r="84">
          <cell r="A84" t="str">
            <v>2532</v>
          </cell>
          <cell r="B84" t="str">
            <v>COMP ABS PAYABLE</v>
          </cell>
        </row>
        <row r="85">
          <cell r="A85" t="str">
            <v>3100</v>
          </cell>
          <cell r="B85" t="str">
            <v>INV IN FIXED ASSETS</v>
          </cell>
        </row>
        <row r="86">
          <cell r="A86" t="str">
            <v>3180</v>
          </cell>
          <cell r="B86" t="str">
            <v>CONSTRUCTION IN PROGRESS OFFSE</v>
          </cell>
        </row>
        <row r="87">
          <cell r="A87" t="str">
            <v>3200</v>
          </cell>
          <cell r="B87" t="str">
            <v>INV IN CAPITAL ASSETS</v>
          </cell>
        </row>
        <row r="88">
          <cell r="A88" t="str">
            <v>3400</v>
          </cell>
          <cell r="B88" t="str">
            <v>NONSPEND/RESTR FUND BALANCE</v>
          </cell>
        </row>
        <row r="89">
          <cell r="A89" t="str">
            <v>3410</v>
          </cell>
          <cell r="B89" t="str">
            <v>NONSPENDABLE INVENTORIES</v>
          </cell>
        </row>
        <row r="90">
          <cell r="A90" t="str">
            <v>3415</v>
          </cell>
          <cell r="B90" t="str">
            <v>NONSPEND FB-LT LOANS/NOTES REC</v>
          </cell>
        </row>
        <row r="91">
          <cell r="A91" t="str">
            <v>3420</v>
          </cell>
          <cell r="B91" t="str">
            <v>RES FOR DEBT RETIREMENT</v>
          </cell>
        </row>
        <row r="92">
          <cell r="A92" t="str">
            <v>3425</v>
          </cell>
          <cell r="B92" t="str">
            <v>NONSP ENDOW PRINCIPAL</v>
          </cell>
        </row>
        <row r="93">
          <cell r="A93" t="str">
            <v>3430</v>
          </cell>
          <cell r="B93" t="str">
            <v>NONSPENDABLE PREPAID ITEMS</v>
          </cell>
        </row>
        <row r="94">
          <cell r="A94" t="str">
            <v>3440</v>
          </cell>
          <cell r="B94" t="str">
            <v>RES FOR ENCUMBRANCES</v>
          </cell>
        </row>
        <row r="95">
          <cell r="A95" t="str">
            <v>3445</v>
          </cell>
          <cell r="B95" t="str">
            <v>NONSPENDABLE FB OTHER</v>
          </cell>
        </row>
        <row r="96">
          <cell r="A96" t="str">
            <v>3450</v>
          </cell>
          <cell r="B96" t="str">
            <v>RESTRICTED FOR FED/STATE GRANT</v>
          </cell>
        </row>
        <row r="97">
          <cell r="A97" t="str">
            <v>3460</v>
          </cell>
          <cell r="B97" t="str">
            <v>RES FOR TIRZ EXP</v>
          </cell>
        </row>
        <row r="98">
          <cell r="A98" t="str">
            <v>3470</v>
          </cell>
          <cell r="B98" t="str">
            <v>RESTRICTED FOR CAPITAL ACQ</v>
          </cell>
        </row>
        <row r="99">
          <cell r="A99" t="str">
            <v>3480</v>
          </cell>
          <cell r="B99" t="str">
            <v>RESTRICTED FOR LONG-TERM DEBT</v>
          </cell>
        </row>
        <row r="100">
          <cell r="A100" t="str">
            <v>3490</v>
          </cell>
          <cell r="B100" t="str">
            <v>RESTRICTIONS OF FUND BALANCES</v>
          </cell>
        </row>
        <row r="101">
          <cell r="A101" t="str">
            <v>3510</v>
          </cell>
          <cell r="B101" t="str">
            <v>COMMITTED FB-CONSTRUCTION</v>
          </cell>
        </row>
        <row r="102">
          <cell r="A102" t="str">
            <v>3520</v>
          </cell>
          <cell r="B102" t="str">
            <v>COMMITTED FB-CLAIMS/JUDGMENTS</v>
          </cell>
        </row>
        <row r="103">
          <cell r="A103" t="str">
            <v>3525</v>
          </cell>
          <cell r="B103" t="str">
            <v>COMMITTED FB-RET OF LOANS PAY</v>
          </cell>
        </row>
        <row r="104">
          <cell r="A104" t="str">
            <v>3530</v>
          </cell>
          <cell r="B104" t="str">
            <v>COMMITTED FB-CAP EXPENDITURES</v>
          </cell>
        </row>
        <row r="105">
          <cell r="A105" t="str">
            <v>3540</v>
          </cell>
          <cell r="B105" t="str">
            <v>COMMITTED FB-SELF-INSURANCE</v>
          </cell>
        </row>
        <row r="106">
          <cell r="A106" t="str">
            <v>3545</v>
          </cell>
          <cell r="B106" t="str">
            <v>OTHER COMMITTED FUND BALANCE</v>
          </cell>
        </row>
        <row r="107">
          <cell r="A107" t="str">
            <v>3550</v>
          </cell>
          <cell r="B107" t="str">
            <v>ASSIGNED FB-CONSTRUCTION</v>
          </cell>
        </row>
        <row r="108">
          <cell r="A108" t="str">
            <v>3560</v>
          </cell>
          <cell r="B108" t="str">
            <v>ASSIGNED FB-CLAIMS/JUDGMENTS</v>
          </cell>
        </row>
        <row r="109">
          <cell r="A109" t="str">
            <v>3565</v>
          </cell>
          <cell r="B109" t="str">
            <v>ASSIGNED FB-RET LOANS PAYABLE</v>
          </cell>
        </row>
        <row r="110">
          <cell r="A110" t="str">
            <v>3570</v>
          </cell>
          <cell r="B110" t="str">
            <v>ASSIGNED FB-CAPITAL EXPEND</v>
          </cell>
        </row>
        <row r="111">
          <cell r="A111" t="str">
            <v>3580</v>
          </cell>
          <cell r="B111" t="str">
            <v>ASSIGNED FB-SELF INSURANCE</v>
          </cell>
        </row>
        <row r="112">
          <cell r="A112" t="str">
            <v>3590</v>
          </cell>
          <cell r="B112" t="str">
            <v>ASSIGNED FB-OTHER</v>
          </cell>
        </row>
        <row r="113">
          <cell r="A113" t="str">
            <v>3600</v>
          </cell>
          <cell r="B113" t="str">
            <v>UNASSIGNED FUND BALANCE</v>
          </cell>
        </row>
        <row r="114">
          <cell r="A114" t="str">
            <v>3700</v>
          </cell>
          <cell r="B114" t="str">
            <v>BUDGETARY FUND BALANCE</v>
          </cell>
        </row>
        <row r="115">
          <cell r="A115" t="str">
            <v>3800</v>
          </cell>
          <cell r="B115" t="str">
            <v>RESTRICTED NET ASSETS</v>
          </cell>
        </row>
        <row r="116">
          <cell r="A116" t="str">
            <v>3900</v>
          </cell>
          <cell r="B116" t="str">
            <v>UNRESTRICTED NET ASSETS</v>
          </cell>
        </row>
        <row r="117">
          <cell r="A117" t="str">
            <v>4310</v>
          </cell>
          <cell r="B117" t="str">
            <v>ENCUMBRANCE CLEARING</v>
          </cell>
        </row>
        <row r="118">
          <cell r="A118" t="str">
            <v>5010</v>
          </cell>
          <cell r="B118" t="str">
            <v>ESTIMATED REVENUES</v>
          </cell>
        </row>
        <row r="119">
          <cell r="A119" t="str">
            <v>5020</v>
          </cell>
          <cell r="B119" t="str">
            <v>REALIZED REVENUES</v>
          </cell>
        </row>
        <row r="120">
          <cell r="A120" t="str">
            <v>5711</v>
          </cell>
          <cell r="B120" t="str">
            <v>TAXES-CURRENT YEAR</v>
          </cell>
        </row>
        <row r="121">
          <cell r="A121" t="str">
            <v>5712</v>
          </cell>
          <cell r="B121" t="str">
            <v>TAXES-PRIOR YEAR</v>
          </cell>
        </row>
        <row r="122">
          <cell r="A122" t="str">
            <v>5716</v>
          </cell>
          <cell r="B122" t="str">
            <v>PENALTY AND INTEREST</v>
          </cell>
        </row>
        <row r="123">
          <cell r="A123" t="str">
            <v>5717</v>
          </cell>
          <cell r="B123" t="str">
            <v>TAXES OVER/UNDER</v>
          </cell>
        </row>
        <row r="124">
          <cell r="A124" t="str">
            <v>5718</v>
          </cell>
          <cell r="B124" t="str">
            <v>CURRENT OTHER TAX REVENUE</v>
          </cell>
        </row>
        <row r="125">
          <cell r="A125" t="str">
            <v>5719</v>
          </cell>
          <cell r="B125" t="str">
            <v>OTHER TAX REVENUE</v>
          </cell>
        </row>
        <row r="126">
          <cell r="A126" t="str">
            <v>5729</v>
          </cell>
          <cell r="B126" t="str">
            <v>SVCES TO OTHER DISTRICTS</v>
          </cell>
        </row>
        <row r="127">
          <cell r="A127" t="str">
            <v>5735</v>
          </cell>
          <cell r="B127" t="str">
            <v>TUITION REGULAR DAY SCH</v>
          </cell>
        </row>
        <row r="128">
          <cell r="A128" t="str">
            <v>5736</v>
          </cell>
          <cell r="B128" t="str">
            <v>ADULT ED TUITION</v>
          </cell>
        </row>
        <row r="129">
          <cell r="A129" t="str">
            <v>5737</v>
          </cell>
          <cell r="B129" t="str">
            <v>SUMMER SCHOOL TUITION</v>
          </cell>
        </row>
        <row r="130">
          <cell r="A130" t="str">
            <v>5738</v>
          </cell>
          <cell r="B130" t="str">
            <v>SUMMER REC TUITION</v>
          </cell>
        </row>
        <row r="131">
          <cell r="A131" t="str">
            <v>5739</v>
          </cell>
          <cell r="B131" t="str">
            <v>TUITION AND FEES</v>
          </cell>
        </row>
        <row r="132">
          <cell r="A132" t="str">
            <v>5742</v>
          </cell>
          <cell r="B132" t="str">
            <v>INTEREST EARNINGS</v>
          </cell>
        </row>
        <row r="133">
          <cell r="A133" t="str">
            <v>5743</v>
          </cell>
          <cell r="B133" t="str">
            <v>FACILITY RENTAL</v>
          </cell>
        </row>
        <row r="134">
          <cell r="A134" t="str">
            <v>5744</v>
          </cell>
          <cell r="B134" t="str">
            <v>GIFTS &amp; BEQUESTS</v>
          </cell>
        </row>
        <row r="135">
          <cell r="A135" t="str">
            <v>5745</v>
          </cell>
          <cell r="B135" t="str">
            <v>INSURANCE RECOVERY</v>
          </cell>
        </row>
        <row r="136">
          <cell r="A136" t="str">
            <v>5746</v>
          </cell>
          <cell r="B136" t="str">
            <v>PROP TAX TIRZ</v>
          </cell>
        </row>
        <row r="137">
          <cell r="A137" t="str">
            <v>5749</v>
          </cell>
          <cell r="B137" t="str">
            <v>MISC LOCAL REV</v>
          </cell>
        </row>
        <row r="138">
          <cell r="A138" t="str">
            <v>5751</v>
          </cell>
          <cell r="B138" t="str">
            <v>FOOD SERVICE REVENUE</v>
          </cell>
        </row>
        <row r="139">
          <cell r="A139" t="str">
            <v>5752</v>
          </cell>
          <cell r="B139" t="str">
            <v>ATHLETIC REVENUE</v>
          </cell>
        </row>
        <row r="140">
          <cell r="A140" t="str">
            <v>5754</v>
          </cell>
          <cell r="B140" t="str">
            <v>INT SERVICE FUND REV</v>
          </cell>
        </row>
        <row r="141">
          <cell r="A141" t="str">
            <v>5757</v>
          </cell>
          <cell r="B141" t="str">
            <v>CONCESSIONS REV</v>
          </cell>
        </row>
        <row r="142">
          <cell r="A142" t="str">
            <v>5769</v>
          </cell>
          <cell r="B142" t="str">
            <v>MISC INTERMED REV</v>
          </cell>
        </row>
        <row r="143">
          <cell r="A143" t="str">
            <v>5799</v>
          </cell>
          <cell r="B143" t="str">
            <v>STUDENT ACTIVITY REV</v>
          </cell>
        </row>
        <row r="144">
          <cell r="A144" t="str">
            <v>5811</v>
          </cell>
          <cell r="B144" t="str">
            <v>STATE REV PER CAPITA</v>
          </cell>
        </row>
        <row r="145">
          <cell r="A145" t="str">
            <v>5812</v>
          </cell>
          <cell r="B145" t="str">
            <v>STATE REV FOUNDATION</v>
          </cell>
        </row>
        <row r="146">
          <cell r="A146" t="str">
            <v>5819</v>
          </cell>
          <cell r="B146" t="str">
            <v>DIRECT STATE REV</v>
          </cell>
        </row>
        <row r="147">
          <cell r="A147" t="str">
            <v>5829</v>
          </cell>
          <cell r="B147" t="str">
            <v>OTHER STATE REVENUE</v>
          </cell>
        </row>
        <row r="148">
          <cell r="A148" t="str">
            <v>5831</v>
          </cell>
          <cell r="B148" t="str">
            <v>TRS ON-BEHALF</v>
          </cell>
        </row>
        <row r="149">
          <cell r="A149" t="str">
            <v>5832</v>
          </cell>
          <cell r="B149" t="str">
            <v>TRS INS SUPPLEMENT</v>
          </cell>
        </row>
        <row r="150">
          <cell r="A150" t="str">
            <v>5839</v>
          </cell>
          <cell r="B150" t="str">
            <v>OTHER STATE NON TEA</v>
          </cell>
        </row>
        <row r="151">
          <cell r="A151" t="str">
            <v>5849</v>
          </cell>
          <cell r="B151" t="str">
            <v>STATE SSA</v>
          </cell>
        </row>
        <row r="152">
          <cell r="A152" t="str">
            <v>5919</v>
          </cell>
          <cell r="B152" t="str">
            <v>FED REV DISTRIB NOT STATE</v>
          </cell>
        </row>
        <row r="153">
          <cell r="A153" t="str">
            <v>5921</v>
          </cell>
          <cell r="B153" t="str">
            <v>SCHOOL BRKFST PG</v>
          </cell>
        </row>
        <row r="154">
          <cell r="A154" t="str">
            <v>5922</v>
          </cell>
          <cell r="B154" t="str">
            <v>NAT'L SCH LUNCH</v>
          </cell>
        </row>
        <row r="155">
          <cell r="A155" t="str">
            <v>5923</v>
          </cell>
          <cell r="B155" t="str">
            <v>USDA DON.COMMOD.</v>
          </cell>
        </row>
        <row r="156">
          <cell r="A156" t="str">
            <v>5929</v>
          </cell>
          <cell r="B156" t="str">
            <v>FED REV DISTR BY TEA</v>
          </cell>
        </row>
        <row r="157">
          <cell r="A157" t="str">
            <v>5931</v>
          </cell>
          <cell r="B157" t="str">
            <v>SHARS</v>
          </cell>
        </row>
        <row r="158">
          <cell r="A158" t="str">
            <v>5932</v>
          </cell>
          <cell r="B158" t="str">
            <v>MAC REVENUE</v>
          </cell>
        </row>
        <row r="159">
          <cell r="A159" t="str">
            <v>5939</v>
          </cell>
          <cell r="B159" t="str">
            <v>FED REV NOT THRU TEA</v>
          </cell>
        </row>
        <row r="160">
          <cell r="A160" t="str">
            <v>5949</v>
          </cell>
          <cell r="B160" t="str">
            <v>DIRECT FEDERAL REVENUE</v>
          </cell>
        </row>
        <row r="161">
          <cell r="A161" t="str">
            <v>5959</v>
          </cell>
          <cell r="B161" t="str">
            <v>FED SHARED SERVICES</v>
          </cell>
        </row>
        <row r="162">
          <cell r="A162" t="str">
            <v>6010</v>
          </cell>
          <cell r="B162" t="str">
            <v>APPROPRIATED EXP</v>
          </cell>
        </row>
        <row r="163">
          <cell r="A163" t="str">
            <v>6020</v>
          </cell>
          <cell r="B163" t="str">
            <v>ENCUMBRANCES CONTROL</v>
          </cell>
        </row>
        <row r="164">
          <cell r="A164" t="str">
            <v>6030</v>
          </cell>
          <cell r="B164" t="str">
            <v>EXPENDITURE CONTROL</v>
          </cell>
        </row>
        <row r="165">
          <cell r="A165" t="str">
            <v>6112</v>
          </cell>
          <cell r="B165" t="str">
            <v>SUBSTITUTES-PROFESSIONAL</v>
          </cell>
        </row>
        <row r="166">
          <cell r="A166" t="str">
            <v>6115</v>
          </cell>
          <cell r="B166" t="str">
            <v>CAREER LADDER</v>
          </cell>
        </row>
        <row r="167">
          <cell r="A167" t="str">
            <v>6117</v>
          </cell>
          <cell r="B167" t="str">
            <v>EXTRA DUTY PROFESSION</v>
          </cell>
        </row>
        <row r="168">
          <cell r="A168" t="str">
            <v>6118</v>
          </cell>
          <cell r="B168" t="str">
            <v>STIPENDS</v>
          </cell>
        </row>
        <row r="169">
          <cell r="A169" t="str">
            <v>6119</v>
          </cell>
          <cell r="B169" t="str">
            <v>SALARY-PROFESSIONALS</v>
          </cell>
        </row>
        <row r="170">
          <cell r="A170" t="str">
            <v>6121</v>
          </cell>
          <cell r="B170" t="str">
            <v>OVERTIME PAY</v>
          </cell>
        </row>
        <row r="171">
          <cell r="A171" t="str">
            <v>6122</v>
          </cell>
          <cell r="B171" t="str">
            <v>SUBSTITUTES-PARA</v>
          </cell>
        </row>
        <row r="172">
          <cell r="A172" t="str">
            <v>6125</v>
          </cell>
          <cell r="B172" t="str">
            <v>BUDGET UNDERSPENDING</v>
          </cell>
        </row>
        <row r="173">
          <cell r="A173" t="str">
            <v>6127</v>
          </cell>
          <cell r="B173" t="str">
            <v>EXTRA DUTY PARAPROF</v>
          </cell>
        </row>
        <row r="174">
          <cell r="A174" t="str">
            <v>6129</v>
          </cell>
          <cell r="B174" t="str">
            <v>SALARY-PARA-PROF</v>
          </cell>
        </row>
        <row r="175">
          <cell r="A175" t="str">
            <v>6131</v>
          </cell>
          <cell r="B175" t="str">
            <v>CONTRACT BUYOUT</v>
          </cell>
        </row>
        <row r="176">
          <cell r="A176" t="str">
            <v>6132</v>
          </cell>
          <cell r="B176" t="str">
            <v>TRS HEALTH INS</v>
          </cell>
        </row>
        <row r="177">
          <cell r="A177" t="str">
            <v>6139</v>
          </cell>
          <cell r="B177" t="str">
            <v>EMPLOYEE AUTO ALLOW.</v>
          </cell>
        </row>
        <row r="178">
          <cell r="A178" t="str">
            <v>6140</v>
          </cell>
          <cell r="B178" t="str">
            <v>EARLY NOTIFICATION INCENTIVE</v>
          </cell>
        </row>
        <row r="179">
          <cell r="A179" t="str">
            <v>6141</v>
          </cell>
          <cell r="B179" t="str">
            <v>FICA/MEDICARE EMPLOYER</v>
          </cell>
        </row>
        <row r="180">
          <cell r="A180" t="str">
            <v>6142</v>
          </cell>
          <cell r="B180" t="str">
            <v>HEALTH INSURANCE</v>
          </cell>
        </row>
        <row r="181">
          <cell r="A181" t="str">
            <v>6143</v>
          </cell>
          <cell r="B181" t="str">
            <v>WORKERS COMP</v>
          </cell>
        </row>
        <row r="182">
          <cell r="A182" t="str">
            <v>6144</v>
          </cell>
          <cell r="B182" t="str">
            <v>TRS ON-BEHALF</v>
          </cell>
        </row>
        <row r="183">
          <cell r="A183" t="str">
            <v>6145</v>
          </cell>
          <cell r="B183" t="str">
            <v>UNEMPLOYMENT</v>
          </cell>
        </row>
        <row r="184">
          <cell r="A184" t="str">
            <v>6146</v>
          </cell>
          <cell r="B184" t="str">
            <v>TEACHERS RETIREMENT</v>
          </cell>
        </row>
        <row r="185">
          <cell r="A185" t="str">
            <v>6147</v>
          </cell>
          <cell r="B185" t="str">
            <v>LIFE INSURANCE</v>
          </cell>
        </row>
        <row r="186">
          <cell r="A186" t="str">
            <v>6148</v>
          </cell>
          <cell r="B186" t="str">
            <v>SICK LEAVE BONUS</v>
          </cell>
        </row>
        <row r="187">
          <cell r="A187" t="str">
            <v>6149</v>
          </cell>
          <cell r="B187" t="str">
            <v>OTHER EE BENEFITS (SB1458)</v>
          </cell>
        </row>
        <row r="188">
          <cell r="A188" t="str">
            <v>6150</v>
          </cell>
          <cell r="B188" t="str">
            <v>TRS CARE DISTRICT COST</v>
          </cell>
        </row>
        <row r="189">
          <cell r="A189" t="str">
            <v>6151</v>
          </cell>
          <cell r="B189" t="str">
            <v>TRS 9 NEW MEMBER COST</v>
          </cell>
        </row>
        <row r="190">
          <cell r="A190" t="str">
            <v>6199</v>
          </cell>
          <cell r="B190" t="str">
            <v>RETIREE NO ACTUAL DATA</v>
          </cell>
        </row>
        <row r="191">
          <cell r="A191" t="str">
            <v>6211</v>
          </cell>
          <cell r="B191" t="str">
            <v>LEGAL SERVICES</v>
          </cell>
        </row>
        <row r="192">
          <cell r="A192" t="str">
            <v>6212</v>
          </cell>
          <cell r="B192" t="str">
            <v>AUDIT SERVICES</v>
          </cell>
        </row>
        <row r="193">
          <cell r="A193" t="str">
            <v>6213</v>
          </cell>
          <cell r="B193" t="str">
            <v>TAX COLLECTIONS</v>
          </cell>
        </row>
        <row r="194">
          <cell r="A194" t="str">
            <v>6214</v>
          </cell>
          <cell r="B194" t="str">
            <v>LOBBYING</v>
          </cell>
        </row>
        <row r="195">
          <cell r="A195" t="str">
            <v>6219</v>
          </cell>
          <cell r="B195" t="str">
            <v>PROFESSIONAL SERVICES-LICENSED</v>
          </cell>
        </row>
        <row r="196">
          <cell r="A196" t="str">
            <v>6221</v>
          </cell>
          <cell r="B196" t="str">
            <v>STAFF TUITION &amp; FEES</v>
          </cell>
        </row>
        <row r="197">
          <cell r="A197" t="str">
            <v>6223</v>
          </cell>
          <cell r="B197" t="str">
            <v>TUITION-OTHER-JJAEP</v>
          </cell>
        </row>
        <row r="198">
          <cell r="A198" t="str">
            <v>6229</v>
          </cell>
          <cell r="B198" t="str">
            <v>TUITION AND TRANSFER PAYMENTS</v>
          </cell>
        </row>
        <row r="199">
          <cell r="A199" t="str">
            <v>6239</v>
          </cell>
          <cell r="B199" t="str">
            <v>ESC FEES REGION IV</v>
          </cell>
        </row>
        <row r="200">
          <cell r="A200" t="str">
            <v>6249</v>
          </cell>
          <cell r="B200" t="str">
            <v>CONTRACT MAINTENANCE &amp; REPAIR</v>
          </cell>
        </row>
        <row r="201">
          <cell r="A201" t="str">
            <v>6255</v>
          </cell>
          <cell r="B201" t="str">
            <v>WATER</v>
          </cell>
        </row>
        <row r="202">
          <cell r="A202" t="str">
            <v>6256</v>
          </cell>
          <cell r="B202" t="str">
            <v>TELEPHONE/FAX</v>
          </cell>
        </row>
        <row r="203">
          <cell r="A203" t="str">
            <v>6257</v>
          </cell>
          <cell r="B203" t="str">
            <v>ELECTRICITY</v>
          </cell>
        </row>
        <row r="204">
          <cell r="A204" t="str">
            <v>6258</v>
          </cell>
          <cell r="B204" t="str">
            <v>GAS</v>
          </cell>
        </row>
        <row r="205">
          <cell r="A205" t="str">
            <v>6259</v>
          </cell>
          <cell r="B205" t="str">
            <v>OTHER UTILITIES</v>
          </cell>
        </row>
        <row r="206">
          <cell r="A206" t="str">
            <v>6264</v>
          </cell>
          <cell r="B206" t="str">
            <v>F &amp; E RENTAL</v>
          </cell>
        </row>
        <row r="207">
          <cell r="A207" t="str">
            <v>6265</v>
          </cell>
          <cell r="B207" t="str">
            <v>VEHICLE RENTAL</v>
          </cell>
        </row>
        <row r="208">
          <cell r="A208" t="str">
            <v>6269</v>
          </cell>
          <cell r="B208" t="str">
            <v>ALL OTHER RENTAL</v>
          </cell>
        </row>
        <row r="209">
          <cell r="A209" t="str">
            <v>6291</v>
          </cell>
          <cell r="B209" t="str">
            <v>CONSULTING SVCS.</v>
          </cell>
        </row>
        <row r="210">
          <cell r="A210" t="str">
            <v>6299</v>
          </cell>
          <cell r="B210" t="str">
            <v>OTHER CONTRACTED SRVCS</v>
          </cell>
        </row>
        <row r="211">
          <cell r="A211" t="str">
            <v>6311</v>
          </cell>
          <cell r="B211" t="str">
            <v>VEHICLE SUPPLIES &amp; FUEL</v>
          </cell>
        </row>
        <row r="212">
          <cell r="A212" t="str">
            <v>6319</v>
          </cell>
          <cell r="B212" t="str">
            <v>OTHER MAINT SUPPLIES</v>
          </cell>
        </row>
        <row r="213">
          <cell r="A213" t="str">
            <v>6321</v>
          </cell>
          <cell r="B213" t="str">
            <v>TEXTBOOKS</v>
          </cell>
        </row>
        <row r="214">
          <cell r="A214" t="str">
            <v>6329</v>
          </cell>
          <cell r="B214" t="str">
            <v>OTHER READING MATLS</v>
          </cell>
        </row>
        <row r="215">
          <cell r="A215" t="str">
            <v>6339</v>
          </cell>
          <cell r="B215" t="str">
            <v>TESTING MATERIALS</v>
          </cell>
        </row>
        <row r="216">
          <cell r="A216" t="str">
            <v>6341</v>
          </cell>
          <cell r="B216" t="str">
            <v>FOOD-FOOD SVCES ONLY</v>
          </cell>
        </row>
        <row r="217">
          <cell r="A217" t="str">
            <v>6342</v>
          </cell>
          <cell r="B217" t="str">
            <v>FOOD SVCES NON-FOOD</v>
          </cell>
        </row>
        <row r="218">
          <cell r="A218" t="str">
            <v>6344</v>
          </cell>
          <cell r="B218" t="str">
            <v>USDA COMMODITIES</v>
          </cell>
        </row>
        <row r="219">
          <cell r="A219" t="str">
            <v>6349</v>
          </cell>
          <cell r="B219" t="str">
            <v>OTHER FOOD SVCE SUPPLIES</v>
          </cell>
        </row>
        <row r="220">
          <cell r="A220" t="str">
            <v>6381</v>
          </cell>
          <cell r="B220" t="str">
            <v>VEHICLES UNDER $5000</v>
          </cell>
        </row>
        <row r="221">
          <cell r="A221" t="str">
            <v>6387</v>
          </cell>
          <cell r="B221" t="str">
            <v>TRACKABLE TECH &lt;$5000</v>
          </cell>
        </row>
        <row r="222">
          <cell r="A222" t="str">
            <v>6389</v>
          </cell>
          <cell r="B222" t="str">
            <v>TRACKABLE EQUIP &lt; $5000</v>
          </cell>
        </row>
        <row r="223">
          <cell r="A223" t="str">
            <v>6396</v>
          </cell>
          <cell r="B223" t="str">
            <v>PREPARED MEDIA</v>
          </cell>
        </row>
        <row r="224">
          <cell r="A224" t="str">
            <v>6397</v>
          </cell>
          <cell r="B224" t="str">
            <v>POSTAGE</v>
          </cell>
        </row>
        <row r="225">
          <cell r="A225" t="str">
            <v>6398</v>
          </cell>
          <cell r="B225" t="str">
            <v>PRINTING</v>
          </cell>
        </row>
        <row r="226">
          <cell r="A226" t="str">
            <v>6399</v>
          </cell>
          <cell r="B226" t="str">
            <v>GENERAL SUPPLIES</v>
          </cell>
        </row>
        <row r="227">
          <cell r="A227" t="str">
            <v>6412</v>
          </cell>
          <cell r="B227" t="str">
            <v>TRAVEL-STUDENT</v>
          </cell>
        </row>
        <row r="228">
          <cell r="A228" t="str">
            <v>6413</v>
          </cell>
          <cell r="B228" t="str">
            <v>STIPENDS-NON-EMPLOYEE</v>
          </cell>
        </row>
        <row r="229">
          <cell r="A229" t="str">
            <v>6414</v>
          </cell>
          <cell r="B229" t="str">
            <v>EMPLYE-REGISTRATION</v>
          </cell>
        </row>
        <row r="230">
          <cell r="A230" t="str">
            <v>6415</v>
          </cell>
          <cell r="B230" t="str">
            <v>EMPLYE-ROOM/BRD</v>
          </cell>
        </row>
        <row r="231">
          <cell r="A231" t="str">
            <v>6416</v>
          </cell>
          <cell r="B231" t="str">
            <v>EMPLYE-MILEAGE</v>
          </cell>
        </row>
        <row r="232">
          <cell r="A232" t="str">
            <v>6417</v>
          </cell>
          <cell r="B232" t="str">
            <v>TRAVEL-SCH.BRD.</v>
          </cell>
        </row>
        <row r="233">
          <cell r="A233" t="str">
            <v>6419</v>
          </cell>
          <cell r="B233" t="str">
            <v>TRAVEL-NON-EMPLOYEE</v>
          </cell>
        </row>
        <row r="234">
          <cell r="A234" t="str">
            <v>6425</v>
          </cell>
          <cell r="B234" t="str">
            <v>PROPERTY INS.</v>
          </cell>
        </row>
        <row r="235">
          <cell r="A235" t="str">
            <v>6426</v>
          </cell>
          <cell r="B235" t="str">
            <v>LIABILITY INS.</v>
          </cell>
        </row>
        <row r="236">
          <cell r="A236" t="str">
            <v>6427</v>
          </cell>
          <cell r="B236" t="str">
            <v>BONDING EXPENSES</v>
          </cell>
        </row>
        <row r="237">
          <cell r="A237" t="str">
            <v>6428</v>
          </cell>
          <cell r="B237" t="str">
            <v>STUDENT INS.</v>
          </cell>
        </row>
        <row r="238">
          <cell r="A238" t="str">
            <v>6429</v>
          </cell>
          <cell r="B238" t="str">
            <v>OTHER INS.EXP.</v>
          </cell>
        </row>
        <row r="239">
          <cell r="A239" t="str">
            <v>6439</v>
          </cell>
          <cell r="B239" t="str">
            <v>ELECTION EXPENSE</v>
          </cell>
        </row>
        <row r="240">
          <cell r="A240" t="str">
            <v>6449</v>
          </cell>
          <cell r="B240" t="str">
            <v>DEPRECIATION</v>
          </cell>
        </row>
        <row r="241">
          <cell r="A241" t="str">
            <v>6492</v>
          </cell>
          <cell r="B241" t="str">
            <v>PMTS TO FISCAL AGENTS-SSA</v>
          </cell>
        </row>
        <row r="242">
          <cell r="A242" t="str">
            <v>6494</v>
          </cell>
          <cell r="B242" t="str">
            <v>TRANS NOT TO/FROM SCHOOL</v>
          </cell>
        </row>
        <row r="243">
          <cell r="A243" t="str">
            <v>6495</v>
          </cell>
          <cell r="B243" t="str">
            <v>DUES</v>
          </cell>
        </row>
        <row r="244">
          <cell r="A244" t="str">
            <v>6497</v>
          </cell>
          <cell r="B244" t="str">
            <v>FEES</v>
          </cell>
        </row>
        <row r="245">
          <cell r="A245" t="str">
            <v>6498</v>
          </cell>
          <cell r="B245" t="str">
            <v>AWARDS/INCENTIVES/APPRECIATION</v>
          </cell>
        </row>
        <row r="246">
          <cell r="A246" t="str">
            <v>6499</v>
          </cell>
          <cell r="B246" t="str">
            <v>OTHER OPERATING EXP</v>
          </cell>
        </row>
        <row r="247">
          <cell r="A247" t="str">
            <v>6511</v>
          </cell>
          <cell r="B247" t="str">
            <v>BOND PRINCIPAL</v>
          </cell>
        </row>
        <row r="248">
          <cell r="A248" t="str">
            <v>6521</v>
          </cell>
          <cell r="B248" t="str">
            <v>BOND INTEREST</v>
          </cell>
        </row>
        <row r="249">
          <cell r="A249" t="str">
            <v>6594</v>
          </cell>
          <cell r="B249" t="str">
            <v>BOND FEES</v>
          </cell>
        </row>
        <row r="250">
          <cell r="A250" t="str">
            <v>6599</v>
          </cell>
          <cell r="B250" t="str">
            <v>OTHER BOND COSTS</v>
          </cell>
        </row>
        <row r="251">
          <cell r="A251" t="str">
            <v>6614</v>
          </cell>
          <cell r="B251" t="str">
            <v>LAND PURCHASE</v>
          </cell>
        </row>
        <row r="252">
          <cell r="A252" t="str">
            <v>6615</v>
          </cell>
          <cell r="B252" t="str">
            <v>SITE PREPARATION</v>
          </cell>
        </row>
        <row r="253">
          <cell r="A253" t="str">
            <v>6616</v>
          </cell>
          <cell r="B253" t="str">
            <v>LAND IMPROVEMENT</v>
          </cell>
        </row>
        <row r="254">
          <cell r="A254" t="str">
            <v>6617</v>
          </cell>
          <cell r="B254" t="str">
            <v>FEES-SITE PREP.</v>
          </cell>
        </row>
        <row r="255">
          <cell r="A255" t="str">
            <v>6618</v>
          </cell>
          <cell r="B255" t="str">
            <v>FEES-LAND RELATE</v>
          </cell>
        </row>
        <row r="256">
          <cell r="A256" t="str">
            <v>6619</v>
          </cell>
          <cell r="B256" t="str">
            <v>LAND-MISC.</v>
          </cell>
        </row>
        <row r="257">
          <cell r="A257" t="str">
            <v>6624</v>
          </cell>
          <cell r="B257" t="str">
            <v>BUILDING CNSTR.</v>
          </cell>
        </row>
        <row r="258">
          <cell r="A258" t="str">
            <v>6625</v>
          </cell>
          <cell r="B258" t="str">
            <v>BUILDING IMPROV.</v>
          </cell>
        </row>
        <row r="259">
          <cell r="A259" t="str">
            <v>6626</v>
          </cell>
          <cell r="B259" t="str">
            <v>FEES-BUILDINGS</v>
          </cell>
        </row>
        <row r="260">
          <cell r="A260" t="str">
            <v>6627</v>
          </cell>
          <cell r="B260" t="str">
            <v>BLDG CNSTR-TECH</v>
          </cell>
        </row>
        <row r="261">
          <cell r="A261" t="str">
            <v>6629</v>
          </cell>
          <cell r="B261" t="str">
            <v>BUILDING-MISC.</v>
          </cell>
        </row>
        <row r="262">
          <cell r="A262" t="str">
            <v>6631</v>
          </cell>
          <cell r="B262" t="str">
            <v>VEHICLES OVER $5000</v>
          </cell>
        </row>
        <row r="263">
          <cell r="A263" t="str">
            <v>6635</v>
          </cell>
          <cell r="B263" t="str">
            <v>FURNITURE OVER $5000</v>
          </cell>
        </row>
        <row r="264">
          <cell r="A264" t="str">
            <v>6637</v>
          </cell>
          <cell r="B264" t="str">
            <v>TECH.EQUIP. OVER $5000</v>
          </cell>
        </row>
        <row r="265">
          <cell r="A265" t="str">
            <v>6639</v>
          </cell>
          <cell r="B265" t="str">
            <v>EQUIPMENT OVER $5000</v>
          </cell>
        </row>
        <row r="266">
          <cell r="A266" t="str">
            <v>6641</v>
          </cell>
          <cell r="B266" t="str">
            <v>BOND FDS VEH&lt; $5000</v>
          </cell>
        </row>
        <row r="267">
          <cell r="A267" t="str">
            <v>6645</v>
          </cell>
          <cell r="B267" t="str">
            <v>BOND FDS FURN&lt; $5000</v>
          </cell>
        </row>
        <row r="268">
          <cell r="A268" t="str">
            <v>6647</v>
          </cell>
          <cell r="B268" t="str">
            <v>BOND FDS TECH EQ&lt;$5000</v>
          </cell>
        </row>
        <row r="269">
          <cell r="A269" t="str">
            <v>6649</v>
          </cell>
          <cell r="B269" t="str">
            <v>BOND FDS EQUIP&lt; $5000</v>
          </cell>
        </row>
        <row r="270">
          <cell r="A270" t="str">
            <v>6659</v>
          </cell>
          <cell r="B270" t="str">
            <v>LEASE PURCHASE</v>
          </cell>
        </row>
        <row r="271">
          <cell r="A271" t="str">
            <v>6669</v>
          </cell>
          <cell r="B271" t="str">
            <v>LIBRARY BOOKS</v>
          </cell>
        </row>
        <row r="272">
          <cell r="A272" t="str">
            <v>6691</v>
          </cell>
          <cell r="B272" t="str">
            <v>CAP.SUP.-NEW FAC</v>
          </cell>
        </row>
        <row r="273">
          <cell r="A273" t="str">
            <v>6692</v>
          </cell>
          <cell r="B273" t="str">
            <v>CAP.SUP.-TECH.</v>
          </cell>
        </row>
        <row r="274">
          <cell r="A274" t="str">
            <v>6697</v>
          </cell>
          <cell r="B274" t="str">
            <v>CAP SUPP-FOOD SV</v>
          </cell>
        </row>
        <row r="275">
          <cell r="A275" t="str">
            <v>6799</v>
          </cell>
          <cell r="B275" t="str">
            <v>STUDENT ACTIVITY EXP</v>
          </cell>
        </row>
        <row r="276">
          <cell r="A276" t="str">
            <v>6899</v>
          </cell>
          <cell r="B276" t="str">
            <v>MISC DEPOSITS NO ACTUAL DATA</v>
          </cell>
        </row>
        <row r="277">
          <cell r="A277" t="str">
            <v>6999</v>
          </cell>
          <cell r="B277" t="str">
            <v>PER PUPIL</v>
          </cell>
        </row>
        <row r="278">
          <cell r="A278" t="str">
            <v>7911</v>
          </cell>
          <cell r="B278" t="str">
            <v>SALE OF BONDS</v>
          </cell>
        </row>
        <row r="279">
          <cell r="A279" t="str">
            <v>7912</v>
          </cell>
          <cell r="B279" t="str">
            <v>SALE OF PROPERTY</v>
          </cell>
        </row>
        <row r="280">
          <cell r="A280" t="str">
            <v>7915</v>
          </cell>
          <cell r="B280" t="str">
            <v>OPERATING TRANSFER IN</v>
          </cell>
        </row>
        <row r="281">
          <cell r="A281" t="str">
            <v>7916</v>
          </cell>
          <cell r="B281" t="str">
            <v>BOND PREM/DISCT</v>
          </cell>
        </row>
        <row r="282">
          <cell r="A282" t="str">
            <v>7918</v>
          </cell>
          <cell r="B282" t="str">
            <v>SPECIAL ITEMS</v>
          </cell>
        </row>
        <row r="283">
          <cell r="A283" t="str">
            <v>7919</v>
          </cell>
          <cell r="B283" t="str">
            <v>EXTRAORDINARY ITEMS</v>
          </cell>
        </row>
        <row r="284">
          <cell r="A284" t="str">
            <v>7949</v>
          </cell>
          <cell r="B284" t="str">
            <v>OTHER RESOURCES</v>
          </cell>
        </row>
        <row r="285">
          <cell r="A285" t="str">
            <v>7957</v>
          </cell>
          <cell r="B285" t="str">
            <v>CONTRIBUTED CAPITAL</v>
          </cell>
        </row>
        <row r="286">
          <cell r="A286" t="str">
            <v>8911</v>
          </cell>
          <cell r="B286" t="str">
            <v>OPERATING TRANSFER OUT</v>
          </cell>
        </row>
        <row r="287">
          <cell r="A287" t="str">
            <v>8949</v>
          </cell>
          <cell r="B287" t="str">
            <v>OTHER USES</v>
          </cell>
        </row>
        <row r="288">
          <cell r="A288" t="str">
            <v>8951</v>
          </cell>
          <cell r="B288" t="str">
            <v>LOSS ON SALE OF FIXED ASSETS</v>
          </cell>
        </row>
        <row r="289">
          <cell r="A289" t="str">
            <v>5826</v>
          </cell>
          <cell r="B289" t="str">
            <v>PRE K SUPPLEMENTAL FUNDING</v>
          </cell>
        </row>
        <row r="290">
          <cell r="A290" t="str">
            <v>1177</v>
          </cell>
          <cell r="B290" t="str">
            <v>CASH-TEXAS CLASS</v>
          </cell>
        </row>
        <row r="291">
          <cell r="A291" t="str">
            <v>5842</v>
          </cell>
          <cell r="B291" t="str">
            <v>SSA-STATE REV FR FISCAL AGENT</v>
          </cell>
        </row>
        <row r="292">
          <cell r="A292" t="str">
            <v>5722</v>
          </cell>
          <cell r="B292" t="str">
            <v>SSA-LOCAL REV FR MEMBER DIST</v>
          </cell>
        </row>
        <row r="293">
          <cell r="A293" t="str">
            <v>6138</v>
          </cell>
          <cell r="B293" t="str">
            <v>CELL PHONE STIPEND</v>
          </cell>
        </row>
        <row r="294">
          <cell r="A294" t="str">
            <v>1122</v>
          </cell>
          <cell r="B294" t="str">
            <v>WORKING CASH</v>
          </cell>
        </row>
        <row r="295">
          <cell r="A295" t="str">
            <v>1630</v>
          </cell>
          <cell r="B295" t="str">
            <v>IMPUTED BORROWING</v>
          </cell>
        </row>
        <row r="296">
          <cell r="A296" t="str">
            <v>2124</v>
          </cell>
          <cell r="B296" t="str">
            <v>IMPUTED BORROWING - CURRENT</v>
          </cell>
        </row>
        <row r="297">
          <cell r="A297" t="str">
            <v>2590</v>
          </cell>
          <cell r="B297" t="str">
            <v>IMPUTED BORROWING PAYABLE</v>
          </cell>
        </row>
        <row r="298">
          <cell r="A298" t="str">
            <v>6159</v>
          </cell>
          <cell r="B298" t="str">
            <v>OTHER EMPLOYEE BENEFITS</v>
          </cell>
        </row>
        <row r="299">
          <cell r="A299" t="str">
            <v>1571</v>
          </cell>
          <cell r="B299" t="str">
            <v>ACCUM DEPR - BLDG &amp; EQIP</v>
          </cell>
        </row>
        <row r="300">
          <cell r="A300" t="str">
            <v>1572</v>
          </cell>
          <cell r="B300" t="str">
            <v>ACCUM DEPR - VEHICLES</v>
          </cell>
        </row>
        <row r="301">
          <cell r="A301" t="str">
            <v>1576</v>
          </cell>
          <cell r="B301" t="str">
            <v>ACCUM DEPR - CAPITAL LEASE</v>
          </cell>
        </row>
        <row r="302">
          <cell r="A302" t="str">
            <v>1577</v>
          </cell>
          <cell r="B302" t="str">
            <v>ACCUM DEPR - LAND IMPROVEMENTS</v>
          </cell>
        </row>
        <row r="303">
          <cell r="A303" t="str">
            <v>1701</v>
          </cell>
          <cell r="B303" t="str">
            <v>DEFERRED OUTFLOW - SWAP</v>
          </cell>
        </row>
        <row r="304">
          <cell r="A304" t="str">
            <v>1705</v>
          </cell>
          <cell r="B304" t="str">
            <v>DEFERRED OUTFLOWS - TRS</v>
          </cell>
        </row>
        <row r="305">
          <cell r="A305" t="str">
            <v>1700</v>
          </cell>
          <cell r="B305" t="str">
            <v>DEFERRED OUTFLOWS - REFUNDING</v>
          </cell>
        </row>
        <row r="306">
          <cell r="A306" t="str">
            <v>2125</v>
          </cell>
          <cell r="B306" t="str">
            <v>COMP ABSENCES - CURRENT</v>
          </cell>
        </row>
        <row r="307">
          <cell r="A307" t="str">
            <v>2126</v>
          </cell>
          <cell r="B307" t="str">
            <v>ACCRETION PAYABLE - CURRENT</v>
          </cell>
        </row>
        <row r="308">
          <cell r="A308" t="str">
            <v>1511</v>
          </cell>
          <cell r="B308" t="str">
            <v>LAND IMPROVEMENTS</v>
          </cell>
        </row>
        <row r="309">
          <cell r="A309" t="str">
            <v>2127</v>
          </cell>
          <cell r="B309" t="str">
            <v>CAPITAL LEASE - CURRENT</v>
          </cell>
        </row>
        <row r="310">
          <cell r="A310" t="str">
            <v>2140</v>
          </cell>
          <cell r="B310" t="str">
            <v>ACCRUED INTEREST PAYABLE</v>
          </cell>
        </row>
        <row r="311">
          <cell r="A311" t="str">
            <v>2311</v>
          </cell>
          <cell r="B311" t="str">
            <v>DEFERRED TAX REVENUE - P&amp;I</v>
          </cell>
        </row>
        <row r="312">
          <cell r="A312" t="str">
            <v>2540</v>
          </cell>
          <cell r="B312" t="str">
            <v>NET PENSION LIABILITY</v>
          </cell>
        </row>
        <row r="313">
          <cell r="A313" t="str">
            <v>2601</v>
          </cell>
          <cell r="B313" t="str">
            <v>DEFERRED INFLOWS - SWAP</v>
          </cell>
        </row>
        <row r="314">
          <cell r="A314" t="str">
            <v>2602</v>
          </cell>
          <cell r="B314" t="str">
            <v>DEFERRED INFLOWS - REFUNDING</v>
          </cell>
        </row>
        <row r="315">
          <cell r="A315" t="str">
            <v>2605</v>
          </cell>
          <cell r="B315" t="str">
            <v>DEFERRED INFLOWS - TRS</v>
          </cell>
        </row>
        <row r="316">
          <cell r="A316" t="str">
            <v>5000</v>
          </cell>
          <cell r="B316" t="str">
            <v>REVENUE ALLOCATION - GOVT WIDE</v>
          </cell>
        </row>
        <row r="317">
          <cell r="A317" t="str">
            <v>6000</v>
          </cell>
          <cell r="B317" t="str">
            <v>EXPENSES - GOVT WIDE</v>
          </cell>
        </row>
        <row r="318">
          <cell r="A318" t="str">
            <v>8940</v>
          </cell>
          <cell r="B318" t="str">
            <v>PAYMENT TO REFUNDING</v>
          </cell>
        </row>
        <row r="319">
          <cell r="A319" t="str">
            <v>9110</v>
          </cell>
          <cell r="B319" t="str">
            <v>PRIOR PERIOD ADJUSTMENT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976"/>
  <sheetViews>
    <sheetView tabSelected="1" zoomScale="70" zoomScaleNormal="70" workbookViewId="0"/>
  </sheetViews>
  <sheetFormatPr defaultRowHeight="15.6" outlineLevelRow="2" x14ac:dyDescent="0.3"/>
  <cols>
    <col min="1" max="1" width="11.453125" style="3" customWidth="1"/>
    <col min="2" max="2" width="40.1796875" style="3" bestFit="1" customWidth="1"/>
    <col min="3" max="3" width="15.81640625" style="5" customWidth="1"/>
    <col min="4" max="4" width="2.08984375" style="5" customWidth="1"/>
    <col min="5" max="5" width="36.36328125" style="3" bestFit="1" customWidth="1"/>
    <col min="6" max="6" width="11.08984375" bestFit="1" customWidth="1"/>
    <col min="7" max="7" width="13.1796875" bestFit="1" customWidth="1"/>
  </cols>
  <sheetData>
    <row r="1" spans="1:5" x14ac:dyDescent="0.3">
      <c r="A1" s="1" t="s">
        <v>0</v>
      </c>
    </row>
    <row r="2" spans="1:5" x14ac:dyDescent="0.3">
      <c r="A2" s="1" t="s">
        <v>1</v>
      </c>
    </row>
    <row r="3" spans="1:5" x14ac:dyDescent="0.3">
      <c r="A3" s="2" t="s">
        <v>774</v>
      </c>
    </row>
    <row r="5" spans="1:5" x14ac:dyDescent="0.3">
      <c r="A5" s="4" t="s">
        <v>2</v>
      </c>
      <c r="B5" s="4" t="s">
        <v>3</v>
      </c>
      <c r="C5" s="6" t="s">
        <v>4</v>
      </c>
      <c r="D5" s="7" t="s">
        <v>73</v>
      </c>
      <c r="E5" s="8" t="s">
        <v>72</v>
      </c>
    </row>
    <row r="6" spans="1:5" outlineLevel="2" x14ac:dyDescent="0.3">
      <c r="A6" s="19">
        <v>44713</v>
      </c>
      <c r="B6" s="9" t="s">
        <v>287</v>
      </c>
      <c r="C6" s="20">
        <v>174.72</v>
      </c>
      <c r="D6" s="21" t="str">
        <f t="shared" ref="D6:D69" si="0">IF(E6="","TOTAL","")</f>
        <v/>
      </c>
      <c r="E6" s="11" t="s">
        <v>45</v>
      </c>
    </row>
    <row r="7" spans="1:5" outlineLevel="1" x14ac:dyDescent="0.3">
      <c r="A7" s="27">
        <f>A6</f>
        <v>44713</v>
      </c>
      <c r="B7" s="28" t="str">
        <f>B6</f>
        <v>CURRICULUM ASSOCIATES LLC</v>
      </c>
      <c r="C7" s="29">
        <f>SUBTOTAL(9,C6:C6)</f>
        <v>174.72</v>
      </c>
      <c r="D7" s="21" t="str">
        <f>IF(E7="","TOTAL","")</f>
        <v>TOTAL</v>
      </c>
      <c r="E7" s="11"/>
    </row>
    <row r="8" spans="1:5" outlineLevel="2" x14ac:dyDescent="0.3">
      <c r="A8" s="19">
        <v>44713</v>
      </c>
      <c r="B8" s="9" t="s">
        <v>7</v>
      </c>
      <c r="C8" s="20">
        <v>517.02</v>
      </c>
      <c r="D8" s="21" t="str">
        <f t="shared" si="0"/>
        <v/>
      </c>
      <c r="E8" s="11" t="s">
        <v>45</v>
      </c>
    </row>
    <row r="9" spans="1:5" outlineLevel="2" x14ac:dyDescent="0.3">
      <c r="A9" s="19">
        <v>44713</v>
      </c>
      <c r="B9" s="9" t="s">
        <v>7</v>
      </c>
      <c r="C9" s="20">
        <v>37.97</v>
      </c>
      <c r="D9" s="21" t="str">
        <f t="shared" si="0"/>
        <v/>
      </c>
      <c r="E9" s="11" t="s">
        <v>45</v>
      </c>
    </row>
    <row r="10" spans="1:5" outlineLevel="2" x14ac:dyDescent="0.3">
      <c r="A10" s="19">
        <v>44713</v>
      </c>
      <c r="B10" s="9" t="s">
        <v>7</v>
      </c>
      <c r="C10" s="20">
        <v>225.96</v>
      </c>
      <c r="D10" s="21" t="str">
        <f t="shared" si="0"/>
        <v/>
      </c>
      <c r="E10" s="11" t="s">
        <v>45</v>
      </c>
    </row>
    <row r="11" spans="1:5" outlineLevel="1" x14ac:dyDescent="0.3">
      <c r="A11" s="27">
        <f>A10</f>
        <v>44713</v>
      </c>
      <c r="B11" s="28" t="str">
        <f>B10</f>
        <v>DEMCO INC</v>
      </c>
      <c r="C11" s="29">
        <f>SUBTOTAL(9,C8:C10)</f>
        <v>780.95</v>
      </c>
      <c r="D11" s="21" t="str">
        <f t="shared" si="0"/>
        <v>TOTAL</v>
      </c>
      <c r="E11" s="11"/>
    </row>
    <row r="12" spans="1:5" outlineLevel="2" x14ac:dyDescent="0.3">
      <c r="A12" s="19">
        <v>44713</v>
      </c>
      <c r="B12" s="9" t="s">
        <v>89</v>
      </c>
      <c r="C12" s="20">
        <v>969.5</v>
      </c>
      <c r="D12" s="21" t="str">
        <f t="shared" si="0"/>
        <v/>
      </c>
      <c r="E12" s="11" t="s">
        <v>45</v>
      </c>
    </row>
    <row r="13" spans="1:5" outlineLevel="2" x14ac:dyDescent="0.3">
      <c r="A13" s="19">
        <v>44713</v>
      </c>
      <c r="B13" s="9" t="s">
        <v>89</v>
      </c>
      <c r="C13" s="20">
        <v>845.85</v>
      </c>
      <c r="D13" s="21" t="str">
        <f t="shared" si="0"/>
        <v/>
      </c>
      <c r="E13" s="11" t="s">
        <v>45</v>
      </c>
    </row>
    <row r="14" spans="1:5" outlineLevel="2" x14ac:dyDescent="0.3">
      <c r="A14" s="19">
        <v>44713</v>
      </c>
      <c r="B14" s="9" t="s">
        <v>89</v>
      </c>
      <c r="C14" s="20">
        <v>1748.28</v>
      </c>
      <c r="D14" s="21" t="str">
        <f t="shared" si="0"/>
        <v/>
      </c>
      <c r="E14" s="11" t="s">
        <v>45</v>
      </c>
    </row>
    <row r="15" spans="1:5" outlineLevel="2" x14ac:dyDescent="0.3">
      <c r="A15" s="19">
        <v>44713</v>
      </c>
      <c r="B15" s="9" t="s">
        <v>89</v>
      </c>
      <c r="C15" s="20">
        <v>2491.2600000000002</v>
      </c>
      <c r="D15" s="21" t="str">
        <f t="shared" si="0"/>
        <v/>
      </c>
      <c r="E15" s="11" t="s">
        <v>45</v>
      </c>
    </row>
    <row r="16" spans="1:5" outlineLevel="2" x14ac:dyDescent="0.3">
      <c r="A16" s="19">
        <v>44713</v>
      </c>
      <c r="B16" s="9" t="s">
        <v>89</v>
      </c>
      <c r="C16" s="20">
        <v>240</v>
      </c>
      <c r="D16" s="21" t="str">
        <f t="shared" si="0"/>
        <v/>
      </c>
      <c r="E16" s="11" t="s">
        <v>45</v>
      </c>
    </row>
    <row r="17" spans="1:5" outlineLevel="1" x14ac:dyDescent="0.3">
      <c r="A17" s="27">
        <f>A16</f>
        <v>44713</v>
      </c>
      <c r="B17" s="28" t="str">
        <f>B16</f>
        <v>FLINN SCIENTIFIC INC</v>
      </c>
      <c r="C17" s="29">
        <f>SUBTOTAL(9,C12:C16)</f>
        <v>6294.89</v>
      </c>
      <c r="D17" s="21" t="str">
        <f t="shared" si="0"/>
        <v>TOTAL</v>
      </c>
      <c r="E17" s="11"/>
    </row>
    <row r="18" spans="1:5" outlineLevel="2" x14ac:dyDescent="0.3">
      <c r="A18" s="19">
        <v>44713</v>
      </c>
      <c r="B18" s="9" t="s">
        <v>199</v>
      </c>
      <c r="C18" s="20">
        <v>170</v>
      </c>
      <c r="D18" s="21" t="str">
        <f t="shared" si="0"/>
        <v/>
      </c>
      <c r="E18" s="13" t="s">
        <v>45</v>
      </c>
    </row>
    <row r="19" spans="1:5" outlineLevel="2" x14ac:dyDescent="0.3">
      <c r="A19" s="19">
        <v>44713</v>
      </c>
      <c r="B19" s="9" t="s">
        <v>199</v>
      </c>
      <c r="C19" s="20">
        <v>340.28</v>
      </c>
      <c r="D19" s="21" t="str">
        <f t="shared" si="0"/>
        <v/>
      </c>
      <c r="E19" s="3" t="s">
        <v>45</v>
      </c>
    </row>
    <row r="20" spans="1:5" outlineLevel="2" x14ac:dyDescent="0.3">
      <c r="A20" s="19">
        <v>44713</v>
      </c>
      <c r="B20" s="9" t="s">
        <v>199</v>
      </c>
      <c r="C20" s="20">
        <v>269.10000000000002</v>
      </c>
      <c r="D20" s="21" t="str">
        <f t="shared" si="0"/>
        <v/>
      </c>
      <c r="E20" s="3" t="s">
        <v>45</v>
      </c>
    </row>
    <row r="21" spans="1:5" outlineLevel="2" x14ac:dyDescent="0.3">
      <c r="A21" s="19">
        <v>44713</v>
      </c>
      <c r="B21" s="9" t="s">
        <v>199</v>
      </c>
      <c r="C21" s="20">
        <v>229.38</v>
      </c>
      <c r="D21" s="21" t="str">
        <f t="shared" si="0"/>
        <v/>
      </c>
      <c r="E21" s="3" t="s">
        <v>45</v>
      </c>
    </row>
    <row r="22" spans="1:5" outlineLevel="2" x14ac:dyDescent="0.3">
      <c r="A22" s="19">
        <v>44713</v>
      </c>
      <c r="B22" s="9" t="s">
        <v>199</v>
      </c>
      <c r="C22" s="20">
        <v>31.46</v>
      </c>
      <c r="D22" s="21" t="str">
        <f t="shared" si="0"/>
        <v/>
      </c>
      <c r="E22" s="3" t="s">
        <v>45</v>
      </c>
    </row>
    <row r="23" spans="1:5" outlineLevel="1" x14ac:dyDescent="0.3">
      <c r="A23" s="27">
        <f>A22</f>
        <v>44713</v>
      </c>
      <c r="B23" s="28" t="str">
        <f>B22</f>
        <v>GOPHER SPORT</v>
      </c>
      <c r="C23" s="29">
        <f>SUBTOTAL(9,C18:C22)</f>
        <v>1040.22</v>
      </c>
      <c r="D23" s="21" t="str">
        <f>IF(E23="","TOTAL","")</f>
        <v>TOTAL</v>
      </c>
    </row>
    <row r="24" spans="1:5" outlineLevel="2" x14ac:dyDescent="0.3">
      <c r="A24" s="19">
        <v>44713</v>
      </c>
      <c r="B24" s="9" t="s">
        <v>8</v>
      </c>
      <c r="C24" s="20">
        <v>1420</v>
      </c>
      <c r="D24" s="21" t="str">
        <f t="shared" si="0"/>
        <v/>
      </c>
      <c r="E24" s="3" t="s">
        <v>101</v>
      </c>
    </row>
    <row r="25" spans="1:5" outlineLevel="2" x14ac:dyDescent="0.3">
      <c r="A25" s="19">
        <v>44713</v>
      </c>
      <c r="B25" s="9" t="s">
        <v>8</v>
      </c>
      <c r="C25" s="20">
        <v>7500</v>
      </c>
      <c r="D25" s="21" t="str">
        <f t="shared" si="0"/>
        <v/>
      </c>
      <c r="E25" s="3" t="s">
        <v>48</v>
      </c>
    </row>
    <row r="26" spans="1:5" outlineLevel="2" x14ac:dyDescent="0.3">
      <c r="A26" s="19">
        <v>44713</v>
      </c>
      <c r="B26" s="9" t="s">
        <v>8</v>
      </c>
      <c r="C26" s="20">
        <v>900</v>
      </c>
      <c r="D26" s="21" t="str">
        <f t="shared" si="0"/>
        <v/>
      </c>
      <c r="E26" s="5" t="s">
        <v>48</v>
      </c>
    </row>
    <row r="27" spans="1:5" outlineLevel="2" x14ac:dyDescent="0.3">
      <c r="A27" s="19">
        <v>44713</v>
      </c>
      <c r="B27" s="9" t="s">
        <v>8</v>
      </c>
      <c r="C27" s="20">
        <v>900</v>
      </c>
      <c r="D27" s="21" t="str">
        <f t="shared" si="0"/>
        <v/>
      </c>
      <c r="E27" s="3" t="s">
        <v>48</v>
      </c>
    </row>
    <row r="28" spans="1:5" outlineLevel="2" x14ac:dyDescent="0.3">
      <c r="A28" s="19">
        <v>44713</v>
      </c>
      <c r="B28" s="9" t="s">
        <v>8</v>
      </c>
      <c r="C28" s="20">
        <v>1800</v>
      </c>
      <c r="D28" s="21" t="str">
        <f t="shared" si="0"/>
        <v/>
      </c>
      <c r="E28" s="3" t="s">
        <v>48</v>
      </c>
    </row>
    <row r="29" spans="1:5" outlineLevel="2" x14ac:dyDescent="0.3">
      <c r="A29" s="19">
        <v>44713</v>
      </c>
      <c r="B29" s="9" t="s">
        <v>8</v>
      </c>
      <c r="C29" s="20">
        <v>300</v>
      </c>
      <c r="D29" s="21" t="str">
        <f t="shared" si="0"/>
        <v/>
      </c>
      <c r="E29" s="3" t="s">
        <v>48</v>
      </c>
    </row>
    <row r="30" spans="1:5" outlineLevel="2" x14ac:dyDescent="0.3">
      <c r="A30" s="19">
        <v>44713</v>
      </c>
      <c r="B30" s="9" t="s">
        <v>8</v>
      </c>
      <c r="C30" s="20">
        <v>600</v>
      </c>
      <c r="D30" s="21" t="str">
        <f t="shared" si="0"/>
        <v/>
      </c>
      <c r="E30" s="3" t="s">
        <v>48</v>
      </c>
    </row>
    <row r="31" spans="1:5" outlineLevel="2" x14ac:dyDescent="0.3">
      <c r="A31" s="19">
        <v>44713</v>
      </c>
      <c r="B31" s="9" t="s">
        <v>8</v>
      </c>
      <c r="C31" s="20">
        <v>1660</v>
      </c>
      <c r="D31" s="21" t="str">
        <f t="shared" si="0"/>
        <v/>
      </c>
      <c r="E31" s="3" t="s">
        <v>48</v>
      </c>
    </row>
    <row r="32" spans="1:5" outlineLevel="2" x14ac:dyDescent="0.3">
      <c r="A32" s="19">
        <v>44713</v>
      </c>
      <c r="B32" s="9" t="s">
        <v>8</v>
      </c>
      <c r="C32" s="20">
        <v>10200</v>
      </c>
      <c r="D32" s="21" t="str">
        <f t="shared" si="0"/>
        <v/>
      </c>
      <c r="E32" s="16" t="s">
        <v>48</v>
      </c>
    </row>
    <row r="33" spans="1:5" outlineLevel="2" x14ac:dyDescent="0.3">
      <c r="A33" s="19">
        <v>44713</v>
      </c>
      <c r="B33" s="9" t="s">
        <v>8</v>
      </c>
      <c r="C33" s="20">
        <v>150</v>
      </c>
      <c r="D33" s="21" t="str">
        <f t="shared" si="0"/>
        <v/>
      </c>
      <c r="E33" s="3" t="s">
        <v>48</v>
      </c>
    </row>
    <row r="34" spans="1:5" outlineLevel="2" x14ac:dyDescent="0.3">
      <c r="A34" s="19">
        <v>44713</v>
      </c>
      <c r="B34" s="9" t="s">
        <v>8</v>
      </c>
      <c r="C34" s="20">
        <v>70</v>
      </c>
      <c r="D34" s="21" t="str">
        <f t="shared" si="0"/>
        <v/>
      </c>
      <c r="E34" s="3" t="s">
        <v>102</v>
      </c>
    </row>
    <row r="35" spans="1:5" outlineLevel="2" x14ac:dyDescent="0.3">
      <c r="A35" s="19">
        <v>44713</v>
      </c>
      <c r="B35" s="9" t="s">
        <v>8</v>
      </c>
      <c r="C35" s="20">
        <v>35</v>
      </c>
      <c r="D35" s="21" t="str">
        <f t="shared" si="0"/>
        <v/>
      </c>
      <c r="E35" s="3" t="s">
        <v>102</v>
      </c>
    </row>
    <row r="36" spans="1:5" outlineLevel="1" x14ac:dyDescent="0.3">
      <c r="A36" s="27">
        <f>A35</f>
        <v>44713</v>
      </c>
      <c r="B36" s="28" t="str">
        <f>B35</f>
        <v>REGION IV EDUCAT SVC CENTER</v>
      </c>
      <c r="C36" s="29">
        <f>SUBTOTAL(9,C24:C35)</f>
        <v>25535</v>
      </c>
      <c r="D36" s="21" t="str">
        <f t="shared" si="0"/>
        <v>TOTAL</v>
      </c>
    </row>
    <row r="37" spans="1:5" outlineLevel="2" x14ac:dyDescent="0.3">
      <c r="A37" s="19">
        <v>44713</v>
      </c>
      <c r="B37" s="9" t="s">
        <v>599</v>
      </c>
      <c r="C37" s="20">
        <v>1006.23</v>
      </c>
      <c r="D37" s="21" t="str">
        <f t="shared" si="0"/>
        <v/>
      </c>
      <c r="E37" s="3" t="s">
        <v>47</v>
      </c>
    </row>
    <row r="38" spans="1:5" outlineLevel="1" x14ac:dyDescent="0.3">
      <c r="A38" s="27">
        <f>A37</f>
        <v>44713</v>
      </c>
      <c r="B38" s="28" t="str">
        <f>B37</f>
        <v>REXEL USA INC</v>
      </c>
      <c r="C38" s="29">
        <f>SUBTOTAL(9,C37:C37)</f>
        <v>1006.23</v>
      </c>
      <c r="D38" s="21" t="str">
        <f t="shared" si="0"/>
        <v>TOTAL</v>
      </c>
    </row>
    <row r="39" spans="1:5" outlineLevel="2" x14ac:dyDescent="0.3">
      <c r="A39" s="19">
        <v>44713</v>
      </c>
      <c r="B39" s="9" t="s">
        <v>146</v>
      </c>
      <c r="C39" s="20">
        <v>364</v>
      </c>
      <c r="D39" s="21" t="str">
        <f t="shared" si="0"/>
        <v/>
      </c>
      <c r="E39" s="3" t="s">
        <v>49</v>
      </c>
    </row>
    <row r="40" spans="1:5" outlineLevel="2" x14ac:dyDescent="0.3">
      <c r="A40" s="19">
        <v>44713</v>
      </c>
      <c r="B40" s="9" t="s">
        <v>146</v>
      </c>
      <c r="C40" s="20">
        <v>364</v>
      </c>
      <c r="D40" s="21" t="str">
        <f t="shared" si="0"/>
        <v/>
      </c>
      <c r="E40" s="3" t="s">
        <v>49</v>
      </c>
    </row>
    <row r="41" spans="1:5" outlineLevel="2" x14ac:dyDescent="0.3">
      <c r="A41" s="19">
        <v>44713</v>
      </c>
      <c r="B41" s="9" t="s">
        <v>146</v>
      </c>
      <c r="C41" s="20">
        <v>364</v>
      </c>
      <c r="D41" s="21" t="str">
        <f t="shared" si="0"/>
        <v/>
      </c>
      <c r="E41" s="3" t="s">
        <v>49</v>
      </c>
    </row>
    <row r="42" spans="1:5" outlineLevel="2" x14ac:dyDescent="0.3">
      <c r="A42" s="19">
        <v>44713</v>
      </c>
      <c r="B42" s="9" t="s">
        <v>146</v>
      </c>
      <c r="C42" s="20">
        <v>664</v>
      </c>
      <c r="D42" s="21" t="str">
        <f t="shared" si="0"/>
        <v/>
      </c>
      <c r="E42" s="3" t="s">
        <v>49</v>
      </c>
    </row>
    <row r="43" spans="1:5" outlineLevel="2" x14ac:dyDescent="0.3">
      <c r="A43" s="19">
        <v>44713</v>
      </c>
      <c r="B43" s="9" t="s">
        <v>146</v>
      </c>
      <c r="C43" s="20">
        <v>664</v>
      </c>
      <c r="D43" s="21" t="str">
        <f t="shared" si="0"/>
        <v/>
      </c>
      <c r="E43" s="3" t="s">
        <v>49</v>
      </c>
    </row>
    <row r="44" spans="1:5" outlineLevel="2" x14ac:dyDescent="0.3">
      <c r="A44" s="19">
        <v>44713</v>
      </c>
      <c r="B44" s="9" t="s">
        <v>146</v>
      </c>
      <c r="C44" s="20">
        <v>664</v>
      </c>
      <c r="D44" s="21" t="str">
        <f t="shared" si="0"/>
        <v/>
      </c>
      <c r="E44" s="3" t="s">
        <v>49</v>
      </c>
    </row>
    <row r="45" spans="1:5" outlineLevel="2" x14ac:dyDescent="0.3">
      <c r="A45" s="19">
        <v>44713</v>
      </c>
      <c r="B45" s="9" t="s">
        <v>146</v>
      </c>
      <c r="C45" s="20">
        <v>664</v>
      </c>
      <c r="D45" s="21" t="str">
        <f t="shared" si="0"/>
        <v/>
      </c>
      <c r="E45" s="3" t="s">
        <v>49</v>
      </c>
    </row>
    <row r="46" spans="1:5" outlineLevel="2" x14ac:dyDescent="0.3">
      <c r="A46" s="19">
        <v>44713</v>
      </c>
      <c r="B46" s="9" t="s">
        <v>146</v>
      </c>
      <c r="C46" s="20">
        <v>664</v>
      </c>
      <c r="D46" s="21" t="str">
        <f t="shared" si="0"/>
        <v/>
      </c>
      <c r="E46" s="5" t="s">
        <v>49</v>
      </c>
    </row>
    <row r="47" spans="1:5" outlineLevel="1" x14ac:dyDescent="0.3">
      <c r="A47" s="27">
        <f>A46</f>
        <v>44713</v>
      </c>
      <c r="B47" s="28" t="str">
        <f>B46</f>
        <v>T E P S A</v>
      </c>
      <c r="C47" s="29">
        <f>SUBTOTAL(9,C39:C46)</f>
        <v>4412</v>
      </c>
      <c r="D47" s="21" t="str">
        <f t="shared" si="0"/>
        <v>TOTAL</v>
      </c>
      <c r="E47" s="5"/>
    </row>
    <row r="48" spans="1:5" outlineLevel="2" x14ac:dyDescent="0.3">
      <c r="A48" s="19">
        <v>44713</v>
      </c>
      <c r="B48" s="9" t="s">
        <v>596</v>
      </c>
      <c r="C48" s="20">
        <v>970</v>
      </c>
      <c r="D48" s="21" t="str">
        <f t="shared" si="0"/>
        <v/>
      </c>
      <c r="E48" s="3" t="s">
        <v>45</v>
      </c>
    </row>
    <row r="49" spans="1:5" outlineLevel="1" x14ac:dyDescent="0.3">
      <c r="A49" s="27">
        <f>A48</f>
        <v>44713</v>
      </c>
      <c r="B49" s="28" t="str">
        <f>B48</f>
        <v>WOODWIND &amp; BRASSWIND INC</v>
      </c>
      <c r="C49" s="29">
        <f>SUBTOTAL(9,C48:C48)</f>
        <v>970</v>
      </c>
      <c r="D49" s="21" t="str">
        <f t="shared" si="0"/>
        <v>TOTAL</v>
      </c>
    </row>
    <row r="50" spans="1:5" outlineLevel="2" x14ac:dyDescent="0.3">
      <c r="A50" s="19">
        <v>44713</v>
      </c>
      <c r="B50" s="9" t="s">
        <v>219</v>
      </c>
      <c r="C50" s="20">
        <v>1521.19</v>
      </c>
      <c r="D50" s="21" t="str">
        <f t="shared" si="0"/>
        <v/>
      </c>
      <c r="E50" s="3" t="s">
        <v>46</v>
      </c>
    </row>
    <row r="51" spans="1:5" outlineLevel="1" x14ac:dyDescent="0.3">
      <c r="A51" s="27">
        <f>A50</f>
        <v>44713</v>
      </c>
      <c r="B51" s="28" t="str">
        <f>B50</f>
        <v>ATTAINMENT COMPANY INC</v>
      </c>
      <c r="C51" s="29">
        <f>SUBTOTAL(9,C50:C50)</f>
        <v>1521.19</v>
      </c>
      <c r="D51" s="21" t="str">
        <f t="shared" si="0"/>
        <v>TOTAL</v>
      </c>
    </row>
    <row r="52" spans="1:5" outlineLevel="2" x14ac:dyDescent="0.3">
      <c r="A52" s="19">
        <v>44713</v>
      </c>
      <c r="B52" s="9" t="s">
        <v>38</v>
      </c>
      <c r="C52" s="20">
        <v>442</v>
      </c>
      <c r="D52" s="21" t="str">
        <f t="shared" si="0"/>
        <v/>
      </c>
      <c r="E52" s="3" t="s">
        <v>42</v>
      </c>
    </row>
    <row r="53" spans="1:5" outlineLevel="2" x14ac:dyDescent="0.3">
      <c r="A53" s="19">
        <v>44713</v>
      </c>
      <c r="B53" s="9" t="s">
        <v>38</v>
      </c>
      <c r="C53" s="20">
        <v>520</v>
      </c>
      <c r="D53" s="21" t="str">
        <f t="shared" si="0"/>
        <v/>
      </c>
      <c r="E53" s="3" t="s">
        <v>42</v>
      </c>
    </row>
    <row r="54" spans="1:5" outlineLevel="2" x14ac:dyDescent="0.3">
      <c r="A54" s="19">
        <v>44713</v>
      </c>
      <c r="B54" s="9" t="s">
        <v>38</v>
      </c>
      <c r="C54" s="20">
        <v>308.89</v>
      </c>
      <c r="D54" s="21" t="str">
        <f t="shared" si="0"/>
        <v/>
      </c>
      <c r="E54" s="3" t="s">
        <v>45</v>
      </c>
    </row>
    <row r="55" spans="1:5" outlineLevel="2" x14ac:dyDescent="0.3">
      <c r="A55" s="19">
        <v>44713</v>
      </c>
      <c r="B55" s="9" t="s">
        <v>38</v>
      </c>
      <c r="C55" s="20">
        <v>360</v>
      </c>
      <c r="D55" s="21" t="str">
        <f t="shared" si="0"/>
        <v/>
      </c>
      <c r="E55" s="3" t="s">
        <v>55</v>
      </c>
    </row>
    <row r="56" spans="1:5" outlineLevel="1" x14ac:dyDescent="0.3">
      <c r="A56" s="27">
        <f>A55</f>
        <v>44713</v>
      </c>
      <c r="B56" s="28" t="str">
        <f>B55</f>
        <v>SLPC INC</v>
      </c>
      <c r="C56" s="29">
        <f>SUBTOTAL(9,C52:C55)</f>
        <v>1630.8899999999999</v>
      </c>
      <c r="D56" s="21" t="str">
        <f t="shared" si="0"/>
        <v>TOTAL</v>
      </c>
    </row>
    <row r="57" spans="1:5" outlineLevel="2" x14ac:dyDescent="0.3">
      <c r="A57" s="19">
        <v>44713</v>
      </c>
      <c r="B57" s="9" t="s">
        <v>12</v>
      </c>
      <c r="C57" s="20">
        <v>1152</v>
      </c>
      <c r="D57" s="21" t="str">
        <f t="shared" si="0"/>
        <v/>
      </c>
      <c r="E57" s="3" t="s">
        <v>56</v>
      </c>
    </row>
    <row r="58" spans="1:5" outlineLevel="1" x14ac:dyDescent="0.3">
      <c r="A58" s="27">
        <f>A57</f>
        <v>44713</v>
      </c>
      <c r="B58" s="28" t="str">
        <f>B57</f>
        <v>BUCKEYE CLEANING CENTER</v>
      </c>
      <c r="C58" s="29">
        <f>SUBTOTAL(9,C57:C57)</f>
        <v>1152</v>
      </c>
      <c r="D58" s="21" t="str">
        <f t="shared" si="0"/>
        <v>TOTAL</v>
      </c>
    </row>
    <row r="59" spans="1:5" outlineLevel="2" x14ac:dyDescent="0.3">
      <c r="A59" s="19">
        <v>44713</v>
      </c>
      <c r="B59" s="9" t="s">
        <v>128</v>
      </c>
      <c r="C59" s="20">
        <v>593.99</v>
      </c>
      <c r="D59" s="21" t="str">
        <f t="shared" si="0"/>
        <v/>
      </c>
      <c r="E59" s="3" t="s">
        <v>45</v>
      </c>
    </row>
    <row r="60" spans="1:5" outlineLevel="1" x14ac:dyDescent="0.3">
      <c r="A60" s="27">
        <f>A59</f>
        <v>44713</v>
      </c>
      <c r="B60" s="28" t="str">
        <f>B59</f>
        <v>SCHOOL HEALTH CORPORATION</v>
      </c>
      <c r="C60" s="29">
        <f>SUBTOTAL(9,C59:C59)</f>
        <v>593.99</v>
      </c>
      <c r="D60" s="21" t="str">
        <f t="shared" si="0"/>
        <v>TOTAL</v>
      </c>
    </row>
    <row r="61" spans="1:5" outlineLevel="2" x14ac:dyDescent="0.3">
      <c r="A61" s="19">
        <v>44713</v>
      </c>
      <c r="B61" s="9" t="s">
        <v>39</v>
      </c>
      <c r="C61" s="20">
        <v>-1.35</v>
      </c>
      <c r="D61" s="21" t="str">
        <f t="shared" si="0"/>
        <v/>
      </c>
      <c r="E61" s="3" t="s">
        <v>45</v>
      </c>
    </row>
    <row r="62" spans="1:5" outlineLevel="2" x14ac:dyDescent="0.3">
      <c r="A62" s="19">
        <v>44713</v>
      </c>
      <c r="B62" s="9" t="s">
        <v>39</v>
      </c>
      <c r="C62" s="20">
        <v>-13.82</v>
      </c>
      <c r="D62" s="21" t="str">
        <f t="shared" si="0"/>
        <v/>
      </c>
      <c r="E62" s="3" t="s">
        <v>45</v>
      </c>
    </row>
    <row r="63" spans="1:5" outlineLevel="2" x14ac:dyDescent="0.3">
      <c r="A63" s="19">
        <v>44713</v>
      </c>
      <c r="B63" s="9" t="s">
        <v>39</v>
      </c>
      <c r="C63" s="20">
        <v>-1.1000000000000001</v>
      </c>
      <c r="D63" s="21" t="str">
        <f t="shared" si="0"/>
        <v/>
      </c>
      <c r="E63" s="3" t="s">
        <v>46</v>
      </c>
    </row>
    <row r="64" spans="1:5" outlineLevel="2" x14ac:dyDescent="0.3">
      <c r="A64" s="19">
        <v>44713</v>
      </c>
      <c r="B64" s="9" t="s">
        <v>39</v>
      </c>
      <c r="C64" s="20">
        <v>736.06</v>
      </c>
      <c r="D64" s="21" t="str">
        <f t="shared" si="0"/>
        <v/>
      </c>
      <c r="E64" s="3" t="s">
        <v>46</v>
      </c>
    </row>
    <row r="65" spans="1:5" outlineLevel="2" x14ac:dyDescent="0.3">
      <c r="A65" s="19">
        <v>44713</v>
      </c>
      <c r="B65" s="9" t="s">
        <v>39</v>
      </c>
      <c r="C65" s="20">
        <v>304.94</v>
      </c>
      <c r="D65" s="21" t="str">
        <f t="shared" si="0"/>
        <v/>
      </c>
      <c r="E65" s="3" t="s">
        <v>46</v>
      </c>
    </row>
    <row r="66" spans="1:5" outlineLevel="1" x14ac:dyDescent="0.3">
      <c r="A66" s="27">
        <f>A65</f>
        <v>44713</v>
      </c>
      <c r="B66" s="28" t="str">
        <f>B65</f>
        <v>BARNES &amp; NOBLE INC</v>
      </c>
      <c r="C66" s="29">
        <f>SUBTOTAL(9,C61:C65)</f>
        <v>1024.73</v>
      </c>
      <c r="D66" s="21" t="str">
        <f t="shared" si="0"/>
        <v>TOTAL</v>
      </c>
    </row>
    <row r="67" spans="1:5" outlineLevel="2" x14ac:dyDescent="0.3">
      <c r="A67" s="19">
        <v>44713</v>
      </c>
      <c r="B67" s="9" t="s">
        <v>189</v>
      </c>
      <c r="C67" s="20">
        <v>13.84</v>
      </c>
      <c r="D67" s="21" t="str">
        <f t="shared" si="0"/>
        <v/>
      </c>
      <c r="E67" s="3" t="s">
        <v>45</v>
      </c>
    </row>
    <row r="68" spans="1:5" outlineLevel="1" x14ac:dyDescent="0.3">
      <c r="A68" s="27">
        <f>A67</f>
        <v>44713</v>
      </c>
      <c r="B68" s="28" t="str">
        <f>B67</f>
        <v>SCHOOL SPECIALTY LLC</v>
      </c>
      <c r="C68" s="29">
        <f>SUBTOTAL(9,C67:C67)</f>
        <v>13.84</v>
      </c>
      <c r="D68" s="21" t="str">
        <f t="shared" si="0"/>
        <v>TOTAL</v>
      </c>
    </row>
    <row r="69" spans="1:5" outlineLevel="2" x14ac:dyDescent="0.3">
      <c r="A69" s="19">
        <v>44713</v>
      </c>
      <c r="B69" s="9" t="s">
        <v>10</v>
      </c>
      <c r="C69" s="20">
        <v>291.72000000000003</v>
      </c>
      <c r="D69" s="21" t="str">
        <f t="shared" si="0"/>
        <v/>
      </c>
      <c r="E69" s="3" t="s">
        <v>45</v>
      </c>
    </row>
    <row r="70" spans="1:5" outlineLevel="2" x14ac:dyDescent="0.3">
      <c r="A70" s="19">
        <v>44713</v>
      </c>
      <c r="B70" s="9" t="s">
        <v>10</v>
      </c>
      <c r="C70" s="20">
        <v>523.91999999999996</v>
      </c>
      <c r="D70" s="21" t="str">
        <f t="shared" ref="D70:D133" si="1">IF(E70="","TOTAL","")</f>
        <v/>
      </c>
      <c r="E70" s="3" t="s">
        <v>45</v>
      </c>
    </row>
    <row r="71" spans="1:5" outlineLevel="2" x14ac:dyDescent="0.3">
      <c r="A71" s="19">
        <v>44713</v>
      </c>
      <c r="B71" s="9" t="s">
        <v>10</v>
      </c>
      <c r="C71" s="20">
        <v>261.95999999999998</v>
      </c>
      <c r="D71" s="21" t="str">
        <f t="shared" si="1"/>
        <v/>
      </c>
      <c r="E71" s="3" t="s">
        <v>45</v>
      </c>
    </row>
    <row r="72" spans="1:5" outlineLevel="2" x14ac:dyDescent="0.3">
      <c r="A72" s="19">
        <v>44713</v>
      </c>
      <c r="B72" s="9" t="s">
        <v>10</v>
      </c>
      <c r="C72" s="20">
        <v>224.49</v>
      </c>
      <c r="D72" s="21" t="str">
        <f t="shared" si="1"/>
        <v/>
      </c>
      <c r="E72" s="3" t="s">
        <v>45</v>
      </c>
    </row>
    <row r="73" spans="1:5" outlineLevel="2" x14ac:dyDescent="0.3">
      <c r="A73" s="19">
        <v>44713</v>
      </c>
      <c r="B73" s="9" t="s">
        <v>10</v>
      </c>
      <c r="C73" s="20">
        <v>119.95</v>
      </c>
      <c r="D73" s="21" t="str">
        <f t="shared" si="1"/>
        <v/>
      </c>
      <c r="E73" s="3" t="s">
        <v>45</v>
      </c>
    </row>
    <row r="74" spans="1:5" outlineLevel="2" x14ac:dyDescent="0.3">
      <c r="A74" s="19">
        <v>44713</v>
      </c>
      <c r="B74" s="9" t="s">
        <v>10</v>
      </c>
      <c r="C74" s="20">
        <v>77.2</v>
      </c>
      <c r="D74" s="21" t="str">
        <f t="shared" si="1"/>
        <v/>
      </c>
      <c r="E74" s="3" t="s">
        <v>45</v>
      </c>
    </row>
    <row r="75" spans="1:5" outlineLevel="2" x14ac:dyDescent="0.3">
      <c r="A75" s="19">
        <v>44713</v>
      </c>
      <c r="B75" s="9" t="s">
        <v>10</v>
      </c>
      <c r="C75" s="20">
        <v>503</v>
      </c>
      <c r="D75" s="21" t="str">
        <f t="shared" si="1"/>
        <v/>
      </c>
      <c r="E75" s="3" t="s">
        <v>45</v>
      </c>
    </row>
    <row r="76" spans="1:5" outlineLevel="2" x14ac:dyDescent="0.3">
      <c r="A76" s="19">
        <v>44713</v>
      </c>
      <c r="B76" s="9" t="s">
        <v>10</v>
      </c>
      <c r="C76" s="20">
        <v>0</v>
      </c>
      <c r="D76" s="21" t="str">
        <f t="shared" si="1"/>
        <v/>
      </c>
      <c r="E76" s="3" t="s">
        <v>52</v>
      </c>
    </row>
    <row r="77" spans="1:5" outlineLevel="2" x14ac:dyDescent="0.3">
      <c r="A77" s="19">
        <v>44713</v>
      </c>
      <c r="B77" s="9" t="s">
        <v>10</v>
      </c>
      <c r="C77" s="20">
        <v>225.88</v>
      </c>
      <c r="D77" s="21" t="str">
        <f t="shared" si="1"/>
        <v/>
      </c>
      <c r="E77" s="3" t="s">
        <v>45</v>
      </c>
    </row>
    <row r="78" spans="1:5" outlineLevel="2" x14ac:dyDescent="0.3">
      <c r="A78" s="19">
        <v>44713</v>
      </c>
      <c r="B78" s="9" t="s">
        <v>10</v>
      </c>
      <c r="C78" s="20">
        <v>26.75</v>
      </c>
      <c r="D78" s="21" t="str">
        <f t="shared" si="1"/>
        <v/>
      </c>
      <c r="E78" s="3" t="s">
        <v>45</v>
      </c>
    </row>
    <row r="79" spans="1:5" outlineLevel="2" x14ac:dyDescent="0.3">
      <c r="A79" s="19">
        <v>44713</v>
      </c>
      <c r="B79" s="9" t="s">
        <v>10</v>
      </c>
      <c r="C79" s="20">
        <v>1120</v>
      </c>
      <c r="D79" s="21" t="str">
        <f t="shared" si="1"/>
        <v/>
      </c>
      <c r="E79" s="3" t="s">
        <v>123</v>
      </c>
    </row>
    <row r="80" spans="1:5" outlineLevel="2" x14ac:dyDescent="0.3">
      <c r="A80" s="19">
        <v>44713</v>
      </c>
      <c r="B80" s="9" t="s">
        <v>10</v>
      </c>
      <c r="C80" s="20">
        <v>1132</v>
      </c>
      <c r="D80" s="21" t="str">
        <f t="shared" si="1"/>
        <v/>
      </c>
      <c r="E80" s="3" t="s">
        <v>112</v>
      </c>
    </row>
    <row r="81" spans="1:5" outlineLevel="2" x14ac:dyDescent="0.3">
      <c r="A81" s="19">
        <v>44713</v>
      </c>
      <c r="B81" s="9" t="s">
        <v>10</v>
      </c>
      <c r="C81" s="20">
        <v>9.52</v>
      </c>
      <c r="D81" s="21" t="str">
        <f t="shared" si="1"/>
        <v/>
      </c>
      <c r="E81" s="3" t="s">
        <v>45</v>
      </c>
    </row>
    <row r="82" spans="1:5" outlineLevel="2" x14ac:dyDescent="0.3">
      <c r="A82" s="19">
        <v>44713</v>
      </c>
      <c r="B82" s="9" t="s">
        <v>10</v>
      </c>
      <c r="C82" s="20">
        <v>707.87</v>
      </c>
      <c r="D82" s="21" t="str">
        <f t="shared" si="1"/>
        <v/>
      </c>
      <c r="E82" s="3" t="s">
        <v>45</v>
      </c>
    </row>
    <row r="83" spans="1:5" outlineLevel="2" x14ac:dyDescent="0.3">
      <c r="A83" s="19">
        <v>44713</v>
      </c>
      <c r="B83" s="9" t="s">
        <v>10</v>
      </c>
      <c r="C83" s="20">
        <v>73.47</v>
      </c>
      <c r="D83" s="21" t="str">
        <f t="shared" si="1"/>
        <v/>
      </c>
      <c r="E83" s="3" t="s">
        <v>45</v>
      </c>
    </row>
    <row r="84" spans="1:5" outlineLevel="2" x14ac:dyDescent="0.3">
      <c r="A84" s="19">
        <v>44713</v>
      </c>
      <c r="B84" s="9" t="s">
        <v>10</v>
      </c>
      <c r="C84" s="20">
        <v>861.6</v>
      </c>
      <c r="D84" s="21" t="str">
        <f t="shared" si="1"/>
        <v/>
      </c>
      <c r="E84" s="3" t="s">
        <v>45</v>
      </c>
    </row>
    <row r="85" spans="1:5" outlineLevel="2" x14ac:dyDescent="0.3">
      <c r="A85" s="19">
        <v>44713</v>
      </c>
      <c r="B85" s="9" t="s">
        <v>10</v>
      </c>
      <c r="C85" s="20">
        <v>290.43</v>
      </c>
      <c r="D85" s="21" t="str">
        <f t="shared" si="1"/>
        <v/>
      </c>
      <c r="E85" s="3" t="s">
        <v>45</v>
      </c>
    </row>
    <row r="86" spans="1:5" outlineLevel="2" x14ac:dyDescent="0.3">
      <c r="A86" s="19">
        <v>44713</v>
      </c>
      <c r="B86" s="9" t="s">
        <v>10</v>
      </c>
      <c r="C86" s="20">
        <v>252.17</v>
      </c>
      <c r="D86" s="21" t="str">
        <f t="shared" si="1"/>
        <v/>
      </c>
      <c r="E86" s="3" t="s">
        <v>45</v>
      </c>
    </row>
    <row r="87" spans="1:5" outlineLevel="2" x14ac:dyDescent="0.3">
      <c r="A87" s="19">
        <v>44713</v>
      </c>
      <c r="B87" s="9" t="s">
        <v>10</v>
      </c>
      <c r="C87" s="20">
        <v>83.49</v>
      </c>
      <c r="D87" s="21" t="str">
        <f t="shared" si="1"/>
        <v/>
      </c>
      <c r="E87" s="3" t="s">
        <v>56</v>
      </c>
    </row>
    <row r="88" spans="1:5" outlineLevel="2" x14ac:dyDescent="0.3">
      <c r="A88" s="19">
        <v>44713</v>
      </c>
      <c r="B88" s="9" t="s">
        <v>10</v>
      </c>
      <c r="C88" s="20">
        <v>333.96</v>
      </c>
      <c r="D88" s="21" t="str">
        <f t="shared" si="1"/>
        <v/>
      </c>
      <c r="E88" s="3" t="s">
        <v>56</v>
      </c>
    </row>
    <row r="89" spans="1:5" outlineLevel="2" x14ac:dyDescent="0.3">
      <c r="A89" s="19">
        <v>44713</v>
      </c>
      <c r="B89" s="9" t="s">
        <v>10</v>
      </c>
      <c r="C89" s="20">
        <v>380</v>
      </c>
      <c r="D89" s="21" t="str">
        <f t="shared" si="1"/>
        <v/>
      </c>
      <c r="E89" s="3" t="s">
        <v>45</v>
      </c>
    </row>
    <row r="90" spans="1:5" outlineLevel="2" x14ac:dyDescent="0.3">
      <c r="A90" s="19">
        <v>44713</v>
      </c>
      <c r="B90" s="9" t="s">
        <v>10</v>
      </c>
      <c r="C90" s="20">
        <v>10500</v>
      </c>
      <c r="D90" s="21" t="str">
        <f t="shared" si="1"/>
        <v/>
      </c>
      <c r="E90" s="3" t="s">
        <v>52</v>
      </c>
    </row>
    <row r="91" spans="1:5" outlineLevel="2" x14ac:dyDescent="0.3">
      <c r="A91" s="19">
        <v>44713</v>
      </c>
      <c r="B91" s="9" t="s">
        <v>10</v>
      </c>
      <c r="C91" s="20">
        <v>1180</v>
      </c>
      <c r="D91" s="21" t="str">
        <f t="shared" si="1"/>
        <v/>
      </c>
      <c r="E91" s="3" t="s">
        <v>52</v>
      </c>
    </row>
    <row r="92" spans="1:5" outlineLevel="2" x14ac:dyDescent="0.3">
      <c r="A92" s="19">
        <v>44713</v>
      </c>
      <c r="B92" s="9" t="s">
        <v>10</v>
      </c>
      <c r="C92" s="20">
        <v>24</v>
      </c>
      <c r="D92" s="21" t="str">
        <f t="shared" si="1"/>
        <v/>
      </c>
      <c r="E92" s="3" t="s">
        <v>43</v>
      </c>
    </row>
    <row r="93" spans="1:5" outlineLevel="2" x14ac:dyDescent="0.3">
      <c r="A93" s="19">
        <v>44713</v>
      </c>
      <c r="B93" s="9" t="s">
        <v>10</v>
      </c>
      <c r="C93" s="20">
        <v>1150.44</v>
      </c>
      <c r="D93" s="21" t="str">
        <f t="shared" si="1"/>
        <v/>
      </c>
      <c r="E93" s="3" t="s">
        <v>45</v>
      </c>
    </row>
    <row r="94" spans="1:5" outlineLevel="2" x14ac:dyDescent="0.3">
      <c r="A94" s="19">
        <v>44713</v>
      </c>
      <c r="B94" s="9" t="s">
        <v>10</v>
      </c>
      <c r="C94" s="20">
        <v>182.16</v>
      </c>
      <c r="D94" s="21" t="str">
        <f t="shared" si="1"/>
        <v/>
      </c>
      <c r="E94" s="3" t="s">
        <v>45</v>
      </c>
    </row>
    <row r="95" spans="1:5" outlineLevel="2" x14ac:dyDescent="0.3">
      <c r="A95" s="19">
        <v>44713</v>
      </c>
      <c r="B95" s="9" t="s">
        <v>10</v>
      </c>
      <c r="C95" s="20">
        <v>163.36000000000001</v>
      </c>
      <c r="D95" s="21" t="str">
        <f t="shared" si="1"/>
        <v/>
      </c>
      <c r="E95" s="3" t="s">
        <v>45</v>
      </c>
    </row>
    <row r="96" spans="1:5" outlineLevel="2" x14ac:dyDescent="0.3">
      <c r="A96" s="19">
        <v>44713</v>
      </c>
      <c r="B96" s="9" t="s">
        <v>10</v>
      </c>
      <c r="C96" s="20">
        <v>97.24</v>
      </c>
      <c r="D96" s="21" t="str">
        <f t="shared" si="1"/>
        <v/>
      </c>
      <c r="E96" s="3" t="s">
        <v>45</v>
      </c>
    </row>
    <row r="97" spans="1:5" outlineLevel="2" x14ac:dyDescent="0.3">
      <c r="A97" s="19">
        <v>44713</v>
      </c>
      <c r="B97" s="9" t="s">
        <v>10</v>
      </c>
      <c r="C97" s="20">
        <v>190</v>
      </c>
      <c r="D97" s="21" t="str">
        <f t="shared" si="1"/>
        <v/>
      </c>
      <c r="E97" s="3" t="s">
        <v>45</v>
      </c>
    </row>
    <row r="98" spans="1:5" outlineLevel="2" x14ac:dyDescent="0.3">
      <c r="A98" s="19">
        <v>44713</v>
      </c>
      <c r="B98" s="9" t="s">
        <v>10</v>
      </c>
      <c r="C98" s="20">
        <v>321.98</v>
      </c>
      <c r="D98" s="21" t="str">
        <f t="shared" si="1"/>
        <v/>
      </c>
      <c r="E98" s="3" t="s">
        <v>52</v>
      </c>
    </row>
    <row r="99" spans="1:5" outlineLevel="2" x14ac:dyDescent="0.3">
      <c r="A99" s="19">
        <v>44713</v>
      </c>
      <c r="B99" s="9" t="s">
        <v>10</v>
      </c>
      <c r="C99" s="20">
        <v>160.99</v>
      </c>
      <c r="D99" s="21" t="str">
        <f t="shared" si="1"/>
        <v/>
      </c>
      <c r="E99" s="3" t="s">
        <v>52</v>
      </c>
    </row>
    <row r="100" spans="1:5" outlineLevel="2" x14ac:dyDescent="0.3">
      <c r="A100" s="19">
        <v>44713</v>
      </c>
      <c r="B100" s="9" t="s">
        <v>10</v>
      </c>
      <c r="C100" s="20">
        <v>83.49</v>
      </c>
      <c r="D100" s="21" t="str">
        <f t="shared" si="1"/>
        <v/>
      </c>
      <c r="E100" s="3" t="s">
        <v>56</v>
      </c>
    </row>
    <row r="101" spans="1:5" outlineLevel="2" x14ac:dyDescent="0.3">
      <c r="A101" s="19">
        <v>44713</v>
      </c>
      <c r="B101" s="9" t="s">
        <v>10</v>
      </c>
      <c r="C101" s="20">
        <v>145.91999999999999</v>
      </c>
      <c r="D101" s="21" t="str">
        <f t="shared" si="1"/>
        <v/>
      </c>
      <c r="E101" s="3" t="s">
        <v>45</v>
      </c>
    </row>
    <row r="102" spans="1:5" outlineLevel="2" x14ac:dyDescent="0.3">
      <c r="A102" s="19">
        <v>44713</v>
      </c>
      <c r="B102" s="9" t="s">
        <v>10</v>
      </c>
      <c r="C102" s="20">
        <v>2566.5</v>
      </c>
      <c r="D102" s="21" t="str">
        <f t="shared" si="1"/>
        <v/>
      </c>
      <c r="E102" s="3" t="s">
        <v>112</v>
      </c>
    </row>
    <row r="103" spans="1:5" outlineLevel="2" x14ac:dyDescent="0.3">
      <c r="A103" s="19">
        <v>44713</v>
      </c>
      <c r="B103" s="9" t="s">
        <v>10</v>
      </c>
      <c r="C103" s="20">
        <v>2566.5</v>
      </c>
      <c r="D103" s="21" t="str">
        <f t="shared" si="1"/>
        <v/>
      </c>
      <c r="E103" s="3" t="s">
        <v>45</v>
      </c>
    </row>
    <row r="104" spans="1:5" outlineLevel="2" x14ac:dyDescent="0.3">
      <c r="A104" s="19">
        <v>44713</v>
      </c>
      <c r="B104" s="9" t="s">
        <v>10</v>
      </c>
      <c r="C104" s="20">
        <v>156.33000000000001</v>
      </c>
      <c r="D104" s="21" t="str">
        <f t="shared" si="1"/>
        <v/>
      </c>
      <c r="E104" s="3" t="s">
        <v>45</v>
      </c>
    </row>
    <row r="105" spans="1:5" outlineLevel="2" x14ac:dyDescent="0.3">
      <c r="A105" s="19">
        <v>44713</v>
      </c>
      <c r="B105" s="9" t="s">
        <v>10</v>
      </c>
      <c r="C105" s="20">
        <v>67.709999999999994</v>
      </c>
      <c r="D105" s="21" t="str">
        <f t="shared" si="1"/>
        <v/>
      </c>
      <c r="E105" s="3" t="s">
        <v>45</v>
      </c>
    </row>
    <row r="106" spans="1:5" outlineLevel="2" x14ac:dyDescent="0.3">
      <c r="A106" s="19">
        <v>44713</v>
      </c>
      <c r="B106" s="9" t="s">
        <v>10</v>
      </c>
      <c r="C106" s="20">
        <v>981.92</v>
      </c>
      <c r="D106" s="21" t="str">
        <f t="shared" si="1"/>
        <v/>
      </c>
      <c r="E106" s="3" t="s">
        <v>45</v>
      </c>
    </row>
    <row r="107" spans="1:5" outlineLevel="2" x14ac:dyDescent="0.3">
      <c r="A107" s="19">
        <v>44713</v>
      </c>
      <c r="B107" s="9" t="s">
        <v>10</v>
      </c>
      <c r="C107" s="20">
        <v>75.06</v>
      </c>
      <c r="D107" s="21" t="str">
        <f t="shared" si="1"/>
        <v/>
      </c>
      <c r="E107" s="3" t="s">
        <v>45</v>
      </c>
    </row>
    <row r="108" spans="1:5" outlineLevel="2" x14ac:dyDescent="0.3">
      <c r="A108" s="19">
        <v>44713</v>
      </c>
      <c r="B108" s="9" t="s">
        <v>10</v>
      </c>
      <c r="C108" s="20">
        <v>168.77</v>
      </c>
      <c r="D108" s="21" t="str">
        <f t="shared" si="1"/>
        <v/>
      </c>
      <c r="E108" s="3" t="s">
        <v>112</v>
      </c>
    </row>
    <row r="109" spans="1:5" outlineLevel="1" x14ac:dyDescent="0.3">
      <c r="A109" s="27">
        <f>A108</f>
        <v>44713</v>
      </c>
      <c r="B109" s="28" t="str">
        <f>B108</f>
        <v>CDW GOVERNMENT INC</v>
      </c>
      <c r="C109" s="29">
        <f>SUBTOTAL(9,C69:C108)</f>
        <v>28281.750000000004</v>
      </c>
      <c r="D109" s="21" t="str">
        <f t="shared" si="1"/>
        <v>TOTAL</v>
      </c>
    </row>
    <row r="110" spans="1:5" outlineLevel="2" x14ac:dyDescent="0.3">
      <c r="A110" s="19">
        <v>44713</v>
      </c>
      <c r="B110" s="9" t="s">
        <v>119</v>
      </c>
      <c r="C110" s="20">
        <v>426.55</v>
      </c>
      <c r="D110" s="21" t="str">
        <f t="shared" si="1"/>
        <v/>
      </c>
      <c r="E110" s="3" t="s">
        <v>45</v>
      </c>
    </row>
    <row r="111" spans="1:5" outlineLevel="1" x14ac:dyDescent="0.3">
      <c r="A111" s="27">
        <f>A110</f>
        <v>44713</v>
      </c>
      <c r="B111" s="28" t="str">
        <f>B110</f>
        <v>WILLIAM V MACGILL &amp; COMPANY</v>
      </c>
      <c r="C111" s="29">
        <f>SUBTOTAL(9,C110:C110)</f>
        <v>426.55</v>
      </c>
      <c r="D111" s="21" t="str">
        <f t="shared" si="1"/>
        <v>TOTAL</v>
      </c>
    </row>
    <row r="112" spans="1:5" outlineLevel="2" x14ac:dyDescent="0.3">
      <c r="A112" s="19">
        <v>44713</v>
      </c>
      <c r="B112" s="9" t="s">
        <v>775</v>
      </c>
      <c r="C112" s="20">
        <v>1950</v>
      </c>
      <c r="D112" s="21" t="str">
        <f t="shared" si="1"/>
        <v/>
      </c>
      <c r="E112" s="3" t="s">
        <v>286</v>
      </c>
    </row>
    <row r="113" spans="1:5" outlineLevel="1" x14ac:dyDescent="0.3">
      <c r="A113" s="27">
        <f>A112</f>
        <v>44713</v>
      </c>
      <c r="B113" s="28" t="str">
        <f>B112</f>
        <v>GULF COAST PAPER COMPANY INC</v>
      </c>
      <c r="C113" s="29">
        <f>SUBTOTAL(9,C112:C112)</f>
        <v>1950</v>
      </c>
      <c r="D113" s="21" t="str">
        <f t="shared" si="1"/>
        <v>TOTAL</v>
      </c>
    </row>
    <row r="114" spans="1:5" outlineLevel="2" x14ac:dyDescent="0.3">
      <c r="A114" s="19">
        <v>44713</v>
      </c>
      <c r="B114" s="9" t="s">
        <v>82</v>
      </c>
      <c r="C114" s="20">
        <v>4427.1400000000003</v>
      </c>
      <c r="D114" s="21" t="str">
        <f t="shared" si="1"/>
        <v/>
      </c>
      <c r="E114" s="3" t="s">
        <v>123</v>
      </c>
    </row>
    <row r="115" spans="1:5" outlineLevel="2" x14ac:dyDescent="0.3">
      <c r="A115" s="19">
        <v>44713</v>
      </c>
      <c r="B115" s="9" t="s">
        <v>82</v>
      </c>
      <c r="C115" s="20">
        <v>5339.82</v>
      </c>
      <c r="D115" s="21" t="str">
        <f t="shared" si="1"/>
        <v/>
      </c>
      <c r="E115" s="3" t="s">
        <v>144</v>
      </c>
    </row>
    <row r="116" spans="1:5" outlineLevel="2" x14ac:dyDescent="0.3">
      <c r="A116" s="19">
        <v>44713</v>
      </c>
      <c r="B116" s="9" t="s">
        <v>82</v>
      </c>
      <c r="C116" s="20">
        <v>3528.67</v>
      </c>
      <c r="D116" s="21" t="str">
        <f t="shared" si="1"/>
        <v/>
      </c>
      <c r="E116" s="3" t="s">
        <v>123</v>
      </c>
    </row>
    <row r="117" spans="1:5" outlineLevel="2" x14ac:dyDescent="0.3">
      <c r="A117" s="19">
        <v>44713</v>
      </c>
      <c r="B117" s="9" t="s">
        <v>82</v>
      </c>
      <c r="C117" s="20">
        <v>7057.34</v>
      </c>
      <c r="D117" s="21" t="str">
        <f t="shared" si="1"/>
        <v/>
      </c>
      <c r="E117" s="3" t="s">
        <v>123</v>
      </c>
    </row>
    <row r="118" spans="1:5" outlineLevel="2" x14ac:dyDescent="0.3">
      <c r="A118" s="19">
        <v>44713</v>
      </c>
      <c r="B118" s="9" t="s">
        <v>82</v>
      </c>
      <c r="C118" s="20">
        <v>18968.48</v>
      </c>
      <c r="D118" s="21" t="str">
        <f t="shared" si="1"/>
        <v/>
      </c>
      <c r="E118" s="3" t="s">
        <v>144</v>
      </c>
    </row>
    <row r="119" spans="1:5" outlineLevel="2" x14ac:dyDescent="0.3">
      <c r="A119" s="19">
        <v>44713</v>
      </c>
      <c r="B119" s="9" t="s">
        <v>82</v>
      </c>
      <c r="C119" s="20">
        <v>37936.959999999999</v>
      </c>
      <c r="D119" s="21" t="str">
        <f t="shared" si="1"/>
        <v/>
      </c>
      <c r="E119" s="3" t="s">
        <v>144</v>
      </c>
    </row>
    <row r="120" spans="1:5" outlineLevel="2" x14ac:dyDescent="0.3">
      <c r="A120" s="19">
        <v>44713</v>
      </c>
      <c r="B120" s="9" t="s">
        <v>82</v>
      </c>
      <c r="C120" s="20">
        <v>18968.48</v>
      </c>
      <c r="D120" s="21" t="str">
        <f t="shared" si="1"/>
        <v/>
      </c>
      <c r="E120" s="3" t="s">
        <v>144</v>
      </c>
    </row>
    <row r="121" spans="1:5" outlineLevel="2" x14ac:dyDescent="0.3">
      <c r="A121" s="19">
        <v>44713</v>
      </c>
      <c r="B121" s="9" t="s">
        <v>82</v>
      </c>
      <c r="C121" s="20">
        <v>75873.919999999998</v>
      </c>
      <c r="D121" s="21" t="str">
        <f t="shared" si="1"/>
        <v/>
      </c>
      <c r="E121" s="3" t="s">
        <v>144</v>
      </c>
    </row>
    <row r="122" spans="1:5" outlineLevel="2" x14ac:dyDescent="0.3">
      <c r="A122" s="19">
        <v>44713</v>
      </c>
      <c r="B122" s="9" t="s">
        <v>82</v>
      </c>
      <c r="C122" s="20">
        <v>37936.959999999999</v>
      </c>
      <c r="D122" s="21" t="str">
        <f t="shared" si="1"/>
        <v/>
      </c>
      <c r="E122" s="3" t="s">
        <v>144</v>
      </c>
    </row>
    <row r="123" spans="1:5" outlineLevel="1" x14ac:dyDescent="0.3">
      <c r="A123" s="27">
        <f>A122</f>
        <v>44713</v>
      </c>
      <c r="B123" s="28" t="str">
        <f>B122</f>
        <v>RICOH USA INC</v>
      </c>
      <c r="C123" s="29">
        <f>SUBTOTAL(9,C114:C122)</f>
        <v>210037.77</v>
      </c>
      <c r="D123" s="21" t="str">
        <f t="shared" si="1"/>
        <v>TOTAL</v>
      </c>
    </row>
    <row r="124" spans="1:5" outlineLevel="2" x14ac:dyDescent="0.3">
      <c r="A124" s="19">
        <v>44713</v>
      </c>
      <c r="B124" s="9" t="s">
        <v>482</v>
      </c>
      <c r="C124" s="20">
        <v>279.99</v>
      </c>
      <c r="D124" s="21" t="str">
        <f t="shared" si="1"/>
        <v/>
      </c>
      <c r="E124" s="3" t="s">
        <v>45</v>
      </c>
    </row>
    <row r="125" spans="1:5" outlineLevel="1" x14ac:dyDescent="0.3">
      <c r="A125" s="27">
        <f>A124</f>
        <v>44713</v>
      </c>
      <c r="B125" s="28" t="str">
        <f>B124</f>
        <v>MUSIC &amp; ARTS</v>
      </c>
      <c r="C125" s="29">
        <f>SUBTOTAL(9,C124:C124)</f>
        <v>279.99</v>
      </c>
      <c r="D125" s="21" t="str">
        <f t="shared" si="1"/>
        <v>TOTAL</v>
      </c>
    </row>
    <row r="126" spans="1:5" outlineLevel="2" x14ac:dyDescent="0.3">
      <c r="A126" s="19">
        <v>44713</v>
      </c>
      <c r="B126" s="9" t="s">
        <v>11</v>
      </c>
      <c r="C126" s="20">
        <v>490.84</v>
      </c>
      <c r="D126" s="21" t="str">
        <f t="shared" si="1"/>
        <v/>
      </c>
      <c r="E126" s="3" t="s">
        <v>112</v>
      </c>
    </row>
    <row r="127" spans="1:5" outlineLevel="1" x14ac:dyDescent="0.3">
      <c r="A127" s="27">
        <f>A126</f>
        <v>44713</v>
      </c>
      <c r="B127" s="28" t="str">
        <f>B126</f>
        <v>FOLLETT SCHOOL SOLUTIONS INC</v>
      </c>
      <c r="C127" s="29">
        <f>SUBTOTAL(9,C126:C126)</f>
        <v>490.84</v>
      </c>
      <c r="D127" s="21" t="str">
        <f t="shared" si="1"/>
        <v>TOTAL</v>
      </c>
    </row>
    <row r="128" spans="1:5" outlineLevel="2" x14ac:dyDescent="0.3">
      <c r="A128" s="19">
        <v>44713</v>
      </c>
      <c r="B128" s="9" t="s">
        <v>424</v>
      </c>
      <c r="C128" s="20">
        <v>5739.55</v>
      </c>
      <c r="D128" s="21" t="str">
        <f t="shared" si="1"/>
        <v/>
      </c>
      <c r="E128" s="3" t="s">
        <v>46</v>
      </c>
    </row>
    <row r="129" spans="1:5" outlineLevel="2" x14ac:dyDescent="0.3">
      <c r="A129" s="19">
        <v>44713</v>
      </c>
      <c r="B129" s="9" t="s">
        <v>424</v>
      </c>
      <c r="C129" s="20">
        <v>1130.96</v>
      </c>
      <c r="D129" s="21" t="str">
        <f t="shared" si="1"/>
        <v/>
      </c>
      <c r="E129" s="3" t="s">
        <v>46</v>
      </c>
    </row>
    <row r="130" spans="1:5" outlineLevel="2" x14ac:dyDescent="0.3">
      <c r="A130" s="19">
        <v>44713</v>
      </c>
      <c r="B130" s="9" t="s">
        <v>424</v>
      </c>
      <c r="C130" s="20">
        <v>1186.28</v>
      </c>
      <c r="D130" s="21" t="str">
        <f t="shared" si="1"/>
        <v/>
      </c>
      <c r="E130" s="3" t="s">
        <v>46</v>
      </c>
    </row>
    <row r="131" spans="1:5" outlineLevel="2" x14ac:dyDescent="0.3">
      <c r="A131" s="19">
        <v>44713</v>
      </c>
      <c r="B131" s="9" t="s">
        <v>424</v>
      </c>
      <c r="C131" s="20">
        <v>717.46</v>
      </c>
      <c r="D131" s="21" t="str">
        <f t="shared" si="1"/>
        <v/>
      </c>
      <c r="E131" s="3" t="s">
        <v>46</v>
      </c>
    </row>
    <row r="132" spans="1:5" outlineLevel="2" x14ac:dyDescent="0.3">
      <c r="A132" s="19">
        <v>44713</v>
      </c>
      <c r="B132" s="9" t="s">
        <v>424</v>
      </c>
      <c r="C132" s="20">
        <v>477.48</v>
      </c>
      <c r="D132" s="21" t="str">
        <f t="shared" si="1"/>
        <v/>
      </c>
      <c r="E132" s="3" t="s">
        <v>46</v>
      </c>
    </row>
    <row r="133" spans="1:5" outlineLevel="1" x14ac:dyDescent="0.3">
      <c r="A133" s="27">
        <f>A132</f>
        <v>44713</v>
      </c>
      <c r="B133" s="28" t="str">
        <f>B132</f>
        <v>FOLLETT CONTENT SOLUTIONS LLC</v>
      </c>
      <c r="C133" s="29">
        <f>SUBTOTAL(9,C128:C132)</f>
        <v>9251.73</v>
      </c>
      <c r="D133" s="21" t="str">
        <f t="shared" si="1"/>
        <v>TOTAL</v>
      </c>
    </row>
    <row r="134" spans="1:5" outlineLevel="2" x14ac:dyDescent="0.3">
      <c r="A134" s="19">
        <v>44720</v>
      </c>
      <c r="B134" s="9" t="s">
        <v>287</v>
      </c>
      <c r="C134" s="20">
        <v>131.04</v>
      </c>
      <c r="D134" s="21" t="str">
        <f t="shared" ref="D134:D197" si="2">IF(E134="","TOTAL","")</f>
        <v/>
      </c>
      <c r="E134" s="3" t="s">
        <v>46</v>
      </c>
    </row>
    <row r="135" spans="1:5" outlineLevel="2" x14ac:dyDescent="0.3">
      <c r="A135" s="19">
        <v>44720</v>
      </c>
      <c r="B135" s="9" t="s">
        <v>287</v>
      </c>
      <c r="C135" s="20">
        <v>397.6</v>
      </c>
      <c r="D135" s="21" t="str">
        <f t="shared" si="2"/>
        <v/>
      </c>
      <c r="E135" s="3" t="s">
        <v>46</v>
      </c>
    </row>
    <row r="136" spans="1:5" outlineLevel="2" x14ac:dyDescent="0.3">
      <c r="A136" s="19">
        <v>44720</v>
      </c>
      <c r="B136" s="9" t="s">
        <v>287</v>
      </c>
      <c r="C136" s="20">
        <v>2002</v>
      </c>
      <c r="D136" s="21" t="str">
        <f t="shared" si="2"/>
        <v/>
      </c>
      <c r="E136" s="3" t="s">
        <v>57</v>
      </c>
    </row>
    <row r="137" spans="1:5" outlineLevel="1" x14ac:dyDescent="0.3">
      <c r="A137" s="27">
        <f>A136</f>
        <v>44720</v>
      </c>
      <c r="B137" s="28" t="str">
        <f>B136</f>
        <v>CURRICULUM ASSOCIATES LLC</v>
      </c>
      <c r="C137" s="29">
        <f>SUBTOTAL(9,C134:C136)</f>
        <v>2530.64</v>
      </c>
      <c r="D137" s="21" t="str">
        <f t="shared" si="2"/>
        <v>TOTAL</v>
      </c>
    </row>
    <row r="138" spans="1:5" outlineLevel="2" x14ac:dyDescent="0.3">
      <c r="A138" s="19">
        <v>44720</v>
      </c>
      <c r="B138" s="9" t="s">
        <v>7</v>
      </c>
      <c r="C138" s="20">
        <v>320.92</v>
      </c>
      <c r="D138" s="21" t="str">
        <f t="shared" si="2"/>
        <v/>
      </c>
      <c r="E138" s="3" t="s">
        <v>45</v>
      </c>
    </row>
    <row r="139" spans="1:5" outlineLevel="2" x14ac:dyDescent="0.3">
      <c r="A139" s="19">
        <v>44720</v>
      </c>
      <c r="B139" s="9" t="s">
        <v>7</v>
      </c>
      <c r="C139" s="20">
        <v>2872.61</v>
      </c>
      <c r="D139" s="21" t="str">
        <f t="shared" si="2"/>
        <v/>
      </c>
      <c r="E139" s="3" t="s">
        <v>112</v>
      </c>
    </row>
    <row r="140" spans="1:5" outlineLevel="2" x14ac:dyDescent="0.3">
      <c r="A140" s="19">
        <v>44720</v>
      </c>
      <c r="B140" s="9" t="s">
        <v>7</v>
      </c>
      <c r="C140" s="20">
        <v>90.88</v>
      </c>
      <c r="D140" s="21" t="str">
        <f t="shared" si="2"/>
        <v/>
      </c>
      <c r="E140" s="3" t="s">
        <v>45</v>
      </c>
    </row>
    <row r="141" spans="1:5" outlineLevel="2" x14ac:dyDescent="0.3">
      <c r="A141" s="19">
        <v>44720</v>
      </c>
      <c r="B141" s="9" t="s">
        <v>7</v>
      </c>
      <c r="C141" s="20">
        <v>259.31</v>
      </c>
      <c r="D141" s="21" t="str">
        <f t="shared" si="2"/>
        <v/>
      </c>
      <c r="E141" s="3" t="s">
        <v>45</v>
      </c>
    </row>
    <row r="142" spans="1:5" outlineLevel="2" x14ac:dyDescent="0.3">
      <c r="A142" s="19">
        <v>44720</v>
      </c>
      <c r="B142" s="9" t="s">
        <v>7</v>
      </c>
      <c r="C142" s="20">
        <v>1350.98</v>
      </c>
      <c r="D142" s="21" t="str">
        <f t="shared" si="2"/>
        <v/>
      </c>
      <c r="E142" s="3" t="s">
        <v>45</v>
      </c>
    </row>
    <row r="143" spans="1:5" outlineLevel="2" x14ac:dyDescent="0.3">
      <c r="A143" s="19">
        <v>44720</v>
      </c>
      <c r="B143" s="9" t="s">
        <v>7</v>
      </c>
      <c r="C143" s="20">
        <v>672.07</v>
      </c>
      <c r="D143" s="21" t="str">
        <f t="shared" si="2"/>
        <v/>
      </c>
      <c r="E143" s="3" t="s">
        <v>45</v>
      </c>
    </row>
    <row r="144" spans="1:5" outlineLevel="2" x14ac:dyDescent="0.3">
      <c r="A144" s="19">
        <v>44720</v>
      </c>
      <c r="B144" s="9" t="s">
        <v>7</v>
      </c>
      <c r="C144" s="20">
        <v>149.04</v>
      </c>
      <c r="D144" s="21" t="str">
        <f t="shared" si="2"/>
        <v/>
      </c>
      <c r="E144" s="3" t="s">
        <v>112</v>
      </c>
    </row>
    <row r="145" spans="1:5" outlineLevel="2" x14ac:dyDescent="0.3">
      <c r="A145" s="19">
        <v>44720</v>
      </c>
      <c r="B145" s="9" t="s">
        <v>7</v>
      </c>
      <c r="C145" s="20">
        <v>198</v>
      </c>
      <c r="D145" s="21" t="str">
        <f t="shared" si="2"/>
        <v/>
      </c>
      <c r="E145" s="3" t="s">
        <v>45</v>
      </c>
    </row>
    <row r="146" spans="1:5" outlineLevel="2" x14ac:dyDescent="0.3">
      <c r="A146" s="19">
        <v>44720</v>
      </c>
      <c r="B146" s="9" t="s">
        <v>7</v>
      </c>
      <c r="C146" s="20">
        <v>195</v>
      </c>
      <c r="D146" s="21" t="str">
        <f t="shared" si="2"/>
        <v/>
      </c>
      <c r="E146" s="3" t="s">
        <v>45</v>
      </c>
    </row>
    <row r="147" spans="1:5" outlineLevel="1" x14ac:dyDescent="0.3">
      <c r="A147" s="27">
        <f>A146</f>
        <v>44720</v>
      </c>
      <c r="B147" s="28" t="str">
        <f>B146</f>
        <v>DEMCO INC</v>
      </c>
      <c r="C147" s="29">
        <f>SUBTOTAL(9,C138:C146)</f>
        <v>6108.81</v>
      </c>
      <c r="D147" s="21" t="str">
        <f t="shared" si="2"/>
        <v>TOTAL</v>
      </c>
    </row>
    <row r="148" spans="1:5" outlineLevel="2" x14ac:dyDescent="0.3">
      <c r="A148" s="19">
        <v>44720</v>
      </c>
      <c r="B148" s="9" t="s">
        <v>89</v>
      </c>
      <c r="C148" s="20">
        <v>643.09</v>
      </c>
      <c r="D148" s="21" t="str">
        <f t="shared" si="2"/>
        <v/>
      </c>
      <c r="E148" s="3" t="s">
        <v>45</v>
      </c>
    </row>
    <row r="149" spans="1:5" outlineLevel="2" x14ac:dyDescent="0.3">
      <c r="A149" s="19">
        <v>44720</v>
      </c>
      <c r="B149" s="9" t="s">
        <v>89</v>
      </c>
      <c r="C149" s="20">
        <v>379.8</v>
      </c>
      <c r="D149" s="21" t="str">
        <f t="shared" si="2"/>
        <v/>
      </c>
      <c r="E149" s="3" t="s">
        <v>45</v>
      </c>
    </row>
    <row r="150" spans="1:5" outlineLevel="2" x14ac:dyDescent="0.3">
      <c r="A150" s="19">
        <v>44720</v>
      </c>
      <c r="B150" s="9" t="s">
        <v>89</v>
      </c>
      <c r="C150" s="20">
        <v>69.760000000000005</v>
      </c>
      <c r="D150" s="21" t="str">
        <f t="shared" si="2"/>
        <v/>
      </c>
      <c r="E150" s="3" t="s">
        <v>45</v>
      </c>
    </row>
    <row r="151" spans="1:5" outlineLevel="2" x14ac:dyDescent="0.3">
      <c r="A151" s="19">
        <v>44720</v>
      </c>
      <c r="B151" s="9" t="s">
        <v>89</v>
      </c>
      <c r="C151" s="20">
        <v>49.2</v>
      </c>
      <c r="D151" s="21" t="str">
        <f t="shared" si="2"/>
        <v/>
      </c>
      <c r="E151" s="3" t="s">
        <v>45</v>
      </c>
    </row>
    <row r="152" spans="1:5" outlineLevel="2" x14ac:dyDescent="0.3">
      <c r="A152" s="19">
        <v>44720</v>
      </c>
      <c r="B152" s="9" t="s">
        <v>89</v>
      </c>
      <c r="C152" s="20">
        <v>13.5</v>
      </c>
      <c r="D152" s="21" t="str">
        <f t="shared" si="2"/>
        <v/>
      </c>
      <c r="E152" s="3" t="s">
        <v>45</v>
      </c>
    </row>
    <row r="153" spans="1:5" outlineLevel="1" x14ac:dyDescent="0.3">
      <c r="A153" s="27">
        <f>A152</f>
        <v>44720</v>
      </c>
      <c r="B153" s="28" t="str">
        <f>B152</f>
        <v>FLINN SCIENTIFIC INC</v>
      </c>
      <c r="C153" s="29">
        <f>SUBTOTAL(9,C148:C152)</f>
        <v>1155.3500000000001</v>
      </c>
      <c r="D153" s="21" t="str">
        <f t="shared" si="2"/>
        <v>TOTAL</v>
      </c>
    </row>
    <row r="154" spans="1:5" outlineLevel="2" x14ac:dyDescent="0.3">
      <c r="A154" s="19">
        <v>44720</v>
      </c>
      <c r="B154" s="9" t="s">
        <v>199</v>
      </c>
      <c r="C154" s="20">
        <v>43.74</v>
      </c>
      <c r="D154" s="21" t="str">
        <f t="shared" si="2"/>
        <v/>
      </c>
      <c r="E154" s="3" t="s">
        <v>45</v>
      </c>
    </row>
    <row r="155" spans="1:5" outlineLevel="2" x14ac:dyDescent="0.3">
      <c r="A155" s="19">
        <v>44720</v>
      </c>
      <c r="B155" s="9" t="s">
        <v>199</v>
      </c>
      <c r="C155" s="20">
        <v>150</v>
      </c>
      <c r="D155" s="21" t="str">
        <f t="shared" si="2"/>
        <v/>
      </c>
      <c r="E155" s="3" t="s">
        <v>45</v>
      </c>
    </row>
    <row r="156" spans="1:5" outlineLevel="2" x14ac:dyDescent="0.3">
      <c r="A156" s="19">
        <v>44720</v>
      </c>
      <c r="B156" s="9" t="s">
        <v>199</v>
      </c>
      <c r="C156" s="20">
        <v>200</v>
      </c>
      <c r="D156" s="21" t="str">
        <f t="shared" si="2"/>
        <v/>
      </c>
      <c r="E156" s="3" t="s">
        <v>45</v>
      </c>
    </row>
    <row r="157" spans="1:5" outlineLevel="2" x14ac:dyDescent="0.3">
      <c r="A157" s="19">
        <v>44720</v>
      </c>
      <c r="B157" s="9" t="s">
        <v>199</v>
      </c>
      <c r="C157" s="20">
        <v>450</v>
      </c>
      <c r="D157" s="21" t="str">
        <f t="shared" si="2"/>
        <v/>
      </c>
      <c r="E157" s="3" t="s">
        <v>45</v>
      </c>
    </row>
    <row r="158" spans="1:5" outlineLevel="2" x14ac:dyDescent="0.3">
      <c r="A158" s="19">
        <v>44720</v>
      </c>
      <c r="B158" s="9" t="s">
        <v>199</v>
      </c>
      <c r="C158" s="20">
        <v>639</v>
      </c>
      <c r="D158" s="21" t="str">
        <f t="shared" si="2"/>
        <v/>
      </c>
      <c r="E158" s="3" t="s">
        <v>45</v>
      </c>
    </row>
    <row r="159" spans="1:5" outlineLevel="2" x14ac:dyDescent="0.3">
      <c r="A159" s="19">
        <v>44720</v>
      </c>
      <c r="B159" s="9" t="s">
        <v>199</v>
      </c>
      <c r="C159" s="20">
        <v>511.12</v>
      </c>
      <c r="D159" s="21" t="str">
        <f t="shared" si="2"/>
        <v/>
      </c>
      <c r="E159" s="3" t="s">
        <v>45</v>
      </c>
    </row>
    <row r="160" spans="1:5" outlineLevel="2" x14ac:dyDescent="0.3">
      <c r="A160" s="19">
        <v>44720</v>
      </c>
      <c r="B160" s="9" t="s">
        <v>199</v>
      </c>
      <c r="C160" s="20">
        <v>322.5</v>
      </c>
      <c r="D160" s="21" t="str">
        <f t="shared" si="2"/>
        <v/>
      </c>
      <c r="E160" s="3" t="s">
        <v>45</v>
      </c>
    </row>
    <row r="161" spans="1:5" outlineLevel="2" x14ac:dyDescent="0.3">
      <c r="A161" s="19">
        <v>44720</v>
      </c>
      <c r="B161" s="9" t="s">
        <v>199</v>
      </c>
      <c r="C161" s="20">
        <v>233.1</v>
      </c>
      <c r="D161" s="21" t="str">
        <f t="shared" si="2"/>
        <v/>
      </c>
      <c r="E161" s="3" t="s">
        <v>45</v>
      </c>
    </row>
    <row r="162" spans="1:5" outlineLevel="2" x14ac:dyDescent="0.3">
      <c r="A162" s="19">
        <v>44720</v>
      </c>
      <c r="B162" s="9" t="s">
        <v>199</v>
      </c>
      <c r="C162" s="20">
        <v>230.73</v>
      </c>
      <c r="D162" s="21" t="str">
        <f t="shared" si="2"/>
        <v/>
      </c>
      <c r="E162" s="3" t="s">
        <v>45</v>
      </c>
    </row>
    <row r="163" spans="1:5" outlineLevel="2" x14ac:dyDescent="0.3">
      <c r="A163" s="19">
        <v>44720</v>
      </c>
      <c r="B163" s="9" t="s">
        <v>199</v>
      </c>
      <c r="C163" s="20">
        <v>197.1</v>
      </c>
      <c r="D163" s="21" t="str">
        <f t="shared" si="2"/>
        <v/>
      </c>
      <c r="E163" s="3" t="s">
        <v>45</v>
      </c>
    </row>
    <row r="164" spans="1:5" outlineLevel="1" x14ac:dyDescent="0.3">
      <c r="A164" s="27">
        <f>A163</f>
        <v>44720</v>
      </c>
      <c r="B164" s="28" t="str">
        <f>B163</f>
        <v>GOPHER SPORT</v>
      </c>
      <c r="C164" s="29">
        <f>SUBTOTAL(9,C154:C163)</f>
        <v>2977.29</v>
      </c>
      <c r="D164" s="21" t="str">
        <f t="shared" si="2"/>
        <v>TOTAL</v>
      </c>
    </row>
    <row r="165" spans="1:5" outlineLevel="2" x14ac:dyDescent="0.3">
      <c r="A165" s="19">
        <v>44720</v>
      </c>
      <c r="B165" s="9" t="s">
        <v>178</v>
      </c>
      <c r="C165" s="20">
        <v>228.3</v>
      </c>
      <c r="D165" s="21" t="str">
        <f t="shared" si="2"/>
        <v/>
      </c>
      <c r="E165" s="3" t="s">
        <v>47</v>
      </c>
    </row>
    <row r="166" spans="1:5" outlineLevel="2" x14ac:dyDescent="0.3">
      <c r="A166" s="19">
        <v>44720</v>
      </c>
      <c r="B166" s="9" t="s">
        <v>178</v>
      </c>
      <c r="C166" s="20">
        <v>280.94</v>
      </c>
      <c r="D166" s="21" t="str">
        <f t="shared" si="2"/>
        <v/>
      </c>
      <c r="E166" s="3" t="s">
        <v>47</v>
      </c>
    </row>
    <row r="167" spans="1:5" outlineLevel="2" x14ac:dyDescent="0.3">
      <c r="A167" s="19">
        <v>44720</v>
      </c>
      <c r="B167" s="9" t="s">
        <v>178</v>
      </c>
      <c r="C167" s="20">
        <v>319.60000000000002</v>
      </c>
      <c r="D167" s="21" t="str">
        <f t="shared" si="2"/>
        <v/>
      </c>
      <c r="E167" s="3" t="s">
        <v>47</v>
      </c>
    </row>
    <row r="168" spans="1:5" outlineLevel="2" x14ac:dyDescent="0.3">
      <c r="A168" s="19">
        <v>44720</v>
      </c>
      <c r="B168" s="9" t="s">
        <v>178</v>
      </c>
      <c r="C168" s="20">
        <v>-135</v>
      </c>
      <c r="D168" s="21" t="str">
        <f t="shared" si="2"/>
        <v/>
      </c>
      <c r="E168" s="3" t="s">
        <v>47</v>
      </c>
    </row>
    <row r="169" spans="1:5" outlineLevel="2" x14ac:dyDescent="0.3">
      <c r="A169" s="19">
        <v>44720</v>
      </c>
      <c r="B169" s="9" t="s">
        <v>178</v>
      </c>
      <c r="C169" s="20">
        <v>490.35</v>
      </c>
      <c r="D169" s="21" t="str">
        <f t="shared" si="2"/>
        <v/>
      </c>
      <c r="E169" s="3" t="s">
        <v>47</v>
      </c>
    </row>
    <row r="170" spans="1:5" outlineLevel="2" x14ac:dyDescent="0.3">
      <c r="A170" s="19">
        <v>44720</v>
      </c>
      <c r="B170" s="9" t="s">
        <v>178</v>
      </c>
      <c r="C170" s="20">
        <v>135</v>
      </c>
      <c r="D170" s="21" t="str">
        <f t="shared" si="2"/>
        <v/>
      </c>
      <c r="E170" s="3" t="s">
        <v>47</v>
      </c>
    </row>
    <row r="171" spans="1:5" outlineLevel="1" x14ac:dyDescent="0.3">
      <c r="A171" s="27">
        <f>A170</f>
        <v>44720</v>
      </c>
      <c r="B171" s="28" t="str">
        <f>B170</f>
        <v>TEXAS TRUCK CENTERS OF HOUSTON LTD</v>
      </c>
      <c r="C171" s="29">
        <f>SUBTOTAL(9,C165:C170)</f>
        <v>1319.19</v>
      </c>
      <c r="D171" s="21" t="str">
        <f t="shared" si="2"/>
        <v>TOTAL</v>
      </c>
    </row>
    <row r="172" spans="1:5" outlineLevel="2" x14ac:dyDescent="0.3">
      <c r="A172" s="19">
        <v>44720</v>
      </c>
      <c r="B172" s="9" t="s">
        <v>776</v>
      </c>
      <c r="C172" s="20">
        <v>93.5</v>
      </c>
      <c r="D172" s="21" t="str">
        <f t="shared" si="2"/>
        <v/>
      </c>
      <c r="E172" s="3" t="s">
        <v>45</v>
      </c>
    </row>
    <row r="173" spans="1:5" outlineLevel="1" x14ac:dyDescent="0.3">
      <c r="A173" s="27">
        <f>A172</f>
        <v>44720</v>
      </c>
      <c r="B173" s="28" t="str">
        <f>B172</f>
        <v>PRO-ED INC</v>
      </c>
      <c r="C173" s="29">
        <f>SUBTOTAL(9,C172:C172)</f>
        <v>93.5</v>
      </c>
      <c r="D173" s="21" t="str">
        <f t="shared" si="2"/>
        <v>TOTAL</v>
      </c>
    </row>
    <row r="174" spans="1:5" outlineLevel="2" x14ac:dyDescent="0.3">
      <c r="A174" s="19">
        <v>44720</v>
      </c>
      <c r="B174" s="9" t="s">
        <v>8</v>
      </c>
      <c r="C174" s="20">
        <v>90</v>
      </c>
      <c r="D174" s="21" t="str">
        <f t="shared" si="2"/>
        <v/>
      </c>
      <c r="E174" s="3" t="s">
        <v>102</v>
      </c>
    </row>
    <row r="175" spans="1:5" outlineLevel="2" x14ac:dyDescent="0.3">
      <c r="A175" s="19">
        <v>44720</v>
      </c>
      <c r="B175" s="9" t="s">
        <v>8</v>
      </c>
      <c r="C175" s="20">
        <v>25</v>
      </c>
      <c r="D175" s="21" t="str">
        <f t="shared" si="2"/>
        <v/>
      </c>
      <c r="E175" s="3" t="s">
        <v>48</v>
      </c>
    </row>
    <row r="176" spans="1:5" outlineLevel="2" x14ac:dyDescent="0.3">
      <c r="A176" s="19">
        <v>44720</v>
      </c>
      <c r="B176" s="9" t="s">
        <v>8</v>
      </c>
      <c r="C176" s="20">
        <v>70</v>
      </c>
      <c r="D176" s="21" t="str">
        <f t="shared" si="2"/>
        <v/>
      </c>
      <c r="E176" s="3" t="s">
        <v>48</v>
      </c>
    </row>
    <row r="177" spans="1:5" outlineLevel="2" x14ac:dyDescent="0.3">
      <c r="A177" s="19">
        <v>44720</v>
      </c>
      <c r="B177" s="9" t="s">
        <v>8</v>
      </c>
      <c r="C177" s="20">
        <v>2520</v>
      </c>
      <c r="D177" s="21" t="str">
        <f t="shared" si="2"/>
        <v/>
      </c>
      <c r="E177" s="3" t="s">
        <v>48</v>
      </c>
    </row>
    <row r="178" spans="1:5" outlineLevel="2" x14ac:dyDescent="0.3">
      <c r="A178" s="19">
        <v>44720</v>
      </c>
      <c r="B178" s="9" t="s">
        <v>8</v>
      </c>
      <c r="C178" s="20">
        <v>525</v>
      </c>
      <c r="D178" s="21" t="str">
        <f t="shared" si="2"/>
        <v/>
      </c>
      <c r="E178" s="3" t="s">
        <v>48</v>
      </c>
    </row>
    <row r="179" spans="1:5" outlineLevel="2" x14ac:dyDescent="0.3">
      <c r="A179" s="19">
        <v>44720</v>
      </c>
      <c r="B179" s="9" t="s">
        <v>8</v>
      </c>
      <c r="C179" s="20">
        <v>735</v>
      </c>
      <c r="D179" s="21" t="str">
        <f t="shared" si="2"/>
        <v/>
      </c>
      <c r="E179" s="3" t="s">
        <v>48</v>
      </c>
    </row>
    <row r="180" spans="1:5" outlineLevel="2" x14ac:dyDescent="0.3">
      <c r="A180" s="19">
        <v>44720</v>
      </c>
      <c r="B180" s="9" t="s">
        <v>8</v>
      </c>
      <c r="C180" s="20">
        <v>140</v>
      </c>
      <c r="D180" s="21" t="str">
        <f t="shared" si="2"/>
        <v/>
      </c>
      <c r="E180" s="3" t="s">
        <v>102</v>
      </c>
    </row>
    <row r="181" spans="1:5" outlineLevel="2" x14ac:dyDescent="0.3">
      <c r="A181" s="19">
        <v>44720</v>
      </c>
      <c r="B181" s="9" t="s">
        <v>8</v>
      </c>
      <c r="C181" s="20">
        <v>50</v>
      </c>
      <c r="D181" s="21" t="str">
        <f t="shared" si="2"/>
        <v/>
      </c>
      <c r="E181" s="3" t="s">
        <v>101</v>
      </c>
    </row>
    <row r="182" spans="1:5" outlineLevel="2" x14ac:dyDescent="0.3">
      <c r="A182" s="19">
        <v>44720</v>
      </c>
      <c r="B182" s="9" t="s">
        <v>8</v>
      </c>
      <c r="C182" s="20">
        <v>50</v>
      </c>
      <c r="D182" s="21" t="str">
        <f t="shared" si="2"/>
        <v/>
      </c>
      <c r="E182" s="3" t="s">
        <v>101</v>
      </c>
    </row>
    <row r="183" spans="1:5" outlineLevel="2" x14ac:dyDescent="0.3">
      <c r="A183" s="19">
        <v>44720</v>
      </c>
      <c r="B183" s="9" t="s">
        <v>8</v>
      </c>
      <c r="C183" s="20">
        <v>50</v>
      </c>
      <c r="D183" s="21" t="str">
        <f t="shared" si="2"/>
        <v/>
      </c>
      <c r="E183" s="3" t="s">
        <v>101</v>
      </c>
    </row>
    <row r="184" spans="1:5" outlineLevel="2" x14ac:dyDescent="0.3">
      <c r="A184" s="19">
        <v>44720</v>
      </c>
      <c r="B184" s="9" t="s">
        <v>8</v>
      </c>
      <c r="C184" s="20">
        <v>50</v>
      </c>
      <c r="D184" s="21" t="str">
        <f t="shared" si="2"/>
        <v/>
      </c>
      <c r="E184" s="3" t="s">
        <v>101</v>
      </c>
    </row>
    <row r="185" spans="1:5" outlineLevel="2" x14ac:dyDescent="0.3">
      <c r="A185" s="19">
        <v>44720</v>
      </c>
      <c r="B185" s="9" t="s">
        <v>8</v>
      </c>
      <c r="C185" s="20">
        <v>1190</v>
      </c>
      <c r="D185" s="21" t="str">
        <f t="shared" si="2"/>
        <v/>
      </c>
      <c r="E185" s="3" t="s">
        <v>48</v>
      </c>
    </row>
    <row r="186" spans="1:5" outlineLevel="2" x14ac:dyDescent="0.3">
      <c r="A186" s="19">
        <v>44720</v>
      </c>
      <c r="B186" s="9" t="s">
        <v>8</v>
      </c>
      <c r="C186" s="20">
        <v>70</v>
      </c>
      <c r="D186" s="21" t="str">
        <f t="shared" si="2"/>
        <v/>
      </c>
      <c r="E186" s="3" t="s">
        <v>48</v>
      </c>
    </row>
    <row r="187" spans="1:5" outlineLevel="2" x14ac:dyDescent="0.3">
      <c r="A187" s="19">
        <v>44720</v>
      </c>
      <c r="B187" s="9" t="s">
        <v>8</v>
      </c>
      <c r="C187" s="20">
        <v>1640</v>
      </c>
      <c r="D187" s="21" t="str">
        <f t="shared" si="2"/>
        <v/>
      </c>
      <c r="E187" s="3" t="s">
        <v>48</v>
      </c>
    </row>
    <row r="188" spans="1:5" outlineLevel="1" x14ac:dyDescent="0.3">
      <c r="A188" s="27">
        <f>A187</f>
        <v>44720</v>
      </c>
      <c r="B188" s="28" t="str">
        <f>B187</f>
        <v>REGION IV EDUCAT SVC CENTER</v>
      </c>
      <c r="C188" s="29">
        <f>SUBTOTAL(9,C174:C187)</f>
        <v>7205</v>
      </c>
      <c r="D188" s="21" t="str">
        <f t="shared" si="2"/>
        <v>TOTAL</v>
      </c>
    </row>
    <row r="189" spans="1:5" outlineLevel="2" x14ac:dyDescent="0.3">
      <c r="A189" s="19">
        <v>44720</v>
      </c>
      <c r="B189" s="9" t="s">
        <v>146</v>
      </c>
      <c r="C189" s="20">
        <v>364</v>
      </c>
      <c r="D189" s="21" t="str">
        <f t="shared" si="2"/>
        <v/>
      </c>
      <c r="E189" s="3" t="s">
        <v>49</v>
      </c>
    </row>
    <row r="190" spans="1:5" outlineLevel="2" x14ac:dyDescent="0.3">
      <c r="A190" s="19">
        <v>44720</v>
      </c>
      <c r="B190" s="9" t="s">
        <v>146</v>
      </c>
      <c r="C190" s="20">
        <v>364</v>
      </c>
      <c r="D190" s="21" t="str">
        <f t="shared" si="2"/>
        <v/>
      </c>
      <c r="E190" s="3" t="s">
        <v>49</v>
      </c>
    </row>
    <row r="191" spans="1:5" outlineLevel="2" x14ac:dyDescent="0.3">
      <c r="A191" s="19">
        <v>44720</v>
      </c>
      <c r="B191" s="9" t="s">
        <v>146</v>
      </c>
      <c r="C191" s="20">
        <v>364</v>
      </c>
      <c r="D191" s="21" t="str">
        <f t="shared" si="2"/>
        <v/>
      </c>
      <c r="E191" s="3" t="s">
        <v>49</v>
      </c>
    </row>
    <row r="192" spans="1:5" outlineLevel="2" x14ac:dyDescent="0.3">
      <c r="A192" s="19">
        <v>44720</v>
      </c>
      <c r="B192" s="9" t="s">
        <v>146</v>
      </c>
      <c r="C192" s="20">
        <v>364</v>
      </c>
      <c r="D192" s="21" t="str">
        <f t="shared" si="2"/>
        <v/>
      </c>
      <c r="E192" s="3" t="s">
        <v>49</v>
      </c>
    </row>
    <row r="193" spans="1:5" outlineLevel="2" x14ac:dyDescent="0.3">
      <c r="A193" s="19">
        <v>44720</v>
      </c>
      <c r="B193" s="9" t="s">
        <v>146</v>
      </c>
      <c r="C193" s="20">
        <v>414</v>
      </c>
      <c r="D193" s="21" t="str">
        <f t="shared" si="2"/>
        <v/>
      </c>
      <c r="E193" s="3" t="s">
        <v>61</v>
      </c>
    </row>
    <row r="194" spans="1:5" outlineLevel="2" x14ac:dyDescent="0.3">
      <c r="A194" s="19">
        <v>44720</v>
      </c>
      <c r="B194" s="9" t="s">
        <v>146</v>
      </c>
      <c r="C194" s="20">
        <v>364</v>
      </c>
      <c r="D194" s="21" t="str">
        <f t="shared" si="2"/>
        <v/>
      </c>
      <c r="E194" s="3" t="s">
        <v>61</v>
      </c>
    </row>
    <row r="195" spans="1:5" outlineLevel="2" x14ac:dyDescent="0.3">
      <c r="A195" s="19">
        <v>44720</v>
      </c>
      <c r="B195" s="9" t="s">
        <v>146</v>
      </c>
      <c r="C195" s="20">
        <v>364</v>
      </c>
      <c r="D195" s="21" t="str">
        <f t="shared" si="2"/>
        <v/>
      </c>
      <c r="E195" s="3" t="s">
        <v>49</v>
      </c>
    </row>
    <row r="196" spans="1:5" outlineLevel="2" x14ac:dyDescent="0.3">
      <c r="A196" s="19">
        <v>44720</v>
      </c>
      <c r="B196" s="9" t="s">
        <v>146</v>
      </c>
      <c r="C196" s="20">
        <v>364</v>
      </c>
      <c r="D196" s="21" t="str">
        <f t="shared" si="2"/>
        <v/>
      </c>
      <c r="E196" s="3" t="s">
        <v>49</v>
      </c>
    </row>
    <row r="197" spans="1:5" outlineLevel="2" x14ac:dyDescent="0.3">
      <c r="A197" s="19">
        <v>44720</v>
      </c>
      <c r="B197" s="9" t="s">
        <v>146</v>
      </c>
      <c r="C197" s="20">
        <v>364</v>
      </c>
      <c r="D197" s="21" t="str">
        <f t="shared" si="2"/>
        <v/>
      </c>
      <c r="E197" s="3" t="s">
        <v>49</v>
      </c>
    </row>
    <row r="198" spans="1:5" outlineLevel="2" x14ac:dyDescent="0.3">
      <c r="A198" s="19">
        <v>44720</v>
      </c>
      <c r="B198" s="9" t="s">
        <v>146</v>
      </c>
      <c r="C198" s="20">
        <v>364</v>
      </c>
      <c r="D198" s="21" t="str">
        <f t="shared" ref="D198:D261" si="3">IF(E198="","TOTAL","")</f>
        <v/>
      </c>
      <c r="E198" s="3" t="s">
        <v>49</v>
      </c>
    </row>
    <row r="199" spans="1:5" outlineLevel="2" x14ac:dyDescent="0.3">
      <c r="A199" s="19">
        <v>44720</v>
      </c>
      <c r="B199" s="9" t="s">
        <v>146</v>
      </c>
      <c r="C199" s="20">
        <v>664</v>
      </c>
      <c r="D199" s="21" t="str">
        <f t="shared" si="3"/>
        <v/>
      </c>
      <c r="E199" s="3" t="s">
        <v>49</v>
      </c>
    </row>
    <row r="200" spans="1:5" outlineLevel="2" x14ac:dyDescent="0.3">
      <c r="A200" s="19">
        <v>44720</v>
      </c>
      <c r="B200" s="9" t="s">
        <v>146</v>
      </c>
      <c r="C200" s="20">
        <v>664</v>
      </c>
      <c r="D200" s="21" t="str">
        <f t="shared" si="3"/>
        <v/>
      </c>
      <c r="E200" s="3" t="s">
        <v>49</v>
      </c>
    </row>
    <row r="201" spans="1:5" outlineLevel="2" x14ac:dyDescent="0.3">
      <c r="A201" s="19">
        <v>44720</v>
      </c>
      <c r="B201" s="9" t="s">
        <v>146</v>
      </c>
      <c r="C201" s="20">
        <v>48.36</v>
      </c>
      <c r="D201" s="21" t="str">
        <f t="shared" si="3"/>
        <v/>
      </c>
      <c r="E201" s="3" t="s">
        <v>49</v>
      </c>
    </row>
    <row r="202" spans="1:5" outlineLevel="2" x14ac:dyDescent="0.3">
      <c r="A202" s="19">
        <v>44720</v>
      </c>
      <c r="B202" s="9" t="s">
        <v>146</v>
      </c>
      <c r="C202" s="20">
        <v>365.64</v>
      </c>
      <c r="D202" s="21" t="str">
        <f t="shared" si="3"/>
        <v/>
      </c>
      <c r="E202" s="3" t="s">
        <v>49</v>
      </c>
    </row>
    <row r="203" spans="1:5" outlineLevel="2" x14ac:dyDescent="0.3">
      <c r="A203" s="19">
        <v>44720</v>
      </c>
      <c r="B203" s="9" t="s">
        <v>146</v>
      </c>
      <c r="C203" s="20">
        <v>364</v>
      </c>
      <c r="D203" s="21" t="str">
        <f t="shared" si="3"/>
        <v/>
      </c>
      <c r="E203" s="3" t="s">
        <v>49</v>
      </c>
    </row>
    <row r="204" spans="1:5" outlineLevel="2" x14ac:dyDescent="0.3">
      <c r="A204" s="19">
        <v>44720</v>
      </c>
      <c r="B204" s="9" t="s">
        <v>146</v>
      </c>
      <c r="C204" s="20">
        <v>364</v>
      </c>
      <c r="D204" s="21" t="str">
        <f t="shared" si="3"/>
        <v/>
      </c>
      <c r="E204" s="3" t="s">
        <v>49</v>
      </c>
    </row>
    <row r="205" spans="1:5" outlineLevel="2" x14ac:dyDescent="0.3">
      <c r="A205" s="19">
        <v>44720</v>
      </c>
      <c r="B205" s="9" t="s">
        <v>146</v>
      </c>
      <c r="C205" s="20">
        <v>364</v>
      </c>
      <c r="D205" s="21" t="str">
        <f t="shared" si="3"/>
        <v/>
      </c>
      <c r="E205" s="3" t="s">
        <v>49</v>
      </c>
    </row>
    <row r="206" spans="1:5" outlineLevel="2" x14ac:dyDescent="0.3">
      <c r="A206" s="19">
        <v>44720</v>
      </c>
      <c r="B206" s="9" t="s">
        <v>146</v>
      </c>
      <c r="C206" s="20">
        <v>364</v>
      </c>
      <c r="D206" s="21" t="str">
        <f t="shared" si="3"/>
        <v/>
      </c>
      <c r="E206" s="3" t="s">
        <v>49</v>
      </c>
    </row>
    <row r="207" spans="1:5" outlineLevel="2" x14ac:dyDescent="0.3">
      <c r="A207" s="19">
        <v>44720</v>
      </c>
      <c r="B207" s="9" t="s">
        <v>146</v>
      </c>
      <c r="C207" s="20">
        <v>364</v>
      </c>
      <c r="D207" s="21" t="str">
        <f t="shared" si="3"/>
        <v/>
      </c>
      <c r="E207" s="3" t="s">
        <v>49</v>
      </c>
    </row>
    <row r="208" spans="1:5" outlineLevel="2" x14ac:dyDescent="0.3">
      <c r="A208" s="19">
        <v>44720</v>
      </c>
      <c r="B208" s="9" t="s">
        <v>146</v>
      </c>
      <c r="C208" s="20">
        <v>364</v>
      </c>
      <c r="D208" s="21" t="str">
        <f t="shared" si="3"/>
        <v/>
      </c>
      <c r="E208" s="3" t="s">
        <v>49</v>
      </c>
    </row>
    <row r="209" spans="1:5" outlineLevel="2" x14ac:dyDescent="0.3">
      <c r="A209" s="19">
        <v>44720</v>
      </c>
      <c r="B209" s="9" t="s">
        <v>146</v>
      </c>
      <c r="C209" s="20">
        <v>364</v>
      </c>
      <c r="D209" s="21" t="str">
        <f t="shared" si="3"/>
        <v/>
      </c>
      <c r="E209" s="3" t="s">
        <v>49</v>
      </c>
    </row>
    <row r="210" spans="1:5" outlineLevel="2" x14ac:dyDescent="0.3">
      <c r="A210" s="19">
        <v>44720</v>
      </c>
      <c r="B210" s="9" t="s">
        <v>146</v>
      </c>
      <c r="C210" s="20">
        <v>364</v>
      </c>
      <c r="D210" s="21" t="str">
        <f t="shared" si="3"/>
        <v/>
      </c>
      <c r="E210" s="3" t="s">
        <v>49</v>
      </c>
    </row>
    <row r="211" spans="1:5" outlineLevel="1" x14ac:dyDescent="0.3">
      <c r="A211" s="27">
        <f>A210</f>
        <v>44720</v>
      </c>
      <c r="B211" s="28" t="str">
        <f>B210</f>
        <v>T E P S A</v>
      </c>
      <c r="C211" s="29">
        <f>SUBTOTAL(9,C189:C210)</f>
        <v>8344</v>
      </c>
      <c r="D211" s="21" t="str">
        <f t="shared" si="3"/>
        <v>TOTAL</v>
      </c>
    </row>
    <row r="212" spans="1:5" outlineLevel="2" x14ac:dyDescent="0.3">
      <c r="A212" s="19">
        <v>44720</v>
      </c>
      <c r="B212" s="9" t="s">
        <v>600</v>
      </c>
      <c r="C212" s="20">
        <v>165</v>
      </c>
      <c r="D212" s="21" t="str">
        <f t="shared" si="3"/>
        <v/>
      </c>
      <c r="E212" s="3" t="s">
        <v>45</v>
      </c>
    </row>
    <row r="213" spans="1:5" outlineLevel="1" x14ac:dyDescent="0.3">
      <c r="A213" s="27">
        <f>A212</f>
        <v>44720</v>
      </c>
      <c r="B213" s="28" t="str">
        <f>B212</f>
        <v>RIDDELL / ALL AMERICAN SPORTS CORP</v>
      </c>
      <c r="C213" s="29">
        <f>SUBTOTAL(9,C212:C212)</f>
        <v>165</v>
      </c>
      <c r="D213" s="21" t="str">
        <f t="shared" si="3"/>
        <v>TOTAL</v>
      </c>
    </row>
    <row r="214" spans="1:5" outlineLevel="2" x14ac:dyDescent="0.3">
      <c r="A214" s="19">
        <v>44720</v>
      </c>
      <c r="B214" s="9" t="s">
        <v>596</v>
      </c>
      <c r="C214" s="20">
        <v>576</v>
      </c>
      <c r="D214" s="21" t="str">
        <f t="shared" si="3"/>
        <v/>
      </c>
      <c r="E214" s="3" t="s">
        <v>45</v>
      </c>
    </row>
    <row r="215" spans="1:5" outlineLevel="1" x14ac:dyDescent="0.3">
      <c r="A215" s="27">
        <f>A214</f>
        <v>44720</v>
      </c>
      <c r="B215" s="28" t="str">
        <f>B214</f>
        <v>WOODWIND &amp; BRASSWIND INC</v>
      </c>
      <c r="C215" s="29">
        <f>SUBTOTAL(9,C214:C214)</f>
        <v>576</v>
      </c>
      <c r="D215" s="21" t="str">
        <f t="shared" si="3"/>
        <v>TOTAL</v>
      </c>
    </row>
    <row r="216" spans="1:5" outlineLevel="2" x14ac:dyDescent="0.3">
      <c r="A216" s="19">
        <v>44720</v>
      </c>
      <c r="B216" s="9" t="s">
        <v>158</v>
      </c>
      <c r="C216" s="20">
        <v>1866.02</v>
      </c>
      <c r="D216" s="21" t="str">
        <f t="shared" si="3"/>
        <v/>
      </c>
      <c r="E216" s="3" t="s">
        <v>51</v>
      </c>
    </row>
    <row r="217" spans="1:5" outlineLevel="2" x14ac:dyDescent="0.3">
      <c r="A217" s="19">
        <v>44720</v>
      </c>
      <c r="B217" s="9" t="s">
        <v>158</v>
      </c>
      <c r="C217" s="20">
        <v>65.5</v>
      </c>
      <c r="D217" s="21" t="str">
        <f t="shared" si="3"/>
        <v/>
      </c>
      <c r="E217" s="3" t="s">
        <v>51</v>
      </c>
    </row>
    <row r="218" spans="1:5" outlineLevel="2" x14ac:dyDescent="0.3">
      <c r="A218" s="19">
        <v>44720</v>
      </c>
      <c r="B218" s="9" t="s">
        <v>158</v>
      </c>
      <c r="C218" s="20">
        <v>200</v>
      </c>
      <c r="D218" s="21" t="str">
        <f t="shared" si="3"/>
        <v/>
      </c>
      <c r="E218" s="3" t="s">
        <v>51</v>
      </c>
    </row>
    <row r="219" spans="1:5" outlineLevel="2" x14ac:dyDescent="0.3">
      <c r="A219" s="19">
        <v>44720</v>
      </c>
      <c r="B219" s="9" t="s">
        <v>158</v>
      </c>
      <c r="C219" s="20">
        <v>107.15</v>
      </c>
      <c r="D219" s="21" t="str">
        <f t="shared" si="3"/>
        <v/>
      </c>
      <c r="E219" s="3" t="s">
        <v>51</v>
      </c>
    </row>
    <row r="220" spans="1:5" outlineLevel="2" x14ac:dyDescent="0.3">
      <c r="A220" s="19">
        <v>44720</v>
      </c>
      <c r="B220" s="9" t="s">
        <v>158</v>
      </c>
      <c r="C220" s="20">
        <v>30</v>
      </c>
      <c r="D220" s="21" t="str">
        <f t="shared" si="3"/>
        <v/>
      </c>
      <c r="E220" s="3" t="s">
        <v>51</v>
      </c>
    </row>
    <row r="221" spans="1:5" outlineLevel="2" x14ac:dyDescent="0.3">
      <c r="A221" s="19">
        <v>44720</v>
      </c>
      <c r="B221" s="9" t="s">
        <v>158</v>
      </c>
      <c r="C221" s="20">
        <v>5225</v>
      </c>
      <c r="D221" s="21" t="str">
        <f t="shared" si="3"/>
        <v/>
      </c>
      <c r="E221" s="3" t="s">
        <v>45</v>
      </c>
    </row>
    <row r="222" spans="1:5" outlineLevel="2" x14ac:dyDescent="0.3">
      <c r="A222" s="19">
        <v>44720</v>
      </c>
      <c r="B222" s="9" t="s">
        <v>158</v>
      </c>
      <c r="C222" s="20">
        <v>100</v>
      </c>
      <c r="D222" s="21" t="str">
        <f t="shared" si="3"/>
        <v/>
      </c>
      <c r="E222" s="3" t="s">
        <v>51</v>
      </c>
    </row>
    <row r="223" spans="1:5" outlineLevel="2" x14ac:dyDescent="0.3">
      <c r="A223" s="19">
        <v>44720</v>
      </c>
      <c r="B223" s="9" t="s">
        <v>158</v>
      </c>
      <c r="C223" s="20">
        <v>1162.6500000000001</v>
      </c>
      <c r="D223" s="21" t="str">
        <f t="shared" si="3"/>
        <v/>
      </c>
      <c r="E223" s="3" t="s">
        <v>45</v>
      </c>
    </row>
    <row r="224" spans="1:5" outlineLevel="2" x14ac:dyDescent="0.3">
      <c r="A224" s="19">
        <v>44720</v>
      </c>
      <c r="B224" s="9" t="s">
        <v>158</v>
      </c>
      <c r="C224" s="20">
        <v>156</v>
      </c>
      <c r="D224" s="21" t="str">
        <f t="shared" si="3"/>
        <v/>
      </c>
      <c r="E224" s="3" t="s">
        <v>51</v>
      </c>
    </row>
    <row r="225" spans="1:5" outlineLevel="2" x14ac:dyDescent="0.3">
      <c r="A225" s="19">
        <v>44720</v>
      </c>
      <c r="B225" s="9" t="s">
        <v>158</v>
      </c>
      <c r="C225" s="20">
        <v>60</v>
      </c>
      <c r="D225" s="21" t="str">
        <f t="shared" si="3"/>
        <v/>
      </c>
      <c r="E225" s="3" t="s">
        <v>51</v>
      </c>
    </row>
    <row r="226" spans="1:5" outlineLevel="2" x14ac:dyDescent="0.3">
      <c r="A226" s="19">
        <v>44720</v>
      </c>
      <c r="B226" s="9" t="s">
        <v>158</v>
      </c>
      <c r="C226" s="20">
        <v>186</v>
      </c>
      <c r="D226" s="21" t="str">
        <f t="shared" si="3"/>
        <v/>
      </c>
      <c r="E226" s="3" t="s">
        <v>51</v>
      </c>
    </row>
    <row r="227" spans="1:5" outlineLevel="2" x14ac:dyDescent="0.3">
      <c r="A227" s="19">
        <v>44720</v>
      </c>
      <c r="B227" s="9" t="s">
        <v>158</v>
      </c>
      <c r="C227" s="20">
        <v>15</v>
      </c>
      <c r="D227" s="21" t="str">
        <f t="shared" si="3"/>
        <v/>
      </c>
      <c r="E227" s="3" t="s">
        <v>51</v>
      </c>
    </row>
    <row r="228" spans="1:5" outlineLevel="2" x14ac:dyDescent="0.3">
      <c r="A228" s="19">
        <v>44720</v>
      </c>
      <c r="B228" s="9" t="s">
        <v>158</v>
      </c>
      <c r="C228" s="20">
        <v>311</v>
      </c>
      <c r="D228" s="21" t="str">
        <f t="shared" si="3"/>
        <v/>
      </c>
      <c r="E228" s="3" t="s">
        <v>45</v>
      </c>
    </row>
    <row r="229" spans="1:5" outlineLevel="2" x14ac:dyDescent="0.3">
      <c r="A229" s="19">
        <v>44720</v>
      </c>
      <c r="B229" s="9" t="s">
        <v>158</v>
      </c>
      <c r="C229" s="20">
        <v>135</v>
      </c>
      <c r="D229" s="21" t="str">
        <f t="shared" si="3"/>
        <v/>
      </c>
      <c r="E229" s="3" t="s">
        <v>51</v>
      </c>
    </row>
    <row r="230" spans="1:5" outlineLevel="2" x14ac:dyDescent="0.3">
      <c r="A230" s="19">
        <v>44720</v>
      </c>
      <c r="B230" s="9" t="s">
        <v>158</v>
      </c>
      <c r="C230" s="20">
        <v>100</v>
      </c>
      <c r="D230" s="21" t="str">
        <f t="shared" si="3"/>
        <v/>
      </c>
      <c r="E230" s="3" t="s">
        <v>51</v>
      </c>
    </row>
    <row r="231" spans="1:5" outlineLevel="2" x14ac:dyDescent="0.3">
      <c r="A231" s="19">
        <v>44720</v>
      </c>
      <c r="B231" s="9" t="s">
        <v>158</v>
      </c>
      <c r="C231" s="20">
        <v>175</v>
      </c>
      <c r="D231" s="21" t="str">
        <f t="shared" si="3"/>
        <v/>
      </c>
      <c r="E231" s="3" t="s">
        <v>51</v>
      </c>
    </row>
    <row r="232" spans="1:5" outlineLevel="2" x14ac:dyDescent="0.3">
      <c r="A232" s="19">
        <v>44720</v>
      </c>
      <c r="B232" s="9" t="s">
        <v>158</v>
      </c>
      <c r="C232" s="20">
        <v>45</v>
      </c>
      <c r="D232" s="21" t="str">
        <f t="shared" si="3"/>
        <v/>
      </c>
      <c r="E232" s="3" t="s">
        <v>51</v>
      </c>
    </row>
    <row r="233" spans="1:5" outlineLevel="2" x14ac:dyDescent="0.3">
      <c r="A233" s="19">
        <v>44720</v>
      </c>
      <c r="B233" s="9" t="s">
        <v>158</v>
      </c>
      <c r="C233" s="20">
        <v>45</v>
      </c>
      <c r="D233" s="21" t="str">
        <f t="shared" si="3"/>
        <v/>
      </c>
      <c r="E233" s="3" t="s">
        <v>51</v>
      </c>
    </row>
    <row r="234" spans="1:5" outlineLevel="2" x14ac:dyDescent="0.3">
      <c r="A234" s="19">
        <v>44720</v>
      </c>
      <c r="B234" s="9" t="s">
        <v>158</v>
      </c>
      <c r="C234" s="20">
        <v>5</v>
      </c>
      <c r="D234" s="21" t="str">
        <f t="shared" si="3"/>
        <v/>
      </c>
      <c r="E234" s="3" t="s">
        <v>51</v>
      </c>
    </row>
    <row r="235" spans="1:5" outlineLevel="1" x14ac:dyDescent="0.3">
      <c r="A235" s="27">
        <f>A234</f>
        <v>44720</v>
      </c>
      <c r="B235" s="28" t="str">
        <f>B234</f>
        <v>LISLE VIOLIN SHOP</v>
      </c>
      <c r="C235" s="29">
        <f>SUBTOTAL(9,C216:C234)</f>
        <v>9989.32</v>
      </c>
      <c r="D235" s="21" t="str">
        <f t="shared" si="3"/>
        <v>TOTAL</v>
      </c>
    </row>
    <row r="236" spans="1:5" outlineLevel="2" x14ac:dyDescent="0.3">
      <c r="A236" s="19">
        <v>44720</v>
      </c>
      <c r="B236" s="9" t="s">
        <v>481</v>
      </c>
      <c r="C236" s="20">
        <v>15.81</v>
      </c>
      <c r="D236" s="21" t="str">
        <f t="shared" si="3"/>
        <v/>
      </c>
      <c r="E236" s="3" t="s">
        <v>47</v>
      </c>
    </row>
    <row r="237" spans="1:5" outlineLevel="2" x14ac:dyDescent="0.3">
      <c r="A237" s="19">
        <v>44720</v>
      </c>
      <c r="B237" s="9" t="s">
        <v>481</v>
      </c>
      <c r="C237" s="20">
        <v>48.39</v>
      </c>
      <c r="D237" s="21" t="str">
        <f t="shared" si="3"/>
        <v/>
      </c>
      <c r="E237" s="3" t="s">
        <v>47</v>
      </c>
    </row>
    <row r="238" spans="1:5" outlineLevel="1" x14ac:dyDescent="0.3">
      <c r="A238" s="27">
        <f>A237</f>
        <v>44720</v>
      </c>
      <c r="B238" s="28" t="str">
        <f>B237</f>
        <v>LINDE GAS &amp; EQUIPMENT INC</v>
      </c>
      <c r="C238" s="29">
        <f>SUBTOTAL(9,C236:C237)</f>
        <v>64.2</v>
      </c>
      <c r="D238" s="21" t="str">
        <f t="shared" si="3"/>
        <v>TOTAL</v>
      </c>
    </row>
    <row r="239" spans="1:5" outlineLevel="2" x14ac:dyDescent="0.3">
      <c r="A239" s="19">
        <v>44720</v>
      </c>
      <c r="B239" s="9" t="s">
        <v>777</v>
      </c>
      <c r="C239" s="20">
        <v>228.48</v>
      </c>
      <c r="D239" s="21" t="str">
        <f t="shared" si="3"/>
        <v/>
      </c>
      <c r="E239" s="3" t="s">
        <v>47</v>
      </c>
    </row>
    <row r="240" spans="1:5" outlineLevel="1" x14ac:dyDescent="0.3">
      <c r="A240" s="27">
        <f>A239</f>
        <v>44720</v>
      </c>
      <c r="B240" s="28" t="str">
        <f>B239</f>
        <v>SCRUBBER DOCTOR LLC</v>
      </c>
      <c r="C240" s="29">
        <f>SUBTOTAL(9,C239:C239)</f>
        <v>228.48</v>
      </c>
      <c r="D240" s="21" t="str">
        <f t="shared" si="3"/>
        <v>TOTAL</v>
      </c>
    </row>
    <row r="241" spans="1:5" outlineLevel="2" x14ac:dyDescent="0.3">
      <c r="A241" s="19">
        <v>44720</v>
      </c>
      <c r="B241" s="9" t="s">
        <v>238</v>
      </c>
      <c r="C241" s="20">
        <v>1815</v>
      </c>
      <c r="D241" s="21" t="str">
        <f t="shared" si="3"/>
        <v/>
      </c>
      <c r="E241" s="3" t="s">
        <v>47</v>
      </c>
    </row>
    <row r="242" spans="1:5" outlineLevel="2" x14ac:dyDescent="0.3">
      <c r="A242" s="19">
        <v>44720</v>
      </c>
      <c r="B242" s="9" t="s">
        <v>238</v>
      </c>
      <c r="C242" s="20">
        <v>83.76</v>
      </c>
      <c r="D242" s="21" t="str">
        <f t="shared" si="3"/>
        <v/>
      </c>
      <c r="E242" s="3" t="s">
        <v>47</v>
      </c>
    </row>
    <row r="243" spans="1:5" outlineLevel="2" x14ac:dyDescent="0.3">
      <c r="A243" s="19">
        <v>44720</v>
      </c>
      <c r="B243" s="9" t="s">
        <v>238</v>
      </c>
      <c r="C243" s="20">
        <v>2375.36</v>
      </c>
      <c r="D243" s="21" t="str">
        <f t="shared" si="3"/>
        <v/>
      </c>
      <c r="E243" s="3" t="s">
        <v>47</v>
      </c>
    </row>
    <row r="244" spans="1:5" outlineLevel="2" x14ac:dyDescent="0.3">
      <c r="A244" s="19">
        <v>44720</v>
      </c>
      <c r="B244" s="9" t="s">
        <v>238</v>
      </c>
      <c r="C244" s="20">
        <v>1336.04</v>
      </c>
      <c r="D244" s="21" t="str">
        <f t="shared" si="3"/>
        <v/>
      </c>
      <c r="E244" s="3" t="s">
        <v>47</v>
      </c>
    </row>
    <row r="245" spans="1:5" outlineLevel="2" x14ac:dyDescent="0.3">
      <c r="A245" s="19">
        <v>44720</v>
      </c>
      <c r="B245" s="9" t="s">
        <v>238</v>
      </c>
      <c r="C245" s="20">
        <v>999.17</v>
      </c>
      <c r="D245" s="21" t="str">
        <f t="shared" si="3"/>
        <v/>
      </c>
      <c r="E245" s="3" t="s">
        <v>47</v>
      </c>
    </row>
    <row r="246" spans="1:5" outlineLevel="2" x14ac:dyDescent="0.3">
      <c r="A246" s="19">
        <v>44720</v>
      </c>
      <c r="B246" s="9" t="s">
        <v>238</v>
      </c>
      <c r="C246" s="20">
        <v>154.69999999999999</v>
      </c>
      <c r="D246" s="21" t="str">
        <f t="shared" si="3"/>
        <v/>
      </c>
      <c r="E246" s="3" t="s">
        <v>47</v>
      </c>
    </row>
    <row r="247" spans="1:5" outlineLevel="1" x14ac:dyDescent="0.3">
      <c r="A247" s="27">
        <f>A246</f>
        <v>44720</v>
      </c>
      <c r="B247" s="28" t="str">
        <f>B246</f>
        <v>GUARDIAN REPAIR &amp; PARTS</v>
      </c>
      <c r="C247" s="29">
        <f>SUBTOTAL(9,C241:C246)</f>
        <v>6764.03</v>
      </c>
      <c r="D247" s="21" t="str">
        <f t="shared" si="3"/>
        <v>TOTAL</v>
      </c>
    </row>
    <row r="248" spans="1:5" outlineLevel="2" x14ac:dyDescent="0.3">
      <c r="A248" s="19">
        <v>44720</v>
      </c>
      <c r="B248" s="9" t="s">
        <v>38</v>
      </c>
      <c r="C248" s="20">
        <v>2468.4</v>
      </c>
      <c r="D248" s="21" t="str">
        <f t="shared" si="3"/>
        <v/>
      </c>
      <c r="E248" s="3" t="s">
        <v>45</v>
      </c>
    </row>
    <row r="249" spans="1:5" outlineLevel="2" x14ac:dyDescent="0.3">
      <c r="A249" s="19">
        <v>44720</v>
      </c>
      <c r="B249" s="9" t="s">
        <v>38</v>
      </c>
      <c r="C249" s="20">
        <v>448</v>
      </c>
      <c r="D249" s="21" t="str">
        <f t="shared" si="3"/>
        <v/>
      </c>
      <c r="E249" s="3" t="s">
        <v>319</v>
      </c>
    </row>
    <row r="250" spans="1:5" outlineLevel="2" x14ac:dyDescent="0.3">
      <c r="A250" s="19">
        <v>44720</v>
      </c>
      <c r="B250" s="9" t="s">
        <v>38</v>
      </c>
      <c r="C250" s="20">
        <v>371.7</v>
      </c>
      <c r="D250" s="21" t="str">
        <f t="shared" si="3"/>
        <v/>
      </c>
      <c r="E250" s="3" t="s">
        <v>42</v>
      </c>
    </row>
    <row r="251" spans="1:5" outlineLevel="2" x14ac:dyDescent="0.3">
      <c r="A251" s="19">
        <v>44720</v>
      </c>
      <c r="B251" s="9" t="s">
        <v>38</v>
      </c>
      <c r="C251" s="20">
        <v>294</v>
      </c>
      <c r="D251" s="21" t="str">
        <f t="shared" si="3"/>
        <v/>
      </c>
      <c r="E251" s="3" t="s">
        <v>42</v>
      </c>
    </row>
    <row r="252" spans="1:5" outlineLevel="2" x14ac:dyDescent="0.3">
      <c r="A252" s="19">
        <v>44720</v>
      </c>
      <c r="B252" s="9" t="s">
        <v>38</v>
      </c>
      <c r="C252" s="20">
        <v>45</v>
      </c>
      <c r="D252" s="21" t="str">
        <f t="shared" si="3"/>
        <v/>
      </c>
      <c r="E252" s="3" t="s">
        <v>45</v>
      </c>
    </row>
    <row r="253" spans="1:5" outlineLevel="2" x14ac:dyDescent="0.3">
      <c r="A253" s="19">
        <v>44720</v>
      </c>
      <c r="B253" s="9" t="s">
        <v>38</v>
      </c>
      <c r="C253" s="20">
        <v>360</v>
      </c>
      <c r="D253" s="21" t="str">
        <f t="shared" si="3"/>
        <v/>
      </c>
      <c r="E253" s="3" t="s">
        <v>45</v>
      </c>
    </row>
    <row r="254" spans="1:5" outlineLevel="2" x14ac:dyDescent="0.3">
      <c r="A254" s="19">
        <v>44720</v>
      </c>
      <c r="B254" s="9" t="s">
        <v>38</v>
      </c>
      <c r="C254" s="20">
        <v>135</v>
      </c>
      <c r="D254" s="21" t="str">
        <f t="shared" si="3"/>
        <v/>
      </c>
      <c r="E254" s="3" t="s">
        <v>42</v>
      </c>
    </row>
    <row r="255" spans="1:5" outlineLevel="2" x14ac:dyDescent="0.3">
      <c r="A255" s="19">
        <v>44720</v>
      </c>
      <c r="B255" s="9" t="s">
        <v>38</v>
      </c>
      <c r="C255" s="20">
        <v>1434</v>
      </c>
      <c r="D255" s="21" t="str">
        <f t="shared" si="3"/>
        <v/>
      </c>
      <c r="E255" s="3" t="s">
        <v>42</v>
      </c>
    </row>
    <row r="256" spans="1:5" outlineLevel="2" x14ac:dyDescent="0.3">
      <c r="A256" s="19">
        <v>44720</v>
      </c>
      <c r="B256" s="9" t="s">
        <v>38</v>
      </c>
      <c r="C256" s="20">
        <v>319</v>
      </c>
      <c r="D256" s="21" t="str">
        <f t="shared" si="3"/>
        <v/>
      </c>
      <c r="E256" s="3" t="s">
        <v>55</v>
      </c>
    </row>
    <row r="257" spans="1:5" outlineLevel="1" x14ac:dyDescent="0.3">
      <c r="A257" s="27">
        <f>A256</f>
        <v>44720</v>
      </c>
      <c r="B257" s="28" t="str">
        <f>B256</f>
        <v>SLPC INC</v>
      </c>
      <c r="C257" s="29">
        <f>SUBTOTAL(9,C248:C256)</f>
        <v>5875.1</v>
      </c>
      <c r="D257" s="21" t="str">
        <f t="shared" si="3"/>
        <v>TOTAL</v>
      </c>
    </row>
    <row r="258" spans="1:5" outlineLevel="2" x14ac:dyDescent="0.3">
      <c r="A258" s="19">
        <v>44720</v>
      </c>
      <c r="B258" s="9" t="s">
        <v>12</v>
      </c>
      <c r="C258" s="20">
        <v>1367.68</v>
      </c>
      <c r="D258" s="21" t="str">
        <f t="shared" si="3"/>
        <v/>
      </c>
      <c r="E258" s="3" t="s">
        <v>56</v>
      </c>
    </row>
    <row r="259" spans="1:5" outlineLevel="1" x14ac:dyDescent="0.3">
      <c r="A259" s="27">
        <f>A258</f>
        <v>44720</v>
      </c>
      <c r="B259" s="28" t="str">
        <f>B258</f>
        <v>BUCKEYE CLEANING CENTER</v>
      </c>
      <c r="C259" s="29">
        <f>SUBTOTAL(9,C258:C258)</f>
        <v>1367.68</v>
      </c>
      <c r="D259" s="21" t="str">
        <f t="shared" si="3"/>
        <v>TOTAL</v>
      </c>
    </row>
    <row r="260" spans="1:5" outlineLevel="2" x14ac:dyDescent="0.3">
      <c r="A260" s="19">
        <v>44720</v>
      </c>
      <c r="B260" s="9" t="s">
        <v>128</v>
      </c>
      <c r="C260" s="20">
        <v>460.03</v>
      </c>
      <c r="D260" s="21" t="str">
        <f t="shared" si="3"/>
        <v/>
      </c>
      <c r="E260" s="3" t="s">
        <v>45</v>
      </c>
    </row>
    <row r="261" spans="1:5" outlineLevel="2" x14ac:dyDescent="0.3">
      <c r="A261" s="19">
        <v>44720</v>
      </c>
      <c r="B261" s="9" t="s">
        <v>128</v>
      </c>
      <c r="C261" s="20">
        <v>23.82</v>
      </c>
      <c r="D261" s="21" t="str">
        <f t="shared" si="3"/>
        <v/>
      </c>
      <c r="E261" s="3" t="s">
        <v>45</v>
      </c>
    </row>
    <row r="262" spans="1:5" outlineLevel="2" x14ac:dyDescent="0.3">
      <c r="A262" s="19">
        <v>44720</v>
      </c>
      <c r="B262" s="9" t="s">
        <v>128</v>
      </c>
      <c r="C262" s="20">
        <v>329.38</v>
      </c>
      <c r="D262" s="21" t="str">
        <f t="shared" ref="D262:D325" si="4">IF(E262="","TOTAL","")</f>
        <v/>
      </c>
      <c r="E262" s="3" t="s">
        <v>45</v>
      </c>
    </row>
    <row r="263" spans="1:5" outlineLevel="2" x14ac:dyDescent="0.3">
      <c r="A263" s="19">
        <v>44720</v>
      </c>
      <c r="B263" s="9" t="s">
        <v>128</v>
      </c>
      <c r="C263" s="20">
        <v>397.62</v>
      </c>
      <c r="D263" s="21" t="str">
        <f t="shared" si="4"/>
        <v/>
      </c>
      <c r="E263" s="3" t="s">
        <v>45</v>
      </c>
    </row>
    <row r="264" spans="1:5" outlineLevel="2" x14ac:dyDescent="0.3">
      <c r="A264" s="19">
        <v>44720</v>
      </c>
      <c r="B264" s="9" t="s">
        <v>128</v>
      </c>
      <c r="C264" s="20">
        <v>475.3</v>
      </c>
      <c r="D264" s="21" t="str">
        <f t="shared" si="4"/>
        <v/>
      </c>
      <c r="E264" s="3" t="s">
        <v>45</v>
      </c>
    </row>
    <row r="265" spans="1:5" outlineLevel="2" x14ac:dyDescent="0.3">
      <c r="A265" s="19">
        <v>44720</v>
      </c>
      <c r="B265" s="9" t="s">
        <v>128</v>
      </c>
      <c r="C265" s="20">
        <v>97.98</v>
      </c>
      <c r="D265" s="21" t="str">
        <f t="shared" si="4"/>
        <v/>
      </c>
      <c r="E265" s="3" t="s">
        <v>45</v>
      </c>
    </row>
    <row r="266" spans="1:5" outlineLevel="2" x14ac:dyDescent="0.3">
      <c r="A266" s="19">
        <v>44720</v>
      </c>
      <c r="B266" s="9" t="s">
        <v>128</v>
      </c>
      <c r="C266" s="20">
        <v>138.05000000000001</v>
      </c>
      <c r="D266" s="21" t="str">
        <f t="shared" si="4"/>
        <v/>
      </c>
      <c r="E266" s="3" t="s">
        <v>45</v>
      </c>
    </row>
    <row r="267" spans="1:5" outlineLevel="2" x14ac:dyDescent="0.3">
      <c r="A267" s="19">
        <v>44720</v>
      </c>
      <c r="B267" s="9" t="s">
        <v>128</v>
      </c>
      <c r="C267" s="20">
        <v>1512.11</v>
      </c>
      <c r="D267" s="21" t="str">
        <f t="shared" si="4"/>
        <v/>
      </c>
      <c r="E267" s="3" t="s">
        <v>52</v>
      </c>
    </row>
    <row r="268" spans="1:5" outlineLevel="1" x14ac:dyDescent="0.3">
      <c r="A268" s="27">
        <f>A267</f>
        <v>44720</v>
      </c>
      <c r="B268" s="28" t="str">
        <f>B267</f>
        <v>SCHOOL HEALTH CORPORATION</v>
      </c>
      <c r="C268" s="29">
        <f>SUBTOTAL(9,C260:C267)</f>
        <v>3434.29</v>
      </c>
      <c r="D268" s="21" t="str">
        <f t="shared" si="4"/>
        <v>TOTAL</v>
      </c>
    </row>
    <row r="269" spans="1:5" outlineLevel="2" x14ac:dyDescent="0.3">
      <c r="A269" s="19">
        <v>44720</v>
      </c>
      <c r="B269" s="9" t="s">
        <v>778</v>
      </c>
      <c r="C269" s="20">
        <v>1588.28</v>
      </c>
      <c r="D269" s="21" t="str">
        <f t="shared" si="4"/>
        <v/>
      </c>
      <c r="E269" s="3" t="s">
        <v>46</v>
      </c>
    </row>
    <row r="270" spans="1:5" outlineLevel="1" x14ac:dyDescent="0.3">
      <c r="A270" s="27">
        <f>A269</f>
        <v>44720</v>
      </c>
      <c r="B270" s="28" t="str">
        <f>B269</f>
        <v>BARNES &amp; NOBLE BOOKSTORE</v>
      </c>
      <c r="C270" s="29">
        <f>SUBTOTAL(9,C269:C269)</f>
        <v>1588.28</v>
      </c>
      <c r="D270" s="21" t="str">
        <f t="shared" si="4"/>
        <v>TOTAL</v>
      </c>
    </row>
    <row r="271" spans="1:5" outlineLevel="2" x14ac:dyDescent="0.3">
      <c r="A271" s="19">
        <v>44720</v>
      </c>
      <c r="B271" s="9" t="s">
        <v>39</v>
      </c>
      <c r="C271" s="20">
        <v>69.08</v>
      </c>
      <c r="D271" s="21" t="str">
        <f t="shared" si="4"/>
        <v/>
      </c>
      <c r="E271" s="3" t="s">
        <v>46</v>
      </c>
    </row>
    <row r="272" spans="1:5" outlineLevel="2" x14ac:dyDescent="0.3">
      <c r="A272" s="19">
        <v>44720</v>
      </c>
      <c r="B272" s="9" t="s">
        <v>39</v>
      </c>
      <c r="C272" s="20">
        <v>51.12</v>
      </c>
      <c r="D272" s="21" t="str">
        <f t="shared" si="4"/>
        <v/>
      </c>
      <c r="E272" s="3" t="s">
        <v>46</v>
      </c>
    </row>
    <row r="273" spans="1:5" outlineLevel="2" x14ac:dyDescent="0.3">
      <c r="A273" s="19">
        <v>44720</v>
      </c>
      <c r="B273" s="9" t="s">
        <v>39</v>
      </c>
      <c r="C273" s="20">
        <v>66.319999999999993</v>
      </c>
      <c r="D273" s="21" t="str">
        <f t="shared" si="4"/>
        <v/>
      </c>
      <c r="E273" s="3" t="s">
        <v>46</v>
      </c>
    </row>
    <row r="274" spans="1:5" outlineLevel="2" x14ac:dyDescent="0.3">
      <c r="A274" s="19">
        <v>44720</v>
      </c>
      <c r="B274" s="9" t="s">
        <v>39</v>
      </c>
      <c r="C274" s="20">
        <v>162.99</v>
      </c>
      <c r="D274" s="21" t="str">
        <f t="shared" si="4"/>
        <v/>
      </c>
      <c r="E274" s="3" t="s">
        <v>46</v>
      </c>
    </row>
    <row r="275" spans="1:5" outlineLevel="2" x14ac:dyDescent="0.3">
      <c r="A275" s="19">
        <v>44720</v>
      </c>
      <c r="B275" s="9" t="s">
        <v>39</v>
      </c>
      <c r="C275" s="20">
        <v>575.6</v>
      </c>
      <c r="D275" s="21" t="str">
        <f t="shared" si="4"/>
        <v/>
      </c>
      <c r="E275" s="3" t="s">
        <v>46</v>
      </c>
    </row>
    <row r="276" spans="1:5" outlineLevel="2" x14ac:dyDescent="0.3">
      <c r="A276" s="19">
        <v>44720</v>
      </c>
      <c r="B276" s="9" t="s">
        <v>39</v>
      </c>
      <c r="C276" s="20">
        <v>585.9</v>
      </c>
      <c r="D276" s="21" t="str">
        <f t="shared" si="4"/>
        <v/>
      </c>
      <c r="E276" s="3" t="s">
        <v>46</v>
      </c>
    </row>
    <row r="277" spans="1:5" outlineLevel="1" x14ac:dyDescent="0.3">
      <c r="A277" s="27">
        <f>A276</f>
        <v>44720</v>
      </c>
      <c r="B277" s="28" t="str">
        <f>B276</f>
        <v>BARNES &amp; NOBLE INC</v>
      </c>
      <c r="C277" s="29">
        <f>SUBTOTAL(9,C271:C276)</f>
        <v>1511.01</v>
      </c>
      <c r="D277" s="21" t="str">
        <f t="shared" si="4"/>
        <v>TOTAL</v>
      </c>
    </row>
    <row r="278" spans="1:5" outlineLevel="2" x14ac:dyDescent="0.3">
      <c r="A278" s="19">
        <v>44720</v>
      </c>
      <c r="B278" s="9" t="s">
        <v>10</v>
      </c>
      <c r="C278" s="20">
        <v>174</v>
      </c>
      <c r="D278" s="21" t="str">
        <f t="shared" si="4"/>
        <v/>
      </c>
      <c r="E278" s="3" t="s">
        <v>112</v>
      </c>
    </row>
    <row r="279" spans="1:5" outlineLevel="2" x14ac:dyDescent="0.3">
      <c r="A279" s="19">
        <v>44720</v>
      </c>
      <c r="B279" s="9" t="s">
        <v>10</v>
      </c>
      <c r="C279" s="20">
        <v>8555</v>
      </c>
      <c r="D279" s="21" t="str">
        <f t="shared" si="4"/>
        <v/>
      </c>
      <c r="E279" s="3" t="s">
        <v>123</v>
      </c>
    </row>
    <row r="280" spans="1:5" outlineLevel="2" x14ac:dyDescent="0.3">
      <c r="A280" s="19">
        <v>44720</v>
      </c>
      <c r="B280" s="9" t="s">
        <v>10</v>
      </c>
      <c r="C280" s="20">
        <v>288</v>
      </c>
      <c r="D280" s="21" t="str">
        <f t="shared" si="4"/>
        <v/>
      </c>
      <c r="E280" s="3" t="s">
        <v>112</v>
      </c>
    </row>
    <row r="281" spans="1:5" outlineLevel="2" x14ac:dyDescent="0.3">
      <c r="A281" s="19">
        <v>44720</v>
      </c>
      <c r="B281" s="9" t="s">
        <v>10</v>
      </c>
      <c r="C281" s="20">
        <v>14160</v>
      </c>
      <c r="D281" s="21" t="str">
        <f t="shared" si="4"/>
        <v/>
      </c>
      <c r="E281" s="3" t="s">
        <v>123</v>
      </c>
    </row>
    <row r="282" spans="1:5" outlineLevel="2" x14ac:dyDescent="0.3">
      <c r="A282" s="19">
        <v>44720</v>
      </c>
      <c r="B282" s="9" t="s">
        <v>10</v>
      </c>
      <c r="C282" s="20">
        <v>144</v>
      </c>
      <c r="D282" s="21" t="str">
        <f t="shared" si="4"/>
        <v/>
      </c>
      <c r="E282" s="3" t="s">
        <v>112</v>
      </c>
    </row>
    <row r="283" spans="1:5" outlineLevel="2" x14ac:dyDescent="0.3">
      <c r="A283" s="19">
        <v>44720</v>
      </c>
      <c r="B283" s="9" t="s">
        <v>10</v>
      </c>
      <c r="C283" s="20">
        <v>7080</v>
      </c>
      <c r="D283" s="21" t="str">
        <f t="shared" si="4"/>
        <v/>
      </c>
      <c r="E283" s="3" t="s">
        <v>123</v>
      </c>
    </row>
    <row r="284" spans="1:5" outlineLevel="2" x14ac:dyDescent="0.3">
      <c r="A284" s="19">
        <v>44720</v>
      </c>
      <c r="B284" s="9" t="s">
        <v>10</v>
      </c>
      <c r="C284" s="20">
        <v>834</v>
      </c>
      <c r="D284" s="21" t="str">
        <f t="shared" si="4"/>
        <v/>
      </c>
      <c r="E284" s="3" t="s">
        <v>112</v>
      </c>
    </row>
    <row r="285" spans="1:5" outlineLevel="2" x14ac:dyDescent="0.3">
      <c r="A285" s="19">
        <v>44720</v>
      </c>
      <c r="B285" s="9" t="s">
        <v>10</v>
      </c>
      <c r="C285" s="20">
        <v>41005</v>
      </c>
      <c r="D285" s="21" t="str">
        <f t="shared" si="4"/>
        <v/>
      </c>
      <c r="E285" s="3" t="s">
        <v>123</v>
      </c>
    </row>
    <row r="286" spans="1:5" outlineLevel="2" x14ac:dyDescent="0.3">
      <c r="A286" s="19">
        <v>44720</v>
      </c>
      <c r="B286" s="9" t="s">
        <v>10</v>
      </c>
      <c r="C286" s="20">
        <v>288</v>
      </c>
      <c r="D286" s="21" t="str">
        <f t="shared" si="4"/>
        <v/>
      </c>
      <c r="E286" s="3" t="s">
        <v>112</v>
      </c>
    </row>
    <row r="287" spans="1:5" outlineLevel="2" x14ac:dyDescent="0.3">
      <c r="A287" s="19">
        <v>44720</v>
      </c>
      <c r="B287" s="9" t="s">
        <v>10</v>
      </c>
      <c r="C287" s="20">
        <v>14160</v>
      </c>
      <c r="D287" s="21" t="str">
        <f t="shared" si="4"/>
        <v/>
      </c>
      <c r="E287" s="3" t="s">
        <v>123</v>
      </c>
    </row>
    <row r="288" spans="1:5" outlineLevel="2" x14ac:dyDescent="0.3">
      <c r="A288" s="19">
        <v>44720</v>
      </c>
      <c r="B288" s="9" t="s">
        <v>10</v>
      </c>
      <c r="C288" s="20">
        <v>1560.68</v>
      </c>
      <c r="D288" s="21" t="str">
        <f t="shared" si="4"/>
        <v/>
      </c>
      <c r="E288" s="3" t="s">
        <v>45</v>
      </c>
    </row>
    <row r="289" spans="1:5" outlineLevel="2" x14ac:dyDescent="0.3">
      <c r="A289" s="19">
        <v>44720</v>
      </c>
      <c r="B289" s="9" t="s">
        <v>10</v>
      </c>
      <c r="C289" s="20">
        <v>1917.55</v>
      </c>
      <c r="D289" s="21" t="str">
        <f t="shared" si="4"/>
        <v/>
      </c>
      <c r="E289" s="3" t="s">
        <v>45</v>
      </c>
    </row>
    <row r="290" spans="1:5" outlineLevel="2" x14ac:dyDescent="0.3">
      <c r="A290" s="19">
        <v>44720</v>
      </c>
      <c r="B290" s="9" t="s">
        <v>10</v>
      </c>
      <c r="C290" s="20">
        <v>320.29000000000002</v>
      </c>
      <c r="D290" s="21" t="str">
        <f t="shared" si="4"/>
        <v/>
      </c>
      <c r="E290" s="3" t="s">
        <v>45</v>
      </c>
    </row>
    <row r="291" spans="1:5" outlineLevel="2" x14ac:dyDescent="0.3">
      <c r="A291" s="19">
        <v>44720</v>
      </c>
      <c r="B291" s="9" t="s">
        <v>10</v>
      </c>
      <c r="C291" s="20">
        <v>149.94999999999999</v>
      </c>
      <c r="D291" s="21" t="str">
        <f t="shared" si="4"/>
        <v/>
      </c>
      <c r="E291" s="3" t="s">
        <v>45</v>
      </c>
    </row>
    <row r="292" spans="1:5" outlineLevel="2" x14ac:dyDescent="0.3">
      <c r="A292" s="19">
        <v>44720</v>
      </c>
      <c r="B292" s="9" t="s">
        <v>10</v>
      </c>
      <c r="C292" s="20">
        <v>149.94999999999999</v>
      </c>
      <c r="D292" s="21" t="str">
        <f t="shared" si="4"/>
        <v/>
      </c>
      <c r="E292" s="3" t="s">
        <v>45</v>
      </c>
    </row>
    <row r="293" spans="1:5" outlineLevel="2" x14ac:dyDescent="0.3">
      <c r="A293" s="19">
        <v>44720</v>
      </c>
      <c r="B293" s="9" t="s">
        <v>10</v>
      </c>
      <c r="C293" s="20">
        <v>149.94999999999999</v>
      </c>
      <c r="D293" s="21" t="str">
        <f t="shared" si="4"/>
        <v/>
      </c>
      <c r="E293" s="3" t="s">
        <v>45</v>
      </c>
    </row>
    <row r="294" spans="1:5" outlineLevel="2" x14ac:dyDescent="0.3">
      <c r="A294" s="19">
        <v>44720</v>
      </c>
      <c r="B294" s="9" t="s">
        <v>10</v>
      </c>
      <c r="C294" s="20">
        <v>170.36</v>
      </c>
      <c r="D294" s="21" t="str">
        <f t="shared" si="4"/>
        <v/>
      </c>
      <c r="E294" s="3" t="s">
        <v>45</v>
      </c>
    </row>
    <row r="295" spans="1:5" outlineLevel="2" x14ac:dyDescent="0.3">
      <c r="A295" s="19">
        <v>44720</v>
      </c>
      <c r="B295" s="9" t="s">
        <v>10</v>
      </c>
      <c r="C295" s="20">
        <v>523.99</v>
      </c>
      <c r="D295" s="21" t="str">
        <f t="shared" si="4"/>
        <v/>
      </c>
      <c r="E295" s="3" t="s">
        <v>45</v>
      </c>
    </row>
    <row r="296" spans="1:5" outlineLevel="2" x14ac:dyDescent="0.3">
      <c r="A296" s="19">
        <v>44720</v>
      </c>
      <c r="B296" s="9" t="s">
        <v>10</v>
      </c>
      <c r="C296" s="20">
        <v>348.25</v>
      </c>
      <c r="D296" s="21" t="str">
        <f t="shared" si="4"/>
        <v/>
      </c>
      <c r="E296" s="3" t="s">
        <v>45</v>
      </c>
    </row>
    <row r="297" spans="1:5" outlineLevel="2" x14ac:dyDescent="0.3">
      <c r="A297" s="19">
        <v>44720</v>
      </c>
      <c r="B297" s="9" t="s">
        <v>10</v>
      </c>
      <c r="C297" s="20">
        <v>97.5</v>
      </c>
      <c r="D297" s="21" t="str">
        <f t="shared" si="4"/>
        <v/>
      </c>
      <c r="E297" s="3" t="s">
        <v>58</v>
      </c>
    </row>
    <row r="298" spans="1:5" outlineLevel="2" x14ac:dyDescent="0.3">
      <c r="A298" s="19">
        <v>44720</v>
      </c>
      <c r="B298" s="9" t="s">
        <v>10</v>
      </c>
      <c r="C298" s="20">
        <v>65</v>
      </c>
      <c r="D298" s="21" t="str">
        <f t="shared" si="4"/>
        <v/>
      </c>
      <c r="E298" s="3" t="s">
        <v>58</v>
      </c>
    </row>
    <row r="299" spans="1:5" outlineLevel="2" x14ac:dyDescent="0.3">
      <c r="A299" s="19">
        <v>44720</v>
      </c>
      <c r="B299" s="9" t="s">
        <v>10</v>
      </c>
      <c r="C299" s="20">
        <v>32.5</v>
      </c>
      <c r="D299" s="21" t="str">
        <f t="shared" si="4"/>
        <v/>
      </c>
      <c r="E299" s="3" t="s">
        <v>58</v>
      </c>
    </row>
    <row r="300" spans="1:5" outlineLevel="2" x14ac:dyDescent="0.3">
      <c r="A300" s="19">
        <v>44720</v>
      </c>
      <c r="B300" s="9" t="s">
        <v>10</v>
      </c>
      <c r="C300" s="20">
        <v>97.5</v>
      </c>
      <c r="D300" s="21" t="str">
        <f t="shared" si="4"/>
        <v/>
      </c>
      <c r="E300" s="3" t="s">
        <v>58</v>
      </c>
    </row>
    <row r="301" spans="1:5" outlineLevel="2" x14ac:dyDescent="0.3">
      <c r="A301" s="19">
        <v>44720</v>
      </c>
      <c r="B301" s="9" t="s">
        <v>10</v>
      </c>
      <c r="C301" s="20">
        <v>195</v>
      </c>
      <c r="D301" s="21" t="str">
        <f t="shared" si="4"/>
        <v/>
      </c>
      <c r="E301" s="3" t="s">
        <v>58</v>
      </c>
    </row>
    <row r="302" spans="1:5" outlineLevel="2" x14ac:dyDescent="0.3">
      <c r="A302" s="19">
        <v>44720</v>
      </c>
      <c r="B302" s="9" t="s">
        <v>10</v>
      </c>
      <c r="C302" s="20">
        <v>14553</v>
      </c>
      <c r="D302" s="21" t="str">
        <f t="shared" si="4"/>
        <v/>
      </c>
      <c r="E302" s="3" t="s">
        <v>112</v>
      </c>
    </row>
    <row r="303" spans="1:5" outlineLevel="2" x14ac:dyDescent="0.3">
      <c r="A303" s="19">
        <v>44720</v>
      </c>
      <c r="B303" s="9" t="s">
        <v>10</v>
      </c>
      <c r="C303" s="20">
        <v>352.33</v>
      </c>
      <c r="D303" s="21" t="str">
        <f t="shared" si="4"/>
        <v/>
      </c>
      <c r="E303" s="3" t="s">
        <v>45</v>
      </c>
    </row>
    <row r="304" spans="1:5" outlineLevel="2" x14ac:dyDescent="0.3">
      <c r="A304" s="19">
        <v>44720</v>
      </c>
      <c r="B304" s="9" t="s">
        <v>10</v>
      </c>
      <c r="C304" s="20">
        <v>193.31</v>
      </c>
      <c r="D304" s="21" t="str">
        <f t="shared" si="4"/>
        <v/>
      </c>
      <c r="E304" s="3" t="s">
        <v>45</v>
      </c>
    </row>
    <row r="305" spans="1:5" outlineLevel="2" x14ac:dyDescent="0.3">
      <c r="A305" s="19">
        <v>44720</v>
      </c>
      <c r="B305" s="9" t="s">
        <v>10</v>
      </c>
      <c r="C305" s="20">
        <v>60.48</v>
      </c>
      <c r="D305" s="21" t="str">
        <f t="shared" si="4"/>
        <v/>
      </c>
      <c r="E305" s="3" t="s">
        <v>45</v>
      </c>
    </row>
    <row r="306" spans="1:5" outlineLevel="2" x14ac:dyDescent="0.3">
      <c r="A306" s="19">
        <v>44720</v>
      </c>
      <c r="B306" s="9" t="s">
        <v>10</v>
      </c>
      <c r="C306" s="20">
        <v>75</v>
      </c>
      <c r="D306" s="21" t="str">
        <f t="shared" si="4"/>
        <v/>
      </c>
      <c r="E306" s="3" t="s">
        <v>45</v>
      </c>
    </row>
    <row r="307" spans="1:5" outlineLevel="2" x14ac:dyDescent="0.3">
      <c r="A307" s="19">
        <v>44720</v>
      </c>
      <c r="B307" s="9" t="s">
        <v>10</v>
      </c>
      <c r="C307" s="20">
        <v>2784</v>
      </c>
      <c r="D307" s="21" t="str">
        <f t="shared" si="4"/>
        <v/>
      </c>
      <c r="E307" s="3" t="s">
        <v>45</v>
      </c>
    </row>
    <row r="308" spans="1:5" outlineLevel="2" x14ac:dyDescent="0.3">
      <c r="A308" s="19">
        <v>44720</v>
      </c>
      <c r="B308" s="9" t="s">
        <v>10</v>
      </c>
      <c r="C308" s="20">
        <v>239.46</v>
      </c>
      <c r="D308" s="21" t="str">
        <f t="shared" si="4"/>
        <v/>
      </c>
      <c r="E308" s="3" t="s">
        <v>45</v>
      </c>
    </row>
    <row r="309" spans="1:5" outlineLevel="2" x14ac:dyDescent="0.3">
      <c r="A309" s="19">
        <v>44720</v>
      </c>
      <c r="B309" s="9" t="s">
        <v>10</v>
      </c>
      <c r="C309" s="20">
        <v>84.95</v>
      </c>
      <c r="D309" s="21" t="str">
        <f t="shared" si="4"/>
        <v/>
      </c>
      <c r="E309" s="3" t="s">
        <v>45</v>
      </c>
    </row>
    <row r="310" spans="1:5" outlineLevel="2" x14ac:dyDescent="0.3">
      <c r="A310" s="19">
        <v>44720</v>
      </c>
      <c r="B310" s="9" t="s">
        <v>10</v>
      </c>
      <c r="C310" s="20">
        <v>120</v>
      </c>
      <c r="D310" s="21" t="str">
        <f t="shared" si="4"/>
        <v/>
      </c>
      <c r="E310" s="3" t="s">
        <v>112</v>
      </c>
    </row>
    <row r="311" spans="1:5" outlineLevel="2" x14ac:dyDescent="0.3">
      <c r="A311" s="19">
        <v>44720</v>
      </c>
      <c r="B311" s="9" t="s">
        <v>10</v>
      </c>
      <c r="C311" s="20">
        <v>158.76</v>
      </c>
      <c r="D311" s="21" t="str">
        <f t="shared" si="4"/>
        <v/>
      </c>
      <c r="E311" s="3" t="s">
        <v>45</v>
      </c>
    </row>
    <row r="312" spans="1:5" outlineLevel="2" x14ac:dyDescent="0.3">
      <c r="A312" s="19">
        <v>44720</v>
      </c>
      <c r="B312" s="9" t="s">
        <v>10</v>
      </c>
      <c r="C312" s="20">
        <v>177.58</v>
      </c>
      <c r="D312" s="21" t="str">
        <f t="shared" si="4"/>
        <v/>
      </c>
      <c r="E312" s="3" t="s">
        <v>45</v>
      </c>
    </row>
    <row r="313" spans="1:5" outlineLevel="2" x14ac:dyDescent="0.3">
      <c r="A313" s="19">
        <v>44720</v>
      </c>
      <c r="B313" s="9" t="s">
        <v>10</v>
      </c>
      <c r="C313" s="20">
        <v>86.89</v>
      </c>
      <c r="D313" s="21" t="str">
        <f t="shared" si="4"/>
        <v/>
      </c>
      <c r="E313" s="3" t="s">
        <v>45</v>
      </c>
    </row>
    <row r="314" spans="1:5" outlineLevel="2" x14ac:dyDescent="0.3">
      <c r="A314" s="19">
        <v>44720</v>
      </c>
      <c r="B314" s="9" t="s">
        <v>10</v>
      </c>
      <c r="C314" s="20">
        <v>1008</v>
      </c>
      <c r="D314" s="21" t="str">
        <f t="shared" si="4"/>
        <v/>
      </c>
      <c r="E314" s="3" t="s">
        <v>112</v>
      </c>
    </row>
    <row r="315" spans="1:5" outlineLevel="2" x14ac:dyDescent="0.3">
      <c r="A315" s="19">
        <v>44720</v>
      </c>
      <c r="B315" s="9" t="s">
        <v>10</v>
      </c>
      <c r="C315" s="20">
        <v>26550</v>
      </c>
      <c r="D315" s="21" t="str">
        <f t="shared" si="4"/>
        <v/>
      </c>
      <c r="E315" s="3" t="s">
        <v>52</v>
      </c>
    </row>
    <row r="316" spans="1:5" outlineLevel="2" x14ac:dyDescent="0.3">
      <c r="A316" s="19">
        <v>44720</v>
      </c>
      <c r="B316" s="9" t="s">
        <v>10</v>
      </c>
      <c r="C316" s="20">
        <v>540</v>
      </c>
      <c r="D316" s="21" t="str">
        <f t="shared" si="4"/>
        <v/>
      </c>
      <c r="E316" s="3" t="s">
        <v>46</v>
      </c>
    </row>
    <row r="317" spans="1:5" outlineLevel="2" x14ac:dyDescent="0.3">
      <c r="A317" s="19">
        <v>44720</v>
      </c>
      <c r="B317" s="9" t="s">
        <v>10</v>
      </c>
      <c r="C317" s="20">
        <v>2925</v>
      </c>
      <c r="D317" s="21" t="str">
        <f t="shared" si="4"/>
        <v/>
      </c>
      <c r="E317" s="3" t="s">
        <v>58</v>
      </c>
    </row>
    <row r="318" spans="1:5" outlineLevel="2" x14ac:dyDescent="0.3">
      <c r="A318" s="19">
        <v>44720</v>
      </c>
      <c r="B318" s="9" t="s">
        <v>10</v>
      </c>
      <c r="C318" s="20">
        <v>1117</v>
      </c>
      <c r="D318" s="21" t="str">
        <f t="shared" si="4"/>
        <v/>
      </c>
      <c r="E318" s="3" t="s">
        <v>123</v>
      </c>
    </row>
    <row r="319" spans="1:5" outlineLevel="2" x14ac:dyDescent="0.3">
      <c r="A319" s="19">
        <v>44720</v>
      </c>
      <c r="B319" s="9" t="s">
        <v>10</v>
      </c>
      <c r="C319" s="20">
        <v>104.22</v>
      </c>
      <c r="D319" s="21" t="str">
        <f t="shared" si="4"/>
        <v/>
      </c>
      <c r="E319" s="3" t="s">
        <v>45</v>
      </c>
    </row>
    <row r="320" spans="1:5" outlineLevel="2" x14ac:dyDescent="0.3">
      <c r="A320" s="19">
        <v>44720</v>
      </c>
      <c r="B320" s="9" t="s">
        <v>10</v>
      </c>
      <c r="C320" s="20">
        <v>83.49</v>
      </c>
      <c r="D320" s="21" t="str">
        <f t="shared" si="4"/>
        <v/>
      </c>
      <c r="E320" s="3" t="s">
        <v>56</v>
      </c>
    </row>
    <row r="321" spans="1:5" outlineLevel="2" x14ac:dyDescent="0.3">
      <c r="A321" s="19">
        <v>44720</v>
      </c>
      <c r="B321" s="9" t="s">
        <v>10</v>
      </c>
      <c r="C321" s="20">
        <v>287.61</v>
      </c>
      <c r="D321" s="21" t="str">
        <f t="shared" si="4"/>
        <v/>
      </c>
      <c r="E321" s="3" t="s">
        <v>45</v>
      </c>
    </row>
    <row r="322" spans="1:5" outlineLevel="2" x14ac:dyDescent="0.3">
      <c r="A322" s="19">
        <v>44720</v>
      </c>
      <c r="B322" s="9" t="s">
        <v>10</v>
      </c>
      <c r="C322" s="20">
        <v>112</v>
      </c>
      <c r="D322" s="21" t="str">
        <f t="shared" si="4"/>
        <v/>
      </c>
      <c r="E322" s="3" t="s">
        <v>112</v>
      </c>
    </row>
    <row r="323" spans="1:5" outlineLevel="2" x14ac:dyDescent="0.3">
      <c r="A323" s="19">
        <v>44720</v>
      </c>
      <c r="B323" s="9" t="s">
        <v>10</v>
      </c>
      <c r="C323" s="20">
        <v>56</v>
      </c>
      <c r="D323" s="21" t="str">
        <f t="shared" si="4"/>
        <v/>
      </c>
      <c r="E323" s="3" t="s">
        <v>112</v>
      </c>
    </row>
    <row r="324" spans="1:5" outlineLevel="2" x14ac:dyDescent="0.3">
      <c r="A324" s="19">
        <v>44720</v>
      </c>
      <c r="B324" s="9" t="s">
        <v>10</v>
      </c>
      <c r="C324" s="20">
        <v>14338.8</v>
      </c>
      <c r="D324" s="21" t="str">
        <f t="shared" si="4"/>
        <v/>
      </c>
      <c r="E324" s="3" t="s">
        <v>52</v>
      </c>
    </row>
    <row r="325" spans="1:5" outlineLevel="2" x14ac:dyDescent="0.3">
      <c r="A325" s="19">
        <v>44720</v>
      </c>
      <c r="B325" s="9" t="s">
        <v>10</v>
      </c>
      <c r="C325" s="20">
        <v>900.6</v>
      </c>
      <c r="D325" s="21" t="str">
        <f t="shared" si="4"/>
        <v/>
      </c>
      <c r="E325" s="3" t="s">
        <v>43</v>
      </c>
    </row>
    <row r="326" spans="1:5" outlineLevel="2" x14ac:dyDescent="0.3">
      <c r="A326" s="19">
        <v>44720</v>
      </c>
      <c r="B326" s="9" t="s">
        <v>10</v>
      </c>
      <c r="C326" s="20">
        <v>8890</v>
      </c>
      <c r="D326" s="21" t="str">
        <f t="shared" ref="D326:D389" si="5">IF(E326="","TOTAL","")</f>
        <v/>
      </c>
      <c r="E326" s="3" t="s">
        <v>52</v>
      </c>
    </row>
    <row r="327" spans="1:5" outlineLevel="2" x14ac:dyDescent="0.3">
      <c r="A327" s="19">
        <v>44720</v>
      </c>
      <c r="B327" s="9" t="s">
        <v>10</v>
      </c>
      <c r="C327" s="20">
        <v>243.75</v>
      </c>
      <c r="D327" s="21" t="str">
        <f t="shared" si="5"/>
        <v/>
      </c>
      <c r="E327" s="3" t="s">
        <v>45</v>
      </c>
    </row>
    <row r="328" spans="1:5" outlineLevel="2" x14ac:dyDescent="0.3">
      <c r="A328" s="19">
        <v>44720</v>
      </c>
      <c r="B328" s="9" t="s">
        <v>10</v>
      </c>
      <c r="C328" s="20">
        <v>67.739999999999995</v>
      </c>
      <c r="D328" s="21" t="str">
        <f t="shared" si="5"/>
        <v/>
      </c>
      <c r="E328" s="3" t="s">
        <v>45</v>
      </c>
    </row>
    <row r="329" spans="1:5" outlineLevel="2" x14ac:dyDescent="0.3">
      <c r="A329" s="19">
        <v>44720</v>
      </c>
      <c r="B329" s="9" t="s">
        <v>10</v>
      </c>
      <c r="C329" s="20">
        <v>67.739999999999995</v>
      </c>
      <c r="D329" s="21" t="str">
        <f t="shared" si="5"/>
        <v/>
      </c>
      <c r="E329" s="3" t="s">
        <v>45</v>
      </c>
    </row>
    <row r="330" spans="1:5" outlineLevel="2" x14ac:dyDescent="0.3">
      <c r="A330" s="19">
        <v>44720</v>
      </c>
      <c r="B330" s="9" t="s">
        <v>10</v>
      </c>
      <c r="C330" s="20">
        <v>340.34</v>
      </c>
      <c r="D330" s="21" t="str">
        <f t="shared" si="5"/>
        <v/>
      </c>
      <c r="E330" s="3" t="s">
        <v>45</v>
      </c>
    </row>
    <row r="331" spans="1:5" outlineLevel="2" x14ac:dyDescent="0.3">
      <c r="A331" s="19">
        <v>44720</v>
      </c>
      <c r="B331" s="9" t="s">
        <v>10</v>
      </c>
      <c r="C331" s="20">
        <v>65.78</v>
      </c>
      <c r="D331" s="21" t="str">
        <f t="shared" si="5"/>
        <v/>
      </c>
      <c r="E331" s="3" t="s">
        <v>45</v>
      </c>
    </row>
    <row r="332" spans="1:5" outlineLevel="2" x14ac:dyDescent="0.3">
      <c r="A332" s="19">
        <v>44720</v>
      </c>
      <c r="B332" s="9" t="s">
        <v>10</v>
      </c>
      <c r="C332" s="20">
        <v>102.95</v>
      </c>
      <c r="D332" s="21" t="str">
        <f t="shared" si="5"/>
        <v/>
      </c>
      <c r="E332" s="3" t="s">
        <v>45</v>
      </c>
    </row>
    <row r="333" spans="1:5" outlineLevel="2" x14ac:dyDescent="0.3">
      <c r="A333" s="19">
        <v>44720</v>
      </c>
      <c r="B333" s="9" t="s">
        <v>10</v>
      </c>
      <c r="C333" s="20">
        <v>135.47999999999999</v>
      </c>
      <c r="D333" s="21" t="str">
        <f t="shared" si="5"/>
        <v/>
      </c>
      <c r="E333" s="3" t="s">
        <v>45</v>
      </c>
    </row>
    <row r="334" spans="1:5" outlineLevel="2" x14ac:dyDescent="0.3">
      <c r="A334" s="19">
        <v>44720</v>
      </c>
      <c r="B334" s="9" t="s">
        <v>10</v>
      </c>
      <c r="C334" s="20">
        <v>194.48</v>
      </c>
      <c r="D334" s="21" t="str">
        <f t="shared" si="5"/>
        <v/>
      </c>
      <c r="E334" s="3" t="s">
        <v>45</v>
      </c>
    </row>
    <row r="335" spans="1:5" outlineLevel="2" x14ac:dyDescent="0.3">
      <c r="A335" s="19">
        <v>44720</v>
      </c>
      <c r="B335" s="9" t="s">
        <v>10</v>
      </c>
      <c r="C335" s="20">
        <v>160</v>
      </c>
      <c r="D335" s="21" t="str">
        <f t="shared" si="5"/>
        <v/>
      </c>
      <c r="E335" s="3" t="s">
        <v>45</v>
      </c>
    </row>
    <row r="336" spans="1:5" outlineLevel="2" x14ac:dyDescent="0.3">
      <c r="A336" s="19">
        <v>44720</v>
      </c>
      <c r="B336" s="9" t="s">
        <v>10</v>
      </c>
      <c r="C336" s="20">
        <v>885</v>
      </c>
      <c r="D336" s="21" t="str">
        <f t="shared" si="5"/>
        <v/>
      </c>
      <c r="E336" s="3" t="s">
        <v>52</v>
      </c>
    </row>
    <row r="337" spans="1:5" outlineLevel="2" x14ac:dyDescent="0.3">
      <c r="A337" s="19">
        <v>44720</v>
      </c>
      <c r="B337" s="9" t="s">
        <v>10</v>
      </c>
      <c r="C337" s="20">
        <v>18</v>
      </c>
      <c r="D337" s="21" t="str">
        <f t="shared" si="5"/>
        <v/>
      </c>
      <c r="E337" s="3" t="s">
        <v>43</v>
      </c>
    </row>
    <row r="338" spans="1:5" outlineLevel="2" x14ac:dyDescent="0.3">
      <c r="A338" s="19">
        <v>44720</v>
      </c>
      <c r="B338" s="9" t="s">
        <v>10</v>
      </c>
      <c r="C338" s="20">
        <v>97.5</v>
      </c>
      <c r="D338" s="21" t="str">
        <f t="shared" si="5"/>
        <v/>
      </c>
      <c r="E338" s="3" t="s">
        <v>58</v>
      </c>
    </row>
    <row r="339" spans="1:5" outlineLevel="2" x14ac:dyDescent="0.3">
      <c r="A339" s="19">
        <v>44720</v>
      </c>
      <c r="B339" s="9" t="s">
        <v>10</v>
      </c>
      <c r="C339" s="20">
        <v>104</v>
      </c>
      <c r="D339" s="21" t="str">
        <f t="shared" si="5"/>
        <v/>
      </c>
      <c r="E339" s="3" t="s">
        <v>112</v>
      </c>
    </row>
    <row r="340" spans="1:5" outlineLevel="2" x14ac:dyDescent="0.3">
      <c r="A340" s="19">
        <v>44720</v>
      </c>
      <c r="B340" s="9" t="s">
        <v>10</v>
      </c>
      <c r="C340" s="20">
        <v>860</v>
      </c>
      <c r="D340" s="21" t="str">
        <f t="shared" si="5"/>
        <v/>
      </c>
      <c r="E340" s="3" t="s">
        <v>112</v>
      </c>
    </row>
    <row r="341" spans="1:5" outlineLevel="2" x14ac:dyDescent="0.3">
      <c r="A341" s="19">
        <v>44720</v>
      </c>
      <c r="B341" s="9" t="s">
        <v>10</v>
      </c>
      <c r="C341" s="20">
        <v>430</v>
      </c>
      <c r="D341" s="21" t="str">
        <f t="shared" si="5"/>
        <v/>
      </c>
      <c r="E341" s="3" t="s">
        <v>112</v>
      </c>
    </row>
    <row r="342" spans="1:5" outlineLevel="2" x14ac:dyDescent="0.3">
      <c r="A342" s="19">
        <v>44720</v>
      </c>
      <c r="B342" s="9" t="s">
        <v>10</v>
      </c>
      <c r="C342" s="20">
        <v>97.5</v>
      </c>
      <c r="D342" s="21" t="str">
        <f t="shared" si="5"/>
        <v/>
      </c>
      <c r="E342" s="3" t="s">
        <v>58</v>
      </c>
    </row>
    <row r="343" spans="1:5" outlineLevel="2" x14ac:dyDescent="0.3">
      <c r="A343" s="19">
        <v>44720</v>
      </c>
      <c r="B343" s="9" t="s">
        <v>10</v>
      </c>
      <c r="C343" s="20">
        <v>221.71</v>
      </c>
      <c r="D343" s="21" t="str">
        <f t="shared" si="5"/>
        <v/>
      </c>
      <c r="E343" s="3" t="s">
        <v>42</v>
      </c>
    </row>
    <row r="344" spans="1:5" outlineLevel="2" x14ac:dyDescent="0.3">
      <c r="A344" s="19">
        <v>44720</v>
      </c>
      <c r="B344" s="9" t="s">
        <v>10</v>
      </c>
      <c r="C344" s="20">
        <v>124.31</v>
      </c>
      <c r="D344" s="21" t="str">
        <f t="shared" si="5"/>
        <v/>
      </c>
      <c r="E344" s="3" t="s">
        <v>45</v>
      </c>
    </row>
    <row r="345" spans="1:5" outlineLevel="2" x14ac:dyDescent="0.3">
      <c r="A345" s="19">
        <v>44720</v>
      </c>
      <c r="B345" s="9" t="s">
        <v>10</v>
      </c>
      <c r="C345" s="20">
        <v>346.01</v>
      </c>
      <c r="D345" s="21" t="str">
        <f t="shared" si="5"/>
        <v/>
      </c>
      <c r="E345" s="3" t="s">
        <v>45</v>
      </c>
    </row>
    <row r="346" spans="1:5" outlineLevel="2" x14ac:dyDescent="0.3">
      <c r="A346" s="19">
        <v>44720</v>
      </c>
      <c r="B346" s="9" t="s">
        <v>10</v>
      </c>
      <c r="C346" s="20">
        <v>3059.73</v>
      </c>
      <c r="D346" s="21" t="str">
        <f t="shared" si="5"/>
        <v/>
      </c>
      <c r="E346" s="3" t="s">
        <v>112</v>
      </c>
    </row>
    <row r="347" spans="1:5" outlineLevel="2" x14ac:dyDescent="0.3">
      <c r="A347" s="19">
        <v>44720</v>
      </c>
      <c r="B347" s="9" t="s">
        <v>10</v>
      </c>
      <c r="C347" s="20">
        <v>71.59</v>
      </c>
      <c r="D347" s="21" t="str">
        <f t="shared" si="5"/>
        <v/>
      </c>
      <c r="E347" s="3" t="s">
        <v>45</v>
      </c>
    </row>
    <row r="348" spans="1:5" outlineLevel="2" x14ac:dyDescent="0.3">
      <c r="A348" s="19">
        <v>44720</v>
      </c>
      <c r="B348" s="9" t="s">
        <v>10</v>
      </c>
      <c r="C348" s="20">
        <v>52.11</v>
      </c>
      <c r="D348" s="21" t="str">
        <f t="shared" si="5"/>
        <v/>
      </c>
      <c r="E348" s="3" t="s">
        <v>45</v>
      </c>
    </row>
    <row r="349" spans="1:5" outlineLevel="2" x14ac:dyDescent="0.3">
      <c r="A349" s="19">
        <v>44720</v>
      </c>
      <c r="B349" s="9" t="s">
        <v>10</v>
      </c>
      <c r="C349" s="20">
        <v>300</v>
      </c>
      <c r="D349" s="21" t="str">
        <f t="shared" si="5"/>
        <v/>
      </c>
      <c r="E349" s="3" t="s">
        <v>112</v>
      </c>
    </row>
    <row r="350" spans="1:5" outlineLevel="2" x14ac:dyDescent="0.3">
      <c r="A350" s="19">
        <v>44720</v>
      </c>
      <c r="B350" s="9" t="s">
        <v>10</v>
      </c>
      <c r="C350" s="20">
        <v>14750</v>
      </c>
      <c r="D350" s="21" t="str">
        <f t="shared" si="5"/>
        <v/>
      </c>
      <c r="E350" s="3" t="s">
        <v>123</v>
      </c>
    </row>
    <row r="351" spans="1:5" outlineLevel="2" x14ac:dyDescent="0.3">
      <c r="A351" s="19">
        <v>44720</v>
      </c>
      <c r="B351" s="9" t="s">
        <v>10</v>
      </c>
      <c r="C351" s="20">
        <v>243</v>
      </c>
      <c r="D351" s="21" t="str">
        <f t="shared" si="5"/>
        <v/>
      </c>
      <c r="E351" s="3" t="s">
        <v>45</v>
      </c>
    </row>
    <row r="352" spans="1:5" outlineLevel="2" x14ac:dyDescent="0.3">
      <c r="A352" s="19">
        <v>44720</v>
      </c>
      <c r="B352" s="9" t="s">
        <v>10</v>
      </c>
      <c r="C352" s="20">
        <v>243</v>
      </c>
      <c r="D352" s="21" t="str">
        <f t="shared" si="5"/>
        <v/>
      </c>
      <c r="E352" s="3" t="s">
        <v>45</v>
      </c>
    </row>
    <row r="353" spans="1:5" outlineLevel="2" x14ac:dyDescent="0.3">
      <c r="A353" s="19">
        <v>44720</v>
      </c>
      <c r="B353" s="9" t="s">
        <v>10</v>
      </c>
      <c r="C353" s="20">
        <v>97.24</v>
      </c>
      <c r="D353" s="21" t="str">
        <f t="shared" si="5"/>
        <v/>
      </c>
      <c r="E353" s="3" t="s">
        <v>45</v>
      </c>
    </row>
    <row r="354" spans="1:5" outlineLevel="2" x14ac:dyDescent="0.3">
      <c r="A354" s="19">
        <v>44720</v>
      </c>
      <c r="B354" s="9" t="s">
        <v>10</v>
      </c>
      <c r="C354" s="20">
        <v>70.989999999999995</v>
      </c>
      <c r="D354" s="21" t="str">
        <f t="shared" si="5"/>
        <v/>
      </c>
      <c r="E354" s="3" t="s">
        <v>45</v>
      </c>
    </row>
    <row r="355" spans="1:5" outlineLevel="2" x14ac:dyDescent="0.3">
      <c r="A355" s="19">
        <v>44720</v>
      </c>
      <c r="B355" s="9" t="s">
        <v>10</v>
      </c>
      <c r="C355" s="20">
        <v>145.86000000000001</v>
      </c>
      <c r="D355" s="21" t="str">
        <f t="shared" si="5"/>
        <v/>
      </c>
      <c r="E355" s="3" t="s">
        <v>45</v>
      </c>
    </row>
    <row r="356" spans="1:5" outlineLevel="2" x14ac:dyDescent="0.3">
      <c r="A356" s="19">
        <v>44720</v>
      </c>
      <c r="B356" s="9" t="s">
        <v>10</v>
      </c>
      <c r="C356" s="20">
        <v>8850</v>
      </c>
      <c r="D356" s="21" t="str">
        <f t="shared" si="5"/>
        <v/>
      </c>
      <c r="E356" s="3" t="s">
        <v>52</v>
      </c>
    </row>
    <row r="357" spans="1:5" outlineLevel="2" x14ac:dyDescent="0.3">
      <c r="A357" s="19">
        <v>44720</v>
      </c>
      <c r="B357" s="9" t="s">
        <v>10</v>
      </c>
      <c r="C357" s="20">
        <v>180</v>
      </c>
      <c r="D357" s="21" t="str">
        <f t="shared" si="5"/>
        <v/>
      </c>
      <c r="E357" s="3" t="s">
        <v>43</v>
      </c>
    </row>
    <row r="358" spans="1:5" outlineLevel="2" x14ac:dyDescent="0.3">
      <c r="A358" s="19">
        <v>44720</v>
      </c>
      <c r="B358" s="9" t="s">
        <v>10</v>
      </c>
      <c r="C358" s="20">
        <v>16536</v>
      </c>
      <c r="D358" s="21" t="str">
        <f t="shared" si="5"/>
        <v/>
      </c>
      <c r="E358" s="3" t="s">
        <v>123</v>
      </c>
    </row>
    <row r="359" spans="1:5" outlineLevel="2" x14ac:dyDescent="0.3">
      <c r="A359" s="19">
        <v>44720</v>
      </c>
      <c r="B359" s="9" t="s">
        <v>10</v>
      </c>
      <c r="C359" s="20">
        <v>1625</v>
      </c>
      <c r="D359" s="21" t="str">
        <f t="shared" si="5"/>
        <v/>
      </c>
      <c r="E359" s="3" t="s">
        <v>112</v>
      </c>
    </row>
    <row r="360" spans="1:5" outlineLevel="2" x14ac:dyDescent="0.3">
      <c r="A360" s="19">
        <v>44720</v>
      </c>
      <c r="B360" s="9" t="s">
        <v>10</v>
      </c>
      <c r="C360" s="20">
        <v>1778</v>
      </c>
      <c r="D360" s="21" t="str">
        <f t="shared" si="5"/>
        <v/>
      </c>
      <c r="E360" s="3" t="s">
        <v>123</v>
      </c>
    </row>
    <row r="361" spans="1:5" outlineLevel="2" x14ac:dyDescent="0.3">
      <c r="A361" s="19">
        <v>44720</v>
      </c>
      <c r="B361" s="9" t="s">
        <v>10</v>
      </c>
      <c r="C361" s="20">
        <v>409.14</v>
      </c>
      <c r="D361" s="21" t="str">
        <f t="shared" si="5"/>
        <v/>
      </c>
      <c r="E361" s="3" t="s">
        <v>112</v>
      </c>
    </row>
    <row r="362" spans="1:5" outlineLevel="2" x14ac:dyDescent="0.3">
      <c r="A362" s="19">
        <v>44720</v>
      </c>
      <c r="B362" s="9" t="s">
        <v>10</v>
      </c>
      <c r="C362" s="20">
        <v>293.14</v>
      </c>
      <c r="D362" s="21" t="str">
        <f t="shared" si="5"/>
        <v/>
      </c>
      <c r="E362" s="3" t="s">
        <v>112</v>
      </c>
    </row>
    <row r="363" spans="1:5" outlineLevel="2" x14ac:dyDescent="0.3">
      <c r="A363" s="19">
        <v>44720</v>
      </c>
      <c r="B363" s="9" t="s">
        <v>10</v>
      </c>
      <c r="C363" s="20">
        <v>881.2</v>
      </c>
      <c r="D363" s="21" t="str">
        <f t="shared" si="5"/>
        <v/>
      </c>
      <c r="E363" s="3" t="s">
        <v>112</v>
      </c>
    </row>
    <row r="364" spans="1:5" outlineLevel="2" x14ac:dyDescent="0.3">
      <c r="A364" s="19">
        <v>44720</v>
      </c>
      <c r="B364" s="9" t="s">
        <v>10</v>
      </c>
      <c r="C364" s="20">
        <v>87</v>
      </c>
      <c r="D364" s="21" t="str">
        <f t="shared" si="5"/>
        <v/>
      </c>
      <c r="E364" s="3" t="s">
        <v>45</v>
      </c>
    </row>
    <row r="365" spans="1:5" outlineLevel="2" x14ac:dyDescent="0.3">
      <c r="A365" s="19">
        <v>44720</v>
      </c>
      <c r="B365" s="9" t="s">
        <v>10</v>
      </c>
      <c r="C365" s="20">
        <v>2206.5</v>
      </c>
      <c r="D365" s="21" t="str">
        <f t="shared" si="5"/>
        <v/>
      </c>
      <c r="E365" s="3" t="s">
        <v>45</v>
      </c>
    </row>
    <row r="366" spans="1:5" outlineLevel="2" x14ac:dyDescent="0.3">
      <c r="A366" s="19">
        <v>44720</v>
      </c>
      <c r="B366" s="9" t="s">
        <v>10</v>
      </c>
      <c r="C366" s="20">
        <v>1625</v>
      </c>
      <c r="D366" s="21" t="str">
        <f t="shared" si="5"/>
        <v/>
      </c>
      <c r="E366" s="3" t="s">
        <v>58</v>
      </c>
    </row>
    <row r="367" spans="1:5" outlineLevel="2" x14ac:dyDescent="0.3">
      <c r="A367" s="19">
        <v>44720</v>
      </c>
      <c r="B367" s="9" t="s">
        <v>10</v>
      </c>
      <c r="C367" s="20">
        <v>245.18</v>
      </c>
      <c r="D367" s="21" t="str">
        <f t="shared" si="5"/>
        <v/>
      </c>
      <c r="E367" s="3" t="s">
        <v>45</v>
      </c>
    </row>
    <row r="368" spans="1:5" outlineLevel="2" x14ac:dyDescent="0.3">
      <c r="A368" s="19">
        <v>44720</v>
      </c>
      <c r="B368" s="9" t="s">
        <v>10</v>
      </c>
      <c r="C368" s="20">
        <v>162.5</v>
      </c>
      <c r="D368" s="21" t="str">
        <f t="shared" si="5"/>
        <v/>
      </c>
      <c r="E368" s="3" t="s">
        <v>58</v>
      </c>
    </row>
    <row r="369" spans="1:5" outlineLevel="2" x14ac:dyDescent="0.3">
      <c r="A369" s="19">
        <v>44720</v>
      </c>
      <c r="B369" s="9" t="s">
        <v>10</v>
      </c>
      <c r="C369" s="20">
        <v>2094</v>
      </c>
      <c r="D369" s="21" t="str">
        <f t="shared" si="5"/>
        <v/>
      </c>
      <c r="E369" s="3" t="s">
        <v>52</v>
      </c>
    </row>
    <row r="370" spans="1:5" outlineLevel="2" x14ac:dyDescent="0.3">
      <c r="A370" s="19">
        <v>44720</v>
      </c>
      <c r="B370" s="9" t="s">
        <v>10</v>
      </c>
      <c r="C370" s="20">
        <v>108.97</v>
      </c>
      <c r="D370" s="21" t="str">
        <f t="shared" si="5"/>
        <v/>
      </c>
      <c r="E370" s="3" t="s">
        <v>45</v>
      </c>
    </row>
    <row r="371" spans="1:5" outlineLevel="2" x14ac:dyDescent="0.3">
      <c r="A371" s="19">
        <v>44720</v>
      </c>
      <c r="B371" s="9" t="s">
        <v>10</v>
      </c>
      <c r="C371" s="20">
        <v>1462.5</v>
      </c>
      <c r="D371" s="21" t="str">
        <f t="shared" si="5"/>
        <v/>
      </c>
      <c r="E371" s="3" t="s">
        <v>58</v>
      </c>
    </row>
    <row r="372" spans="1:5" outlineLevel="2" x14ac:dyDescent="0.3">
      <c r="A372" s="19">
        <v>44720</v>
      </c>
      <c r="B372" s="9" t="s">
        <v>10</v>
      </c>
      <c r="C372" s="20">
        <v>2094</v>
      </c>
      <c r="D372" s="21" t="str">
        <f t="shared" si="5"/>
        <v/>
      </c>
      <c r="E372" s="3" t="s">
        <v>52</v>
      </c>
    </row>
    <row r="373" spans="1:5" outlineLevel="2" x14ac:dyDescent="0.3">
      <c r="A373" s="19">
        <v>44720</v>
      </c>
      <c r="B373" s="9" t="s">
        <v>10</v>
      </c>
      <c r="C373" s="20">
        <v>108.97</v>
      </c>
      <c r="D373" s="21" t="str">
        <f t="shared" si="5"/>
        <v/>
      </c>
      <c r="E373" s="3" t="s">
        <v>45</v>
      </c>
    </row>
    <row r="374" spans="1:5" outlineLevel="2" x14ac:dyDescent="0.3">
      <c r="A374" s="19">
        <v>44720</v>
      </c>
      <c r="B374" s="9" t="s">
        <v>10</v>
      </c>
      <c r="C374" s="20">
        <v>1625</v>
      </c>
      <c r="D374" s="21" t="str">
        <f t="shared" si="5"/>
        <v/>
      </c>
      <c r="E374" s="3" t="s">
        <v>58</v>
      </c>
    </row>
    <row r="375" spans="1:5" outlineLevel="2" x14ac:dyDescent="0.3">
      <c r="A375" s="19">
        <v>44720</v>
      </c>
      <c r="B375" s="9" t="s">
        <v>10</v>
      </c>
      <c r="C375" s="20">
        <v>2094</v>
      </c>
      <c r="D375" s="21" t="str">
        <f t="shared" si="5"/>
        <v/>
      </c>
      <c r="E375" s="3" t="s">
        <v>52</v>
      </c>
    </row>
    <row r="376" spans="1:5" outlineLevel="2" x14ac:dyDescent="0.3">
      <c r="A376" s="19">
        <v>44720</v>
      </c>
      <c r="B376" s="9" t="s">
        <v>10</v>
      </c>
      <c r="C376" s="20">
        <v>435.88</v>
      </c>
      <c r="D376" s="21" t="str">
        <f t="shared" si="5"/>
        <v/>
      </c>
      <c r="E376" s="3" t="s">
        <v>45</v>
      </c>
    </row>
    <row r="377" spans="1:5" outlineLevel="2" x14ac:dyDescent="0.3">
      <c r="A377" s="19">
        <v>44720</v>
      </c>
      <c r="B377" s="9" t="s">
        <v>10</v>
      </c>
      <c r="C377" s="20">
        <v>325</v>
      </c>
      <c r="D377" s="21" t="str">
        <f t="shared" si="5"/>
        <v/>
      </c>
      <c r="E377" s="3" t="s">
        <v>58</v>
      </c>
    </row>
    <row r="378" spans="1:5" outlineLevel="2" x14ac:dyDescent="0.3">
      <c r="A378" s="19">
        <v>44720</v>
      </c>
      <c r="B378" s="9" t="s">
        <v>10</v>
      </c>
      <c r="C378" s="20">
        <v>2443</v>
      </c>
      <c r="D378" s="21" t="str">
        <f t="shared" si="5"/>
        <v/>
      </c>
      <c r="E378" s="3" t="s">
        <v>52</v>
      </c>
    </row>
    <row r="379" spans="1:5" outlineLevel="2" x14ac:dyDescent="0.3">
      <c r="A379" s="19">
        <v>44720</v>
      </c>
      <c r="B379" s="9" t="s">
        <v>10</v>
      </c>
      <c r="C379" s="20">
        <v>1625</v>
      </c>
      <c r="D379" s="21" t="str">
        <f t="shared" si="5"/>
        <v/>
      </c>
      <c r="E379" s="3" t="s">
        <v>58</v>
      </c>
    </row>
    <row r="380" spans="1:5" outlineLevel="2" x14ac:dyDescent="0.3">
      <c r="A380" s="19">
        <v>44720</v>
      </c>
      <c r="B380" s="9" t="s">
        <v>10</v>
      </c>
      <c r="C380" s="20">
        <v>1625</v>
      </c>
      <c r="D380" s="21" t="str">
        <f t="shared" si="5"/>
        <v/>
      </c>
      <c r="E380" s="3" t="s">
        <v>58</v>
      </c>
    </row>
    <row r="381" spans="1:5" outlineLevel="2" x14ac:dyDescent="0.3">
      <c r="A381" s="19">
        <v>44720</v>
      </c>
      <c r="B381" s="9" t="s">
        <v>10</v>
      </c>
      <c r="C381" s="20">
        <v>812.5</v>
      </c>
      <c r="D381" s="21" t="str">
        <f t="shared" si="5"/>
        <v/>
      </c>
      <c r="E381" s="3" t="s">
        <v>58</v>
      </c>
    </row>
    <row r="382" spans="1:5" outlineLevel="2" x14ac:dyDescent="0.3">
      <c r="A382" s="19">
        <v>44720</v>
      </c>
      <c r="B382" s="9" t="s">
        <v>10</v>
      </c>
      <c r="C382" s="20">
        <v>833.05</v>
      </c>
      <c r="D382" s="21" t="str">
        <f t="shared" si="5"/>
        <v/>
      </c>
      <c r="E382" s="3" t="s">
        <v>45</v>
      </c>
    </row>
    <row r="383" spans="1:5" outlineLevel="2" x14ac:dyDescent="0.3">
      <c r="A383" s="19">
        <v>44720</v>
      </c>
      <c r="B383" s="9" t="s">
        <v>10</v>
      </c>
      <c r="C383" s="20">
        <v>975</v>
      </c>
      <c r="D383" s="21" t="str">
        <f t="shared" si="5"/>
        <v/>
      </c>
      <c r="E383" s="3" t="s">
        <v>58</v>
      </c>
    </row>
    <row r="384" spans="1:5" outlineLevel="2" x14ac:dyDescent="0.3">
      <c r="A384" s="19">
        <v>44720</v>
      </c>
      <c r="B384" s="9" t="s">
        <v>10</v>
      </c>
      <c r="C384" s="20">
        <v>638.4</v>
      </c>
      <c r="D384" s="21" t="str">
        <f t="shared" si="5"/>
        <v/>
      </c>
      <c r="E384" s="3" t="s">
        <v>112</v>
      </c>
    </row>
    <row r="385" spans="1:5" outlineLevel="2" x14ac:dyDescent="0.3">
      <c r="A385" s="19">
        <v>44720</v>
      </c>
      <c r="B385" s="9" t="s">
        <v>10</v>
      </c>
      <c r="C385" s="20">
        <v>638.4</v>
      </c>
      <c r="D385" s="21" t="str">
        <f t="shared" si="5"/>
        <v/>
      </c>
      <c r="E385" s="3" t="s">
        <v>112</v>
      </c>
    </row>
    <row r="386" spans="1:5" outlineLevel="2" x14ac:dyDescent="0.3">
      <c r="A386" s="19">
        <v>44720</v>
      </c>
      <c r="B386" s="9" t="s">
        <v>10</v>
      </c>
      <c r="C386" s="20">
        <v>67.709999999999994</v>
      </c>
      <c r="D386" s="21" t="str">
        <f t="shared" si="5"/>
        <v/>
      </c>
      <c r="E386" s="3" t="s">
        <v>45</v>
      </c>
    </row>
    <row r="387" spans="1:5" outlineLevel="2" x14ac:dyDescent="0.3">
      <c r="A387" s="19">
        <v>44720</v>
      </c>
      <c r="B387" s="9" t="s">
        <v>10</v>
      </c>
      <c r="C387" s="20">
        <v>294</v>
      </c>
      <c r="D387" s="21" t="str">
        <f t="shared" si="5"/>
        <v/>
      </c>
      <c r="E387" s="3" t="s">
        <v>112</v>
      </c>
    </row>
    <row r="388" spans="1:5" outlineLevel="2" x14ac:dyDescent="0.3">
      <c r="A388" s="19">
        <v>44720</v>
      </c>
      <c r="B388" s="9" t="s">
        <v>10</v>
      </c>
      <c r="C388" s="20">
        <v>889</v>
      </c>
      <c r="D388" s="21" t="str">
        <f t="shared" si="5"/>
        <v/>
      </c>
      <c r="E388" s="3" t="s">
        <v>123</v>
      </c>
    </row>
    <row r="389" spans="1:5" outlineLevel="2" x14ac:dyDescent="0.3">
      <c r="A389" s="19">
        <v>44720</v>
      </c>
      <c r="B389" s="9" t="s">
        <v>10</v>
      </c>
      <c r="C389" s="20">
        <v>287.61</v>
      </c>
      <c r="D389" s="21" t="str">
        <f t="shared" si="5"/>
        <v/>
      </c>
      <c r="E389" s="3" t="s">
        <v>112</v>
      </c>
    </row>
    <row r="390" spans="1:5" outlineLevel="2" x14ac:dyDescent="0.3">
      <c r="A390" s="19">
        <v>44720</v>
      </c>
      <c r="B390" s="9" t="s">
        <v>10</v>
      </c>
      <c r="C390" s="20">
        <v>280</v>
      </c>
      <c r="D390" s="21" t="str">
        <f t="shared" ref="D390:D453" si="6">IF(E390="","TOTAL","")</f>
        <v/>
      </c>
      <c r="E390" s="3" t="s">
        <v>45</v>
      </c>
    </row>
    <row r="391" spans="1:5" outlineLevel="2" x14ac:dyDescent="0.3">
      <c r="A391" s="19">
        <v>44720</v>
      </c>
      <c r="B391" s="9" t="s">
        <v>10</v>
      </c>
      <c r="C391" s="20">
        <v>42</v>
      </c>
      <c r="D391" s="21" t="str">
        <f t="shared" si="6"/>
        <v/>
      </c>
      <c r="E391" s="3" t="s">
        <v>112</v>
      </c>
    </row>
    <row r="392" spans="1:5" outlineLevel="2" x14ac:dyDescent="0.3">
      <c r="A392" s="19">
        <v>44720</v>
      </c>
      <c r="B392" s="9" t="s">
        <v>10</v>
      </c>
      <c r="C392" s="20">
        <v>668.12</v>
      </c>
      <c r="D392" s="21" t="str">
        <f t="shared" si="6"/>
        <v/>
      </c>
      <c r="E392" s="3" t="s">
        <v>45</v>
      </c>
    </row>
    <row r="393" spans="1:5" outlineLevel="2" x14ac:dyDescent="0.3">
      <c r="A393" s="19">
        <v>44720</v>
      </c>
      <c r="B393" s="9" t="s">
        <v>10</v>
      </c>
      <c r="C393" s="20">
        <v>2145.0100000000002</v>
      </c>
      <c r="D393" s="21" t="str">
        <f t="shared" si="6"/>
        <v/>
      </c>
      <c r="E393" s="3" t="s">
        <v>45</v>
      </c>
    </row>
    <row r="394" spans="1:5" outlineLevel="2" x14ac:dyDescent="0.3">
      <c r="A394" s="19">
        <v>44720</v>
      </c>
      <c r="B394" s="9" t="s">
        <v>10</v>
      </c>
      <c r="C394" s="20">
        <v>528</v>
      </c>
      <c r="D394" s="21" t="str">
        <f t="shared" si="6"/>
        <v/>
      </c>
      <c r="E394" s="3" t="s">
        <v>123</v>
      </c>
    </row>
    <row r="395" spans="1:5" outlineLevel="2" x14ac:dyDescent="0.3">
      <c r="A395" s="19">
        <v>44720</v>
      </c>
      <c r="B395" s="9" t="s">
        <v>10</v>
      </c>
      <c r="C395" s="20">
        <v>693</v>
      </c>
      <c r="D395" s="21" t="str">
        <f t="shared" si="6"/>
        <v/>
      </c>
      <c r="E395" s="3" t="s">
        <v>45</v>
      </c>
    </row>
    <row r="396" spans="1:5" outlineLevel="2" x14ac:dyDescent="0.3">
      <c r="A396" s="19">
        <v>44720</v>
      </c>
      <c r="B396" s="9" t="s">
        <v>10</v>
      </c>
      <c r="C396" s="20">
        <v>116</v>
      </c>
      <c r="D396" s="21" t="str">
        <f t="shared" si="6"/>
        <v/>
      </c>
      <c r="E396" s="3" t="s">
        <v>112</v>
      </c>
    </row>
    <row r="397" spans="1:5" outlineLevel="1" x14ac:dyDescent="0.3">
      <c r="A397" s="27">
        <f>A396</f>
        <v>44720</v>
      </c>
      <c r="B397" s="28" t="str">
        <f>B396</f>
        <v>CDW GOVERNMENT INC</v>
      </c>
      <c r="C397" s="29">
        <f>SUBTOTAL(9,C278:C396)</f>
        <v>252688.53999999992</v>
      </c>
      <c r="D397" s="21" t="str">
        <f t="shared" si="6"/>
        <v>TOTAL</v>
      </c>
    </row>
    <row r="398" spans="1:5" outlineLevel="2" x14ac:dyDescent="0.3">
      <c r="A398" s="19">
        <v>44720</v>
      </c>
      <c r="B398" s="9" t="s">
        <v>13</v>
      </c>
      <c r="C398" s="20">
        <v>1560</v>
      </c>
      <c r="D398" s="21" t="str">
        <f t="shared" si="6"/>
        <v/>
      </c>
      <c r="E398" s="3" t="s">
        <v>45</v>
      </c>
    </row>
    <row r="399" spans="1:5" outlineLevel="2" x14ac:dyDescent="0.3">
      <c r="A399" s="19">
        <v>44720</v>
      </c>
      <c r="B399" s="9" t="s">
        <v>13</v>
      </c>
      <c r="C399" s="20">
        <v>8361.6</v>
      </c>
      <c r="D399" s="21" t="str">
        <f t="shared" si="6"/>
        <v/>
      </c>
      <c r="E399" s="3" t="s">
        <v>45</v>
      </c>
    </row>
    <row r="400" spans="1:5" outlineLevel="2" x14ac:dyDescent="0.3">
      <c r="A400" s="19">
        <v>44720</v>
      </c>
      <c r="B400" s="9" t="s">
        <v>13</v>
      </c>
      <c r="C400" s="20">
        <v>4185</v>
      </c>
      <c r="D400" s="21" t="str">
        <f t="shared" si="6"/>
        <v/>
      </c>
      <c r="E400" s="3" t="s">
        <v>112</v>
      </c>
    </row>
    <row r="401" spans="1:5" outlineLevel="2" x14ac:dyDescent="0.3">
      <c r="A401" s="19">
        <v>44720</v>
      </c>
      <c r="B401" s="9" t="s">
        <v>13</v>
      </c>
      <c r="C401" s="20">
        <v>9345</v>
      </c>
      <c r="D401" s="21" t="str">
        <f t="shared" si="6"/>
        <v/>
      </c>
      <c r="E401" s="3" t="s">
        <v>45</v>
      </c>
    </row>
    <row r="402" spans="1:5" outlineLevel="2" x14ac:dyDescent="0.3">
      <c r="A402" s="19">
        <v>44720</v>
      </c>
      <c r="B402" s="9" t="s">
        <v>13</v>
      </c>
      <c r="C402" s="20">
        <v>4005</v>
      </c>
      <c r="D402" s="21" t="str">
        <f t="shared" si="6"/>
        <v/>
      </c>
      <c r="E402" s="3" t="s">
        <v>45</v>
      </c>
    </row>
    <row r="403" spans="1:5" outlineLevel="2" x14ac:dyDescent="0.3">
      <c r="A403" s="19">
        <v>44720</v>
      </c>
      <c r="B403" s="9" t="s">
        <v>13</v>
      </c>
      <c r="C403" s="20">
        <v>1485</v>
      </c>
      <c r="D403" s="21" t="str">
        <f t="shared" si="6"/>
        <v/>
      </c>
      <c r="E403" s="3" t="s">
        <v>45</v>
      </c>
    </row>
    <row r="404" spans="1:5" outlineLevel="1" x14ac:dyDescent="0.3">
      <c r="A404" s="27">
        <f>A403</f>
        <v>44720</v>
      </c>
      <c r="B404" s="28" t="str">
        <f>B403</f>
        <v>HOUSTON COMMUNICATIONS INC</v>
      </c>
      <c r="C404" s="29">
        <f>SUBTOTAL(9,C398:C403)</f>
        <v>28941.599999999999</v>
      </c>
      <c r="D404" s="21" t="str">
        <f t="shared" si="6"/>
        <v>TOTAL</v>
      </c>
    </row>
    <row r="405" spans="1:5" outlineLevel="2" x14ac:dyDescent="0.3">
      <c r="A405" s="19">
        <v>44720</v>
      </c>
      <c r="B405" s="9" t="s">
        <v>119</v>
      </c>
      <c r="C405" s="20">
        <v>36.130000000000003</v>
      </c>
      <c r="D405" s="21" t="str">
        <f t="shared" si="6"/>
        <v/>
      </c>
      <c r="E405" s="3" t="s">
        <v>45</v>
      </c>
    </row>
    <row r="406" spans="1:5" outlineLevel="1" x14ac:dyDescent="0.3">
      <c r="A406" s="27">
        <f>A405</f>
        <v>44720</v>
      </c>
      <c r="B406" s="28" t="str">
        <f>B405</f>
        <v>WILLIAM V MACGILL &amp; COMPANY</v>
      </c>
      <c r="C406" s="29">
        <f>SUBTOTAL(9,C405:C405)</f>
        <v>36.130000000000003</v>
      </c>
      <c r="D406" s="21" t="str">
        <f t="shared" si="6"/>
        <v>TOTAL</v>
      </c>
    </row>
    <row r="407" spans="1:5" outlineLevel="2" x14ac:dyDescent="0.3">
      <c r="A407" s="19">
        <v>44720</v>
      </c>
      <c r="B407" s="9" t="s">
        <v>119</v>
      </c>
      <c r="C407" s="20">
        <v>216.07</v>
      </c>
      <c r="D407" s="21" t="str">
        <f t="shared" si="6"/>
        <v/>
      </c>
      <c r="E407" s="3" t="s">
        <v>45</v>
      </c>
    </row>
    <row r="408" spans="1:5" outlineLevel="1" x14ac:dyDescent="0.3">
      <c r="A408" s="27">
        <f>A407</f>
        <v>44720</v>
      </c>
      <c r="B408" s="28" t="str">
        <f>B407</f>
        <v>WILLIAM V MACGILL &amp; COMPANY</v>
      </c>
      <c r="C408" s="29">
        <f>SUBTOTAL(9,C407:C407)</f>
        <v>216.07</v>
      </c>
      <c r="D408" s="21" t="str">
        <f t="shared" si="6"/>
        <v>TOTAL</v>
      </c>
    </row>
    <row r="409" spans="1:5" outlineLevel="2" x14ac:dyDescent="0.3">
      <c r="A409" s="19">
        <v>44720</v>
      </c>
      <c r="B409" s="9" t="s">
        <v>119</v>
      </c>
      <c r="C409" s="20">
        <v>147.80000000000001</v>
      </c>
      <c r="D409" s="21" t="str">
        <f t="shared" si="6"/>
        <v/>
      </c>
      <c r="E409" s="3" t="s">
        <v>45</v>
      </c>
    </row>
    <row r="410" spans="1:5" outlineLevel="1" x14ac:dyDescent="0.3">
      <c r="A410" s="27">
        <f>A409</f>
        <v>44720</v>
      </c>
      <c r="B410" s="28" t="str">
        <f>B409</f>
        <v>WILLIAM V MACGILL &amp; COMPANY</v>
      </c>
      <c r="C410" s="29">
        <f>SUBTOTAL(9,C409:C409)</f>
        <v>147.80000000000001</v>
      </c>
      <c r="D410" s="21" t="str">
        <f t="shared" si="6"/>
        <v>TOTAL</v>
      </c>
    </row>
    <row r="411" spans="1:5" outlineLevel="2" x14ac:dyDescent="0.3">
      <c r="A411" s="19">
        <v>44720</v>
      </c>
      <c r="B411" s="9" t="s">
        <v>119</v>
      </c>
      <c r="C411" s="20">
        <v>122.57</v>
      </c>
      <c r="D411" s="21" t="str">
        <f t="shared" si="6"/>
        <v/>
      </c>
      <c r="E411" s="3" t="s">
        <v>45</v>
      </c>
    </row>
    <row r="412" spans="1:5" outlineLevel="1" x14ac:dyDescent="0.3">
      <c r="A412" s="27">
        <f>A411</f>
        <v>44720</v>
      </c>
      <c r="B412" s="28" t="str">
        <f>B411</f>
        <v>WILLIAM V MACGILL &amp; COMPANY</v>
      </c>
      <c r="C412" s="29">
        <f>SUBTOTAL(9,C411:C411)</f>
        <v>122.57</v>
      </c>
      <c r="D412" s="21" t="str">
        <f t="shared" si="6"/>
        <v>TOTAL</v>
      </c>
    </row>
    <row r="413" spans="1:5" outlineLevel="2" x14ac:dyDescent="0.3">
      <c r="A413" s="19">
        <v>44720</v>
      </c>
      <c r="B413" s="9" t="s">
        <v>119</v>
      </c>
      <c r="C413" s="20">
        <v>253.61</v>
      </c>
      <c r="D413" s="21" t="str">
        <f t="shared" si="6"/>
        <v/>
      </c>
      <c r="E413" s="3" t="s">
        <v>45</v>
      </c>
    </row>
    <row r="414" spans="1:5" outlineLevel="1" x14ac:dyDescent="0.3">
      <c r="A414" s="27">
        <f>A413</f>
        <v>44720</v>
      </c>
      <c r="B414" s="28" t="str">
        <f>B413</f>
        <v>WILLIAM V MACGILL &amp; COMPANY</v>
      </c>
      <c r="C414" s="29">
        <f>SUBTOTAL(9,C413:C413)</f>
        <v>253.61</v>
      </c>
      <c r="D414" s="21" t="str">
        <f t="shared" si="6"/>
        <v>TOTAL</v>
      </c>
    </row>
    <row r="415" spans="1:5" outlineLevel="2" x14ac:dyDescent="0.3">
      <c r="A415" s="19">
        <v>44720</v>
      </c>
      <c r="B415" s="9" t="s">
        <v>119</v>
      </c>
      <c r="C415" s="20">
        <v>309.32</v>
      </c>
      <c r="D415" s="21" t="str">
        <f t="shared" si="6"/>
        <v/>
      </c>
      <c r="E415" s="3" t="s">
        <v>45</v>
      </c>
    </row>
    <row r="416" spans="1:5" outlineLevel="1" x14ac:dyDescent="0.3">
      <c r="A416" s="27">
        <f>A415</f>
        <v>44720</v>
      </c>
      <c r="B416" s="28" t="str">
        <f>B415</f>
        <v>WILLIAM V MACGILL &amp; COMPANY</v>
      </c>
      <c r="C416" s="29">
        <f>SUBTOTAL(9,C415:C415)</f>
        <v>309.32</v>
      </c>
      <c r="D416" s="21" t="str">
        <f t="shared" si="6"/>
        <v>TOTAL</v>
      </c>
    </row>
    <row r="417" spans="1:5" outlineLevel="2" x14ac:dyDescent="0.3">
      <c r="A417" s="19">
        <v>44720</v>
      </c>
      <c r="B417" s="9" t="s">
        <v>355</v>
      </c>
      <c r="C417" s="20">
        <v>1120</v>
      </c>
      <c r="D417" s="21" t="str">
        <f t="shared" si="6"/>
        <v/>
      </c>
      <c r="E417" s="3" t="s">
        <v>51</v>
      </c>
    </row>
    <row r="418" spans="1:5" outlineLevel="1" x14ac:dyDescent="0.3">
      <c r="A418" s="27">
        <f>A417</f>
        <v>44720</v>
      </c>
      <c r="B418" s="28" t="str">
        <f>B417</f>
        <v>ADVANTAGE INTERESTS INC</v>
      </c>
      <c r="C418" s="29">
        <f>SUBTOTAL(9,C417:C417)</f>
        <v>1120</v>
      </c>
      <c r="D418" s="21" t="str">
        <f t="shared" si="6"/>
        <v>TOTAL</v>
      </c>
    </row>
    <row r="419" spans="1:5" outlineLevel="2" x14ac:dyDescent="0.3">
      <c r="A419" s="19">
        <v>44720</v>
      </c>
      <c r="B419" s="9" t="s">
        <v>227</v>
      </c>
      <c r="C419" s="20">
        <v>574.5</v>
      </c>
      <c r="D419" s="21" t="str">
        <f t="shared" si="6"/>
        <v/>
      </c>
      <c r="E419" s="3" t="s">
        <v>112</v>
      </c>
    </row>
    <row r="420" spans="1:5" outlineLevel="2" x14ac:dyDescent="0.3">
      <c r="A420" s="19">
        <v>44720</v>
      </c>
      <c r="B420" s="9" t="s">
        <v>227</v>
      </c>
      <c r="C420" s="20">
        <v>3430.88</v>
      </c>
      <c r="D420" s="21" t="str">
        <f t="shared" si="6"/>
        <v/>
      </c>
      <c r="E420" s="3" t="s">
        <v>112</v>
      </c>
    </row>
    <row r="421" spans="1:5" outlineLevel="2" x14ac:dyDescent="0.3">
      <c r="A421" s="19">
        <v>44720</v>
      </c>
      <c r="B421" s="9" t="s">
        <v>227</v>
      </c>
      <c r="C421" s="20">
        <v>58.5</v>
      </c>
      <c r="D421" s="21" t="str">
        <f t="shared" si="6"/>
        <v/>
      </c>
      <c r="E421" s="3" t="s">
        <v>45</v>
      </c>
    </row>
    <row r="422" spans="1:5" outlineLevel="1" x14ac:dyDescent="0.3">
      <c r="A422" s="27">
        <f>A421</f>
        <v>44720</v>
      </c>
      <c r="B422" s="28" t="str">
        <f>B421</f>
        <v>COMMUNICATIONS SUPPLY CORPORATION</v>
      </c>
      <c r="C422" s="29">
        <f>SUBTOTAL(9,C419:C421)</f>
        <v>4063.88</v>
      </c>
      <c r="D422" s="21" t="str">
        <f t="shared" si="6"/>
        <v>TOTAL</v>
      </c>
    </row>
    <row r="423" spans="1:5" outlineLevel="2" x14ac:dyDescent="0.3">
      <c r="A423" s="19">
        <v>44720</v>
      </c>
      <c r="B423" s="9" t="s">
        <v>597</v>
      </c>
      <c r="C423" s="20">
        <v>386.67</v>
      </c>
      <c r="D423" s="21" t="str">
        <f t="shared" si="6"/>
        <v/>
      </c>
      <c r="E423" s="3" t="s">
        <v>47</v>
      </c>
    </row>
    <row r="424" spans="1:5" outlineLevel="1" x14ac:dyDescent="0.3">
      <c r="A424" s="27">
        <f>A423</f>
        <v>44720</v>
      </c>
      <c r="B424" s="28" t="str">
        <f>B423</f>
        <v>FORD AUDIO-VIDEO SYSTEMS INC</v>
      </c>
      <c r="C424" s="29">
        <f>SUBTOTAL(9,C423:C423)</f>
        <v>386.67</v>
      </c>
      <c r="D424" s="21" t="str">
        <f t="shared" si="6"/>
        <v>TOTAL</v>
      </c>
    </row>
    <row r="425" spans="1:5" outlineLevel="2" x14ac:dyDescent="0.3">
      <c r="A425" s="19">
        <v>44720</v>
      </c>
      <c r="B425" s="9" t="s">
        <v>82</v>
      </c>
      <c r="C425" s="20">
        <v>18968.48</v>
      </c>
      <c r="D425" s="21" t="str">
        <f t="shared" si="6"/>
        <v/>
      </c>
      <c r="E425" s="3" t="s">
        <v>144</v>
      </c>
    </row>
    <row r="426" spans="1:5" outlineLevel="2" x14ac:dyDescent="0.3">
      <c r="A426" s="19">
        <v>44720</v>
      </c>
      <c r="B426" s="9" t="s">
        <v>82</v>
      </c>
      <c r="C426" s="20">
        <v>128657.4</v>
      </c>
      <c r="D426" s="21" t="str">
        <f t="shared" si="6"/>
        <v/>
      </c>
      <c r="E426" s="3" t="s">
        <v>144</v>
      </c>
    </row>
    <row r="427" spans="1:5" outlineLevel="2" x14ac:dyDescent="0.3">
      <c r="A427" s="19">
        <v>44720</v>
      </c>
      <c r="B427" s="9" t="s">
        <v>82</v>
      </c>
      <c r="C427" s="20">
        <v>4707.3900000000003</v>
      </c>
      <c r="D427" s="21" t="str">
        <f t="shared" si="6"/>
        <v/>
      </c>
      <c r="E427" s="3" t="s">
        <v>123</v>
      </c>
    </row>
    <row r="428" spans="1:5" outlineLevel="1" x14ac:dyDescent="0.3">
      <c r="A428" s="27">
        <f>A427</f>
        <v>44720</v>
      </c>
      <c r="B428" s="28" t="str">
        <f>B427</f>
        <v>RICOH USA INC</v>
      </c>
      <c r="C428" s="29">
        <f>SUBTOTAL(9,C425:C427)</f>
        <v>152333.27000000002</v>
      </c>
      <c r="D428" s="21" t="str">
        <f t="shared" si="6"/>
        <v>TOTAL</v>
      </c>
    </row>
    <row r="429" spans="1:5" outlineLevel="2" x14ac:dyDescent="0.3">
      <c r="A429" s="19">
        <v>44720</v>
      </c>
      <c r="B429" s="9" t="s">
        <v>14</v>
      </c>
      <c r="C429" s="20">
        <v>71.86</v>
      </c>
      <c r="D429" s="21" t="str">
        <f t="shared" si="6"/>
        <v/>
      </c>
      <c r="E429" s="3" t="s">
        <v>46</v>
      </c>
    </row>
    <row r="430" spans="1:5" outlineLevel="2" x14ac:dyDescent="0.3">
      <c r="A430" s="19">
        <v>44720</v>
      </c>
      <c r="B430" s="9" t="s">
        <v>14</v>
      </c>
      <c r="C430" s="20">
        <v>71.86</v>
      </c>
      <c r="D430" s="21" t="str">
        <f t="shared" si="6"/>
        <v/>
      </c>
      <c r="E430" s="3" t="s">
        <v>46</v>
      </c>
    </row>
    <row r="431" spans="1:5" outlineLevel="2" x14ac:dyDescent="0.3">
      <c r="A431" s="19">
        <v>44720</v>
      </c>
      <c r="B431" s="9" t="s">
        <v>14</v>
      </c>
      <c r="C431" s="20">
        <v>71.86</v>
      </c>
      <c r="D431" s="21" t="str">
        <f t="shared" si="6"/>
        <v/>
      </c>
      <c r="E431" s="3" t="s">
        <v>46</v>
      </c>
    </row>
    <row r="432" spans="1:5" outlineLevel="2" x14ac:dyDescent="0.3">
      <c r="A432" s="19">
        <v>44720</v>
      </c>
      <c r="B432" s="9" t="s">
        <v>14</v>
      </c>
      <c r="C432" s="20">
        <v>71.86</v>
      </c>
      <c r="D432" s="21" t="str">
        <f t="shared" si="6"/>
        <v/>
      </c>
      <c r="E432" s="3" t="s">
        <v>46</v>
      </c>
    </row>
    <row r="433" spans="1:5" outlineLevel="2" x14ac:dyDescent="0.3">
      <c r="A433" s="19">
        <v>44720</v>
      </c>
      <c r="B433" s="9" t="s">
        <v>14</v>
      </c>
      <c r="C433" s="20">
        <v>71.86</v>
      </c>
      <c r="D433" s="21" t="str">
        <f t="shared" si="6"/>
        <v/>
      </c>
      <c r="E433" s="3" t="s">
        <v>46</v>
      </c>
    </row>
    <row r="434" spans="1:5" outlineLevel="2" x14ac:dyDescent="0.3">
      <c r="A434" s="19">
        <v>44720</v>
      </c>
      <c r="B434" s="9" t="s">
        <v>14</v>
      </c>
      <c r="C434" s="20">
        <v>71.86</v>
      </c>
      <c r="D434" s="21" t="str">
        <f t="shared" si="6"/>
        <v/>
      </c>
      <c r="E434" s="3" t="s">
        <v>46</v>
      </c>
    </row>
    <row r="435" spans="1:5" outlineLevel="2" x14ac:dyDescent="0.3">
      <c r="A435" s="19">
        <v>44720</v>
      </c>
      <c r="B435" s="9" t="s">
        <v>14</v>
      </c>
      <c r="C435" s="20">
        <v>71.86</v>
      </c>
      <c r="D435" s="21" t="str">
        <f t="shared" si="6"/>
        <v/>
      </c>
      <c r="E435" s="3" t="s">
        <v>46</v>
      </c>
    </row>
    <row r="436" spans="1:5" outlineLevel="2" x14ac:dyDescent="0.3">
      <c r="A436" s="19">
        <v>44720</v>
      </c>
      <c r="B436" s="9" t="s">
        <v>14</v>
      </c>
      <c r="C436" s="20">
        <v>71.86</v>
      </c>
      <c r="D436" s="21" t="str">
        <f t="shared" si="6"/>
        <v/>
      </c>
      <c r="E436" s="3" t="s">
        <v>46</v>
      </c>
    </row>
    <row r="437" spans="1:5" outlineLevel="2" x14ac:dyDescent="0.3">
      <c r="A437" s="19">
        <v>44720</v>
      </c>
      <c r="B437" s="9" t="s">
        <v>14</v>
      </c>
      <c r="C437" s="20">
        <v>71.86</v>
      </c>
      <c r="D437" s="21" t="str">
        <f t="shared" si="6"/>
        <v/>
      </c>
      <c r="E437" s="3" t="s">
        <v>46</v>
      </c>
    </row>
    <row r="438" spans="1:5" outlineLevel="2" x14ac:dyDescent="0.3">
      <c r="A438" s="19">
        <v>44720</v>
      </c>
      <c r="B438" s="9" t="s">
        <v>14</v>
      </c>
      <c r="C438" s="20">
        <v>71.86</v>
      </c>
      <c r="D438" s="21" t="str">
        <f t="shared" si="6"/>
        <v/>
      </c>
      <c r="E438" s="3" t="s">
        <v>46</v>
      </c>
    </row>
    <row r="439" spans="1:5" outlineLevel="2" x14ac:dyDescent="0.3">
      <c r="A439" s="19">
        <v>44720</v>
      </c>
      <c r="B439" s="9" t="s">
        <v>14</v>
      </c>
      <c r="C439" s="20">
        <v>71.86</v>
      </c>
      <c r="D439" s="21" t="str">
        <f t="shared" si="6"/>
        <v/>
      </c>
      <c r="E439" s="3" t="s">
        <v>46</v>
      </c>
    </row>
    <row r="440" spans="1:5" outlineLevel="2" x14ac:dyDescent="0.3">
      <c r="A440" s="19">
        <v>44720</v>
      </c>
      <c r="B440" s="9" t="s">
        <v>14</v>
      </c>
      <c r="C440" s="20">
        <v>71.86</v>
      </c>
      <c r="D440" s="21" t="str">
        <f t="shared" si="6"/>
        <v/>
      </c>
      <c r="E440" s="3" t="s">
        <v>46</v>
      </c>
    </row>
    <row r="441" spans="1:5" outlineLevel="2" x14ac:dyDescent="0.3">
      <c r="A441" s="19">
        <v>44720</v>
      </c>
      <c r="B441" s="9" t="s">
        <v>14</v>
      </c>
      <c r="C441" s="20">
        <v>71.86</v>
      </c>
      <c r="D441" s="21" t="str">
        <f t="shared" si="6"/>
        <v/>
      </c>
      <c r="E441" s="3" t="s">
        <v>46</v>
      </c>
    </row>
    <row r="442" spans="1:5" outlineLevel="2" x14ac:dyDescent="0.3">
      <c r="A442" s="19">
        <v>44720</v>
      </c>
      <c r="B442" s="9" t="s">
        <v>14</v>
      </c>
      <c r="C442" s="20">
        <v>71.86</v>
      </c>
      <c r="D442" s="21" t="str">
        <f t="shared" si="6"/>
        <v/>
      </c>
      <c r="E442" s="3" t="s">
        <v>46</v>
      </c>
    </row>
    <row r="443" spans="1:5" outlineLevel="2" x14ac:dyDescent="0.3">
      <c r="A443" s="19">
        <v>44720</v>
      </c>
      <c r="B443" s="9" t="s">
        <v>14</v>
      </c>
      <c r="C443" s="20">
        <v>71.86</v>
      </c>
      <c r="D443" s="21" t="str">
        <f t="shared" si="6"/>
        <v/>
      </c>
      <c r="E443" s="3" t="s">
        <v>46</v>
      </c>
    </row>
    <row r="444" spans="1:5" outlineLevel="2" x14ac:dyDescent="0.3">
      <c r="A444" s="19">
        <v>44720</v>
      </c>
      <c r="B444" s="9" t="s">
        <v>14</v>
      </c>
      <c r="C444" s="20">
        <v>71.86</v>
      </c>
      <c r="D444" s="21" t="str">
        <f t="shared" si="6"/>
        <v/>
      </c>
      <c r="E444" s="3" t="s">
        <v>46</v>
      </c>
    </row>
    <row r="445" spans="1:5" outlineLevel="2" x14ac:dyDescent="0.3">
      <c r="A445" s="19">
        <v>44720</v>
      </c>
      <c r="B445" s="9" t="s">
        <v>14</v>
      </c>
      <c r="C445" s="20">
        <v>71.86</v>
      </c>
      <c r="D445" s="21" t="str">
        <f t="shared" si="6"/>
        <v/>
      </c>
      <c r="E445" s="3" t="s">
        <v>46</v>
      </c>
    </row>
    <row r="446" spans="1:5" outlineLevel="2" x14ac:dyDescent="0.3">
      <c r="A446" s="19">
        <v>44720</v>
      </c>
      <c r="B446" s="9" t="s">
        <v>14</v>
      </c>
      <c r="C446" s="20">
        <v>71.86</v>
      </c>
      <c r="D446" s="21" t="str">
        <f t="shared" si="6"/>
        <v/>
      </c>
      <c r="E446" s="3" t="s">
        <v>46</v>
      </c>
    </row>
    <row r="447" spans="1:5" outlineLevel="2" x14ac:dyDescent="0.3">
      <c r="A447" s="19">
        <v>44720</v>
      </c>
      <c r="B447" s="9" t="s">
        <v>14</v>
      </c>
      <c r="C447" s="20">
        <v>71.86</v>
      </c>
      <c r="D447" s="21" t="str">
        <f t="shared" si="6"/>
        <v/>
      </c>
      <c r="E447" s="3" t="s">
        <v>46</v>
      </c>
    </row>
    <row r="448" spans="1:5" outlineLevel="2" x14ac:dyDescent="0.3">
      <c r="A448" s="19">
        <v>44720</v>
      </c>
      <c r="B448" s="9" t="s">
        <v>14</v>
      </c>
      <c r="C448" s="20">
        <v>71.86</v>
      </c>
      <c r="D448" s="21" t="str">
        <f t="shared" si="6"/>
        <v/>
      </c>
      <c r="E448" s="3" t="s">
        <v>46</v>
      </c>
    </row>
    <row r="449" spans="1:5" outlineLevel="2" x14ac:dyDescent="0.3">
      <c r="A449" s="19">
        <v>44720</v>
      </c>
      <c r="B449" s="9" t="s">
        <v>14</v>
      </c>
      <c r="C449" s="20">
        <v>71.86</v>
      </c>
      <c r="D449" s="21" t="str">
        <f t="shared" si="6"/>
        <v/>
      </c>
      <c r="E449" s="3" t="s">
        <v>46</v>
      </c>
    </row>
    <row r="450" spans="1:5" outlineLevel="2" x14ac:dyDescent="0.3">
      <c r="A450" s="19">
        <v>44720</v>
      </c>
      <c r="B450" s="9" t="s">
        <v>14</v>
      </c>
      <c r="C450" s="20">
        <v>71.86</v>
      </c>
      <c r="D450" s="21" t="str">
        <f t="shared" si="6"/>
        <v/>
      </c>
      <c r="E450" s="3" t="s">
        <v>46</v>
      </c>
    </row>
    <row r="451" spans="1:5" outlineLevel="2" x14ac:dyDescent="0.3">
      <c r="A451" s="19">
        <v>44720</v>
      </c>
      <c r="B451" s="9" t="s">
        <v>14</v>
      </c>
      <c r="C451" s="20">
        <v>71.86</v>
      </c>
      <c r="D451" s="21" t="str">
        <f t="shared" si="6"/>
        <v/>
      </c>
      <c r="E451" s="3" t="s">
        <v>46</v>
      </c>
    </row>
    <row r="452" spans="1:5" outlineLevel="2" x14ac:dyDescent="0.3">
      <c r="A452" s="19">
        <v>44720</v>
      </c>
      <c r="B452" s="9" t="s">
        <v>14</v>
      </c>
      <c r="C452" s="20">
        <v>71.819999999999993</v>
      </c>
      <c r="D452" s="21" t="str">
        <f t="shared" si="6"/>
        <v/>
      </c>
      <c r="E452" s="3" t="s">
        <v>46</v>
      </c>
    </row>
    <row r="453" spans="1:5" outlineLevel="2" x14ac:dyDescent="0.3">
      <c r="A453" s="19">
        <v>44720</v>
      </c>
      <c r="B453" s="9" t="s">
        <v>14</v>
      </c>
      <c r="C453" s="20">
        <v>71.86</v>
      </c>
      <c r="D453" s="21" t="str">
        <f t="shared" si="6"/>
        <v/>
      </c>
      <c r="E453" s="3" t="s">
        <v>46</v>
      </c>
    </row>
    <row r="454" spans="1:5" outlineLevel="2" x14ac:dyDescent="0.3">
      <c r="A454" s="19">
        <v>44720</v>
      </c>
      <c r="B454" s="9" t="s">
        <v>14</v>
      </c>
      <c r="C454" s="20">
        <v>71.86</v>
      </c>
      <c r="D454" s="21" t="str">
        <f t="shared" ref="D454:D517" si="7">IF(E454="","TOTAL","")</f>
        <v/>
      </c>
      <c r="E454" s="3" t="s">
        <v>46</v>
      </c>
    </row>
    <row r="455" spans="1:5" outlineLevel="2" x14ac:dyDescent="0.3">
      <c r="A455" s="19">
        <v>44720</v>
      </c>
      <c r="B455" s="9" t="s">
        <v>14</v>
      </c>
      <c r="C455" s="20">
        <v>71.86</v>
      </c>
      <c r="D455" s="21" t="str">
        <f t="shared" si="7"/>
        <v/>
      </c>
      <c r="E455" s="3" t="s">
        <v>46</v>
      </c>
    </row>
    <row r="456" spans="1:5" outlineLevel="2" x14ac:dyDescent="0.3">
      <c r="A456" s="19">
        <v>44720</v>
      </c>
      <c r="B456" s="9" t="s">
        <v>14</v>
      </c>
      <c r="C456" s="20">
        <v>71.86</v>
      </c>
      <c r="D456" s="21" t="str">
        <f t="shared" si="7"/>
        <v/>
      </c>
      <c r="E456" s="3" t="s">
        <v>46</v>
      </c>
    </row>
    <row r="457" spans="1:5" outlineLevel="2" x14ac:dyDescent="0.3">
      <c r="A457" s="19">
        <v>44720</v>
      </c>
      <c r="B457" s="9" t="s">
        <v>14</v>
      </c>
      <c r="C457" s="20">
        <v>71.86</v>
      </c>
      <c r="D457" s="21" t="str">
        <f t="shared" si="7"/>
        <v/>
      </c>
      <c r="E457" s="3" t="s">
        <v>46</v>
      </c>
    </row>
    <row r="458" spans="1:5" outlineLevel="2" x14ac:dyDescent="0.3">
      <c r="A458" s="19">
        <v>44720</v>
      </c>
      <c r="B458" s="9" t="s">
        <v>14</v>
      </c>
      <c r="C458" s="20">
        <v>71.86</v>
      </c>
      <c r="D458" s="21" t="str">
        <f t="shared" si="7"/>
        <v/>
      </c>
      <c r="E458" s="3" t="s">
        <v>46</v>
      </c>
    </row>
    <row r="459" spans="1:5" outlineLevel="2" x14ac:dyDescent="0.3">
      <c r="A459" s="19">
        <v>44720</v>
      </c>
      <c r="B459" s="9" t="s">
        <v>14</v>
      </c>
      <c r="C459" s="20">
        <v>71.86</v>
      </c>
      <c r="D459" s="21" t="str">
        <f t="shared" si="7"/>
        <v/>
      </c>
      <c r="E459" s="3" t="s">
        <v>46</v>
      </c>
    </row>
    <row r="460" spans="1:5" outlineLevel="2" x14ac:dyDescent="0.3">
      <c r="A460" s="19">
        <v>44720</v>
      </c>
      <c r="B460" s="9" t="s">
        <v>14</v>
      </c>
      <c r="C460" s="20">
        <v>71.86</v>
      </c>
      <c r="D460" s="21" t="str">
        <f t="shared" si="7"/>
        <v/>
      </c>
      <c r="E460" s="3" t="s">
        <v>46</v>
      </c>
    </row>
    <row r="461" spans="1:5" outlineLevel="2" x14ac:dyDescent="0.3">
      <c r="A461" s="19">
        <v>44720</v>
      </c>
      <c r="B461" s="9" t="s">
        <v>14</v>
      </c>
      <c r="C461" s="20">
        <v>71.86</v>
      </c>
      <c r="D461" s="21" t="str">
        <f t="shared" si="7"/>
        <v/>
      </c>
      <c r="E461" s="3" t="s">
        <v>46</v>
      </c>
    </row>
    <row r="462" spans="1:5" outlineLevel="2" x14ac:dyDescent="0.3">
      <c r="A462" s="19">
        <v>44720</v>
      </c>
      <c r="B462" s="9" t="s">
        <v>14</v>
      </c>
      <c r="C462" s="20">
        <v>71.86</v>
      </c>
      <c r="D462" s="21" t="str">
        <f t="shared" si="7"/>
        <v/>
      </c>
      <c r="E462" s="3" t="s">
        <v>46</v>
      </c>
    </row>
    <row r="463" spans="1:5" outlineLevel="2" x14ac:dyDescent="0.3">
      <c r="A463" s="19">
        <v>44720</v>
      </c>
      <c r="B463" s="9" t="s">
        <v>14</v>
      </c>
      <c r="C463" s="20">
        <v>71.86</v>
      </c>
      <c r="D463" s="21" t="str">
        <f t="shared" si="7"/>
        <v/>
      </c>
      <c r="E463" s="3" t="s">
        <v>46</v>
      </c>
    </row>
    <row r="464" spans="1:5" outlineLevel="2" x14ac:dyDescent="0.3">
      <c r="A464" s="19">
        <v>44720</v>
      </c>
      <c r="B464" s="9" t="s">
        <v>14</v>
      </c>
      <c r="C464" s="20">
        <v>71.86</v>
      </c>
      <c r="D464" s="21" t="str">
        <f t="shared" si="7"/>
        <v/>
      </c>
      <c r="E464" s="3" t="s">
        <v>46</v>
      </c>
    </row>
    <row r="465" spans="1:5" outlineLevel="2" x14ac:dyDescent="0.3">
      <c r="A465" s="19">
        <v>44720</v>
      </c>
      <c r="B465" s="9" t="s">
        <v>14</v>
      </c>
      <c r="C465" s="20">
        <v>71.86</v>
      </c>
      <c r="D465" s="21" t="str">
        <f t="shared" si="7"/>
        <v/>
      </c>
      <c r="E465" s="3" t="s">
        <v>46</v>
      </c>
    </row>
    <row r="466" spans="1:5" outlineLevel="2" x14ac:dyDescent="0.3">
      <c r="A466" s="19">
        <v>44720</v>
      </c>
      <c r="B466" s="9" t="s">
        <v>14</v>
      </c>
      <c r="C466" s="20">
        <v>71.86</v>
      </c>
      <c r="D466" s="21" t="str">
        <f t="shared" si="7"/>
        <v/>
      </c>
      <c r="E466" s="3" t="s">
        <v>46</v>
      </c>
    </row>
    <row r="467" spans="1:5" outlineLevel="2" x14ac:dyDescent="0.3">
      <c r="A467" s="19">
        <v>44720</v>
      </c>
      <c r="B467" s="9" t="s">
        <v>14</v>
      </c>
      <c r="C467" s="20">
        <v>71.86</v>
      </c>
      <c r="D467" s="21" t="str">
        <f t="shared" si="7"/>
        <v/>
      </c>
      <c r="E467" s="3" t="s">
        <v>46</v>
      </c>
    </row>
    <row r="468" spans="1:5" outlineLevel="2" x14ac:dyDescent="0.3">
      <c r="A468" s="19">
        <v>44720</v>
      </c>
      <c r="B468" s="9" t="s">
        <v>14</v>
      </c>
      <c r="C468" s="20">
        <v>71.86</v>
      </c>
      <c r="D468" s="21" t="str">
        <f t="shared" si="7"/>
        <v/>
      </c>
      <c r="E468" s="3" t="s">
        <v>46</v>
      </c>
    </row>
    <row r="469" spans="1:5" outlineLevel="2" x14ac:dyDescent="0.3">
      <c r="A469" s="19">
        <v>44720</v>
      </c>
      <c r="B469" s="9" t="s">
        <v>14</v>
      </c>
      <c r="C469" s="20">
        <v>71.86</v>
      </c>
      <c r="D469" s="21" t="str">
        <f t="shared" si="7"/>
        <v/>
      </c>
      <c r="E469" s="3" t="s">
        <v>46</v>
      </c>
    </row>
    <row r="470" spans="1:5" outlineLevel="2" x14ac:dyDescent="0.3">
      <c r="A470" s="19">
        <v>44720</v>
      </c>
      <c r="B470" s="9" t="s">
        <v>14</v>
      </c>
      <c r="C470" s="20">
        <v>71.86</v>
      </c>
      <c r="D470" s="21" t="str">
        <f t="shared" si="7"/>
        <v/>
      </c>
      <c r="E470" s="3" t="s">
        <v>46</v>
      </c>
    </row>
    <row r="471" spans="1:5" outlineLevel="2" x14ac:dyDescent="0.3">
      <c r="A471" s="19">
        <v>44720</v>
      </c>
      <c r="B471" s="9" t="s">
        <v>14</v>
      </c>
      <c r="C471" s="20">
        <v>72.069999999999993</v>
      </c>
      <c r="D471" s="21" t="str">
        <f t="shared" si="7"/>
        <v/>
      </c>
      <c r="E471" s="3" t="s">
        <v>46</v>
      </c>
    </row>
    <row r="472" spans="1:5" outlineLevel="2" x14ac:dyDescent="0.3">
      <c r="A472" s="19">
        <v>44720</v>
      </c>
      <c r="B472" s="9" t="s">
        <v>14</v>
      </c>
      <c r="C472" s="20">
        <v>739.2</v>
      </c>
      <c r="D472" s="21" t="str">
        <f t="shared" si="7"/>
        <v/>
      </c>
      <c r="E472" s="3" t="s">
        <v>45</v>
      </c>
    </row>
    <row r="473" spans="1:5" outlineLevel="2" x14ac:dyDescent="0.3">
      <c r="A473" s="19">
        <v>44720</v>
      </c>
      <c r="B473" s="9" t="s">
        <v>14</v>
      </c>
      <c r="C473" s="20">
        <v>1276</v>
      </c>
      <c r="D473" s="21" t="str">
        <f t="shared" si="7"/>
        <v/>
      </c>
      <c r="E473" s="3" t="s">
        <v>45</v>
      </c>
    </row>
    <row r="474" spans="1:5" outlineLevel="2" x14ac:dyDescent="0.3">
      <c r="A474" s="19">
        <v>44720</v>
      </c>
      <c r="B474" s="9" t="s">
        <v>14</v>
      </c>
      <c r="C474" s="20">
        <v>33.22</v>
      </c>
      <c r="D474" s="21" t="str">
        <f t="shared" si="7"/>
        <v/>
      </c>
      <c r="E474" s="3" t="s">
        <v>46</v>
      </c>
    </row>
    <row r="475" spans="1:5" outlineLevel="2" x14ac:dyDescent="0.3">
      <c r="A475" s="19">
        <v>44720</v>
      </c>
      <c r="B475" s="9" t="s">
        <v>14</v>
      </c>
      <c r="C475" s="20">
        <v>33.22</v>
      </c>
      <c r="D475" s="21" t="str">
        <f t="shared" si="7"/>
        <v/>
      </c>
      <c r="E475" s="3" t="s">
        <v>46</v>
      </c>
    </row>
    <row r="476" spans="1:5" outlineLevel="2" x14ac:dyDescent="0.3">
      <c r="A476" s="19">
        <v>44720</v>
      </c>
      <c r="B476" s="9" t="s">
        <v>14</v>
      </c>
      <c r="C476" s="20">
        <v>33.22</v>
      </c>
      <c r="D476" s="21" t="str">
        <f t="shared" si="7"/>
        <v/>
      </c>
      <c r="E476" s="3" t="s">
        <v>46</v>
      </c>
    </row>
    <row r="477" spans="1:5" outlineLevel="2" x14ac:dyDescent="0.3">
      <c r="A477" s="19">
        <v>44720</v>
      </c>
      <c r="B477" s="9" t="s">
        <v>14</v>
      </c>
      <c r="C477" s="20">
        <v>33.22</v>
      </c>
      <c r="D477" s="21" t="str">
        <f t="shared" si="7"/>
        <v/>
      </c>
      <c r="E477" s="3" t="s">
        <v>46</v>
      </c>
    </row>
    <row r="478" spans="1:5" outlineLevel="2" x14ac:dyDescent="0.3">
      <c r="A478" s="19">
        <v>44720</v>
      </c>
      <c r="B478" s="9" t="s">
        <v>14</v>
      </c>
      <c r="C478" s="20">
        <v>33.22</v>
      </c>
      <c r="D478" s="21" t="str">
        <f t="shared" si="7"/>
        <v/>
      </c>
      <c r="E478" s="3" t="s">
        <v>46</v>
      </c>
    </row>
    <row r="479" spans="1:5" outlineLevel="2" x14ac:dyDescent="0.3">
      <c r="A479" s="19">
        <v>44720</v>
      </c>
      <c r="B479" s="9" t="s">
        <v>14</v>
      </c>
      <c r="C479" s="20">
        <v>33.22</v>
      </c>
      <c r="D479" s="21" t="str">
        <f t="shared" si="7"/>
        <v/>
      </c>
      <c r="E479" s="3" t="s">
        <v>46</v>
      </c>
    </row>
    <row r="480" spans="1:5" outlineLevel="2" x14ac:dyDescent="0.3">
      <c r="A480" s="19">
        <v>44720</v>
      </c>
      <c r="B480" s="9" t="s">
        <v>14</v>
      </c>
      <c r="C480" s="20">
        <v>33.22</v>
      </c>
      <c r="D480" s="21" t="str">
        <f t="shared" si="7"/>
        <v/>
      </c>
      <c r="E480" s="3" t="s">
        <v>46</v>
      </c>
    </row>
    <row r="481" spans="1:5" outlineLevel="2" x14ac:dyDescent="0.3">
      <c r="A481" s="19">
        <v>44720</v>
      </c>
      <c r="B481" s="9" t="s">
        <v>14</v>
      </c>
      <c r="C481" s="20">
        <v>33.22</v>
      </c>
      <c r="D481" s="21" t="str">
        <f t="shared" si="7"/>
        <v/>
      </c>
      <c r="E481" s="3" t="s">
        <v>46</v>
      </c>
    </row>
    <row r="482" spans="1:5" outlineLevel="2" x14ac:dyDescent="0.3">
      <c r="A482" s="19">
        <v>44720</v>
      </c>
      <c r="B482" s="9" t="s">
        <v>14</v>
      </c>
      <c r="C482" s="20">
        <v>33.22</v>
      </c>
      <c r="D482" s="21" t="str">
        <f t="shared" si="7"/>
        <v/>
      </c>
      <c r="E482" s="3" t="s">
        <v>46</v>
      </c>
    </row>
    <row r="483" spans="1:5" outlineLevel="2" x14ac:dyDescent="0.3">
      <c r="A483" s="19">
        <v>44720</v>
      </c>
      <c r="B483" s="9" t="s">
        <v>14</v>
      </c>
      <c r="C483" s="20">
        <v>33.22</v>
      </c>
      <c r="D483" s="21" t="str">
        <f t="shared" si="7"/>
        <v/>
      </c>
      <c r="E483" s="3" t="s">
        <v>46</v>
      </c>
    </row>
    <row r="484" spans="1:5" outlineLevel="2" x14ac:dyDescent="0.3">
      <c r="A484" s="19">
        <v>44720</v>
      </c>
      <c r="B484" s="9" t="s">
        <v>14</v>
      </c>
      <c r="C484" s="20">
        <v>33.22</v>
      </c>
      <c r="D484" s="21" t="str">
        <f t="shared" si="7"/>
        <v/>
      </c>
      <c r="E484" s="3" t="s">
        <v>46</v>
      </c>
    </row>
    <row r="485" spans="1:5" outlineLevel="2" x14ac:dyDescent="0.3">
      <c r="A485" s="19">
        <v>44720</v>
      </c>
      <c r="B485" s="9" t="s">
        <v>14</v>
      </c>
      <c r="C485" s="20">
        <v>33.22</v>
      </c>
      <c r="D485" s="21" t="str">
        <f t="shared" si="7"/>
        <v/>
      </c>
      <c r="E485" s="3" t="s">
        <v>46</v>
      </c>
    </row>
    <row r="486" spans="1:5" outlineLevel="2" x14ac:dyDescent="0.3">
      <c r="A486" s="19">
        <v>44720</v>
      </c>
      <c r="B486" s="9" t="s">
        <v>14</v>
      </c>
      <c r="C486" s="20">
        <v>33.22</v>
      </c>
      <c r="D486" s="21" t="str">
        <f t="shared" si="7"/>
        <v/>
      </c>
      <c r="E486" s="3" t="s">
        <v>46</v>
      </c>
    </row>
    <row r="487" spans="1:5" outlineLevel="2" x14ac:dyDescent="0.3">
      <c r="A487" s="19">
        <v>44720</v>
      </c>
      <c r="B487" s="9" t="s">
        <v>14</v>
      </c>
      <c r="C487" s="20">
        <v>33.22</v>
      </c>
      <c r="D487" s="21" t="str">
        <f t="shared" si="7"/>
        <v/>
      </c>
      <c r="E487" s="3" t="s">
        <v>46</v>
      </c>
    </row>
    <row r="488" spans="1:5" outlineLevel="2" x14ac:dyDescent="0.3">
      <c r="A488" s="19">
        <v>44720</v>
      </c>
      <c r="B488" s="9" t="s">
        <v>14</v>
      </c>
      <c r="C488" s="20">
        <v>33.22</v>
      </c>
      <c r="D488" s="21" t="str">
        <f t="shared" si="7"/>
        <v/>
      </c>
      <c r="E488" s="3" t="s">
        <v>46</v>
      </c>
    </row>
    <row r="489" spans="1:5" outlineLevel="2" x14ac:dyDescent="0.3">
      <c r="A489" s="19">
        <v>44720</v>
      </c>
      <c r="B489" s="9" t="s">
        <v>14</v>
      </c>
      <c r="C489" s="20">
        <v>33.22</v>
      </c>
      <c r="D489" s="21" t="str">
        <f t="shared" si="7"/>
        <v/>
      </c>
      <c r="E489" s="3" t="s">
        <v>46</v>
      </c>
    </row>
    <row r="490" spans="1:5" outlineLevel="2" x14ac:dyDescent="0.3">
      <c r="A490" s="19">
        <v>44720</v>
      </c>
      <c r="B490" s="9" t="s">
        <v>14</v>
      </c>
      <c r="C490" s="20">
        <v>33.22</v>
      </c>
      <c r="D490" s="21" t="str">
        <f t="shared" si="7"/>
        <v/>
      </c>
      <c r="E490" s="3" t="s">
        <v>46</v>
      </c>
    </row>
    <row r="491" spans="1:5" outlineLevel="2" x14ac:dyDescent="0.3">
      <c r="A491" s="19">
        <v>44720</v>
      </c>
      <c r="B491" s="9" t="s">
        <v>14</v>
      </c>
      <c r="C491" s="20">
        <v>33.22</v>
      </c>
      <c r="D491" s="21" t="str">
        <f t="shared" si="7"/>
        <v/>
      </c>
      <c r="E491" s="3" t="s">
        <v>46</v>
      </c>
    </row>
    <row r="492" spans="1:5" outlineLevel="2" x14ac:dyDescent="0.3">
      <c r="A492" s="19">
        <v>44720</v>
      </c>
      <c r="B492" s="9" t="s">
        <v>14</v>
      </c>
      <c r="C492" s="20">
        <v>33.22</v>
      </c>
      <c r="D492" s="21" t="str">
        <f t="shared" si="7"/>
        <v/>
      </c>
      <c r="E492" s="3" t="s">
        <v>46</v>
      </c>
    </row>
    <row r="493" spans="1:5" outlineLevel="2" x14ac:dyDescent="0.3">
      <c r="A493" s="19">
        <v>44720</v>
      </c>
      <c r="B493" s="9" t="s">
        <v>14</v>
      </c>
      <c r="C493" s="20">
        <v>33.22</v>
      </c>
      <c r="D493" s="21" t="str">
        <f t="shared" si="7"/>
        <v/>
      </c>
      <c r="E493" s="3" t="s">
        <v>46</v>
      </c>
    </row>
    <row r="494" spans="1:5" outlineLevel="2" x14ac:dyDescent="0.3">
      <c r="A494" s="19">
        <v>44720</v>
      </c>
      <c r="B494" s="9" t="s">
        <v>14</v>
      </c>
      <c r="C494" s="20">
        <v>33.22</v>
      </c>
      <c r="D494" s="21" t="str">
        <f t="shared" si="7"/>
        <v/>
      </c>
      <c r="E494" s="3" t="s">
        <v>46</v>
      </c>
    </row>
    <row r="495" spans="1:5" outlineLevel="2" x14ac:dyDescent="0.3">
      <c r="A495" s="19">
        <v>44720</v>
      </c>
      <c r="B495" s="9" t="s">
        <v>14</v>
      </c>
      <c r="C495" s="20">
        <v>33.22</v>
      </c>
      <c r="D495" s="21" t="str">
        <f t="shared" si="7"/>
        <v/>
      </c>
      <c r="E495" s="3" t="s">
        <v>46</v>
      </c>
    </row>
    <row r="496" spans="1:5" outlineLevel="2" x14ac:dyDescent="0.3">
      <c r="A496" s="19">
        <v>44720</v>
      </c>
      <c r="B496" s="9" t="s">
        <v>14</v>
      </c>
      <c r="C496" s="20">
        <v>33.22</v>
      </c>
      <c r="D496" s="21" t="str">
        <f t="shared" si="7"/>
        <v/>
      </c>
      <c r="E496" s="3" t="s">
        <v>46</v>
      </c>
    </row>
    <row r="497" spans="1:5" outlineLevel="2" x14ac:dyDescent="0.3">
      <c r="A497" s="19">
        <v>44720</v>
      </c>
      <c r="B497" s="9" t="s">
        <v>14</v>
      </c>
      <c r="C497" s="20">
        <v>33.11</v>
      </c>
      <c r="D497" s="21" t="str">
        <f t="shared" si="7"/>
        <v/>
      </c>
      <c r="E497" s="3" t="s">
        <v>46</v>
      </c>
    </row>
    <row r="498" spans="1:5" outlineLevel="2" x14ac:dyDescent="0.3">
      <c r="A498" s="19">
        <v>44720</v>
      </c>
      <c r="B498" s="9" t="s">
        <v>14</v>
      </c>
      <c r="C498" s="20">
        <v>33.22</v>
      </c>
      <c r="D498" s="21" t="str">
        <f t="shared" si="7"/>
        <v/>
      </c>
      <c r="E498" s="3" t="s">
        <v>46</v>
      </c>
    </row>
    <row r="499" spans="1:5" outlineLevel="2" x14ac:dyDescent="0.3">
      <c r="A499" s="19">
        <v>44720</v>
      </c>
      <c r="B499" s="9" t="s">
        <v>14</v>
      </c>
      <c r="C499" s="20">
        <v>33.22</v>
      </c>
      <c r="D499" s="21" t="str">
        <f t="shared" si="7"/>
        <v/>
      </c>
      <c r="E499" s="3" t="s">
        <v>46</v>
      </c>
    </row>
    <row r="500" spans="1:5" outlineLevel="2" x14ac:dyDescent="0.3">
      <c r="A500" s="19">
        <v>44720</v>
      </c>
      <c r="B500" s="9" t="s">
        <v>14</v>
      </c>
      <c r="C500" s="20">
        <v>33.22</v>
      </c>
      <c r="D500" s="21" t="str">
        <f t="shared" si="7"/>
        <v/>
      </c>
      <c r="E500" s="3" t="s">
        <v>46</v>
      </c>
    </row>
    <row r="501" spans="1:5" outlineLevel="2" x14ac:dyDescent="0.3">
      <c r="A501" s="19">
        <v>44720</v>
      </c>
      <c r="B501" s="9" t="s">
        <v>14</v>
      </c>
      <c r="C501" s="20">
        <v>33.22</v>
      </c>
      <c r="D501" s="21" t="str">
        <f t="shared" si="7"/>
        <v/>
      </c>
      <c r="E501" s="3" t="s">
        <v>46</v>
      </c>
    </row>
    <row r="502" spans="1:5" outlineLevel="2" x14ac:dyDescent="0.3">
      <c r="A502" s="19">
        <v>44720</v>
      </c>
      <c r="B502" s="9" t="s">
        <v>14</v>
      </c>
      <c r="C502" s="20">
        <v>33.22</v>
      </c>
      <c r="D502" s="21" t="str">
        <f t="shared" si="7"/>
        <v/>
      </c>
      <c r="E502" s="3" t="s">
        <v>46</v>
      </c>
    </row>
    <row r="503" spans="1:5" outlineLevel="2" x14ac:dyDescent="0.3">
      <c r="A503" s="19">
        <v>44720</v>
      </c>
      <c r="B503" s="9" t="s">
        <v>14</v>
      </c>
      <c r="C503" s="20">
        <v>33.22</v>
      </c>
      <c r="D503" s="21" t="str">
        <f t="shared" si="7"/>
        <v/>
      </c>
      <c r="E503" s="3" t="s">
        <v>46</v>
      </c>
    </row>
    <row r="504" spans="1:5" outlineLevel="2" x14ac:dyDescent="0.3">
      <c r="A504" s="19">
        <v>44720</v>
      </c>
      <c r="B504" s="9" t="s">
        <v>14</v>
      </c>
      <c r="C504" s="20">
        <v>33.22</v>
      </c>
      <c r="D504" s="21" t="str">
        <f t="shared" si="7"/>
        <v/>
      </c>
      <c r="E504" s="3" t="s">
        <v>46</v>
      </c>
    </row>
    <row r="505" spans="1:5" outlineLevel="2" x14ac:dyDescent="0.3">
      <c r="A505" s="19">
        <v>44720</v>
      </c>
      <c r="B505" s="9" t="s">
        <v>14</v>
      </c>
      <c r="C505" s="20">
        <v>33.22</v>
      </c>
      <c r="D505" s="21" t="str">
        <f t="shared" si="7"/>
        <v/>
      </c>
      <c r="E505" s="3" t="s">
        <v>46</v>
      </c>
    </row>
    <row r="506" spans="1:5" outlineLevel="2" x14ac:dyDescent="0.3">
      <c r="A506" s="19">
        <v>44720</v>
      </c>
      <c r="B506" s="9" t="s">
        <v>14</v>
      </c>
      <c r="C506" s="20">
        <v>33.22</v>
      </c>
      <c r="D506" s="21" t="str">
        <f t="shared" si="7"/>
        <v/>
      </c>
      <c r="E506" s="3" t="s">
        <v>46</v>
      </c>
    </row>
    <row r="507" spans="1:5" outlineLevel="2" x14ac:dyDescent="0.3">
      <c r="A507" s="19">
        <v>44720</v>
      </c>
      <c r="B507" s="9" t="s">
        <v>14</v>
      </c>
      <c r="C507" s="20">
        <v>33.22</v>
      </c>
      <c r="D507" s="21" t="str">
        <f t="shared" si="7"/>
        <v/>
      </c>
      <c r="E507" s="3" t="s">
        <v>46</v>
      </c>
    </row>
    <row r="508" spans="1:5" outlineLevel="2" x14ac:dyDescent="0.3">
      <c r="A508" s="19">
        <v>44720</v>
      </c>
      <c r="B508" s="9" t="s">
        <v>14</v>
      </c>
      <c r="C508" s="20">
        <v>33.22</v>
      </c>
      <c r="D508" s="21" t="str">
        <f t="shared" si="7"/>
        <v/>
      </c>
      <c r="E508" s="3" t="s">
        <v>46</v>
      </c>
    </row>
    <row r="509" spans="1:5" outlineLevel="2" x14ac:dyDescent="0.3">
      <c r="A509" s="19">
        <v>44720</v>
      </c>
      <c r="B509" s="9" t="s">
        <v>14</v>
      </c>
      <c r="C509" s="20">
        <v>33.22</v>
      </c>
      <c r="D509" s="21" t="str">
        <f t="shared" si="7"/>
        <v/>
      </c>
      <c r="E509" s="3" t="s">
        <v>46</v>
      </c>
    </row>
    <row r="510" spans="1:5" outlineLevel="2" x14ac:dyDescent="0.3">
      <c r="A510" s="19">
        <v>44720</v>
      </c>
      <c r="B510" s="9" t="s">
        <v>14</v>
      </c>
      <c r="C510" s="20">
        <v>33.22</v>
      </c>
      <c r="D510" s="21" t="str">
        <f t="shared" si="7"/>
        <v/>
      </c>
      <c r="E510" s="3" t="s">
        <v>46</v>
      </c>
    </row>
    <row r="511" spans="1:5" outlineLevel="2" x14ac:dyDescent="0.3">
      <c r="A511" s="19">
        <v>44720</v>
      </c>
      <c r="B511" s="9" t="s">
        <v>14</v>
      </c>
      <c r="C511" s="20">
        <v>33.22</v>
      </c>
      <c r="D511" s="21" t="str">
        <f t="shared" si="7"/>
        <v/>
      </c>
      <c r="E511" s="3" t="s">
        <v>46</v>
      </c>
    </row>
    <row r="512" spans="1:5" outlineLevel="2" x14ac:dyDescent="0.3">
      <c r="A512" s="19">
        <v>44720</v>
      </c>
      <c r="B512" s="9" t="s">
        <v>14</v>
      </c>
      <c r="C512" s="20">
        <v>33.22</v>
      </c>
      <c r="D512" s="21" t="str">
        <f t="shared" si="7"/>
        <v/>
      </c>
      <c r="E512" s="3" t="s">
        <v>46</v>
      </c>
    </row>
    <row r="513" spans="1:5" outlineLevel="2" x14ac:dyDescent="0.3">
      <c r="A513" s="19">
        <v>44720</v>
      </c>
      <c r="B513" s="9" t="s">
        <v>14</v>
      </c>
      <c r="C513" s="20">
        <v>33.22</v>
      </c>
      <c r="D513" s="21" t="str">
        <f t="shared" si="7"/>
        <v/>
      </c>
      <c r="E513" s="3" t="s">
        <v>46</v>
      </c>
    </row>
    <row r="514" spans="1:5" outlineLevel="2" x14ac:dyDescent="0.3">
      <c r="A514" s="19">
        <v>44720</v>
      </c>
      <c r="B514" s="9" t="s">
        <v>14</v>
      </c>
      <c r="C514" s="20">
        <v>33.22</v>
      </c>
      <c r="D514" s="21" t="str">
        <f t="shared" si="7"/>
        <v/>
      </c>
      <c r="E514" s="3" t="s">
        <v>46</v>
      </c>
    </row>
    <row r="515" spans="1:5" outlineLevel="2" x14ac:dyDescent="0.3">
      <c r="A515" s="19">
        <v>44720</v>
      </c>
      <c r="B515" s="9" t="s">
        <v>14</v>
      </c>
      <c r="C515" s="20">
        <v>33.22</v>
      </c>
      <c r="D515" s="21" t="str">
        <f t="shared" si="7"/>
        <v/>
      </c>
      <c r="E515" s="3" t="s">
        <v>46</v>
      </c>
    </row>
    <row r="516" spans="1:5" outlineLevel="2" x14ac:dyDescent="0.3">
      <c r="A516" s="19">
        <v>44720</v>
      </c>
      <c r="B516" s="9" t="s">
        <v>14</v>
      </c>
      <c r="C516" s="20">
        <v>33.22</v>
      </c>
      <c r="D516" s="21" t="str">
        <f t="shared" si="7"/>
        <v/>
      </c>
      <c r="E516" s="3" t="s">
        <v>46</v>
      </c>
    </row>
    <row r="517" spans="1:5" outlineLevel="1" x14ac:dyDescent="0.3">
      <c r="A517" s="27">
        <f>A516</f>
        <v>44720</v>
      </c>
      <c r="B517" s="28" t="str">
        <f>B516</f>
        <v>HEINEMANN</v>
      </c>
      <c r="C517" s="29">
        <f>SUBTOTAL(9,C429:C516)</f>
        <v>6533.7000000000107</v>
      </c>
      <c r="D517" s="21" t="str">
        <f t="shared" si="7"/>
        <v>TOTAL</v>
      </c>
    </row>
    <row r="518" spans="1:5" outlineLevel="2" x14ac:dyDescent="0.3">
      <c r="A518" s="19">
        <v>44720</v>
      </c>
      <c r="B518" s="9" t="s">
        <v>129</v>
      </c>
      <c r="C518" s="20">
        <v>8130</v>
      </c>
      <c r="D518" s="21" t="str">
        <f t="shared" ref="D518:D581" si="8">IF(E518="","TOTAL","")</f>
        <v/>
      </c>
      <c r="E518" s="3" t="s">
        <v>114</v>
      </c>
    </row>
    <row r="519" spans="1:5" outlineLevel="1" x14ac:dyDescent="0.3">
      <c r="A519" s="27">
        <f>A518</f>
        <v>44720</v>
      </c>
      <c r="B519" s="28" t="str">
        <f>B518</f>
        <v>TERRACON CONSULTANTS INC</v>
      </c>
      <c r="C519" s="29">
        <f>SUBTOTAL(9,C518:C518)</f>
        <v>8130</v>
      </c>
      <c r="D519" s="21" t="str">
        <f t="shared" si="8"/>
        <v>TOTAL</v>
      </c>
    </row>
    <row r="520" spans="1:5" outlineLevel="2" x14ac:dyDescent="0.3">
      <c r="A520" s="19">
        <v>44720</v>
      </c>
      <c r="B520" s="9" t="s">
        <v>151</v>
      </c>
      <c r="C520" s="20">
        <v>27.6</v>
      </c>
      <c r="D520" s="21" t="str">
        <f t="shared" si="8"/>
        <v/>
      </c>
      <c r="E520" s="3" t="s">
        <v>55</v>
      </c>
    </row>
    <row r="521" spans="1:5" outlineLevel="1" x14ac:dyDescent="0.3">
      <c r="A521" s="27">
        <f>A520</f>
        <v>44720</v>
      </c>
      <c r="B521" s="28" t="str">
        <f>B520</f>
        <v>SCHOOL LIFE</v>
      </c>
      <c r="C521" s="29">
        <f>SUBTOTAL(9,C520:C520)</f>
        <v>27.6</v>
      </c>
      <c r="D521" s="21" t="str">
        <f t="shared" si="8"/>
        <v>TOTAL</v>
      </c>
    </row>
    <row r="522" spans="1:5" outlineLevel="2" x14ac:dyDescent="0.3">
      <c r="A522" s="19">
        <v>44720</v>
      </c>
      <c r="B522" s="9" t="s">
        <v>482</v>
      </c>
      <c r="C522" s="20">
        <v>35</v>
      </c>
      <c r="D522" s="21" t="str">
        <f t="shared" si="8"/>
        <v/>
      </c>
      <c r="E522" s="3" t="s">
        <v>45</v>
      </c>
    </row>
    <row r="523" spans="1:5" outlineLevel="2" x14ac:dyDescent="0.3">
      <c r="A523" s="19">
        <v>44720</v>
      </c>
      <c r="B523" s="9" t="s">
        <v>482</v>
      </c>
      <c r="C523" s="20">
        <v>846</v>
      </c>
      <c r="D523" s="21" t="str">
        <f t="shared" si="8"/>
        <v/>
      </c>
      <c r="E523" s="3" t="s">
        <v>45</v>
      </c>
    </row>
    <row r="524" spans="1:5" outlineLevel="2" x14ac:dyDescent="0.3">
      <c r="A524" s="19">
        <v>44720</v>
      </c>
      <c r="B524" s="9" t="s">
        <v>482</v>
      </c>
      <c r="C524" s="20">
        <v>22.32</v>
      </c>
      <c r="D524" s="21" t="str">
        <f t="shared" si="8"/>
        <v/>
      </c>
      <c r="E524" s="3" t="s">
        <v>45</v>
      </c>
    </row>
    <row r="525" spans="1:5" outlineLevel="2" x14ac:dyDescent="0.3">
      <c r="A525" s="19">
        <v>44720</v>
      </c>
      <c r="B525" s="9" t="s">
        <v>482</v>
      </c>
      <c r="C525" s="20">
        <v>59.4</v>
      </c>
      <c r="D525" s="21" t="str">
        <f t="shared" si="8"/>
        <v/>
      </c>
      <c r="E525" s="3" t="s">
        <v>45</v>
      </c>
    </row>
    <row r="526" spans="1:5" outlineLevel="2" x14ac:dyDescent="0.3">
      <c r="A526" s="19">
        <v>44720</v>
      </c>
      <c r="B526" s="9" t="s">
        <v>482</v>
      </c>
      <c r="C526" s="20">
        <v>361.23</v>
      </c>
      <c r="D526" s="21" t="str">
        <f t="shared" si="8"/>
        <v/>
      </c>
      <c r="E526" s="3" t="s">
        <v>45</v>
      </c>
    </row>
    <row r="527" spans="1:5" outlineLevel="2" x14ac:dyDescent="0.3">
      <c r="A527" s="19">
        <v>44720</v>
      </c>
      <c r="B527" s="9" t="s">
        <v>482</v>
      </c>
      <c r="C527" s="20">
        <v>46.36</v>
      </c>
      <c r="D527" s="21" t="str">
        <f t="shared" si="8"/>
        <v/>
      </c>
      <c r="E527" s="3" t="s">
        <v>45</v>
      </c>
    </row>
    <row r="528" spans="1:5" outlineLevel="2" x14ac:dyDescent="0.3">
      <c r="A528" s="19">
        <v>44720</v>
      </c>
      <c r="B528" s="9" t="s">
        <v>482</v>
      </c>
      <c r="C528" s="20">
        <v>22.19</v>
      </c>
      <c r="D528" s="21" t="str">
        <f t="shared" si="8"/>
        <v/>
      </c>
      <c r="E528" s="3" t="s">
        <v>45</v>
      </c>
    </row>
    <row r="529" spans="1:5" outlineLevel="2" x14ac:dyDescent="0.3">
      <c r="A529" s="19">
        <v>44720</v>
      </c>
      <c r="B529" s="9" t="s">
        <v>482</v>
      </c>
      <c r="C529" s="20">
        <v>655.71</v>
      </c>
      <c r="D529" s="21" t="str">
        <f t="shared" si="8"/>
        <v/>
      </c>
      <c r="E529" s="3" t="s">
        <v>45</v>
      </c>
    </row>
    <row r="530" spans="1:5" outlineLevel="2" x14ac:dyDescent="0.3">
      <c r="A530" s="19">
        <v>44720</v>
      </c>
      <c r="B530" s="9" t="s">
        <v>482</v>
      </c>
      <c r="C530" s="20">
        <v>118.43</v>
      </c>
      <c r="D530" s="21" t="str">
        <f t="shared" si="8"/>
        <v/>
      </c>
      <c r="E530" s="3" t="s">
        <v>45</v>
      </c>
    </row>
    <row r="531" spans="1:5" outlineLevel="2" x14ac:dyDescent="0.3">
      <c r="A531" s="19">
        <v>44720</v>
      </c>
      <c r="B531" s="9" t="s">
        <v>482</v>
      </c>
      <c r="C531" s="20">
        <v>320.88</v>
      </c>
      <c r="D531" s="21" t="str">
        <f t="shared" si="8"/>
        <v/>
      </c>
      <c r="E531" s="3" t="s">
        <v>45</v>
      </c>
    </row>
    <row r="532" spans="1:5" outlineLevel="2" x14ac:dyDescent="0.3">
      <c r="A532" s="19">
        <v>44720</v>
      </c>
      <c r="B532" s="9" t="s">
        <v>482</v>
      </c>
      <c r="C532" s="20">
        <v>128.34</v>
      </c>
      <c r="D532" s="21" t="str">
        <f t="shared" si="8"/>
        <v/>
      </c>
      <c r="E532" s="3" t="s">
        <v>45</v>
      </c>
    </row>
    <row r="533" spans="1:5" outlineLevel="2" x14ac:dyDescent="0.3">
      <c r="A533" s="19">
        <v>44720</v>
      </c>
      <c r="B533" s="9" t="s">
        <v>482</v>
      </c>
      <c r="C533" s="20">
        <v>520.89</v>
      </c>
      <c r="D533" s="21" t="str">
        <f t="shared" si="8"/>
        <v/>
      </c>
      <c r="E533" s="3" t="s">
        <v>45</v>
      </c>
    </row>
    <row r="534" spans="1:5" outlineLevel="2" x14ac:dyDescent="0.3">
      <c r="A534" s="19">
        <v>44720</v>
      </c>
      <c r="B534" s="9" t="s">
        <v>482</v>
      </c>
      <c r="C534" s="20">
        <v>1552.53</v>
      </c>
      <c r="D534" s="21" t="str">
        <f t="shared" si="8"/>
        <v/>
      </c>
      <c r="E534" s="3" t="s">
        <v>112</v>
      </c>
    </row>
    <row r="535" spans="1:5" outlineLevel="2" x14ac:dyDescent="0.3">
      <c r="A535" s="19">
        <v>44720</v>
      </c>
      <c r="B535" s="9" t="s">
        <v>482</v>
      </c>
      <c r="C535" s="20">
        <v>51.42</v>
      </c>
      <c r="D535" s="21" t="str">
        <f t="shared" si="8"/>
        <v/>
      </c>
      <c r="E535" s="3" t="s">
        <v>45</v>
      </c>
    </row>
    <row r="536" spans="1:5" outlineLevel="2" x14ac:dyDescent="0.3">
      <c r="A536" s="19">
        <v>44720</v>
      </c>
      <c r="B536" s="9" t="s">
        <v>482</v>
      </c>
      <c r="C536" s="20">
        <v>1630</v>
      </c>
      <c r="D536" s="21" t="str">
        <f t="shared" si="8"/>
        <v/>
      </c>
      <c r="E536" s="3" t="s">
        <v>51</v>
      </c>
    </row>
    <row r="537" spans="1:5" outlineLevel="2" x14ac:dyDescent="0.3">
      <c r="A537" s="19">
        <v>44720</v>
      </c>
      <c r="B537" s="9" t="s">
        <v>482</v>
      </c>
      <c r="C537" s="20">
        <v>1885</v>
      </c>
      <c r="D537" s="21" t="str">
        <f t="shared" si="8"/>
        <v/>
      </c>
      <c r="E537" s="3" t="s">
        <v>112</v>
      </c>
    </row>
    <row r="538" spans="1:5" outlineLevel="1" x14ac:dyDescent="0.3">
      <c r="A538" s="27">
        <f>A537</f>
        <v>44720</v>
      </c>
      <c r="B538" s="28" t="str">
        <f>B537</f>
        <v>MUSIC &amp; ARTS</v>
      </c>
      <c r="C538" s="29">
        <f>SUBTOTAL(9,C522:C537)</f>
        <v>8255.7000000000007</v>
      </c>
      <c r="D538" s="21" t="str">
        <f t="shared" si="8"/>
        <v>TOTAL</v>
      </c>
    </row>
    <row r="539" spans="1:5" outlineLevel="2" x14ac:dyDescent="0.3">
      <c r="A539" s="19">
        <v>44720</v>
      </c>
      <c r="B539" s="9" t="s">
        <v>90</v>
      </c>
      <c r="C539" s="20">
        <v>542.79999999999995</v>
      </c>
      <c r="D539" s="21" t="str">
        <f t="shared" si="8"/>
        <v/>
      </c>
      <c r="E539" s="3" t="s">
        <v>47</v>
      </c>
    </row>
    <row r="540" spans="1:5" outlineLevel="2" x14ac:dyDescent="0.3">
      <c r="A540" s="19">
        <v>44720</v>
      </c>
      <c r="B540" s="9" t="s">
        <v>90</v>
      </c>
      <c r="C540" s="20">
        <v>4522.4799999999996</v>
      </c>
      <c r="D540" s="21" t="str">
        <f t="shared" si="8"/>
        <v/>
      </c>
      <c r="E540" s="3" t="s">
        <v>56</v>
      </c>
    </row>
    <row r="541" spans="1:5" outlineLevel="2" x14ac:dyDescent="0.3">
      <c r="A541" s="19">
        <v>44720</v>
      </c>
      <c r="B541" s="9" t="s">
        <v>90</v>
      </c>
      <c r="C541" s="20">
        <v>4527</v>
      </c>
      <c r="D541" s="21" t="str">
        <f t="shared" si="8"/>
        <v/>
      </c>
      <c r="E541" s="3" t="s">
        <v>47</v>
      </c>
    </row>
    <row r="542" spans="1:5" outlineLevel="1" x14ac:dyDescent="0.3">
      <c r="A542" s="27">
        <f>A541</f>
        <v>44720</v>
      </c>
      <c r="B542" s="28" t="str">
        <f>B541</f>
        <v>SOUTHERN TIRE MART</v>
      </c>
      <c r="C542" s="29">
        <f>SUBTOTAL(9,C539:C541)</f>
        <v>9592.2799999999988</v>
      </c>
      <c r="D542" s="21" t="str">
        <f t="shared" si="8"/>
        <v>TOTAL</v>
      </c>
    </row>
    <row r="543" spans="1:5" outlineLevel="2" x14ac:dyDescent="0.3">
      <c r="A543" s="19">
        <v>44720</v>
      </c>
      <c r="B543" s="9" t="s">
        <v>598</v>
      </c>
      <c r="C543" s="20">
        <v>138.28</v>
      </c>
      <c r="D543" s="21" t="str">
        <f t="shared" si="8"/>
        <v/>
      </c>
      <c r="E543" s="3" t="s">
        <v>47</v>
      </c>
    </row>
    <row r="544" spans="1:5" outlineLevel="2" x14ac:dyDescent="0.3">
      <c r="A544" s="19">
        <v>44720</v>
      </c>
      <c r="B544" s="9" t="s">
        <v>598</v>
      </c>
      <c r="C544" s="20">
        <v>160.35</v>
      </c>
      <c r="D544" s="21" t="str">
        <f t="shared" si="8"/>
        <v/>
      </c>
      <c r="E544" s="3" t="s">
        <v>47</v>
      </c>
    </row>
    <row r="545" spans="1:5" outlineLevel="1" x14ac:dyDescent="0.3">
      <c r="A545" s="27">
        <f>A544</f>
        <v>44720</v>
      </c>
      <c r="B545" s="28" t="str">
        <f>B544</f>
        <v>PPG ARCHITECTURAL FINISHES</v>
      </c>
      <c r="C545" s="29">
        <f>SUBTOTAL(9,C543:C544)</f>
        <v>298.63</v>
      </c>
      <c r="D545" s="21" t="str">
        <f t="shared" si="8"/>
        <v>TOTAL</v>
      </c>
    </row>
    <row r="546" spans="1:5" outlineLevel="2" x14ac:dyDescent="0.3">
      <c r="A546" s="19">
        <v>44727</v>
      </c>
      <c r="B546" s="9" t="s">
        <v>7</v>
      </c>
      <c r="C546" s="20">
        <v>303.39999999999998</v>
      </c>
      <c r="D546" s="21" t="str">
        <f t="shared" si="8"/>
        <v/>
      </c>
      <c r="E546" s="3" t="s">
        <v>45</v>
      </c>
    </row>
    <row r="547" spans="1:5" outlineLevel="1" x14ac:dyDescent="0.3">
      <c r="A547" s="27">
        <f>A546</f>
        <v>44727</v>
      </c>
      <c r="B547" s="28" t="str">
        <f>B546</f>
        <v>DEMCO INC</v>
      </c>
      <c r="C547" s="29">
        <f>SUBTOTAL(9,C546:C546)</f>
        <v>303.39999999999998</v>
      </c>
      <c r="D547" s="21" t="str">
        <f t="shared" si="8"/>
        <v>TOTAL</v>
      </c>
    </row>
    <row r="548" spans="1:5" outlineLevel="2" x14ac:dyDescent="0.3">
      <c r="A548" s="19">
        <v>44727</v>
      </c>
      <c r="B548" s="9" t="s">
        <v>89</v>
      </c>
      <c r="C548" s="20">
        <v>372.24</v>
      </c>
      <c r="D548" s="21" t="str">
        <f t="shared" si="8"/>
        <v/>
      </c>
      <c r="E548" s="3" t="s">
        <v>45</v>
      </c>
    </row>
    <row r="549" spans="1:5" outlineLevel="2" x14ac:dyDescent="0.3">
      <c r="A549" s="19">
        <v>44727</v>
      </c>
      <c r="B549" s="9" t="s">
        <v>89</v>
      </c>
      <c r="C549" s="20">
        <v>287.01</v>
      </c>
      <c r="D549" s="21" t="str">
        <f t="shared" si="8"/>
        <v/>
      </c>
      <c r="E549" s="3" t="s">
        <v>45</v>
      </c>
    </row>
    <row r="550" spans="1:5" outlineLevel="2" x14ac:dyDescent="0.3">
      <c r="A550" s="19">
        <v>44727</v>
      </c>
      <c r="B550" s="9" t="s">
        <v>89</v>
      </c>
      <c r="C550" s="20">
        <v>138.16999999999999</v>
      </c>
      <c r="D550" s="21" t="str">
        <f t="shared" si="8"/>
        <v/>
      </c>
      <c r="E550" s="3" t="s">
        <v>45</v>
      </c>
    </row>
    <row r="551" spans="1:5" outlineLevel="2" x14ac:dyDescent="0.3">
      <c r="A551" s="19">
        <v>44727</v>
      </c>
      <c r="B551" s="9" t="s">
        <v>89</v>
      </c>
      <c r="C551" s="20">
        <v>96.72</v>
      </c>
      <c r="D551" s="21" t="str">
        <f t="shared" si="8"/>
        <v/>
      </c>
      <c r="E551" s="3" t="s">
        <v>45</v>
      </c>
    </row>
    <row r="552" spans="1:5" outlineLevel="1" x14ac:dyDescent="0.3">
      <c r="A552" s="27">
        <f>A551</f>
        <v>44727</v>
      </c>
      <c r="B552" s="28" t="str">
        <f>B551</f>
        <v>FLINN SCIENTIFIC INC</v>
      </c>
      <c r="C552" s="29">
        <f>SUBTOTAL(9,C548:C551)</f>
        <v>894.14</v>
      </c>
      <c r="D552" s="21" t="str">
        <f t="shared" si="8"/>
        <v>TOTAL</v>
      </c>
    </row>
    <row r="553" spans="1:5" outlineLevel="2" x14ac:dyDescent="0.3">
      <c r="A553" s="19">
        <v>44727</v>
      </c>
      <c r="B553" s="9" t="s">
        <v>199</v>
      </c>
      <c r="C553" s="20">
        <v>1804.05</v>
      </c>
      <c r="D553" s="21" t="str">
        <f t="shared" si="8"/>
        <v/>
      </c>
      <c r="E553" s="3" t="s">
        <v>45</v>
      </c>
    </row>
    <row r="554" spans="1:5" outlineLevel="2" x14ac:dyDescent="0.3">
      <c r="A554" s="19">
        <v>44727</v>
      </c>
      <c r="B554" s="9" t="s">
        <v>199</v>
      </c>
      <c r="C554" s="20">
        <v>237</v>
      </c>
      <c r="D554" s="21" t="str">
        <f t="shared" si="8"/>
        <v/>
      </c>
      <c r="E554" s="3" t="s">
        <v>45</v>
      </c>
    </row>
    <row r="555" spans="1:5" outlineLevel="2" x14ac:dyDescent="0.3">
      <c r="A555" s="19">
        <v>44727</v>
      </c>
      <c r="B555" s="9" t="s">
        <v>199</v>
      </c>
      <c r="C555" s="20">
        <v>237</v>
      </c>
      <c r="D555" s="21" t="str">
        <f t="shared" si="8"/>
        <v/>
      </c>
      <c r="E555" s="3" t="s">
        <v>45</v>
      </c>
    </row>
    <row r="556" spans="1:5" outlineLevel="2" x14ac:dyDescent="0.3">
      <c r="A556" s="19">
        <v>44727</v>
      </c>
      <c r="B556" s="9" t="s">
        <v>199</v>
      </c>
      <c r="C556" s="20">
        <v>532</v>
      </c>
      <c r="D556" s="21" t="str">
        <f t="shared" si="8"/>
        <v/>
      </c>
      <c r="E556" s="3" t="s">
        <v>45</v>
      </c>
    </row>
    <row r="557" spans="1:5" outlineLevel="2" x14ac:dyDescent="0.3">
      <c r="A557" s="19">
        <v>44727</v>
      </c>
      <c r="B557" s="9" t="s">
        <v>199</v>
      </c>
      <c r="C557" s="20">
        <v>941.02</v>
      </c>
      <c r="D557" s="21" t="str">
        <f t="shared" si="8"/>
        <v/>
      </c>
      <c r="E557" s="3" t="s">
        <v>45</v>
      </c>
    </row>
    <row r="558" spans="1:5" outlineLevel="2" x14ac:dyDescent="0.3">
      <c r="A558" s="19">
        <v>44727</v>
      </c>
      <c r="B558" s="9" t="s">
        <v>199</v>
      </c>
      <c r="C558" s="20">
        <v>753</v>
      </c>
      <c r="D558" s="21" t="str">
        <f t="shared" si="8"/>
        <v/>
      </c>
      <c r="E558" s="3" t="s">
        <v>45</v>
      </c>
    </row>
    <row r="559" spans="1:5" outlineLevel="2" x14ac:dyDescent="0.3">
      <c r="A559" s="19">
        <v>44727</v>
      </c>
      <c r="B559" s="9" t="s">
        <v>199</v>
      </c>
      <c r="C559" s="20">
        <v>596</v>
      </c>
      <c r="D559" s="21" t="str">
        <f t="shared" si="8"/>
        <v/>
      </c>
      <c r="E559" s="3" t="s">
        <v>45</v>
      </c>
    </row>
    <row r="560" spans="1:5" outlineLevel="2" x14ac:dyDescent="0.3">
      <c r="A560" s="19">
        <v>44727</v>
      </c>
      <c r="B560" s="9" t="s">
        <v>199</v>
      </c>
      <c r="C560" s="20">
        <v>42.09</v>
      </c>
      <c r="D560" s="21" t="str">
        <f t="shared" si="8"/>
        <v/>
      </c>
      <c r="E560" s="3" t="s">
        <v>45</v>
      </c>
    </row>
    <row r="561" spans="1:5" outlineLevel="2" x14ac:dyDescent="0.3">
      <c r="A561" s="19">
        <v>44727</v>
      </c>
      <c r="B561" s="9" t="s">
        <v>199</v>
      </c>
      <c r="C561" s="20">
        <v>350.76</v>
      </c>
      <c r="D561" s="21" t="str">
        <f t="shared" si="8"/>
        <v/>
      </c>
      <c r="E561" s="3" t="s">
        <v>45</v>
      </c>
    </row>
    <row r="562" spans="1:5" outlineLevel="2" x14ac:dyDescent="0.3">
      <c r="A562" s="19">
        <v>44727</v>
      </c>
      <c r="B562" s="9" t="s">
        <v>199</v>
      </c>
      <c r="C562" s="20">
        <v>358.62</v>
      </c>
      <c r="D562" s="21" t="str">
        <f t="shared" si="8"/>
        <v/>
      </c>
      <c r="E562" s="3" t="s">
        <v>45</v>
      </c>
    </row>
    <row r="563" spans="1:5" outlineLevel="2" x14ac:dyDescent="0.3">
      <c r="A563" s="19">
        <v>44727</v>
      </c>
      <c r="B563" s="9" t="s">
        <v>199</v>
      </c>
      <c r="C563" s="20">
        <v>287.83999999999997</v>
      </c>
      <c r="D563" s="21" t="str">
        <f t="shared" si="8"/>
        <v/>
      </c>
      <c r="E563" s="3" t="s">
        <v>45</v>
      </c>
    </row>
    <row r="564" spans="1:5" outlineLevel="2" x14ac:dyDescent="0.3">
      <c r="A564" s="19">
        <v>44727</v>
      </c>
      <c r="B564" s="9" t="s">
        <v>199</v>
      </c>
      <c r="C564" s="20">
        <v>179.8</v>
      </c>
      <c r="D564" s="21" t="str">
        <f t="shared" si="8"/>
        <v/>
      </c>
      <c r="E564" s="3" t="s">
        <v>45</v>
      </c>
    </row>
    <row r="565" spans="1:5" outlineLevel="2" x14ac:dyDescent="0.3">
      <c r="A565" s="19">
        <v>44727</v>
      </c>
      <c r="B565" s="9" t="s">
        <v>199</v>
      </c>
      <c r="C565" s="20">
        <v>84.95</v>
      </c>
      <c r="D565" s="21" t="str">
        <f t="shared" si="8"/>
        <v/>
      </c>
      <c r="E565" s="3" t="s">
        <v>45</v>
      </c>
    </row>
    <row r="566" spans="1:5" outlineLevel="2" x14ac:dyDescent="0.3">
      <c r="A566" s="19">
        <v>44727</v>
      </c>
      <c r="B566" s="9" t="s">
        <v>199</v>
      </c>
      <c r="C566" s="20">
        <v>215.68</v>
      </c>
      <c r="D566" s="21" t="str">
        <f t="shared" si="8"/>
        <v/>
      </c>
      <c r="E566" s="3" t="s">
        <v>45</v>
      </c>
    </row>
    <row r="567" spans="1:5" outlineLevel="1" x14ac:dyDescent="0.3">
      <c r="A567" s="27">
        <f>A566</f>
        <v>44727</v>
      </c>
      <c r="B567" s="28" t="str">
        <f>B566</f>
        <v>GOPHER SPORT</v>
      </c>
      <c r="C567" s="29">
        <f>SUBTOTAL(9,C553:C566)</f>
        <v>6619.81</v>
      </c>
      <c r="D567" s="21" t="str">
        <f t="shared" si="8"/>
        <v>TOTAL</v>
      </c>
    </row>
    <row r="568" spans="1:5" outlineLevel="2" x14ac:dyDescent="0.3">
      <c r="A568" s="19">
        <v>44727</v>
      </c>
      <c r="B568" s="9" t="s">
        <v>8</v>
      </c>
      <c r="C568" s="20">
        <v>50</v>
      </c>
      <c r="D568" s="21" t="str">
        <f t="shared" si="8"/>
        <v/>
      </c>
      <c r="E568" s="3" t="s">
        <v>101</v>
      </c>
    </row>
    <row r="569" spans="1:5" outlineLevel="2" x14ac:dyDescent="0.3">
      <c r="A569" s="19">
        <v>44727</v>
      </c>
      <c r="B569" s="9" t="s">
        <v>8</v>
      </c>
      <c r="C569" s="20">
        <v>50</v>
      </c>
      <c r="D569" s="21" t="str">
        <f t="shared" si="8"/>
        <v/>
      </c>
      <c r="E569" s="3" t="s">
        <v>101</v>
      </c>
    </row>
    <row r="570" spans="1:5" outlineLevel="2" x14ac:dyDescent="0.3">
      <c r="A570" s="19">
        <v>44727</v>
      </c>
      <c r="B570" s="9" t="s">
        <v>8</v>
      </c>
      <c r="C570" s="20">
        <v>50</v>
      </c>
      <c r="D570" s="21" t="str">
        <f t="shared" si="8"/>
        <v/>
      </c>
      <c r="E570" s="3" t="s">
        <v>101</v>
      </c>
    </row>
    <row r="571" spans="1:5" outlineLevel="2" x14ac:dyDescent="0.3">
      <c r="A571" s="19">
        <v>44727</v>
      </c>
      <c r="B571" s="9" t="s">
        <v>8</v>
      </c>
      <c r="C571" s="20">
        <v>50</v>
      </c>
      <c r="D571" s="21" t="str">
        <f t="shared" si="8"/>
        <v/>
      </c>
      <c r="E571" s="3" t="s">
        <v>101</v>
      </c>
    </row>
    <row r="572" spans="1:5" outlineLevel="2" x14ac:dyDescent="0.3">
      <c r="A572" s="19">
        <v>44727</v>
      </c>
      <c r="B572" s="9" t="s">
        <v>8</v>
      </c>
      <c r="C572" s="20">
        <v>50</v>
      </c>
      <c r="D572" s="21" t="str">
        <f t="shared" si="8"/>
        <v/>
      </c>
      <c r="E572" s="3" t="s">
        <v>101</v>
      </c>
    </row>
    <row r="573" spans="1:5" outlineLevel="2" x14ac:dyDescent="0.3">
      <c r="A573" s="19">
        <v>44727</v>
      </c>
      <c r="B573" s="9" t="s">
        <v>8</v>
      </c>
      <c r="C573" s="20">
        <v>50</v>
      </c>
      <c r="D573" s="21" t="str">
        <f t="shared" si="8"/>
        <v/>
      </c>
      <c r="E573" s="3" t="s">
        <v>101</v>
      </c>
    </row>
    <row r="574" spans="1:5" outlineLevel="2" x14ac:dyDescent="0.3">
      <c r="A574" s="19">
        <v>44727</v>
      </c>
      <c r="B574" s="9" t="s">
        <v>8</v>
      </c>
      <c r="C574" s="20">
        <v>50</v>
      </c>
      <c r="D574" s="21" t="str">
        <f t="shared" si="8"/>
        <v/>
      </c>
      <c r="E574" s="3" t="s">
        <v>101</v>
      </c>
    </row>
    <row r="575" spans="1:5" outlineLevel="2" x14ac:dyDescent="0.3">
      <c r="A575" s="19">
        <v>44727</v>
      </c>
      <c r="B575" s="9" t="s">
        <v>8</v>
      </c>
      <c r="C575" s="20">
        <v>50</v>
      </c>
      <c r="D575" s="21" t="str">
        <f t="shared" si="8"/>
        <v/>
      </c>
      <c r="E575" s="3" t="s">
        <v>101</v>
      </c>
    </row>
    <row r="576" spans="1:5" outlineLevel="2" x14ac:dyDescent="0.3">
      <c r="A576" s="19">
        <v>44727</v>
      </c>
      <c r="B576" s="9" t="s">
        <v>8</v>
      </c>
      <c r="C576" s="20">
        <v>50</v>
      </c>
      <c r="D576" s="21" t="str">
        <f t="shared" si="8"/>
        <v/>
      </c>
      <c r="E576" s="3" t="s">
        <v>101</v>
      </c>
    </row>
    <row r="577" spans="1:5" outlineLevel="2" x14ac:dyDescent="0.3">
      <c r="A577" s="19">
        <v>44727</v>
      </c>
      <c r="B577" s="9" t="s">
        <v>8</v>
      </c>
      <c r="C577" s="20">
        <v>50</v>
      </c>
      <c r="D577" s="21" t="str">
        <f t="shared" si="8"/>
        <v/>
      </c>
      <c r="E577" s="3" t="s">
        <v>101</v>
      </c>
    </row>
    <row r="578" spans="1:5" outlineLevel="2" x14ac:dyDescent="0.3">
      <c r="A578" s="19">
        <v>44727</v>
      </c>
      <c r="B578" s="9" t="s">
        <v>8</v>
      </c>
      <c r="C578" s="20">
        <v>50</v>
      </c>
      <c r="D578" s="21" t="str">
        <f t="shared" si="8"/>
        <v/>
      </c>
      <c r="E578" s="3" t="s">
        <v>101</v>
      </c>
    </row>
    <row r="579" spans="1:5" outlineLevel="2" x14ac:dyDescent="0.3">
      <c r="A579" s="19">
        <v>44727</v>
      </c>
      <c r="B579" s="9" t="s">
        <v>8</v>
      </c>
      <c r="C579" s="20">
        <v>50</v>
      </c>
      <c r="D579" s="21" t="str">
        <f t="shared" si="8"/>
        <v/>
      </c>
      <c r="E579" s="3" t="s">
        <v>101</v>
      </c>
    </row>
    <row r="580" spans="1:5" outlineLevel="2" x14ac:dyDescent="0.3">
      <c r="A580" s="19">
        <v>44727</v>
      </c>
      <c r="B580" s="9" t="s">
        <v>8</v>
      </c>
      <c r="C580" s="20">
        <v>50</v>
      </c>
      <c r="D580" s="21" t="str">
        <f t="shared" si="8"/>
        <v/>
      </c>
      <c r="E580" s="3" t="s">
        <v>101</v>
      </c>
    </row>
    <row r="581" spans="1:5" outlineLevel="2" x14ac:dyDescent="0.3">
      <c r="A581" s="19">
        <v>44727</v>
      </c>
      <c r="B581" s="9" t="s">
        <v>8</v>
      </c>
      <c r="C581" s="20">
        <v>50</v>
      </c>
      <c r="D581" s="21" t="str">
        <f t="shared" si="8"/>
        <v/>
      </c>
      <c r="E581" s="3" t="s">
        <v>101</v>
      </c>
    </row>
    <row r="582" spans="1:5" outlineLevel="2" x14ac:dyDescent="0.3">
      <c r="A582" s="19">
        <v>44727</v>
      </c>
      <c r="B582" s="9" t="s">
        <v>8</v>
      </c>
      <c r="C582" s="20">
        <v>50</v>
      </c>
      <c r="D582" s="21" t="str">
        <f t="shared" ref="D582:D645" si="9">IF(E582="","TOTAL","")</f>
        <v/>
      </c>
      <c r="E582" s="3" t="s">
        <v>101</v>
      </c>
    </row>
    <row r="583" spans="1:5" outlineLevel="2" x14ac:dyDescent="0.3">
      <c r="A583" s="19">
        <v>44727</v>
      </c>
      <c r="B583" s="9" t="s">
        <v>8</v>
      </c>
      <c r="C583" s="20">
        <v>50</v>
      </c>
      <c r="D583" s="21" t="str">
        <f t="shared" si="9"/>
        <v/>
      </c>
      <c r="E583" s="3" t="s">
        <v>101</v>
      </c>
    </row>
    <row r="584" spans="1:5" outlineLevel="2" x14ac:dyDescent="0.3">
      <c r="A584" s="19">
        <v>44727</v>
      </c>
      <c r="B584" s="9" t="s">
        <v>8</v>
      </c>
      <c r="C584" s="20">
        <v>50</v>
      </c>
      <c r="D584" s="21" t="str">
        <f t="shared" si="9"/>
        <v/>
      </c>
      <c r="E584" s="3" t="s">
        <v>101</v>
      </c>
    </row>
    <row r="585" spans="1:5" outlineLevel="2" x14ac:dyDescent="0.3">
      <c r="A585" s="19">
        <v>44727</v>
      </c>
      <c r="B585" s="9" t="s">
        <v>8</v>
      </c>
      <c r="C585" s="20">
        <v>50</v>
      </c>
      <c r="D585" s="21" t="str">
        <f t="shared" si="9"/>
        <v/>
      </c>
      <c r="E585" s="3" t="s">
        <v>101</v>
      </c>
    </row>
    <row r="586" spans="1:5" outlineLevel="2" x14ac:dyDescent="0.3">
      <c r="A586" s="19">
        <v>44727</v>
      </c>
      <c r="B586" s="9" t="s">
        <v>8</v>
      </c>
      <c r="C586" s="20">
        <v>50</v>
      </c>
      <c r="D586" s="21" t="str">
        <f t="shared" si="9"/>
        <v/>
      </c>
      <c r="E586" s="3" t="s">
        <v>101</v>
      </c>
    </row>
    <row r="587" spans="1:5" outlineLevel="2" x14ac:dyDescent="0.3">
      <c r="A587" s="19">
        <v>44727</v>
      </c>
      <c r="B587" s="9" t="s">
        <v>8</v>
      </c>
      <c r="C587" s="20">
        <v>50</v>
      </c>
      <c r="D587" s="21" t="str">
        <f t="shared" si="9"/>
        <v/>
      </c>
      <c r="E587" s="3" t="s">
        <v>101</v>
      </c>
    </row>
    <row r="588" spans="1:5" outlineLevel="2" x14ac:dyDescent="0.3">
      <c r="A588" s="19">
        <v>44727</v>
      </c>
      <c r="B588" s="9" t="s">
        <v>8</v>
      </c>
      <c r="C588" s="20">
        <v>50</v>
      </c>
      <c r="D588" s="21" t="str">
        <f t="shared" si="9"/>
        <v/>
      </c>
      <c r="E588" s="3" t="s">
        <v>101</v>
      </c>
    </row>
    <row r="589" spans="1:5" outlineLevel="2" x14ac:dyDescent="0.3">
      <c r="A589" s="19">
        <v>44727</v>
      </c>
      <c r="B589" s="9" t="s">
        <v>8</v>
      </c>
      <c r="C589" s="20">
        <v>50</v>
      </c>
      <c r="D589" s="21" t="str">
        <f t="shared" si="9"/>
        <v/>
      </c>
      <c r="E589" s="3" t="s">
        <v>101</v>
      </c>
    </row>
    <row r="590" spans="1:5" outlineLevel="2" x14ac:dyDescent="0.3">
      <c r="A590" s="19">
        <v>44727</v>
      </c>
      <c r="B590" s="9" t="s">
        <v>8</v>
      </c>
      <c r="C590" s="20">
        <v>3167.1</v>
      </c>
      <c r="D590" s="21" t="str">
        <f t="shared" si="9"/>
        <v/>
      </c>
      <c r="E590" s="3" t="s">
        <v>46</v>
      </c>
    </row>
    <row r="591" spans="1:5" outlineLevel="2" x14ac:dyDescent="0.3">
      <c r="A591" s="19">
        <v>44727</v>
      </c>
      <c r="B591" s="9" t="s">
        <v>8</v>
      </c>
      <c r="C591" s="20">
        <v>122.4</v>
      </c>
      <c r="D591" s="21" t="str">
        <f t="shared" si="9"/>
        <v/>
      </c>
      <c r="E591" s="3" t="s">
        <v>45</v>
      </c>
    </row>
    <row r="592" spans="1:5" outlineLevel="2" x14ac:dyDescent="0.3">
      <c r="A592" s="19">
        <v>44727</v>
      </c>
      <c r="B592" s="9" t="s">
        <v>8</v>
      </c>
      <c r="C592" s="20">
        <v>53.04</v>
      </c>
      <c r="D592" s="21" t="str">
        <f t="shared" si="9"/>
        <v/>
      </c>
      <c r="E592" s="3" t="s">
        <v>45</v>
      </c>
    </row>
    <row r="593" spans="1:5" outlineLevel="2" x14ac:dyDescent="0.3">
      <c r="A593" s="19">
        <v>44727</v>
      </c>
      <c r="B593" s="9" t="s">
        <v>8</v>
      </c>
      <c r="C593" s="20">
        <v>300</v>
      </c>
      <c r="D593" s="21" t="str">
        <f t="shared" si="9"/>
        <v/>
      </c>
      <c r="E593" s="3" t="s">
        <v>48</v>
      </c>
    </row>
    <row r="594" spans="1:5" outlineLevel="2" x14ac:dyDescent="0.3">
      <c r="A594" s="19">
        <v>44727</v>
      </c>
      <c r="B594" s="9" t="s">
        <v>8</v>
      </c>
      <c r="C594" s="20">
        <v>600</v>
      </c>
      <c r="D594" s="21" t="str">
        <f t="shared" si="9"/>
        <v/>
      </c>
      <c r="E594" s="3" t="s">
        <v>48</v>
      </c>
    </row>
    <row r="595" spans="1:5" outlineLevel="1" x14ac:dyDescent="0.3">
      <c r="A595" s="27">
        <f>A594</f>
        <v>44727</v>
      </c>
      <c r="B595" s="28" t="str">
        <f>B594</f>
        <v>REGION IV EDUCAT SVC CENTER</v>
      </c>
      <c r="C595" s="29">
        <f>SUBTOTAL(9,C568:C594)</f>
        <v>5342.54</v>
      </c>
      <c r="D595" s="21" t="str">
        <f t="shared" si="9"/>
        <v>TOTAL</v>
      </c>
    </row>
    <row r="596" spans="1:5" outlineLevel="2" x14ac:dyDescent="0.3">
      <c r="A596" s="19">
        <v>44727</v>
      </c>
      <c r="B596" s="9" t="s">
        <v>599</v>
      </c>
      <c r="C596" s="20">
        <v>1011.9</v>
      </c>
      <c r="D596" s="21" t="str">
        <f t="shared" si="9"/>
        <v/>
      </c>
      <c r="E596" s="3" t="s">
        <v>47</v>
      </c>
    </row>
    <row r="597" spans="1:5" outlineLevel="1" x14ac:dyDescent="0.3">
      <c r="A597" s="27">
        <f>A596</f>
        <v>44727</v>
      </c>
      <c r="B597" s="28" t="str">
        <f>B596</f>
        <v>REXEL USA INC</v>
      </c>
      <c r="C597" s="29">
        <f>SUBTOTAL(9,C596:C596)</f>
        <v>1011.9</v>
      </c>
      <c r="D597" s="21" t="str">
        <f t="shared" si="9"/>
        <v>TOTAL</v>
      </c>
    </row>
    <row r="598" spans="1:5" outlineLevel="2" x14ac:dyDescent="0.3">
      <c r="A598" s="19">
        <v>44727</v>
      </c>
      <c r="B598" s="9" t="s">
        <v>146</v>
      </c>
      <c r="C598" s="20">
        <v>414</v>
      </c>
      <c r="D598" s="21" t="str">
        <f t="shared" si="9"/>
        <v/>
      </c>
      <c r="E598" s="3" t="s">
        <v>49</v>
      </c>
    </row>
    <row r="599" spans="1:5" outlineLevel="2" x14ac:dyDescent="0.3">
      <c r="A599" s="19">
        <v>44727</v>
      </c>
      <c r="B599" s="9" t="s">
        <v>146</v>
      </c>
      <c r="C599" s="20">
        <v>414</v>
      </c>
      <c r="D599" s="21" t="str">
        <f t="shared" si="9"/>
        <v/>
      </c>
      <c r="E599" s="3" t="s">
        <v>49</v>
      </c>
    </row>
    <row r="600" spans="1:5" outlineLevel="2" x14ac:dyDescent="0.3">
      <c r="A600" s="19">
        <v>44727</v>
      </c>
      <c r="B600" s="9" t="s">
        <v>146</v>
      </c>
      <c r="C600" s="20">
        <v>414</v>
      </c>
      <c r="D600" s="21" t="str">
        <f t="shared" si="9"/>
        <v/>
      </c>
      <c r="E600" s="3" t="s">
        <v>49</v>
      </c>
    </row>
    <row r="601" spans="1:5" outlineLevel="2" x14ac:dyDescent="0.3">
      <c r="A601" s="19">
        <v>44727</v>
      </c>
      <c r="B601" s="9" t="s">
        <v>146</v>
      </c>
      <c r="C601" s="20">
        <v>414</v>
      </c>
      <c r="D601" s="21" t="str">
        <f t="shared" si="9"/>
        <v/>
      </c>
      <c r="E601" s="3" t="s">
        <v>49</v>
      </c>
    </row>
    <row r="602" spans="1:5" outlineLevel="1" x14ac:dyDescent="0.3">
      <c r="A602" s="27">
        <f>A601</f>
        <v>44727</v>
      </c>
      <c r="B602" s="28" t="str">
        <f>B601</f>
        <v>T E P S A</v>
      </c>
      <c r="C602" s="29">
        <f>SUBTOTAL(9,C598:C601)</f>
        <v>1656</v>
      </c>
      <c r="D602" s="21" t="str">
        <f t="shared" si="9"/>
        <v>TOTAL</v>
      </c>
    </row>
    <row r="603" spans="1:5" outlineLevel="2" x14ac:dyDescent="0.3">
      <c r="A603" s="19">
        <v>44727</v>
      </c>
      <c r="B603" s="9" t="s">
        <v>600</v>
      </c>
      <c r="C603" s="20">
        <v>1935</v>
      </c>
      <c r="D603" s="21" t="str">
        <f t="shared" si="9"/>
        <v/>
      </c>
      <c r="E603" s="3" t="s">
        <v>45</v>
      </c>
    </row>
    <row r="604" spans="1:5" outlineLevel="1" x14ac:dyDescent="0.3">
      <c r="A604" s="27">
        <f>A603</f>
        <v>44727</v>
      </c>
      <c r="B604" s="28" t="str">
        <f>B603</f>
        <v>RIDDELL / ALL AMERICAN SPORTS CORP</v>
      </c>
      <c r="C604" s="29">
        <f>SUBTOTAL(9,C603:C603)</f>
        <v>1935</v>
      </c>
      <c r="D604" s="21" t="str">
        <f t="shared" si="9"/>
        <v>TOTAL</v>
      </c>
    </row>
    <row r="605" spans="1:5" outlineLevel="2" x14ac:dyDescent="0.3">
      <c r="A605" s="19">
        <v>44727</v>
      </c>
      <c r="B605" s="9" t="s">
        <v>158</v>
      </c>
      <c r="C605" s="20">
        <v>94</v>
      </c>
      <c r="D605" s="21" t="str">
        <f t="shared" si="9"/>
        <v/>
      </c>
      <c r="E605" s="3" t="s">
        <v>51</v>
      </c>
    </row>
    <row r="606" spans="1:5" outlineLevel="2" x14ac:dyDescent="0.3">
      <c r="A606" s="19">
        <v>44727</v>
      </c>
      <c r="B606" s="9" t="s">
        <v>158</v>
      </c>
      <c r="C606" s="20">
        <v>94</v>
      </c>
      <c r="D606" s="21" t="str">
        <f t="shared" si="9"/>
        <v/>
      </c>
      <c r="E606" s="3" t="s">
        <v>51</v>
      </c>
    </row>
    <row r="607" spans="1:5" outlineLevel="2" x14ac:dyDescent="0.3">
      <c r="A607" s="19">
        <v>44727</v>
      </c>
      <c r="B607" s="9" t="s">
        <v>158</v>
      </c>
      <c r="C607" s="20">
        <v>300</v>
      </c>
      <c r="D607" s="21" t="str">
        <f t="shared" si="9"/>
        <v/>
      </c>
      <c r="E607" s="3" t="s">
        <v>51</v>
      </c>
    </row>
    <row r="608" spans="1:5" outlineLevel="2" x14ac:dyDescent="0.3">
      <c r="A608" s="19">
        <v>44727</v>
      </c>
      <c r="B608" s="9" t="s">
        <v>158</v>
      </c>
      <c r="C608" s="20">
        <v>94</v>
      </c>
      <c r="D608" s="21" t="str">
        <f t="shared" si="9"/>
        <v/>
      </c>
      <c r="E608" s="3" t="s">
        <v>51</v>
      </c>
    </row>
    <row r="609" spans="1:5" outlineLevel="2" x14ac:dyDescent="0.3">
      <c r="A609" s="19">
        <v>44727</v>
      </c>
      <c r="B609" s="9" t="s">
        <v>158</v>
      </c>
      <c r="C609" s="20">
        <v>858.05</v>
      </c>
      <c r="D609" s="21" t="str">
        <f t="shared" si="9"/>
        <v/>
      </c>
      <c r="E609" s="3" t="s">
        <v>45</v>
      </c>
    </row>
    <row r="610" spans="1:5" outlineLevel="2" x14ac:dyDescent="0.3">
      <c r="A610" s="19">
        <v>44727</v>
      </c>
      <c r="B610" s="9" t="s">
        <v>158</v>
      </c>
      <c r="C610" s="20">
        <v>45</v>
      </c>
      <c r="D610" s="21" t="str">
        <f t="shared" si="9"/>
        <v/>
      </c>
      <c r="E610" s="3" t="s">
        <v>51</v>
      </c>
    </row>
    <row r="611" spans="1:5" outlineLevel="2" x14ac:dyDescent="0.3">
      <c r="A611" s="19">
        <v>44727</v>
      </c>
      <c r="B611" s="9" t="s">
        <v>158</v>
      </c>
      <c r="C611" s="20">
        <v>94</v>
      </c>
      <c r="D611" s="21" t="str">
        <f t="shared" si="9"/>
        <v/>
      </c>
      <c r="E611" s="3" t="s">
        <v>51</v>
      </c>
    </row>
    <row r="612" spans="1:5" outlineLevel="2" x14ac:dyDescent="0.3">
      <c r="A612" s="19">
        <v>44727</v>
      </c>
      <c r="B612" s="9" t="s">
        <v>158</v>
      </c>
      <c r="C612" s="20">
        <v>94</v>
      </c>
      <c r="D612" s="21" t="str">
        <f t="shared" si="9"/>
        <v/>
      </c>
      <c r="E612" s="3" t="s">
        <v>51</v>
      </c>
    </row>
    <row r="613" spans="1:5" outlineLevel="2" x14ac:dyDescent="0.3">
      <c r="A613" s="19">
        <v>44727</v>
      </c>
      <c r="B613" s="9" t="s">
        <v>158</v>
      </c>
      <c r="C613" s="20">
        <v>94</v>
      </c>
      <c r="D613" s="21" t="str">
        <f t="shared" si="9"/>
        <v/>
      </c>
      <c r="E613" s="3" t="s">
        <v>51</v>
      </c>
    </row>
    <row r="614" spans="1:5" outlineLevel="2" x14ac:dyDescent="0.3">
      <c r="A614" s="19">
        <v>44727</v>
      </c>
      <c r="B614" s="9" t="s">
        <v>158</v>
      </c>
      <c r="C614" s="20">
        <v>200</v>
      </c>
      <c r="D614" s="21" t="str">
        <f t="shared" si="9"/>
        <v/>
      </c>
      <c r="E614" s="3" t="s">
        <v>51</v>
      </c>
    </row>
    <row r="615" spans="1:5" outlineLevel="2" x14ac:dyDescent="0.3">
      <c r="A615" s="19">
        <v>44727</v>
      </c>
      <c r="B615" s="9" t="s">
        <v>158</v>
      </c>
      <c r="C615" s="20">
        <v>100</v>
      </c>
      <c r="D615" s="21" t="str">
        <f t="shared" si="9"/>
        <v/>
      </c>
      <c r="E615" s="3" t="s">
        <v>51</v>
      </c>
    </row>
    <row r="616" spans="1:5" outlineLevel="2" x14ac:dyDescent="0.3">
      <c r="A616" s="19">
        <v>44727</v>
      </c>
      <c r="B616" s="9" t="s">
        <v>158</v>
      </c>
      <c r="C616" s="20">
        <v>178</v>
      </c>
      <c r="D616" s="21" t="str">
        <f t="shared" si="9"/>
        <v/>
      </c>
      <c r="E616" s="3" t="s">
        <v>51</v>
      </c>
    </row>
    <row r="617" spans="1:5" outlineLevel="2" x14ac:dyDescent="0.3">
      <c r="A617" s="19">
        <v>44727</v>
      </c>
      <c r="B617" s="9" t="s">
        <v>158</v>
      </c>
      <c r="C617" s="20">
        <v>175</v>
      </c>
      <c r="D617" s="21" t="str">
        <f t="shared" si="9"/>
        <v/>
      </c>
      <c r="E617" s="3" t="s">
        <v>51</v>
      </c>
    </row>
    <row r="618" spans="1:5" outlineLevel="2" x14ac:dyDescent="0.3">
      <c r="A618" s="19">
        <v>44727</v>
      </c>
      <c r="B618" s="9" t="s">
        <v>158</v>
      </c>
      <c r="C618" s="20">
        <v>175</v>
      </c>
      <c r="D618" s="21" t="str">
        <f t="shared" si="9"/>
        <v/>
      </c>
      <c r="E618" s="3" t="s">
        <v>51</v>
      </c>
    </row>
    <row r="619" spans="1:5" outlineLevel="2" x14ac:dyDescent="0.3">
      <c r="A619" s="19">
        <v>44727</v>
      </c>
      <c r="B619" s="9" t="s">
        <v>158</v>
      </c>
      <c r="C619" s="20">
        <v>175</v>
      </c>
      <c r="D619" s="21" t="str">
        <f t="shared" si="9"/>
        <v/>
      </c>
      <c r="E619" s="3" t="s">
        <v>51</v>
      </c>
    </row>
    <row r="620" spans="1:5" outlineLevel="2" x14ac:dyDescent="0.3">
      <c r="A620" s="19">
        <v>44727</v>
      </c>
      <c r="B620" s="9" t="s">
        <v>158</v>
      </c>
      <c r="C620" s="20">
        <v>175</v>
      </c>
      <c r="D620" s="21" t="str">
        <f t="shared" si="9"/>
        <v/>
      </c>
      <c r="E620" s="3" t="s">
        <v>51</v>
      </c>
    </row>
    <row r="621" spans="1:5" outlineLevel="2" x14ac:dyDescent="0.3">
      <c r="A621" s="19">
        <v>44727</v>
      </c>
      <c r="B621" s="9" t="s">
        <v>158</v>
      </c>
      <c r="C621" s="20">
        <v>175</v>
      </c>
      <c r="D621" s="21" t="str">
        <f t="shared" si="9"/>
        <v/>
      </c>
      <c r="E621" s="3" t="s">
        <v>51</v>
      </c>
    </row>
    <row r="622" spans="1:5" outlineLevel="2" x14ac:dyDescent="0.3">
      <c r="A622" s="19">
        <v>44727</v>
      </c>
      <c r="B622" s="9" t="s">
        <v>158</v>
      </c>
      <c r="C622" s="20">
        <v>175</v>
      </c>
      <c r="D622" s="21" t="str">
        <f t="shared" si="9"/>
        <v/>
      </c>
      <c r="E622" s="3" t="s">
        <v>51</v>
      </c>
    </row>
    <row r="623" spans="1:5" outlineLevel="2" x14ac:dyDescent="0.3">
      <c r="A623" s="19">
        <v>44727</v>
      </c>
      <c r="B623" s="9" t="s">
        <v>158</v>
      </c>
      <c r="C623" s="20">
        <v>175</v>
      </c>
      <c r="D623" s="21" t="str">
        <f t="shared" si="9"/>
        <v/>
      </c>
      <c r="E623" s="3" t="s">
        <v>51</v>
      </c>
    </row>
    <row r="624" spans="1:5" outlineLevel="2" x14ac:dyDescent="0.3">
      <c r="A624" s="19">
        <v>44727</v>
      </c>
      <c r="B624" s="9" t="s">
        <v>158</v>
      </c>
      <c r="C624" s="20">
        <v>1793</v>
      </c>
      <c r="D624" s="21" t="str">
        <f t="shared" si="9"/>
        <v/>
      </c>
      <c r="E624" s="3" t="s">
        <v>45</v>
      </c>
    </row>
    <row r="625" spans="1:5" outlineLevel="2" x14ac:dyDescent="0.3">
      <c r="A625" s="19">
        <v>44727</v>
      </c>
      <c r="B625" s="9" t="s">
        <v>158</v>
      </c>
      <c r="C625" s="20">
        <v>270</v>
      </c>
      <c r="D625" s="21" t="str">
        <f t="shared" si="9"/>
        <v/>
      </c>
      <c r="E625" s="3" t="s">
        <v>51</v>
      </c>
    </row>
    <row r="626" spans="1:5" outlineLevel="2" x14ac:dyDescent="0.3">
      <c r="A626" s="19">
        <v>44727</v>
      </c>
      <c r="B626" s="9" t="s">
        <v>158</v>
      </c>
      <c r="C626" s="20">
        <v>35</v>
      </c>
      <c r="D626" s="21" t="str">
        <f t="shared" si="9"/>
        <v/>
      </c>
      <c r="E626" s="3" t="s">
        <v>51</v>
      </c>
    </row>
    <row r="627" spans="1:5" outlineLevel="2" x14ac:dyDescent="0.3">
      <c r="A627" s="19">
        <v>44727</v>
      </c>
      <c r="B627" s="9" t="s">
        <v>158</v>
      </c>
      <c r="C627" s="20">
        <v>42</v>
      </c>
      <c r="D627" s="21" t="str">
        <f t="shared" si="9"/>
        <v/>
      </c>
      <c r="E627" s="3" t="s">
        <v>51</v>
      </c>
    </row>
    <row r="628" spans="1:5" outlineLevel="2" x14ac:dyDescent="0.3">
      <c r="A628" s="19">
        <v>44727</v>
      </c>
      <c r="B628" s="9" t="s">
        <v>158</v>
      </c>
      <c r="C628" s="20">
        <v>100</v>
      </c>
      <c r="D628" s="21" t="str">
        <f t="shared" si="9"/>
        <v/>
      </c>
      <c r="E628" s="3" t="s">
        <v>51</v>
      </c>
    </row>
    <row r="629" spans="1:5" outlineLevel="2" x14ac:dyDescent="0.3">
      <c r="A629" s="19">
        <v>44727</v>
      </c>
      <c r="B629" s="9" t="s">
        <v>158</v>
      </c>
      <c r="C629" s="20">
        <v>94</v>
      </c>
      <c r="D629" s="21" t="str">
        <f t="shared" si="9"/>
        <v/>
      </c>
      <c r="E629" s="3" t="s">
        <v>51</v>
      </c>
    </row>
    <row r="630" spans="1:5" outlineLevel="2" x14ac:dyDescent="0.3">
      <c r="A630" s="19">
        <v>44727</v>
      </c>
      <c r="B630" s="9" t="s">
        <v>158</v>
      </c>
      <c r="C630" s="20">
        <v>1775</v>
      </c>
      <c r="D630" s="21" t="str">
        <f t="shared" si="9"/>
        <v/>
      </c>
      <c r="E630" s="3" t="s">
        <v>45</v>
      </c>
    </row>
    <row r="631" spans="1:5" outlineLevel="2" x14ac:dyDescent="0.3">
      <c r="A631" s="19">
        <v>44727</v>
      </c>
      <c r="B631" s="9" t="s">
        <v>158</v>
      </c>
      <c r="C631" s="20">
        <v>1775</v>
      </c>
      <c r="D631" s="21" t="str">
        <f t="shared" si="9"/>
        <v/>
      </c>
      <c r="E631" s="3" t="s">
        <v>45</v>
      </c>
    </row>
    <row r="632" spans="1:5" outlineLevel="2" x14ac:dyDescent="0.3">
      <c r="A632" s="19">
        <v>44727</v>
      </c>
      <c r="B632" s="9" t="s">
        <v>158</v>
      </c>
      <c r="C632" s="20">
        <v>51</v>
      </c>
      <c r="D632" s="21" t="str">
        <f t="shared" si="9"/>
        <v/>
      </c>
      <c r="E632" s="3" t="s">
        <v>51</v>
      </c>
    </row>
    <row r="633" spans="1:5" outlineLevel="1" x14ac:dyDescent="0.3">
      <c r="A633" s="27">
        <f>A632</f>
        <v>44727</v>
      </c>
      <c r="B633" s="28" t="str">
        <f>B632</f>
        <v>LISLE VIOLIN SHOP</v>
      </c>
      <c r="C633" s="29">
        <f>SUBTOTAL(9,C605:C632)</f>
        <v>9405.0499999999993</v>
      </c>
      <c r="D633" s="21" t="str">
        <f t="shared" si="9"/>
        <v>TOTAL</v>
      </c>
    </row>
    <row r="634" spans="1:5" outlineLevel="2" x14ac:dyDescent="0.3">
      <c r="A634" s="19">
        <v>44727</v>
      </c>
      <c r="B634" s="9" t="s">
        <v>779</v>
      </c>
      <c r="C634" s="20">
        <v>123.89</v>
      </c>
      <c r="D634" s="21" t="str">
        <f t="shared" si="9"/>
        <v/>
      </c>
      <c r="E634" s="3" t="s">
        <v>47</v>
      </c>
    </row>
    <row r="635" spans="1:5" outlineLevel="1" x14ac:dyDescent="0.3">
      <c r="A635" s="27">
        <f>A634</f>
        <v>44727</v>
      </c>
      <c r="B635" s="28" t="str">
        <f>B634</f>
        <v>SOUTHWEST TEXAS EQUIPMENT DISTRIBUTORS INC</v>
      </c>
      <c r="C635" s="29">
        <f>SUBTOTAL(9,C634:C634)</f>
        <v>123.89</v>
      </c>
      <c r="D635" s="21" t="str">
        <f t="shared" si="9"/>
        <v>TOTAL</v>
      </c>
    </row>
    <row r="636" spans="1:5" outlineLevel="2" x14ac:dyDescent="0.3">
      <c r="A636" s="19">
        <v>44727</v>
      </c>
      <c r="B636" s="9" t="s">
        <v>238</v>
      </c>
      <c r="C636" s="20">
        <v>1009.26</v>
      </c>
      <c r="D636" s="21" t="str">
        <f t="shared" si="9"/>
        <v/>
      </c>
      <c r="E636" s="3" t="s">
        <v>47</v>
      </c>
    </row>
    <row r="637" spans="1:5" outlineLevel="1" x14ac:dyDescent="0.3">
      <c r="A637" s="27">
        <f>A636</f>
        <v>44727</v>
      </c>
      <c r="B637" s="28" t="str">
        <f>B636</f>
        <v>GUARDIAN REPAIR &amp; PARTS</v>
      </c>
      <c r="C637" s="29">
        <f>SUBTOTAL(9,C636:C636)</f>
        <v>1009.26</v>
      </c>
      <c r="D637" s="21" t="str">
        <f t="shared" si="9"/>
        <v>TOTAL</v>
      </c>
    </row>
    <row r="638" spans="1:5" outlineLevel="2" x14ac:dyDescent="0.3">
      <c r="A638" s="19">
        <v>44727</v>
      </c>
      <c r="B638" s="9" t="s">
        <v>38</v>
      </c>
      <c r="C638" s="20">
        <v>2762.5</v>
      </c>
      <c r="D638" s="21" t="str">
        <f t="shared" si="9"/>
        <v/>
      </c>
      <c r="E638" s="3" t="s">
        <v>45</v>
      </c>
    </row>
    <row r="639" spans="1:5" outlineLevel="2" x14ac:dyDescent="0.3">
      <c r="A639" s="19">
        <v>44727</v>
      </c>
      <c r="B639" s="9" t="s">
        <v>38</v>
      </c>
      <c r="C639" s="20">
        <v>1748</v>
      </c>
      <c r="D639" s="21" t="str">
        <f t="shared" si="9"/>
        <v/>
      </c>
      <c r="E639" s="3" t="s">
        <v>45</v>
      </c>
    </row>
    <row r="640" spans="1:5" outlineLevel="1" x14ac:dyDescent="0.3">
      <c r="A640" s="27">
        <f>A639</f>
        <v>44727</v>
      </c>
      <c r="B640" s="28" t="str">
        <f>B639</f>
        <v>SLPC INC</v>
      </c>
      <c r="C640" s="29">
        <f>SUBTOTAL(9,C638:C639)</f>
        <v>4510.5</v>
      </c>
      <c r="D640" s="21" t="str">
        <f t="shared" si="9"/>
        <v>TOTAL</v>
      </c>
    </row>
    <row r="641" spans="1:5" outlineLevel="2" x14ac:dyDescent="0.3">
      <c r="A641" s="19">
        <v>44727</v>
      </c>
      <c r="B641" s="9" t="s">
        <v>12</v>
      </c>
      <c r="C641" s="20">
        <v>1088.6400000000001</v>
      </c>
      <c r="D641" s="21" t="str">
        <f t="shared" si="9"/>
        <v/>
      </c>
      <c r="E641" s="3" t="s">
        <v>56</v>
      </c>
    </row>
    <row r="642" spans="1:5" outlineLevel="2" x14ac:dyDescent="0.3">
      <c r="A642" s="19">
        <v>44727</v>
      </c>
      <c r="B642" s="9" t="s">
        <v>12</v>
      </c>
      <c r="C642" s="20">
        <v>333.84</v>
      </c>
      <c r="D642" s="21" t="str">
        <f t="shared" si="9"/>
        <v/>
      </c>
      <c r="E642" s="3" t="s">
        <v>56</v>
      </c>
    </row>
    <row r="643" spans="1:5" outlineLevel="2" x14ac:dyDescent="0.3">
      <c r="A643" s="19">
        <v>44727</v>
      </c>
      <c r="B643" s="9" t="s">
        <v>12</v>
      </c>
      <c r="C643" s="20">
        <v>35219.519999999997</v>
      </c>
      <c r="D643" s="21" t="str">
        <f t="shared" si="9"/>
        <v/>
      </c>
      <c r="E643" s="3" t="s">
        <v>56</v>
      </c>
    </row>
    <row r="644" spans="1:5" outlineLevel="2" x14ac:dyDescent="0.3">
      <c r="A644" s="19">
        <v>44727</v>
      </c>
      <c r="B644" s="9" t="s">
        <v>12</v>
      </c>
      <c r="C644" s="20">
        <v>9602.8799999999992</v>
      </c>
      <c r="D644" s="21" t="str">
        <f t="shared" si="9"/>
        <v/>
      </c>
      <c r="E644" s="3" t="s">
        <v>56</v>
      </c>
    </row>
    <row r="645" spans="1:5" outlineLevel="2" x14ac:dyDescent="0.3">
      <c r="A645" s="19">
        <v>44727</v>
      </c>
      <c r="B645" s="9" t="s">
        <v>12</v>
      </c>
      <c r="C645" s="20">
        <v>54949.440000000002</v>
      </c>
      <c r="D645" s="21" t="str">
        <f t="shared" si="9"/>
        <v/>
      </c>
      <c r="E645" s="3" t="s">
        <v>56</v>
      </c>
    </row>
    <row r="646" spans="1:5" outlineLevel="2" x14ac:dyDescent="0.3">
      <c r="A646" s="19">
        <v>44727</v>
      </c>
      <c r="B646" s="9" t="s">
        <v>12</v>
      </c>
      <c r="C646" s="20">
        <v>28188.560000000001</v>
      </c>
      <c r="D646" s="21" t="str">
        <f t="shared" ref="D646:D709" si="10">IF(E646="","TOTAL","")</f>
        <v/>
      </c>
      <c r="E646" s="3" t="s">
        <v>56</v>
      </c>
    </row>
    <row r="647" spans="1:5" outlineLevel="1" x14ac:dyDescent="0.3">
      <c r="A647" s="27">
        <f>A646</f>
        <v>44727</v>
      </c>
      <c r="B647" s="28" t="str">
        <f>B646</f>
        <v>BUCKEYE CLEANING CENTER</v>
      </c>
      <c r="C647" s="29">
        <f>SUBTOTAL(9,C641:C646)</f>
        <v>129382.88</v>
      </c>
      <c r="D647" s="21" t="str">
        <f t="shared" si="10"/>
        <v>TOTAL</v>
      </c>
    </row>
    <row r="648" spans="1:5" outlineLevel="2" x14ac:dyDescent="0.3">
      <c r="A648" s="19">
        <v>44727</v>
      </c>
      <c r="B648" s="9" t="s">
        <v>128</v>
      </c>
      <c r="C648" s="20">
        <v>13.3</v>
      </c>
      <c r="D648" s="21" t="str">
        <f t="shared" si="10"/>
        <v/>
      </c>
      <c r="E648" s="3" t="s">
        <v>45</v>
      </c>
    </row>
    <row r="649" spans="1:5" outlineLevel="2" x14ac:dyDescent="0.3">
      <c r="A649" s="19">
        <v>44727</v>
      </c>
      <c r="B649" s="9" t="s">
        <v>128</v>
      </c>
      <c r="C649" s="20">
        <v>67.78</v>
      </c>
      <c r="D649" s="21" t="str">
        <f t="shared" si="10"/>
        <v/>
      </c>
      <c r="E649" s="3" t="s">
        <v>45</v>
      </c>
    </row>
    <row r="650" spans="1:5" outlineLevel="2" x14ac:dyDescent="0.3">
      <c r="A650" s="19">
        <v>44727</v>
      </c>
      <c r="B650" s="9" t="s">
        <v>128</v>
      </c>
      <c r="C650" s="20">
        <v>88.8</v>
      </c>
      <c r="D650" s="21" t="str">
        <f t="shared" si="10"/>
        <v/>
      </c>
      <c r="E650" s="3" t="s">
        <v>45</v>
      </c>
    </row>
    <row r="651" spans="1:5" outlineLevel="2" x14ac:dyDescent="0.3">
      <c r="A651" s="19">
        <v>44727</v>
      </c>
      <c r="B651" s="9" t="s">
        <v>128</v>
      </c>
      <c r="C651" s="20">
        <v>68.94</v>
      </c>
      <c r="D651" s="21" t="str">
        <f t="shared" si="10"/>
        <v/>
      </c>
      <c r="E651" s="3" t="s">
        <v>45</v>
      </c>
    </row>
    <row r="652" spans="1:5" outlineLevel="2" x14ac:dyDescent="0.3">
      <c r="A652" s="19">
        <v>44727</v>
      </c>
      <c r="B652" s="9" t="s">
        <v>128</v>
      </c>
      <c r="C652" s="20">
        <v>39.42</v>
      </c>
      <c r="D652" s="21" t="str">
        <f t="shared" si="10"/>
        <v/>
      </c>
      <c r="E652" s="3" t="s">
        <v>45</v>
      </c>
    </row>
    <row r="653" spans="1:5" outlineLevel="2" x14ac:dyDescent="0.3">
      <c r="A653" s="19">
        <v>44727</v>
      </c>
      <c r="B653" s="9" t="s">
        <v>128</v>
      </c>
      <c r="C653" s="20">
        <v>18.68</v>
      </c>
      <c r="D653" s="21" t="str">
        <f t="shared" si="10"/>
        <v/>
      </c>
      <c r="E653" s="3" t="s">
        <v>45</v>
      </c>
    </row>
    <row r="654" spans="1:5" outlineLevel="1" x14ac:dyDescent="0.3">
      <c r="A654" s="27">
        <f>A653</f>
        <v>44727</v>
      </c>
      <c r="B654" s="28" t="str">
        <f>B653</f>
        <v>SCHOOL HEALTH CORPORATION</v>
      </c>
      <c r="C654" s="29">
        <f>SUBTOTAL(9,C648:C653)</f>
        <v>296.92</v>
      </c>
      <c r="D654" s="21" t="str">
        <f t="shared" si="10"/>
        <v>TOTAL</v>
      </c>
    </row>
    <row r="655" spans="1:5" outlineLevel="2" x14ac:dyDescent="0.3">
      <c r="A655" s="19">
        <v>44727</v>
      </c>
      <c r="B655" s="9" t="s">
        <v>39</v>
      </c>
      <c r="C655" s="20">
        <v>60</v>
      </c>
      <c r="D655" s="21" t="str">
        <f t="shared" si="10"/>
        <v/>
      </c>
      <c r="E655" s="3" t="s">
        <v>46</v>
      </c>
    </row>
    <row r="656" spans="1:5" outlineLevel="2" x14ac:dyDescent="0.3">
      <c r="A656" s="19">
        <v>44727</v>
      </c>
      <c r="B656" s="9" t="s">
        <v>39</v>
      </c>
      <c r="C656" s="20">
        <v>77.900000000000006</v>
      </c>
      <c r="D656" s="21" t="str">
        <f t="shared" si="10"/>
        <v/>
      </c>
      <c r="E656" s="3" t="s">
        <v>46</v>
      </c>
    </row>
    <row r="657" spans="1:5" outlineLevel="2" x14ac:dyDescent="0.3">
      <c r="A657" s="19">
        <v>44727</v>
      </c>
      <c r="B657" s="9" t="s">
        <v>39</v>
      </c>
      <c r="C657" s="20">
        <v>499</v>
      </c>
      <c r="D657" s="21" t="str">
        <f t="shared" si="10"/>
        <v/>
      </c>
      <c r="E657" s="3" t="s">
        <v>46</v>
      </c>
    </row>
    <row r="658" spans="1:5" outlineLevel="2" x14ac:dyDescent="0.3">
      <c r="A658" s="19">
        <v>44727</v>
      </c>
      <c r="B658" s="9" t="s">
        <v>39</v>
      </c>
      <c r="C658" s="20">
        <v>19.96</v>
      </c>
      <c r="D658" s="21" t="str">
        <f t="shared" si="10"/>
        <v/>
      </c>
      <c r="E658" s="3" t="s">
        <v>46</v>
      </c>
    </row>
    <row r="659" spans="1:5" outlineLevel="2" x14ac:dyDescent="0.3">
      <c r="A659" s="19">
        <v>44727</v>
      </c>
      <c r="B659" s="9" t="s">
        <v>39</v>
      </c>
      <c r="C659" s="20">
        <v>29.58</v>
      </c>
      <c r="D659" s="21" t="str">
        <f t="shared" si="10"/>
        <v/>
      </c>
      <c r="E659" s="3" t="s">
        <v>46</v>
      </c>
    </row>
    <row r="660" spans="1:5" outlineLevel="1" x14ac:dyDescent="0.3">
      <c r="A660" s="27">
        <f>A659</f>
        <v>44727</v>
      </c>
      <c r="B660" s="28" t="str">
        <f>B659</f>
        <v>BARNES &amp; NOBLE INC</v>
      </c>
      <c r="C660" s="29">
        <f>SUBTOTAL(9,C655:C659)</f>
        <v>686.44</v>
      </c>
      <c r="D660" s="21" t="str">
        <f t="shared" si="10"/>
        <v>TOTAL</v>
      </c>
    </row>
    <row r="661" spans="1:5" outlineLevel="2" x14ac:dyDescent="0.3">
      <c r="A661" s="19">
        <v>44727</v>
      </c>
      <c r="B661" s="9" t="s">
        <v>189</v>
      </c>
      <c r="C661" s="20">
        <v>100.79</v>
      </c>
      <c r="D661" s="21" t="str">
        <f t="shared" si="10"/>
        <v/>
      </c>
      <c r="E661" s="3" t="s">
        <v>45</v>
      </c>
    </row>
    <row r="662" spans="1:5" outlineLevel="2" x14ac:dyDescent="0.3">
      <c r="A662" s="19">
        <v>44727</v>
      </c>
      <c r="B662" s="9" t="s">
        <v>189</v>
      </c>
      <c r="C662" s="20">
        <v>1134.55</v>
      </c>
      <c r="D662" s="21" t="str">
        <f t="shared" si="10"/>
        <v/>
      </c>
      <c r="E662" s="3" t="s">
        <v>45</v>
      </c>
    </row>
    <row r="663" spans="1:5" outlineLevel="2" x14ac:dyDescent="0.3">
      <c r="A663" s="19">
        <v>44727</v>
      </c>
      <c r="B663" s="9" t="s">
        <v>189</v>
      </c>
      <c r="C663" s="20">
        <v>264.3</v>
      </c>
      <c r="D663" s="21" t="str">
        <f t="shared" si="10"/>
        <v/>
      </c>
      <c r="E663" s="3" t="s">
        <v>45</v>
      </c>
    </row>
    <row r="664" spans="1:5" outlineLevel="2" x14ac:dyDescent="0.3">
      <c r="A664" s="19">
        <v>44727</v>
      </c>
      <c r="B664" s="9" t="s">
        <v>189</v>
      </c>
      <c r="C664" s="20">
        <v>62.4</v>
      </c>
      <c r="D664" s="21" t="str">
        <f t="shared" si="10"/>
        <v/>
      </c>
      <c r="E664" s="3" t="s">
        <v>45</v>
      </c>
    </row>
    <row r="665" spans="1:5" outlineLevel="2" x14ac:dyDescent="0.3">
      <c r="A665" s="19">
        <v>44727</v>
      </c>
      <c r="B665" s="9" t="s">
        <v>189</v>
      </c>
      <c r="C665" s="20">
        <v>83.7</v>
      </c>
      <c r="D665" s="21" t="str">
        <f t="shared" si="10"/>
        <v/>
      </c>
      <c r="E665" s="3" t="s">
        <v>45</v>
      </c>
    </row>
    <row r="666" spans="1:5" outlineLevel="2" x14ac:dyDescent="0.3">
      <c r="A666" s="19">
        <v>44727</v>
      </c>
      <c r="B666" s="9" t="s">
        <v>189</v>
      </c>
      <c r="C666" s="20">
        <v>293.62</v>
      </c>
      <c r="D666" s="21" t="str">
        <f t="shared" si="10"/>
        <v/>
      </c>
      <c r="E666" s="3" t="s">
        <v>45</v>
      </c>
    </row>
    <row r="667" spans="1:5" outlineLevel="2" x14ac:dyDescent="0.3">
      <c r="A667" s="19">
        <v>44727</v>
      </c>
      <c r="B667" s="9" t="s">
        <v>189</v>
      </c>
      <c r="C667" s="20">
        <v>19.82</v>
      </c>
      <c r="D667" s="21" t="str">
        <f t="shared" si="10"/>
        <v/>
      </c>
      <c r="E667" s="3" t="s">
        <v>45</v>
      </c>
    </row>
    <row r="668" spans="1:5" outlineLevel="2" x14ac:dyDescent="0.3">
      <c r="A668" s="19">
        <v>44727</v>
      </c>
      <c r="B668" s="9" t="s">
        <v>189</v>
      </c>
      <c r="C668" s="20">
        <v>32.82</v>
      </c>
      <c r="D668" s="21" t="str">
        <f t="shared" si="10"/>
        <v/>
      </c>
      <c r="E668" s="3" t="s">
        <v>45</v>
      </c>
    </row>
    <row r="669" spans="1:5" outlineLevel="2" x14ac:dyDescent="0.3">
      <c r="A669" s="19">
        <v>44727</v>
      </c>
      <c r="B669" s="9" t="s">
        <v>189</v>
      </c>
      <c r="C669" s="20">
        <v>27.17</v>
      </c>
      <c r="D669" s="21" t="str">
        <f t="shared" si="10"/>
        <v/>
      </c>
      <c r="E669" s="3" t="s">
        <v>45</v>
      </c>
    </row>
    <row r="670" spans="1:5" outlineLevel="2" x14ac:dyDescent="0.3">
      <c r="A670" s="19">
        <v>44727</v>
      </c>
      <c r="B670" s="9" t="s">
        <v>189</v>
      </c>
      <c r="C670" s="20">
        <v>110.53</v>
      </c>
      <c r="D670" s="21" t="str">
        <f t="shared" si="10"/>
        <v/>
      </c>
      <c r="E670" s="3" t="s">
        <v>45</v>
      </c>
    </row>
    <row r="671" spans="1:5" outlineLevel="2" x14ac:dyDescent="0.3">
      <c r="A671" s="19">
        <v>44727</v>
      </c>
      <c r="B671" s="9" t="s">
        <v>189</v>
      </c>
      <c r="C671" s="20">
        <v>181.36</v>
      </c>
      <c r="D671" s="21" t="str">
        <f t="shared" si="10"/>
        <v/>
      </c>
      <c r="E671" s="3" t="s">
        <v>45</v>
      </c>
    </row>
    <row r="672" spans="1:5" outlineLevel="2" x14ac:dyDescent="0.3">
      <c r="A672" s="19">
        <v>44727</v>
      </c>
      <c r="B672" s="9" t="s">
        <v>189</v>
      </c>
      <c r="C672" s="20">
        <v>30.21</v>
      </c>
      <c r="D672" s="21" t="str">
        <f t="shared" si="10"/>
        <v/>
      </c>
      <c r="E672" s="3" t="s">
        <v>45</v>
      </c>
    </row>
    <row r="673" spans="1:5" outlineLevel="2" x14ac:dyDescent="0.3">
      <c r="A673" s="19">
        <v>44727</v>
      </c>
      <c r="B673" s="9" t="s">
        <v>189</v>
      </c>
      <c r="C673" s="20">
        <v>986.68</v>
      </c>
      <c r="D673" s="21" t="str">
        <f t="shared" si="10"/>
        <v/>
      </c>
      <c r="E673" s="3" t="s">
        <v>45</v>
      </c>
    </row>
    <row r="674" spans="1:5" outlineLevel="2" x14ac:dyDescent="0.3">
      <c r="A674" s="19">
        <v>44727</v>
      </c>
      <c r="B674" s="9" t="s">
        <v>189</v>
      </c>
      <c r="C674" s="20">
        <v>493.34</v>
      </c>
      <c r="D674" s="21" t="str">
        <f t="shared" si="10"/>
        <v/>
      </c>
      <c r="E674" s="3" t="s">
        <v>45</v>
      </c>
    </row>
    <row r="675" spans="1:5" outlineLevel="2" x14ac:dyDescent="0.3">
      <c r="A675" s="19">
        <v>44727</v>
      </c>
      <c r="B675" s="9" t="s">
        <v>189</v>
      </c>
      <c r="C675" s="20">
        <v>493.34</v>
      </c>
      <c r="D675" s="21" t="str">
        <f t="shared" si="10"/>
        <v/>
      </c>
      <c r="E675" s="3" t="s">
        <v>45</v>
      </c>
    </row>
    <row r="676" spans="1:5" outlineLevel="2" x14ac:dyDescent="0.3">
      <c r="A676" s="19">
        <v>44727</v>
      </c>
      <c r="B676" s="9" t="s">
        <v>189</v>
      </c>
      <c r="C676" s="20">
        <v>458.78</v>
      </c>
      <c r="D676" s="21" t="str">
        <f t="shared" si="10"/>
        <v/>
      </c>
      <c r="E676" s="3" t="s">
        <v>45</v>
      </c>
    </row>
    <row r="677" spans="1:5" outlineLevel="2" x14ac:dyDescent="0.3">
      <c r="A677" s="19">
        <v>44727</v>
      </c>
      <c r="B677" s="9" t="s">
        <v>189</v>
      </c>
      <c r="C677" s="20">
        <v>291.77999999999997</v>
      </c>
      <c r="D677" s="21" t="str">
        <f t="shared" si="10"/>
        <v/>
      </c>
      <c r="E677" s="3" t="s">
        <v>45</v>
      </c>
    </row>
    <row r="678" spans="1:5" outlineLevel="2" x14ac:dyDescent="0.3">
      <c r="A678" s="19">
        <v>44727</v>
      </c>
      <c r="B678" s="9" t="s">
        <v>189</v>
      </c>
      <c r="C678" s="20">
        <v>979.2</v>
      </c>
      <c r="D678" s="21" t="str">
        <f t="shared" si="10"/>
        <v/>
      </c>
      <c r="E678" s="3" t="s">
        <v>56</v>
      </c>
    </row>
    <row r="679" spans="1:5" outlineLevel="2" x14ac:dyDescent="0.3">
      <c r="A679" s="19">
        <v>44727</v>
      </c>
      <c r="B679" s="9" t="s">
        <v>189</v>
      </c>
      <c r="C679" s="20">
        <v>87.52</v>
      </c>
      <c r="D679" s="21" t="str">
        <f t="shared" si="10"/>
        <v/>
      </c>
      <c r="E679" s="3" t="s">
        <v>45</v>
      </c>
    </row>
    <row r="680" spans="1:5" outlineLevel="1" x14ac:dyDescent="0.3">
      <c r="A680" s="27">
        <f>A679</f>
        <v>44727</v>
      </c>
      <c r="B680" s="28" t="str">
        <f>B679</f>
        <v>SCHOOL SPECIALTY LLC</v>
      </c>
      <c r="C680" s="29">
        <f>SUBTOTAL(9,C661:C679)</f>
        <v>6131.91</v>
      </c>
      <c r="D680" s="21" t="str">
        <f t="shared" si="10"/>
        <v>TOTAL</v>
      </c>
    </row>
    <row r="681" spans="1:5" outlineLevel="2" x14ac:dyDescent="0.3">
      <c r="A681" s="19">
        <v>44727</v>
      </c>
      <c r="B681" s="9" t="s">
        <v>10</v>
      </c>
      <c r="C681" s="20">
        <v>160.99</v>
      </c>
      <c r="D681" s="21" t="str">
        <f t="shared" si="10"/>
        <v/>
      </c>
      <c r="E681" s="3" t="s">
        <v>52</v>
      </c>
    </row>
    <row r="682" spans="1:5" outlineLevel="2" x14ac:dyDescent="0.3">
      <c r="A682" s="19">
        <v>44727</v>
      </c>
      <c r="B682" s="9" t="s">
        <v>10</v>
      </c>
      <c r="C682" s="20">
        <v>321.98</v>
      </c>
      <c r="D682" s="21" t="str">
        <f t="shared" si="10"/>
        <v/>
      </c>
      <c r="E682" s="3" t="s">
        <v>52</v>
      </c>
    </row>
    <row r="683" spans="1:5" outlineLevel="2" x14ac:dyDescent="0.3">
      <c r="A683" s="19">
        <v>44727</v>
      </c>
      <c r="B683" s="9" t="s">
        <v>10</v>
      </c>
      <c r="C683" s="20">
        <v>812.5</v>
      </c>
      <c r="D683" s="21" t="str">
        <f t="shared" si="10"/>
        <v/>
      </c>
      <c r="E683" s="3" t="s">
        <v>112</v>
      </c>
    </row>
    <row r="684" spans="1:5" outlineLevel="2" x14ac:dyDescent="0.3">
      <c r="A684" s="19">
        <v>44727</v>
      </c>
      <c r="B684" s="9" t="s">
        <v>10</v>
      </c>
      <c r="C684" s="20">
        <v>4224</v>
      </c>
      <c r="D684" s="21" t="str">
        <f t="shared" si="10"/>
        <v/>
      </c>
      <c r="E684" s="3" t="s">
        <v>123</v>
      </c>
    </row>
    <row r="685" spans="1:5" outlineLevel="2" x14ac:dyDescent="0.3">
      <c r="A685" s="19">
        <v>44727</v>
      </c>
      <c r="B685" s="9" t="s">
        <v>10</v>
      </c>
      <c r="C685" s="20">
        <v>205.79</v>
      </c>
      <c r="D685" s="21" t="str">
        <f t="shared" si="10"/>
        <v/>
      </c>
      <c r="E685" s="3" t="s">
        <v>112</v>
      </c>
    </row>
    <row r="686" spans="1:5" outlineLevel="2" x14ac:dyDescent="0.3">
      <c r="A686" s="19">
        <v>44727</v>
      </c>
      <c r="B686" s="9" t="s">
        <v>10</v>
      </c>
      <c r="C686" s="20">
        <v>-168.77</v>
      </c>
      <c r="D686" s="21" t="str">
        <f t="shared" si="10"/>
        <v/>
      </c>
      <c r="E686" s="3" t="s">
        <v>112</v>
      </c>
    </row>
    <row r="687" spans="1:5" outlineLevel="2" x14ac:dyDescent="0.3">
      <c r="A687" s="19">
        <v>44727</v>
      </c>
      <c r="B687" s="9" t="s">
        <v>10</v>
      </c>
      <c r="C687" s="20">
        <v>-25.76</v>
      </c>
      <c r="D687" s="21" t="str">
        <f t="shared" si="10"/>
        <v/>
      </c>
      <c r="E687" s="3" t="s">
        <v>45</v>
      </c>
    </row>
    <row r="688" spans="1:5" outlineLevel="2" x14ac:dyDescent="0.3">
      <c r="A688" s="19">
        <v>44727</v>
      </c>
      <c r="B688" s="9" t="s">
        <v>10</v>
      </c>
      <c r="C688" s="20">
        <v>-146</v>
      </c>
      <c r="D688" s="21" t="str">
        <f t="shared" si="10"/>
        <v/>
      </c>
      <c r="E688" s="3" t="s">
        <v>45</v>
      </c>
    </row>
    <row r="689" spans="1:5" outlineLevel="2" x14ac:dyDescent="0.3">
      <c r="A689" s="19">
        <v>44727</v>
      </c>
      <c r="B689" s="9" t="s">
        <v>10</v>
      </c>
      <c r="C689" s="20">
        <v>51.84</v>
      </c>
      <c r="D689" s="21" t="str">
        <f t="shared" si="10"/>
        <v/>
      </c>
      <c r="E689" s="3" t="s">
        <v>45</v>
      </c>
    </row>
    <row r="690" spans="1:5" outlineLevel="2" x14ac:dyDescent="0.3">
      <c r="A690" s="19">
        <v>44727</v>
      </c>
      <c r="B690" s="9" t="s">
        <v>10</v>
      </c>
      <c r="C690" s="20">
        <v>-47.45</v>
      </c>
      <c r="D690" s="21" t="str">
        <f t="shared" si="10"/>
        <v/>
      </c>
      <c r="E690" s="3" t="s">
        <v>45</v>
      </c>
    </row>
    <row r="691" spans="1:5" outlineLevel="2" x14ac:dyDescent="0.3">
      <c r="A691" s="19">
        <v>44727</v>
      </c>
      <c r="B691" s="9" t="s">
        <v>10</v>
      </c>
      <c r="C691" s="20">
        <v>-21.09</v>
      </c>
      <c r="D691" s="21" t="str">
        <f t="shared" si="10"/>
        <v/>
      </c>
      <c r="E691" s="3" t="s">
        <v>45</v>
      </c>
    </row>
    <row r="692" spans="1:5" outlineLevel="2" x14ac:dyDescent="0.3">
      <c r="A692" s="19">
        <v>44727</v>
      </c>
      <c r="B692" s="9" t="s">
        <v>10</v>
      </c>
      <c r="C692" s="20">
        <v>-21.09</v>
      </c>
      <c r="D692" s="21" t="str">
        <f t="shared" si="10"/>
        <v/>
      </c>
      <c r="E692" s="3" t="s">
        <v>45</v>
      </c>
    </row>
    <row r="693" spans="1:5" outlineLevel="2" x14ac:dyDescent="0.3">
      <c r="A693" s="19">
        <v>44727</v>
      </c>
      <c r="B693" s="9" t="s">
        <v>10</v>
      </c>
      <c r="C693" s="20">
        <v>-84.37</v>
      </c>
      <c r="D693" s="21" t="str">
        <f t="shared" si="10"/>
        <v/>
      </c>
      <c r="E693" s="3" t="s">
        <v>45</v>
      </c>
    </row>
    <row r="694" spans="1:5" outlineLevel="2" x14ac:dyDescent="0.3">
      <c r="A694" s="19">
        <v>44727</v>
      </c>
      <c r="B694" s="9" t="s">
        <v>10</v>
      </c>
      <c r="C694" s="20">
        <v>5034</v>
      </c>
      <c r="D694" s="21" t="str">
        <f t="shared" si="10"/>
        <v/>
      </c>
      <c r="E694" s="3" t="s">
        <v>45</v>
      </c>
    </row>
    <row r="695" spans="1:5" outlineLevel="2" x14ac:dyDescent="0.3">
      <c r="A695" s="19">
        <v>44727</v>
      </c>
      <c r="B695" s="9" t="s">
        <v>10</v>
      </c>
      <c r="C695" s="20">
        <v>603</v>
      </c>
      <c r="D695" s="21" t="str">
        <f t="shared" si="10"/>
        <v/>
      </c>
      <c r="E695" s="3" t="s">
        <v>45</v>
      </c>
    </row>
    <row r="696" spans="1:5" outlineLevel="2" x14ac:dyDescent="0.3">
      <c r="A696" s="19">
        <v>44727</v>
      </c>
      <c r="B696" s="9" t="s">
        <v>10</v>
      </c>
      <c r="C696" s="20">
        <v>86.89</v>
      </c>
      <c r="D696" s="21" t="str">
        <f t="shared" si="10"/>
        <v/>
      </c>
      <c r="E696" s="3" t="s">
        <v>45</v>
      </c>
    </row>
    <row r="697" spans="1:5" outlineLevel="2" x14ac:dyDescent="0.3">
      <c r="A697" s="19">
        <v>44727</v>
      </c>
      <c r="B697" s="9" t="s">
        <v>10</v>
      </c>
      <c r="C697" s="20">
        <v>67.709999999999994</v>
      </c>
      <c r="D697" s="21" t="str">
        <f t="shared" si="10"/>
        <v/>
      </c>
      <c r="E697" s="3" t="s">
        <v>45</v>
      </c>
    </row>
    <row r="698" spans="1:5" outlineLevel="2" x14ac:dyDescent="0.3">
      <c r="A698" s="19">
        <v>44727</v>
      </c>
      <c r="B698" s="9" t="s">
        <v>10</v>
      </c>
      <c r="C698" s="20">
        <v>1372.8</v>
      </c>
      <c r="D698" s="21" t="str">
        <f t="shared" si="10"/>
        <v/>
      </c>
      <c r="E698" s="3" t="s">
        <v>45</v>
      </c>
    </row>
    <row r="699" spans="1:5" outlineLevel="2" x14ac:dyDescent="0.3">
      <c r="A699" s="19">
        <v>44727</v>
      </c>
      <c r="B699" s="9" t="s">
        <v>10</v>
      </c>
      <c r="C699" s="20">
        <v>558</v>
      </c>
      <c r="D699" s="21" t="str">
        <f t="shared" si="10"/>
        <v/>
      </c>
      <c r="E699" s="3" t="s">
        <v>112</v>
      </c>
    </row>
    <row r="700" spans="1:5" outlineLevel="2" x14ac:dyDescent="0.3">
      <c r="A700" s="19">
        <v>44727</v>
      </c>
      <c r="B700" s="9" t="s">
        <v>10</v>
      </c>
      <c r="C700" s="20">
        <v>27435</v>
      </c>
      <c r="D700" s="21" t="str">
        <f t="shared" si="10"/>
        <v/>
      </c>
      <c r="E700" s="3" t="s">
        <v>123</v>
      </c>
    </row>
    <row r="701" spans="1:5" outlineLevel="2" x14ac:dyDescent="0.3">
      <c r="A701" s="19">
        <v>44727</v>
      </c>
      <c r="B701" s="9" t="s">
        <v>10</v>
      </c>
      <c r="C701" s="20">
        <v>42.25</v>
      </c>
      <c r="D701" s="21" t="str">
        <f t="shared" si="10"/>
        <v/>
      </c>
      <c r="E701" s="3" t="s">
        <v>45</v>
      </c>
    </row>
    <row r="702" spans="1:5" outlineLevel="2" x14ac:dyDescent="0.3">
      <c r="A702" s="19">
        <v>44727</v>
      </c>
      <c r="B702" s="9" t="s">
        <v>10</v>
      </c>
      <c r="C702" s="20">
        <v>50640</v>
      </c>
      <c r="D702" s="21" t="str">
        <f t="shared" si="10"/>
        <v/>
      </c>
      <c r="E702" s="3" t="s">
        <v>123</v>
      </c>
    </row>
    <row r="703" spans="1:5" outlineLevel="2" x14ac:dyDescent="0.3">
      <c r="A703" s="19">
        <v>44727</v>
      </c>
      <c r="B703" s="9" t="s">
        <v>10</v>
      </c>
      <c r="C703" s="20">
        <v>206.36</v>
      </c>
      <c r="D703" s="21" t="str">
        <f t="shared" si="10"/>
        <v/>
      </c>
      <c r="E703" s="3" t="s">
        <v>45</v>
      </c>
    </row>
    <row r="704" spans="1:5" outlineLevel="2" x14ac:dyDescent="0.3">
      <c r="A704" s="19">
        <v>44727</v>
      </c>
      <c r="B704" s="9" t="s">
        <v>10</v>
      </c>
      <c r="C704" s="20">
        <v>324.32</v>
      </c>
      <c r="D704" s="21" t="str">
        <f t="shared" si="10"/>
        <v/>
      </c>
      <c r="E704" s="3" t="s">
        <v>45</v>
      </c>
    </row>
    <row r="705" spans="1:5" outlineLevel="2" x14ac:dyDescent="0.3">
      <c r="A705" s="19">
        <v>44727</v>
      </c>
      <c r="B705" s="9" t="s">
        <v>10</v>
      </c>
      <c r="C705" s="20">
        <v>275.38</v>
      </c>
      <c r="D705" s="21" t="str">
        <f t="shared" si="10"/>
        <v/>
      </c>
      <c r="E705" s="3" t="s">
        <v>45</v>
      </c>
    </row>
    <row r="706" spans="1:5" outlineLevel="2" x14ac:dyDescent="0.3">
      <c r="A706" s="19">
        <v>44727</v>
      </c>
      <c r="B706" s="9" t="s">
        <v>10</v>
      </c>
      <c r="C706" s="20">
        <v>162.68</v>
      </c>
      <c r="D706" s="21" t="str">
        <f t="shared" si="10"/>
        <v/>
      </c>
      <c r="E706" s="3" t="s">
        <v>45</v>
      </c>
    </row>
    <row r="707" spans="1:5" outlineLevel="2" x14ac:dyDescent="0.3">
      <c r="A707" s="19">
        <v>44727</v>
      </c>
      <c r="B707" s="9" t="s">
        <v>10</v>
      </c>
      <c r="C707" s="20">
        <v>275.38</v>
      </c>
      <c r="D707" s="21" t="str">
        <f t="shared" si="10"/>
        <v/>
      </c>
      <c r="E707" s="3" t="s">
        <v>45</v>
      </c>
    </row>
    <row r="708" spans="1:5" outlineLevel="2" x14ac:dyDescent="0.3">
      <c r="A708" s="19">
        <v>44727</v>
      </c>
      <c r="B708" s="9" t="s">
        <v>10</v>
      </c>
      <c r="C708" s="20">
        <v>442.5</v>
      </c>
      <c r="D708" s="21" t="str">
        <f t="shared" si="10"/>
        <v/>
      </c>
      <c r="E708" s="3" t="s">
        <v>112</v>
      </c>
    </row>
    <row r="709" spans="1:5" outlineLevel="2" x14ac:dyDescent="0.3">
      <c r="A709" s="19">
        <v>44727</v>
      </c>
      <c r="B709" s="9" t="s">
        <v>10</v>
      </c>
      <c r="C709" s="20">
        <v>123.82</v>
      </c>
      <c r="D709" s="21" t="str">
        <f t="shared" si="10"/>
        <v/>
      </c>
      <c r="E709" s="3" t="s">
        <v>45</v>
      </c>
    </row>
    <row r="710" spans="1:5" outlineLevel="2" x14ac:dyDescent="0.3">
      <c r="A710" s="19">
        <v>44727</v>
      </c>
      <c r="B710" s="9" t="s">
        <v>10</v>
      </c>
      <c r="C710" s="20">
        <v>1887.69</v>
      </c>
      <c r="D710" s="21" t="str">
        <f t="shared" ref="D710:D773" si="11">IF(E710="","TOTAL","")</f>
        <v/>
      </c>
      <c r="E710" s="3" t="s">
        <v>45</v>
      </c>
    </row>
    <row r="711" spans="1:5" outlineLevel="2" x14ac:dyDescent="0.3">
      <c r="A711" s="19">
        <v>44727</v>
      </c>
      <c r="B711" s="9" t="s">
        <v>10</v>
      </c>
      <c r="C711" s="20">
        <v>2283.3000000000002</v>
      </c>
      <c r="D711" s="21" t="str">
        <f t="shared" si="11"/>
        <v/>
      </c>
      <c r="E711" s="3" t="s">
        <v>45</v>
      </c>
    </row>
    <row r="712" spans="1:5" outlineLevel="2" x14ac:dyDescent="0.3">
      <c r="A712" s="19">
        <v>44727</v>
      </c>
      <c r="B712" s="9" t="s">
        <v>10</v>
      </c>
      <c r="C712" s="20">
        <v>326.08</v>
      </c>
      <c r="D712" s="21" t="str">
        <f t="shared" si="11"/>
        <v/>
      </c>
      <c r="E712" s="3" t="s">
        <v>45</v>
      </c>
    </row>
    <row r="713" spans="1:5" outlineLevel="2" x14ac:dyDescent="0.3">
      <c r="A713" s="19">
        <v>44727</v>
      </c>
      <c r="B713" s="9" t="s">
        <v>10</v>
      </c>
      <c r="C713" s="20">
        <v>497.49</v>
      </c>
      <c r="D713" s="21" t="str">
        <f t="shared" si="11"/>
        <v/>
      </c>
      <c r="E713" s="3" t="s">
        <v>45</v>
      </c>
    </row>
    <row r="714" spans="1:5" outlineLevel="2" x14ac:dyDescent="0.3">
      <c r="A714" s="19">
        <v>44727</v>
      </c>
      <c r="B714" s="9" t="s">
        <v>10</v>
      </c>
      <c r="C714" s="20">
        <v>900</v>
      </c>
      <c r="D714" s="21" t="str">
        <f t="shared" si="11"/>
        <v/>
      </c>
      <c r="E714" s="3" t="s">
        <v>58</v>
      </c>
    </row>
    <row r="715" spans="1:5" outlineLevel="2" x14ac:dyDescent="0.3">
      <c r="A715" s="19">
        <v>44727</v>
      </c>
      <c r="B715" s="9" t="s">
        <v>10</v>
      </c>
      <c r="C715" s="20">
        <v>44250</v>
      </c>
      <c r="D715" s="21" t="str">
        <f t="shared" si="11"/>
        <v/>
      </c>
      <c r="E715" s="3" t="s">
        <v>52</v>
      </c>
    </row>
    <row r="716" spans="1:5" outlineLevel="2" x14ac:dyDescent="0.3">
      <c r="A716" s="19">
        <v>44727</v>
      </c>
      <c r="B716" s="9" t="s">
        <v>10</v>
      </c>
      <c r="C716" s="20">
        <v>166.98</v>
      </c>
      <c r="D716" s="21" t="str">
        <f t="shared" si="11"/>
        <v/>
      </c>
      <c r="E716" s="3" t="s">
        <v>56</v>
      </c>
    </row>
    <row r="717" spans="1:5" outlineLevel="2" x14ac:dyDescent="0.3">
      <c r="A717" s="19">
        <v>44727</v>
      </c>
      <c r="B717" s="9" t="s">
        <v>10</v>
      </c>
      <c r="C717" s="20">
        <v>860</v>
      </c>
      <c r="D717" s="21" t="str">
        <f t="shared" si="11"/>
        <v/>
      </c>
      <c r="E717" s="3" t="s">
        <v>112</v>
      </c>
    </row>
    <row r="718" spans="1:5" outlineLevel="2" x14ac:dyDescent="0.3">
      <c r="A718" s="19">
        <v>44727</v>
      </c>
      <c r="B718" s="9" t="s">
        <v>10</v>
      </c>
      <c r="C718" s="20">
        <v>20202</v>
      </c>
      <c r="D718" s="21" t="str">
        <f t="shared" si="11"/>
        <v/>
      </c>
      <c r="E718" s="3" t="s">
        <v>123</v>
      </c>
    </row>
    <row r="719" spans="1:5" outlineLevel="2" x14ac:dyDescent="0.3">
      <c r="A719" s="19">
        <v>44727</v>
      </c>
      <c r="B719" s="9" t="s">
        <v>10</v>
      </c>
      <c r="C719" s="20">
        <v>15075</v>
      </c>
      <c r="D719" s="21" t="str">
        <f t="shared" si="11"/>
        <v/>
      </c>
      <c r="E719" s="3" t="s">
        <v>123</v>
      </c>
    </row>
    <row r="720" spans="1:5" outlineLevel="2" x14ac:dyDescent="0.3">
      <c r="A720" s="19">
        <v>44727</v>
      </c>
      <c r="B720" s="9" t="s">
        <v>10</v>
      </c>
      <c r="C720" s="20">
        <v>891</v>
      </c>
      <c r="D720" s="21" t="str">
        <f t="shared" si="11"/>
        <v/>
      </c>
      <c r="E720" s="3" t="s">
        <v>112</v>
      </c>
    </row>
    <row r="721" spans="1:5" outlineLevel="2" x14ac:dyDescent="0.3">
      <c r="A721" s="19">
        <v>44727</v>
      </c>
      <c r="B721" s="9" t="s">
        <v>10</v>
      </c>
      <c r="C721" s="20">
        <v>4875</v>
      </c>
      <c r="D721" s="21" t="str">
        <f t="shared" si="11"/>
        <v/>
      </c>
      <c r="E721" s="3" t="s">
        <v>58</v>
      </c>
    </row>
    <row r="722" spans="1:5" outlineLevel="2" x14ac:dyDescent="0.3">
      <c r="A722" s="19">
        <v>44727</v>
      </c>
      <c r="B722" s="9" t="s">
        <v>10</v>
      </c>
      <c r="C722" s="20">
        <v>3600</v>
      </c>
      <c r="D722" s="21" t="str">
        <f t="shared" si="11"/>
        <v/>
      </c>
      <c r="E722" s="3" t="s">
        <v>112</v>
      </c>
    </row>
    <row r="723" spans="1:5" outlineLevel="2" x14ac:dyDescent="0.3">
      <c r="A723" s="19">
        <v>44727</v>
      </c>
      <c r="B723" s="9" t="s">
        <v>10</v>
      </c>
      <c r="C723" s="20">
        <v>1767</v>
      </c>
      <c r="D723" s="21" t="str">
        <f t="shared" si="11"/>
        <v/>
      </c>
      <c r="E723" s="3" t="s">
        <v>112</v>
      </c>
    </row>
    <row r="724" spans="1:5" outlineLevel="2" x14ac:dyDescent="0.3">
      <c r="A724" s="19">
        <v>44727</v>
      </c>
      <c r="B724" s="9" t="s">
        <v>10</v>
      </c>
      <c r="C724" s="20">
        <v>1675</v>
      </c>
      <c r="D724" s="21" t="str">
        <f t="shared" si="11"/>
        <v/>
      </c>
      <c r="E724" s="3" t="s">
        <v>123</v>
      </c>
    </row>
    <row r="725" spans="1:5" outlineLevel="2" x14ac:dyDescent="0.3">
      <c r="A725" s="19">
        <v>44727</v>
      </c>
      <c r="B725" s="9" t="s">
        <v>10</v>
      </c>
      <c r="C725" s="20">
        <v>180</v>
      </c>
      <c r="D725" s="21" t="str">
        <f t="shared" si="11"/>
        <v/>
      </c>
      <c r="E725" s="3" t="s">
        <v>112</v>
      </c>
    </row>
    <row r="726" spans="1:5" outlineLevel="2" x14ac:dyDescent="0.3">
      <c r="A726" s="19">
        <v>44727</v>
      </c>
      <c r="B726" s="9" t="s">
        <v>10</v>
      </c>
      <c r="C726" s="20">
        <v>8850</v>
      </c>
      <c r="D726" s="21" t="str">
        <f t="shared" si="11"/>
        <v/>
      </c>
      <c r="E726" s="3" t="s">
        <v>123</v>
      </c>
    </row>
    <row r="727" spans="1:5" outlineLevel="2" x14ac:dyDescent="0.3">
      <c r="A727" s="19">
        <v>44727</v>
      </c>
      <c r="B727" s="9" t="s">
        <v>10</v>
      </c>
      <c r="C727" s="20">
        <v>885</v>
      </c>
      <c r="D727" s="21" t="str">
        <f t="shared" si="11"/>
        <v/>
      </c>
      <c r="E727" s="3" t="s">
        <v>52</v>
      </c>
    </row>
    <row r="728" spans="1:5" outlineLevel="2" x14ac:dyDescent="0.3">
      <c r="A728" s="19">
        <v>44727</v>
      </c>
      <c r="B728" s="9" t="s">
        <v>10</v>
      </c>
      <c r="C728" s="20">
        <v>18</v>
      </c>
      <c r="D728" s="21" t="str">
        <f t="shared" si="11"/>
        <v/>
      </c>
      <c r="E728" s="3" t="s">
        <v>43</v>
      </c>
    </row>
    <row r="729" spans="1:5" outlineLevel="2" x14ac:dyDescent="0.3">
      <c r="A729" s="19">
        <v>44727</v>
      </c>
      <c r="B729" s="9" t="s">
        <v>10</v>
      </c>
      <c r="C729" s="20">
        <v>1080</v>
      </c>
      <c r="D729" s="21" t="str">
        <f t="shared" si="11"/>
        <v/>
      </c>
      <c r="E729" s="3" t="s">
        <v>52</v>
      </c>
    </row>
    <row r="730" spans="1:5" outlineLevel="2" x14ac:dyDescent="0.3">
      <c r="A730" s="19">
        <v>44727</v>
      </c>
      <c r="B730" s="9" t="s">
        <v>10</v>
      </c>
      <c r="C730" s="20">
        <v>5400</v>
      </c>
      <c r="D730" s="21" t="str">
        <f t="shared" si="11"/>
        <v/>
      </c>
      <c r="E730" s="3" t="s">
        <v>52</v>
      </c>
    </row>
    <row r="731" spans="1:5" outlineLevel="2" x14ac:dyDescent="0.3">
      <c r="A731" s="19">
        <v>44727</v>
      </c>
      <c r="B731" s="9" t="s">
        <v>10</v>
      </c>
      <c r="C731" s="20">
        <v>9720</v>
      </c>
      <c r="D731" s="21" t="str">
        <f t="shared" si="11"/>
        <v/>
      </c>
      <c r="E731" s="3" t="s">
        <v>52</v>
      </c>
    </row>
    <row r="732" spans="1:5" outlineLevel="2" x14ac:dyDescent="0.3">
      <c r="A732" s="19">
        <v>44727</v>
      </c>
      <c r="B732" s="9" t="s">
        <v>10</v>
      </c>
      <c r="C732" s="20">
        <v>7560</v>
      </c>
      <c r="D732" s="21" t="str">
        <f t="shared" si="11"/>
        <v/>
      </c>
      <c r="E732" s="3" t="s">
        <v>52</v>
      </c>
    </row>
    <row r="733" spans="1:5" outlineLevel="2" x14ac:dyDescent="0.3">
      <c r="A733" s="19">
        <v>44727</v>
      </c>
      <c r="B733" s="9" t="s">
        <v>10</v>
      </c>
      <c r="C733" s="20">
        <v>5400</v>
      </c>
      <c r="D733" s="21" t="str">
        <f t="shared" si="11"/>
        <v/>
      </c>
      <c r="E733" s="3" t="s">
        <v>52</v>
      </c>
    </row>
    <row r="734" spans="1:5" outlineLevel="2" x14ac:dyDescent="0.3">
      <c r="A734" s="19">
        <v>44727</v>
      </c>
      <c r="B734" s="9" t="s">
        <v>10</v>
      </c>
      <c r="C734" s="20">
        <v>2160</v>
      </c>
      <c r="D734" s="21" t="str">
        <f t="shared" si="11"/>
        <v/>
      </c>
      <c r="E734" s="3" t="s">
        <v>52</v>
      </c>
    </row>
    <row r="735" spans="1:5" outlineLevel="2" x14ac:dyDescent="0.3">
      <c r="A735" s="19">
        <v>44727</v>
      </c>
      <c r="B735" s="9" t="s">
        <v>10</v>
      </c>
      <c r="C735" s="20">
        <v>50880</v>
      </c>
      <c r="D735" s="21" t="str">
        <f t="shared" si="11"/>
        <v/>
      </c>
      <c r="E735" s="3" t="s">
        <v>123</v>
      </c>
    </row>
    <row r="736" spans="1:5" outlineLevel="2" x14ac:dyDescent="0.3">
      <c r="A736" s="19">
        <v>44727</v>
      </c>
      <c r="B736" s="9" t="s">
        <v>10</v>
      </c>
      <c r="C736" s="20">
        <v>975</v>
      </c>
      <c r="D736" s="21" t="str">
        <f t="shared" si="11"/>
        <v/>
      </c>
      <c r="E736" s="3" t="s">
        <v>112</v>
      </c>
    </row>
    <row r="737" spans="1:5" outlineLevel="2" x14ac:dyDescent="0.3">
      <c r="A737" s="19">
        <v>44727</v>
      </c>
      <c r="B737" s="9" t="s">
        <v>10</v>
      </c>
      <c r="C737" s="20">
        <v>1080</v>
      </c>
      <c r="D737" s="21" t="str">
        <f t="shared" si="11"/>
        <v/>
      </c>
      <c r="E737" s="3" t="s">
        <v>52</v>
      </c>
    </row>
    <row r="738" spans="1:5" outlineLevel="2" x14ac:dyDescent="0.3">
      <c r="A738" s="19">
        <v>44727</v>
      </c>
      <c r="B738" s="9" t="s">
        <v>10</v>
      </c>
      <c r="C738" s="20">
        <v>23450</v>
      </c>
      <c r="D738" s="21" t="str">
        <f t="shared" si="11"/>
        <v/>
      </c>
      <c r="E738" s="3" t="s">
        <v>123</v>
      </c>
    </row>
    <row r="739" spans="1:5" outlineLevel="2" x14ac:dyDescent="0.3">
      <c r="A739" s="19">
        <v>44727</v>
      </c>
      <c r="B739" s="9" t="s">
        <v>10</v>
      </c>
      <c r="C739" s="20">
        <v>287.61</v>
      </c>
      <c r="D739" s="21" t="str">
        <f t="shared" si="11"/>
        <v/>
      </c>
      <c r="E739" s="3" t="s">
        <v>188</v>
      </c>
    </row>
    <row r="740" spans="1:5" outlineLevel="2" x14ac:dyDescent="0.3">
      <c r="A740" s="19">
        <v>44727</v>
      </c>
      <c r="B740" s="9" t="s">
        <v>10</v>
      </c>
      <c r="C740" s="20">
        <v>2673</v>
      </c>
      <c r="D740" s="21" t="str">
        <f t="shared" si="11"/>
        <v/>
      </c>
      <c r="E740" s="3" t="s">
        <v>112</v>
      </c>
    </row>
    <row r="741" spans="1:5" outlineLevel="2" x14ac:dyDescent="0.3">
      <c r="A741" s="19">
        <v>44727</v>
      </c>
      <c r="B741" s="9" t="s">
        <v>10</v>
      </c>
      <c r="C741" s="20">
        <v>756</v>
      </c>
      <c r="D741" s="21" t="str">
        <f t="shared" si="11"/>
        <v/>
      </c>
      <c r="E741" s="3" t="s">
        <v>112</v>
      </c>
    </row>
    <row r="742" spans="1:5" outlineLevel="2" x14ac:dyDescent="0.3">
      <c r="A742" s="19">
        <v>44727</v>
      </c>
      <c r="B742" s="9" t="s">
        <v>10</v>
      </c>
      <c r="C742" s="20">
        <v>94.58</v>
      </c>
      <c r="D742" s="21" t="str">
        <f t="shared" si="11"/>
        <v/>
      </c>
      <c r="E742" s="3" t="s">
        <v>45</v>
      </c>
    </row>
    <row r="743" spans="1:5" outlineLevel="2" x14ac:dyDescent="0.3">
      <c r="A743" s="19">
        <v>44727</v>
      </c>
      <c r="B743" s="9" t="s">
        <v>10</v>
      </c>
      <c r="C743" s="20">
        <v>11880</v>
      </c>
      <c r="D743" s="21" t="str">
        <f t="shared" si="11"/>
        <v/>
      </c>
      <c r="E743" s="3" t="s">
        <v>112</v>
      </c>
    </row>
    <row r="744" spans="1:5" outlineLevel="2" x14ac:dyDescent="0.3">
      <c r="A744" s="19">
        <v>44727</v>
      </c>
      <c r="B744" s="9" t="s">
        <v>10</v>
      </c>
      <c r="C744" s="20">
        <v>10335</v>
      </c>
      <c r="D744" s="21" t="str">
        <f t="shared" si="11"/>
        <v/>
      </c>
      <c r="E744" s="3" t="s">
        <v>123</v>
      </c>
    </row>
    <row r="745" spans="1:5" outlineLevel="2" x14ac:dyDescent="0.3">
      <c r="A745" s="19">
        <v>44727</v>
      </c>
      <c r="B745" s="9" t="s">
        <v>10</v>
      </c>
      <c r="C745" s="20">
        <v>50880</v>
      </c>
      <c r="D745" s="21" t="str">
        <f t="shared" si="11"/>
        <v/>
      </c>
      <c r="E745" s="3" t="s">
        <v>123</v>
      </c>
    </row>
    <row r="746" spans="1:5" outlineLevel="2" x14ac:dyDescent="0.3">
      <c r="A746" s="19">
        <v>44727</v>
      </c>
      <c r="B746" s="9" t="s">
        <v>10</v>
      </c>
      <c r="C746" s="20">
        <v>152640</v>
      </c>
      <c r="D746" s="21" t="str">
        <f t="shared" si="11"/>
        <v/>
      </c>
      <c r="E746" s="3" t="s">
        <v>123</v>
      </c>
    </row>
    <row r="747" spans="1:5" outlineLevel="2" x14ac:dyDescent="0.3">
      <c r="A747" s="19">
        <v>44727</v>
      </c>
      <c r="B747" s="9" t="s">
        <v>10</v>
      </c>
      <c r="C747" s="20">
        <v>5600</v>
      </c>
      <c r="D747" s="21" t="str">
        <f t="shared" si="11"/>
        <v/>
      </c>
      <c r="E747" s="3" t="s">
        <v>123</v>
      </c>
    </row>
    <row r="748" spans="1:5" outlineLevel="2" x14ac:dyDescent="0.3">
      <c r="A748" s="19">
        <v>44727</v>
      </c>
      <c r="B748" s="9" t="s">
        <v>10</v>
      </c>
      <c r="C748" s="20">
        <v>94544</v>
      </c>
      <c r="D748" s="21" t="str">
        <f t="shared" si="11"/>
        <v/>
      </c>
      <c r="E748" s="3" t="s">
        <v>123</v>
      </c>
    </row>
    <row r="749" spans="1:5" outlineLevel="2" x14ac:dyDescent="0.3">
      <c r="A749" s="19">
        <v>44727</v>
      </c>
      <c r="B749" s="9" t="s">
        <v>10</v>
      </c>
      <c r="C749" s="20">
        <v>92</v>
      </c>
      <c r="D749" s="21" t="str">
        <f t="shared" si="11"/>
        <v/>
      </c>
      <c r="E749" s="3" t="s">
        <v>112</v>
      </c>
    </row>
    <row r="750" spans="1:5" outlineLevel="2" x14ac:dyDescent="0.3">
      <c r="A750" s="19">
        <v>44727</v>
      </c>
      <c r="B750" s="9" t="s">
        <v>10</v>
      </c>
      <c r="C750" s="20">
        <v>849</v>
      </c>
      <c r="D750" s="21" t="str">
        <f t="shared" si="11"/>
        <v/>
      </c>
      <c r="E750" s="3" t="s">
        <v>123</v>
      </c>
    </row>
    <row r="751" spans="1:5" outlineLevel="2" x14ac:dyDescent="0.3">
      <c r="A751" s="19">
        <v>44727</v>
      </c>
      <c r="B751" s="9" t="s">
        <v>10</v>
      </c>
      <c r="C751" s="20">
        <v>92</v>
      </c>
      <c r="D751" s="21" t="str">
        <f t="shared" si="11"/>
        <v/>
      </c>
      <c r="E751" s="3" t="s">
        <v>112</v>
      </c>
    </row>
    <row r="752" spans="1:5" outlineLevel="2" x14ac:dyDescent="0.3">
      <c r="A752" s="19">
        <v>44727</v>
      </c>
      <c r="B752" s="9" t="s">
        <v>10</v>
      </c>
      <c r="C752" s="20">
        <v>254400</v>
      </c>
      <c r="D752" s="21" t="str">
        <f t="shared" si="11"/>
        <v/>
      </c>
      <c r="E752" s="3" t="s">
        <v>123</v>
      </c>
    </row>
    <row r="753" spans="1:5" outlineLevel="2" x14ac:dyDescent="0.3">
      <c r="A753" s="19">
        <v>44727</v>
      </c>
      <c r="B753" s="9" t="s">
        <v>10</v>
      </c>
      <c r="C753" s="20">
        <v>15680</v>
      </c>
      <c r="D753" s="21" t="str">
        <f t="shared" si="11"/>
        <v/>
      </c>
      <c r="E753" s="3" t="s">
        <v>123</v>
      </c>
    </row>
    <row r="754" spans="1:5" outlineLevel="2" x14ac:dyDescent="0.3">
      <c r="A754" s="19">
        <v>44727</v>
      </c>
      <c r="B754" s="9" t="s">
        <v>10</v>
      </c>
      <c r="C754" s="20">
        <v>1293</v>
      </c>
      <c r="D754" s="21" t="str">
        <f t="shared" si="11"/>
        <v/>
      </c>
      <c r="E754" s="3" t="s">
        <v>112</v>
      </c>
    </row>
    <row r="755" spans="1:5" outlineLevel="2" x14ac:dyDescent="0.3">
      <c r="A755" s="19">
        <v>44727</v>
      </c>
      <c r="B755" s="9" t="s">
        <v>10</v>
      </c>
      <c r="C755" s="20">
        <v>50640</v>
      </c>
      <c r="D755" s="21" t="str">
        <f t="shared" si="11"/>
        <v/>
      </c>
      <c r="E755" s="3" t="s">
        <v>123</v>
      </c>
    </row>
    <row r="756" spans="1:5" outlineLevel="2" x14ac:dyDescent="0.3">
      <c r="A756" s="19">
        <v>44727</v>
      </c>
      <c r="B756" s="9" t="s">
        <v>10</v>
      </c>
      <c r="C756" s="20">
        <v>33700</v>
      </c>
      <c r="D756" s="21" t="str">
        <f t="shared" si="11"/>
        <v/>
      </c>
      <c r="E756" s="3" t="s">
        <v>123</v>
      </c>
    </row>
    <row r="757" spans="1:5" outlineLevel="2" x14ac:dyDescent="0.3">
      <c r="A757" s="19">
        <v>44727</v>
      </c>
      <c r="B757" s="9" t="s">
        <v>10</v>
      </c>
      <c r="C757" s="20">
        <v>44000</v>
      </c>
      <c r="D757" s="21" t="str">
        <f t="shared" si="11"/>
        <v/>
      </c>
      <c r="E757" s="3" t="s">
        <v>123</v>
      </c>
    </row>
    <row r="758" spans="1:5" outlineLevel="2" x14ac:dyDescent="0.3">
      <c r="A758" s="19">
        <v>44727</v>
      </c>
      <c r="B758" s="9" t="s">
        <v>10</v>
      </c>
      <c r="C758" s="20">
        <v>86100</v>
      </c>
      <c r="D758" s="21" t="str">
        <f t="shared" si="11"/>
        <v/>
      </c>
      <c r="E758" s="3" t="s">
        <v>123</v>
      </c>
    </row>
    <row r="759" spans="1:5" outlineLevel="2" x14ac:dyDescent="0.3">
      <c r="A759" s="19">
        <v>44727</v>
      </c>
      <c r="B759" s="9" t="s">
        <v>10</v>
      </c>
      <c r="C759" s="20">
        <v>889</v>
      </c>
      <c r="D759" s="21" t="str">
        <f t="shared" si="11"/>
        <v/>
      </c>
      <c r="E759" s="3" t="s">
        <v>123</v>
      </c>
    </row>
    <row r="760" spans="1:5" outlineLevel="2" x14ac:dyDescent="0.3">
      <c r="A760" s="19">
        <v>44727</v>
      </c>
      <c r="B760" s="9" t="s">
        <v>10</v>
      </c>
      <c r="C760" s="20">
        <v>213840</v>
      </c>
      <c r="D760" s="21" t="str">
        <f t="shared" si="11"/>
        <v/>
      </c>
      <c r="E760" s="3" t="s">
        <v>123</v>
      </c>
    </row>
    <row r="761" spans="1:5" outlineLevel="1" x14ac:dyDescent="0.3">
      <c r="A761" s="27">
        <f>A760</f>
        <v>44727</v>
      </c>
      <c r="B761" s="28" t="str">
        <f>B760</f>
        <v>CDW GOVERNMENT INC</v>
      </c>
      <c r="C761" s="29">
        <f>SUBTOTAL(9,C681:C760)</f>
        <v>1341072.3900000001</v>
      </c>
      <c r="D761" s="21" t="str">
        <f t="shared" si="11"/>
        <v>TOTAL</v>
      </c>
    </row>
    <row r="762" spans="1:5" outlineLevel="2" x14ac:dyDescent="0.3">
      <c r="A762" s="19">
        <v>44727</v>
      </c>
      <c r="B762" s="9" t="s">
        <v>170</v>
      </c>
      <c r="C762" s="20">
        <v>1088.56</v>
      </c>
      <c r="D762" s="21" t="str">
        <f t="shared" si="11"/>
        <v/>
      </c>
      <c r="E762" s="3" t="s">
        <v>45</v>
      </c>
    </row>
    <row r="763" spans="1:5" outlineLevel="2" x14ac:dyDescent="0.3">
      <c r="A763" s="19">
        <v>44727</v>
      </c>
      <c r="B763" s="9" t="s">
        <v>170</v>
      </c>
      <c r="C763" s="20">
        <v>83.79</v>
      </c>
      <c r="D763" s="21" t="str">
        <f t="shared" si="11"/>
        <v/>
      </c>
      <c r="E763" s="3" t="s">
        <v>55</v>
      </c>
    </row>
    <row r="764" spans="1:5" outlineLevel="2" x14ac:dyDescent="0.3">
      <c r="A764" s="19">
        <v>44727</v>
      </c>
      <c r="B764" s="9" t="s">
        <v>170</v>
      </c>
      <c r="C764" s="20">
        <v>25.25</v>
      </c>
      <c r="D764" s="21" t="str">
        <f t="shared" si="11"/>
        <v/>
      </c>
      <c r="E764" s="3" t="s">
        <v>55</v>
      </c>
    </row>
    <row r="765" spans="1:5" outlineLevel="2" x14ac:dyDescent="0.3">
      <c r="A765" s="19">
        <v>44727</v>
      </c>
      <c r="B765" s="9" t="s">
        <v>170</v>
      </c>
      <c r="C765" s="20">
        <v>39.78</v>
      </c>
      <c r="D765" s="21" t="str">
        <f t="shared" si="11"/>
        <v/>
      </c>
      <c r="E765" s="3" t="s">
        <v>55</v>
      </c>
    </row>
    <row r="766" spans="1:5" outlineLevel="2" x14ac:dyDescent="0.3">
      <c r="A766" s="19">
        <v>44727</v>
      </c>
      <c r="B766" s="9" t="s">
        <v>170</v>
      </c>
      <c r="C766" s="20">
        <v>1597.07</v>
      </c>
      <c r="D766" s="21" t="str">
        <f t="shared" si="11"/>
        <v/>
      </c>
      <c r="E766" s="3" t="s">
        <v>45</v>
      </c>
    </row>
    <row r="767" spans="1:5" outlineLevel="2" x14ac:dyDescent="0.3">
      <c r="A767" s="19">
        <v>44727</v>
      </c>
      <c r="B767" s="9" t="s">
        <v>170</v>
      </c>
      <c r="C767" s="20">
        <v>1400</v>
      </c>
      <c r="D767" s="21" t="str">
        <f t="shared" si="11"/>
        <v/>
      </c>
      <c r="E767" s="3" t="s">
        <v>45</v>
      </c>
    </row>
    <row r="768" spans="1:5" outlineLevel="2" x14ac:dyDescent="0.3">
      <c r="A768" s="19">
        <v>44727</v>
      </c>
      <c r="B768" s="9" t="s">
        <v>170</v>
      </c>
      <c r="C768" s="20">
        <v>2592.86</v>
      </c>
      <c r="D768" s="21" t="str">
        <f t="shared" si="11"/>
        <v/>
      </c>
      <c r="E768" s="3" t="s">
        <v>45</v>
      </c>
    </row>
    <row r="769" spans="1:5" outlineLevel="2" x14ac:dyDescent="0.3">
      <c r="A769" s="19">
        <v>44727</v>
      </c>
      <c r="B769" s="9" t="s">
        <v>170</v>
      </c>
      <c r="C769" s="20">
        <v>1914.66</v>
      </c>
      <c r="D769" s="21" t="str">
        <f t="shared" si="11"/>
        <v/>
      </c>
      <c r="E769" s="3" t="s">
        <v>45</v>
      </c>
    </row>
    <row r="770" spans="1:5" outlineLevel="2" x14ac:dyDescent="0.3">
      <c r="A770" s="19">
        <v>44727</v>
      </c>
      <c r="B770" s="9" t="s">
        <v>170</v>
      </c>
      <c r="C770" s="20">
        <v>511.73</v>
      </c>
      <c r="D770" s="21" t="str">
        <f t="shared" si="11"/>
        <v/>
      </c>
      <c r="E770" s="3" t="s">
        <v>45</v>
      </c>
    </row>
    <row r="771" spans="1:5" outlineLevel="2" x14ac:dyDescent="0.3">
      <c r="A771" s="19">
        <v>44727</v>
      </c>
      <c r="B771" s="9" t="s">
        <v>170</v>
      </c>
      <c r="C771" s="20">
        <v>1623.28</v>
      </c>
      <c r="D771" s="21" t="str">
        <f t="shared" si="11"/>
        <v/>
      </c>
      <c r="E771" s="3" t="s">
        <v>45</v>
      </c>
    </row>
    <row r="772" spans="1:5" outlineLevel="2" x14ac:dyDescent="0.3">
      <c r="A772" s="19">
        <v>44727</v>
      </c>
      <c r="B772" s="9" t="s">
        <v>170</v>
      </c>
      <c r="C772" s="20">
        <v>524.67999999999995</v>
      </c>
      <c r="D772" s="21" t="str">
        <f t="shared" si="11"/>
        <v/>
      </c>
      <c r="E772" s="3" t="s">
        <v>45</v>
      </c>
    </row>
    <row r="773" spans="1:5" outlineLevel="2" x14ac:dyDescent="0.3">
      <c r="A773" s="19">
        <v>44727</v>
      </c>
      <c r="B773" s="9" t="s">
        <v>170</v>
      </c>
      <c r="C773" s="20">
        <v>887.49</v>
      </c>
      <c r="D773" s="21" t="str">
        <f t="shared" si="11"/>
        <v/>
      </c>
      <c r="E773" s="3" t="s">
        <v>45</v>
      </c>
    </row>
    <row r="774" spans="1:5" outlineLevel="2" x14ac:dyDescent="0.3">
      <c r="A774" s="19">
        <v>44727</v>
      </c>
      <c r="B774" s="9" t="s">
        <v>170</v>
      </c>
      <c r="C774" s="20">
        <v>491.73</v>
      </c>
      <c r="D774" s="21" t="str">
        <f t="shared" ref="D774:D837" si="12">IF(E774="","TOTAL","")</f>
        <v/>
      </c>
      <c r="E774" s="3" t="s">
        <v>45</v>
      </c>
    </row>
    <row r="775" spans="1:5" outlineLevel="2" x14ac:dyDescent="0.3">
      <c r="A775" s="19">
        <v>44727</v>
      </c>
      <c r="B775" s="9" t="s">
        <v>170</v>
      </c>
      <c r="C775" s="20">
        <v>255.66</v>
      </c>
      <c r="D775" s="21" t="str">
        <f t="shared" si="12"/>
        <v/>
      </c>
      <c r="E775" s="3" t="s">
        <v>55</v>
      </c>
    </row>
    <row r="776" spans="1:5" outlineLevel="2" x14ac:dyDescent="0.3">
      <c r="A776" s="19">
        <v>44727</v>
      </c>
      <c r="B776" s="9" t="s">
        <v>170</v>
      </c>
      <c r="C776" s="20">
        <v>1371.48</v>
      </c>
      <c r="D776" s="21" t="str">
        <f t="shared" si="12"/>
        <v/>
      </c>
      <c r="E776" s="3" t="s">
        <v>45</v>
      </c>
    </row>
    <row r="777" spans="1:5" outlineLevel="2" x14ac:dyDescent="0.3">
      <c r="A777" s="19">
        <v>44727</v>
      </c>
      <c r="B777" s="9" t="s">
        <v>170</v>
      </c>
      <c r="C777" s="20">
        <v>912.13</v>
      </c>
      <c r="D777" s="21" t="str">
        <f t="shared" si="12"/>
        <v/>
      </c>
      <c r="E777" s="3" t="s">
        <v>45</v>
      </c>
    </row>
    <row r="778" spans="1:5" outlineLevel="2" x14ac:dyDescent="0.3">
      <c r="A778" s="19">
        <v>44727</v>
      </c>
      <c r="B778" s="9" t="s">
        <v>170</v>
      </c>
      <c r="C778" s="20">
        <v>693.19</v>
      </c>
      <c r="D778" s="21" t="str">
        <f t="shared" si="12"/>
        <v/>
      </c>
      <c r="E778" s="3" t="s">
        <v>45</v>
      </c>
    </row>
    <row r="779" spans="1:5" outlineLevel="2" x14ac:dyDescent="0.3">
      <c r="A779" s="19">
        <v>44727</v>
      </c>
      <c r="B779" s="9" t="s">
        <v>170</v>
      </c>
      <c r="C779" s="20">
        <v>-71</v>
      </c>
      <c r="D779" s="21" t="str">
        <f t="shared" si="12"/>
        <v/>
      </c>
      <c r="E779" s="3" t="s">
        <v>45</v>
      </c>
    </row>
    <row r="780" spans="1:5" outlineLevel="2" x14ac:dyDescent="0.3">
      <c r="A780" s="19">
        <v>44727</v>
      </c>
      <c r="B780" s="9" t="s">
        <v>170</v>
      </c>
      <c r="C780" s="20">
        <v>-231</v>
      </c>
      <c r="D780" s="21" t="str">
        <f t="shared" si="12"/>
        <v/>
      </c>
      <c r="E780" s="3" t="s">
        <v>45</v>
      </c>
    </row>
    <row r="781" spans="1:5" outlineLevel="2" x14ac:dyDescent="0.3">
      <c r="A781" s="19">
        <v>44727</v>
      </c>
      <c r="B781" s="9" t="s">
        <v>170</v>
      </c>
      <c r="C781" s="20">
        <v>-376.47</v>
      </c>
      <c r="D781" s="21" t="str">
        <f t="shared" si="12"/>
        <v/>
      </c>
      <c r="E781" s="3" t="s">
        <v>45</v>
      </c>
    </row>
    <row r="782" spans="1:5" outlineLevel="2" x14ac:dyDescent="0.3">
      <c r="A782" s="19">
        <v>44727</v>
      </c>
      <c r="B782" s="9" t="s">
        <v>170</v>
      </c>
      <c r="C782" s="20">
        <v>120.51</v>
      </c>
      <c r="D782" s="21" t="str">
        <f t="shared" si="12"/>
        <v/>
      </c>
      <c r="E782" s="3" t="s">
        <v>45</v>
      </c>
    </row>
    <row r="783" spans="1:5" outlineLevel="2" x14ac:dyDescent="0.3">
      <c r="A783" s="19">
        <v>44727</v>
      </c>
      <c r="B783" s="9" t="s">
        <v>170</v>
      </c>
      <c r="C783" s="20">
        <v>187.57</v>
      </c>
      <c r="D783" s="21" t="str">
        <f t="shared" si="12"/>
        <v/>
      </c>
      <c r="E783" s="3" t="s">
        <v>45</v>
      </c>
    </row>
    <row r="784" spans="1:5" outlineLevel="2" x14ac:dyDescent="0.3">
      <c r="A784" s="19">
        <v>44727</v>
      </c>
      <c r="B784" s="9" t="s">
        <v>170</v>
      </c>
      <c r="C784" s="20">
        <v>574.66</v>
      </c>
      <c r="D784" s="21" t="str">
        <f t="shared" si="12"/>
        <v/>
      </c>
      <c r="E784" s="3" t="s">
        <v>45</v>
      </c>
    </row>
    <row r="785" spans="1:5" outlineLevel="2" x14ac:dyDescent="0.3">
      <c r="A785" s="19">
        <v>44727</v>
      </c>
      <c r="B785" s="9" t="s">
        <v>170</v>
      </c>
      <c r="C785" s="20">
        <v>2525.87</v>
      </c>
      <c r="D785" s="21" t="str">
        <f t="shared" si="12"/>
        <v/>
      </c>
      <c r="E785" s="3" t="s">
        <v>45</v>
      </c>
    </row>
    <row r="786" spans="1:5" outlineLevel="2" x14ac:dyDescent="0.3">
      <c r="A786" s="19">
        <v>44727</v>
      </c>
      <c r="B786" s="9" t="s">
        <v>170</v>
      </c>
      <c r="C786" s="20">
        <v>-131</v>
      </c>
      <c r="D786" s="21" t="str">
        <f t="shared" si="12"/>
        <v/>
      </c>
      <c r="E786" s="3" t="s">
        <v>45</v>
      </c>
    </row>
    <row r="787" spans="1:5" outlineLevel="2" x14ac:dyDescent="0.3">
      <c r="A787" s="19">
        <v>44727</v>
      </c>
      <c r="B787" s="9" t="s">
        <v>170</v>
      </c>
      <c r="C787" s="20">
        <v>255.6</v>
      </c>
      <c r="D787" s="21" t="str">
        <f t="shared" si="12"/>
        <v/>
      </c>
      <c r="E787" s="3" t="s">
        <v>42</v>
      </c>
    </row>
    <row r="788" spans="1:5" outlineLevel="1" x14ac:dyDescent="0.3">
      <c r="A788" s="27">
        <f>A787</f>
        <v>44727</v>
      </c>
      <c r="B788" s="28" t="str">
        <f>B787</f>
        <v>SOUTHERN FLORAL COMPANY</v>
      </c>
      <c r="C788" s="29">
        <f>SUBTOTAL(9,C762:C787)</f>
        <v>18868.079999999998</v>
      </c>
      <c r="D788" s="21" t="str">
        <f t="shared" si="12"/>
        <v>TOTAL</v>
      </c>
    </row>
    <row r="789" spans="1:5" outlineLevel="2" x14ac:dyDescent="0.3">
      <c r="A789" s="19">
        <v>44727</v>
      </c>
      <c r="B789" s="9" t="s">
        <v>602</v>
      </c>
      <c r="C789" s="20">
        <v>52.17</v>
      </c>
      <c r="D789" s="21" t="str">
        <f t="shared" si="12"/>
        <v/>
      </c>
      <c r="E789" s="3" t="s">
        <v>47</v>
      </c>
    </row>
    <row r="790" spans="1:5" outlineLevel="1" x14ac:dyDescent="0.3">
      <c r="A790" s="27">
        <f>A789</f>
        <v>44727</v>
      </c>
      <c r="B790" s="28" t="str">
        <f>B789</f>
        <v>SITEONE LANDSCAPE SUPPLY LLC</v>
      </c>
      <c r="C790" s="29">
        <f>SUBTOTAL(9,C789:C789)</f>
        <v>52.17</v>
      </c>
      <c r="D790" s="21" t="str">
        <f t="shared" si="12"/>
        <v>TOTAL</v>
      </c>
    </row>
    <row r="791" spans="1:5" outlineLevel="2" x14ac:dyDescent="0.3">
      <c r="A791" s="19">
        <v>44727</v>
      </c>
      <c r="B791" s="9" t="s">
        <v>355</v>
      </c>
      <c r="C791" s="20">
        <v>836.5</v>
      </c>
      <c r="D791" s="21" t="str">
        <f t="shared" si="12"/>
        <v/>
      </c>
      <c r="E791" s="3" t="s">
        <v>47</v>
      </c>
    </row>
    <row r="792" spans="1:5" outlineLevel="2" x14ac:dyDescent="0.3">
      <c r="A792" s="19">
        <v>44727</v>
      </c>
      <c r="B792" s="9" t="s">
        <v>355</v>
      </c>
      <c r="C792" s="20">
        <v>341</v>
      </c>
      <c r="D792" s="21" t="str">
        <f t="shared" si="12"/>
        <v/>
      </c>
      <c r="E792" s="3" t="s">
        <v>47</v>
      </c>
    </row>
    <row r="793" spans="1:5" outlineLevel="2" x14ac:dyDescent="0.3">
      <c r="A793" s="19">
        <v>44727</v>
      </c>
      <c r="B793" s="9" t="s">
        <v>355</v>
      </c>
      <c r="C793" s="20">
        <v>75</v>
      </c>
      <c r="D793" s="21" t="str">
        <f t="shared" si="12"/>
        <v/>
      </c>
      <c r="E793" s="3" t="s">
        <v>61</v>
      </c>
    </row>
    <row r="794" spans="1:5" outlineLevel="2" x14ac:dyDescent="0.3">
      <c r="A794" s="19">
        <v>44727</v>
      </c>
      <c r="B794" s="9" t="s">
        <v>355</v>
      </c>
      <c r="C794" s="20">
        <v>75</v>
      </c>
      <c r="D794" s="21" t="str">
        <f t="shared" si="12"/>
        <v/>
      </c>
      <c r="E794" s="3" t="s">
        <v>61</v>
      </c>
    </row>
    <row r="795" spans="1:5" outlineLevel="2" x14ac:dyDescent="0.3">
      <c r="A795" s="19">
        <v>44727</v>
      </c>
      <c r="B795" s="9" t="s">
        <v>355</v>
      </c>
      <c r="C795" s="20">
        <v>600</v>
      </c>
      <c r="D795" s="21" t="str">
        <f t="shared" si="12"/>
        <v/>
      </c>
      <c r="E795" s="3" t="s">
        <v>61</v>
      </c>
    </row>
    <row r="796" spans="1:5" outlineLevel="2" x14ac:dyDescent="0.3">
      <c r="A796" s="19">
        <v>44727</v>
      </c>
      <c r="B796" s="9" t="s">
        <v>355</v>
      </c>
      <c r="C796" s="20">
        <v>75</v>
      </c>
      <c r="D796" s="21" t="str">
        <f t="shared" si="12"/>
        <v/>
      </c>
      <c r="E796" s="3" t="s">
        <v>61</v>
      </c>
    </row>
    <row r="797" spans="1:5" outlineLevel="2" x14ac:dyDescent="0.3">
      <c r="A797" s="19">
        <v>44727</v>
      </c>
      <c r="B797" s="9" t="s">
        <v>355</v>
      </c>
      <c r="C797" s="20">
        <v>150</v>
      </c>
      <c r="D797" s="21" t="str">
        <f t="shared" si="12"/>
        <v/>
      </c>
      <c r="E797" s="3" t="s">
        <v>61</v>
      </c>
    </row>
    <row r="798" spans="1:5" outlineLevel="2" x14ac:dyDescent="0.3">
      <c r="A798" s="19">
        <v>44727</v>
      </c>
      <c r="B798" s="9" t="s">
        <v>355</v>
      </c>
      <c r="C798" s="20">
        <v>75</v>
      </c>
      <c r="D798" s="21" t="str">
        <f t="shared" si="12"/>
        <v/>
      </c>
      <c r="E798" s="3" t="s">
        <v>61</v>
      </c>
    </row>
    <row r="799" spans="1:5" outlineLevel="2" x14ac:dyDescent="0.3">
      <c r="A799" s="19">
        <v>44727</v>
      </c>
      <c r="B799" s="9" t="s">
        <v>355</v>
      </c>
      <c r="C799" s="20">
        <v>75</v>
      </c>
      <c r="D799" s="21" t="str">
        <f t="shared" si="12"/>
        <v/>
      </c>
      <c r="E799" s="3" t="s">
        <v>61</v>
      </c>
    </row>
    <row r="800" spans="1:5" outlineLevel="2" x14ac:dyDescent="0.3">
      <c r="A800" s="19">
        <v>44727</v>
      </c>
      <c r="B800" s="9" t="s">
        <v>355</v>
      </c>
      <c r="C800" s="20">
        <v>150</v>
      </c>
      <c r="D800" s="21" t="str">
        <f t="shared" si="12"/>
        <v/>
      </c>
      <c r="E800" s="3" t="s">
        <v>61</v>
      </c>
    </row>
    <row r="801" spans="1:5" outlineLevel="2" x14ac:dyDescent="0.3">
      <c r="A801" s="19">
        <v>44727</v>
      </c>
      <c r="B801" s="9" t="s">
        <v>355</v>
      </c>
      <c r="C801" s="20">
        <v>75</v>
      </c>
      <c r="D801" s="21" t="str">
        <f t="shared" si="12"/>
        <v/>
      </c>
      <c r="E801" s="3" t="s">
        <v>61</v>
      </c>
    </row>
    <row r="802" spans="1:5" outlineLevel="2" x14ac:dyDescent="0.3">
      <c r="A802" s="19">
        <v>44727</v>
      </c>
      <c r="B802" s="9" t="s">
        <v>355</v>
      </c>
      <c r="C802" s="20">
        <v>75</v>
      </c>
      <c r="D802" s="21" t="str">
        <f t="shared" si="12"/>
        <v/>
      </c>
      <c r="E802" s="3" t="s">
        <v>61</v>
      </c>
    </row>
    <row r="803" spans="1:5" outlineLevel="2" x14ac:dyDescent="0.3">
      <c r="A803" s="19">
        <v>44727</v>
      </c>
      <c r="B803" s="9" t="s">
        <v>355</v>
      </c>
      <c r="C803" s="20">
        <v>75</v>
      </c>
      <c r="D803" s="21" t="str">
        <f t="shared" si="12"/>
        <v/>
      </c>
      <c r="E803" s="3" t="s">
        <v>61</v>
      </c>
    </row>
    <row r="804" spans="1:5" outlineLevel="2" x14ac:dyDescent="0.3">
      <c r="A804" s="19">
        <v>44727</v>
      </c>
      <c r="B804" s="9" t="s">
        <v>355</v>
      </c>
      <c r="C804" s="20">
        <v>75</v>
      </c>
      <c r="D804" s="21" t="str">
        <f t="shared" si="12"/>
        <v/>
      </c>
      <c r="E804" s="3" t="s">
        <v>61</v>
      </c>
    </row>
    <row r="805" spans="1:5" outlineLevel="2" x14ac:dyDescent="0.3">
      <c r="A805" s="19">
        <v>44727</v>
      </c>
      <c r="B805" s="9" t="s">
        <v>355</v>
      </c>
      <c r="C805" s="20">
        <v>75</v>
      </c>
      <c r="D805" s="21" t="str">
        <f t="shared" si="12"/>
        <v/>
      </c>
      <c r="E805" s="3" t="s">
        <v>61</v>
      </c>
    </row>
    <row r="806" spans="1:5" outlineLevel="2" x14ac:dyDescent="0.3">
      <c r="A806" s="19">
        <v>44727</v>
      </c>
      <c r="B806" s="9" t="s">
        <v>355</v>
      </c>
      <c r="C806" s="20">
        <v>75</v>
      </c>
      <c r="D806" s="21" t="str">
        <f t="shared" si="12"/>
        <v/>
      </c>
      <c r="E806" s="3" t="s">
        <v>61</v>
      </c>
    </row>
    <row r="807" spans="1:5" outlineLevel="2" x14ac:dyDescent="0.3">
      <c r="A807" s="19">
        <v>44727</v>
      </c>
      <c r="B807" s="9" t="s">
        <v>355</v>
      </c>
      <c r="C807" s="20">
        <v>75</v>
      </c>
      <c r="D807" s="21" t="str">
        <f t="shared" si="12"/>
        <v/>
      </c>
      <c r="E807" s="3" t="s">
        <v>61</v>
      </c>
    </row>
    <row r="808" spans="1:5" outlineLevel="2" x14ac:dyDescent="0.3">
      <c r="A808" s="19">
        <v>44727</v>
      </c>
      <c r="B808" s="9" t="s">
        <v>355</v>
      </c>
      <c r="C808" s="20">
        <v>75</v>
      </c>
      <c r="D808" s="21" t="str">
        <f t="shared" si="12"/>
        <v/>
      </c>
      <c r="E808" s="3" t="s">
        <v>61</v>
      </c>
    </row>
    <row r="809" spans="1:5" outlineLevel="2" x14ac:dyDescent="0.3">
      <c r="A809" s="19">
        <v>44727</v>
      </c>
      <c r="B809" s="9" t="s">
        <v>355</v>
      </c>
      <c r="C809" s="20">
        <v>75</v>
      </c>
      <c r="D809" s="21" t="str">
        <f t="shared" si="12"/>
        <v/>
      </c>
      <c r="E809" s="3" t="s">
        <v>61</v>
      </c>
    </row>
    <row r="810" spans="1:5" outlineLevel="2" x14ac:dyDescent="0.3">
      <c r="A810" s="19">
        <v>44727</v>
      </c>
      <c r="B810" s="9" t="s">
        <v>355</v>
      </c>
      <c r="C810" s="20">
        <v>75</v>
      </c>
      <c r="D810" s="21" t="str">
        <f t="shared" si="12"/>
        <v/>
      </c>
      <c r="E810" s="3" t="s">
        <v>61</v>
      </c>
    </row>
    <row r="811" spans="1:5" outlineLevel="2" x14ac:dyDescent="0.3">
      <c r="A811" s="19">
        <v>44727</v>
      </c>
      <c r="B811" s="9" t="s">
        <v>355</v>
      </c>
      <c r="C811" s="20">
        <v>75</v>
      </c>
      <c r="D811" s="21" t="str">
        <f t="shared" si="12"/>
        <v/>
      </c>
      <c r="E811" s="3" t="s">
        <v>61</v>
      </c>
    </row>
    <row r="812" spans="1:5" outlineLevel="2" x14ac:dyDescent="0.3">
      <c r="A812" s="19">
        <v>44727</v>
      </c>
      <c r="B812" s="9" t="s">
        <v>355</v>
      </c>
      <c r="C812" s="20">
        <v>75</v>
      </c>
      <c r="D812" s="21" t="str">
        <f t="shared" si="12"/>
        <v/>
      </c>
      <c r="E812" s="3" t="s">
        <v>61</v>
      </c>
    </row>
    <row r="813" spans="1:5" outlineLevel="2" x14ac:dyDescent="0.3">
      <c r="A813" s="19">
        <v>44727</v>
      </c>
      <c r="B813" s="9" t="s">
        <v>355</v>
      </c>
      <c r="C813" s="20">
        <v>75</v>
      </c>
      <c r="D813" s="21" t="str">
        <f t="shared" si="12"/>
        <v/>
      </c>
      <c r="E813" s="3" t="s">
        <v>61</v>
      </c>
    </row>
    <row r="814" spans="1:5" outlineLevel="2" x14ac:dyDescent="0.3">
      <c r="A814" s="19">
        <v>44727</v>
      </c>
      <c r="B814" s="9" t="s">
        <v>355</v>
      </c>
      <c r="C814" s="20">
        <v>75</v>
      </c>
      <c r="D814" s="21" t="str">
        <f t="shared" si="12"/>
        <v/>
      </c>
      <c r="E814" s="3" t="s">
        <v>61</v>
      </c>
    </row>
    <row r="815" spans="1:5" outlineLevel="2" x14ac:dyDescent="0.3">
      <c r="A815" s="19">
        <v>44727</v>
      </c>
      <c r="B815" s="9" t="s">
        <v>355</v>
      </c>
      <c r="C815" s="20">
        <v>75</v>
      </c>
      <c r="D815" s="21" t="str">
        <f t="shared" si="12"/>
        <v/>
      </c>
      <c r="E815" s="3" t="s">
        <v>61</v>
      </c>
    </row>
    <row r="816" spans="1:5" outlineLevel="2" x14ac:dyDescent="0.3">
      <c r="A816" s="19">
        <v>44727</v>
      </c>
      <c r="B816" s="9" t="s">
        <v>355</v>
      </c>
      <c r="C816" s="20">
        <v>75</v>
      </c>
      <c r="D816" s="21" t="str">
        <f t="shared" si="12"/>
        <v/>
      </c>
      <c r="E816" s="3" t="s">
        <v>61</v>
      </c>
    </row>
    <row r="817" spans="1:5" outlineLevel="2" x14ac:dyDescent="0.3">
      <c r="A817" s="19">
        <v>44727</v>
      </c>
      <c r="B817" s="9" t="s">
        <v>355</v>
      </c>
      <c r="C817" s="20">
        <v>150</v>
      </c>
      <c r="D817" s="21" t="str">
        <f t="shared" si="12"/>
        <v/>
      </c>
      <c r="E817" s="3" t="s">
        <v>61</v>
      </c>
    </row>
    <row r="818" spans="1:5" outlineLevel="2" x14ac:dyDescent="0.3">
      <c r="A818" s="19">
        <v>44727</v>
      </c>
      <c r="B818" s="9" t="s">
        <v>355</v>
      </c>
      <c r="C818" s="20">
        <v>75</v>
      </c>
      <c r="D818" s="21" t="str">
        <f t="shared" si="12"/>
        <v/>
      </c>
      <c r="E818" s="3" t="s">
        <v>61</v>
      </c>
    </row>
    <row r="819" spans="1:5" outlineLevel="2" x14ac:dyDescent="0.3">
      <c r="A819" s="19">
        <v>44727</v>
      </c>
      <c r="B819" s="9" t="s">
        <v>355</v>
      </c>
      <c r="C819" s="20">
        <v>75</v>
      </c>
      <c r="D819" s="21" t="str">
        <f t="shared" si="12"/>
        <v/>
      </c>
      <c r="E819" s="3" t="s">
        <v>61</v>
      </c>
    </row>
    <row r="820" spans="1:5" outlineLevel="2" x14ac:dyDescent="0.3">
      <c r="A820" s="19">
        <v>44727</v>
      </c>
      <c r="B820" s="9" t="s">
        <v>355</v>
      </c>
      <c r="C820" s="20">
        <v>75</v>
      </c>
      <c r="D820" s="21" t="str">
        <f t="shared" si="12"/>
        <v/>
      </c>
      <c r="E820" s="3" t="s">
        <v>61</v>
      </c>
    </row>
    <row r="821" spans="1:5" outlineLevel="2" x14ac:dyDescent="0.3">
      <c r="A821" s="19">
        <v>44727</v>
      </c>
      <c r="B821" s="9" t="s">
        <v>355</v>
      </c>
      <c r="C821" s="20">
        <v>75</v>
      </c>
      <c r="D821" s="21" t="str">
        <f t="shared" si="12"/>
        <v/>
      </c>
      <c r="E821" s="3" t="s">
        <v>61</v>
      </c>
    </row>
    <row r="822" spans="1:5" outlineLevel="2" x14ac:dyDescent="0.3">
      <c r="A822" s="19">
        <v>44727</v>
      </c>
      <c r="B822" s="9" t="s">
        <v>355</v>
      </c>
      <c r="C822" s="20">
        <v>75</v>
      </c>
      <c r="D822" s="21" t="str">
        <f t="shared" si="12"/>
        <v/>
      </c>
      <c r="E822" s="3" t="s">
        <v>61</v>
      </c>
    </row>
    <row r="823" spans="1:5" outlineLevel="2" x14ac:dyDescent="0.3">
      <c r="A823" s="19">
        <v>44727</v>
      </c>
      <c r="B823" s="9" t="s">
        <v>355</v>
      </c>
      <c r="C823" s="20">
        <v>75</v>
      </c>
      <c r="D823" s="21" t="str">
        <f t="shared" si="12"/>
        <v/>
      </c>
      <c r="E823" s="3" t="s">
        <v>61</v>
      </c>
    </row>
    <row r="824" spans="1:5" outlineLevel="2" x14ac:dyDescent="0.3">
      <c r="A824" s="19">
        <v>44727</v>
      </c>
      <c r="B824" s="9" t="s">
        <v>355</v>
      </c>
      <c r="C824" s="20">
        <v>75</v>
      </c>
      <c r="D824" s="21" t="str">
        <f t="shared" si="12"/>
        <v/>
      </c>
      <c r="E824" s="3" t="s">
        <v>61</v>
      </c>
    </row>
    <row r="825" spans="1:5" outlineLevel="2" x14ac:dyDescent="0.3">
      <c r="A825" s="19">
        <v>44727</v>
      </c>
      <c r="B825" s="9" t="s">
        <v>355</v>
      </c>
      <c r="C825" s="20">
        <v>75</v>
      </c>
      <c r="D825" s="21" t="str">
        <f t="shared" si="12"/>
        <v/>
      </c>
      <c r="E825" s="3" t="s">
        <v>61</v>
      </c>
    </row>
    <row r="826" spans="1:5" outlineLevel="2" x14ac:dyDescent="0.3">
      <c r="A826" s="19">
        <v>44727</v>
      </c>
      <c r="B826" s="9" t="s">
        <v>355</v>
      </c>
      <c r="C826" s="20">
        <v>75</v>
      </c>
      <c r="D826" s="21" t="str">
        <f t="shared" si="12"/>
        <v/>
      </c>
      <c r="E826" s="3" t="s">
        <v>61</v>
      </c>
    </row>
    <row r="827" spans="1:5" outlineLevel="2" x14ac:dyDescent="0.3">
      <c r="A827" s="19">
        <v>44727</v>
      </c>
      <c r="B827" s="9" t="s">
        <v>355</v>
      </c>
      <c r="C827" s="20">
        <v>75</v>
      </c>
      <c r="D827" s="21" t="str">
        <f t="shared" si="12"/>
        <v/>
      </c>
      <c r="E827" s="3" t="s">
        <v>61</v>
      </c>
    </row>
    <row r="828" spans="1:5" outlineLevel="2" x14ac:dyDescent="0.3">
      <c r="A828" s="19">
        <v>44727</v>
      </c>
      <c r="B828" s="9" t="s">
        <v>355</v>
      </c>
      <c r="C828" s="20">
        <v>75</v>
      </c>
      <c r="D828" s="21" t="str">
        <f t="shared" si="12"/>
        <v/>
      </c>
      <c r="E828" s="3" t="s">
        <v>61</v>
      </c>
    </row>
    <row r="829" spans="1:5" outlineLevel="2" x14ac:dyDescent="0.3">
      <c r="A829" s="19">
        <v>44727</v>
      </c>
      <c r="B829" s="9" t="s">
        <v>355</v>
      </c>
      <c r="C829" s="20">
        <v>75</v>
      </c>
      <c r="D829" s="21" t="str">
        <f t="shared" si="12"/>
        <v/>
      </c>
      <c r="E829" s="3" t="s">
        <v>61</v>
      </c>
    </row>
    <row r="830" spans="1:5" outlineLevel="2" x14ac:dyDescent="0.3">
      <c r="A830" s="19">
        <v>44727</v>
      </c>
      <c r="B830" s="9" t="s">
        <v>355</v>
      </c>
      <c r="C830" s="20">
        <v>75</v>
      </c>
      <c r="D830" s="21" t="str">
        <f t="shared" si="12"/>
        <v/>
      </c>
      <c r="E830" s="3" t="s">
        <v>61</v>
      </c>
    </row>
    <row r="831" spans="1:5" outlineLevel="2" x14ac:dyDescent="0.3">
      <c r="A831" s="19">
        <v>44727</v>
      </c>
      <c r="B831" s="9" t="s">
        <v>355</v>
      </c>
      <c r="C831" s="20">
        <v>75</v>
      </c>
      <c r="D831" s="21" t="str">
        <f t="shared" si="12"/>
        <v/>
      </c>
      <c r="E831" s="3" t="s">
        <v>61</v>
      </c>
    </row>
    <row r="832" spans="1:5" outlineLevel="2" x14ac:dyDescent="0.3">
      <c r="A832" s="19">
        <v>44727</v>
      </c>
      <c r="B832" s="9" t="s">
        <v>355</v>
      </c>
      <c r="C832" s="20">
        <v>75</v>
      </c>
      <c r="D832" s="21" t="str">
        <f t="shared" si="12"/>
        <v/>
      </c>
      <c r="E832" s="3" t="s">
        <v>61</v>
      </c>
    </row>
    <row r="833" spans="1:5" outlineLevel="2" x14ac:dyDescent="0.3">
      <c r="A833" s="19">
        <v>44727</v>
      </c>
      <c r="B833" s="9" t="s">
        <v>355</v>
      </c>
      <c r="C833" s="20">
        <v>75</v>
      </c>
      <c r="D833" s="21" t="str">
        <f t="shared" si="12"/>
        <v/>
      </c>
      <c r="E833" s="3" t="s">
        <v>61</v>
      </c>
    </row>
    <row r="834" spans="1:5" outlineLevel="2" x14ac:dyDescent="0.3">
      <c r="A834" s="19">
        <v>44727</v>
      </c>
      <c r="B834" s="9" t="s">
        <v>355</v>
      </c>
      <c r="C834" s="20">
        <v>75</v>
      </c>
      <c r="D834" s="21" t="str">
        <f t="shared" si="12"/>
        <v/>
      </c>
      <c r="E834" s="3" t="s">
        <v>61</v>
      </c>
    </row>
    <row r="835" spans="1:5" outlineLevel="2" x14ac:dyDescent="0.3">
      <c r="A835" s="19">
        <v>44727</v>
      </c>
      <c r="B835" s="9" t="s">
        <v>355</v>
      </c>
      <c r="C835" s="20">
        <v>75</v>
      </c>
      <c r="D835" s="21" t="str">
        <f t="shared" si="12"/>
        <v/>
      </c>
      <c r="E835" s="3" t="s">
        <v>61</v>
      </c>
    </row>
    <row r="836" spans="1:5" outlineLevel="2" x14ac:dyDescent="0.3">
      <c r="A836" s="19">
        <v>44727</v>
      </c>
      <c r="B836" s="9" t="s">
        <v>355</v>
      </c>
      <c r="C836" s="20">
        <v>75</v>
      </c>
      <c r="D836" s="21" t="str">
        <f t="shared" si="12"/>
        <v/>
      </c>
      <c r="E836" s="3" t="s">
        <v>61</v>
      </c>
    </row>
    <row r="837" spans="1:5" outlineLevel="2" x14ac:dyDescent="0.3">
      <c r="A837" s="19">
        <v>44727</v>
      </c>
      <c r="B837" s="9" t="s">
        <v>355</v>
      </c>
      <c r="C837" s="20">
        <v>75</v>
      </c>
      <c r="D837" s="21" t="str">
        <f t="shared" si="12"/>
        <v/>
      </c>
      <c r="E837" s="3" t="s">
        <v>61</v>
      </c>
    </row>
    <row r="838" spans="1:5" outlineLevel="2" x14ac:dyDescent="0.3">
      <c r="A838" s="19">
        <v>44727</v>
      </c>
      <c r="B838" s="9" t="s">
        <v>355</v>
      </c>
      <c r="C838" s="20">
        <v>75</v>
      </c>
      <c r="D838" s="21" t="str">
        <f t="shared" ref="D838:D901" si="13">IF(E838="","TOTAL","")</f>
        <v/>
      </c>
      <c r="E838" s="3" t="s">
        <v>61</v>
      </c>
    </row>
    <row r="839" spans="1:5" outlineLevel="2" x14ac:dyDescent="0.3">
      <c r="A839" s="19">
        <v>44727</v>
      </c>
      <c r="B839" s="9" t="s">
        <v>355</v>
      </c>
      <c r="C839" s="20">
        <v>75</v>
      </c>
      <c r="D839" s="21" t="str">
        <f t="shared" si="13"/>
        <v/>
      </c>
      <c r="E839" s="3" t="s">
        <v>61</v>
      </c>
    </row>
    <row r="840" spans="1:5" outlineLevel="2" x14ac:dyDescent="0.3">
      <c r="A840" s="19">
        <v>44727</v>
      </c>
      <c r="B840" s="9" t="s">
        <v>355</v>
      </c>
      <c r="C840" s="20">
        <v>75</v>
      </c>
      <c r="D840" s="21" t="str">
        <f t="shared" si="13"/>
        <v/>
      </c>
      <c r="E840" s="3" t="s">
        <v>61</v>
      </c>
    </row>
    <row r="841" spans="1:5" outlineLevel="2" x14ac:dyDescent="0.3">
      <c r="A841" s="19">
        <v>44727</v>
      </c>
      <c r="B841" s="9" t="s">
        <v>355</v>
      </c>
      <c r="C841" s="20">
        <v>168</v>
      </c>
      <c r="D841" s="21" t="str">
        <f t="shared" si="13"/>
        <v/>
      </c>
      <c r="E841" s="3" t="s">
        <v>61</v>
      </c>
    </row>
    <row r="842" spans="1:5" outlineLevel="2" x14ac:dyDescent="0.3">
      <c r="A842" s="19">
        <v>44727</v>
      </c>
      <c r="B842" s="9" t="s">
        <v>355</v>
      </c>
      <c r="C842" s="20">
        <v>150</v>
      </c>
      <c r="D842" s="21" t="str">
        <f t="shared" si="13"/>
        <v/>
      </c>
      <c r="E842" s="3" t="s">
        <v>61</v>
      </c>
    </row>
    <row r="843" spans="1:5" outlineLevel="2" x14ac:dyDescent="0.3">
      <c r="A843" s="19">
        <v>44727</v>
      </c>
      <c r="B843" s="9" t="s">
        <v>355</v>
      </c>
      <c r="C843" s="20">
        <v>75</v>
      </c>
      <c r="D843" s="21" t="str">
        <f t="shared" si="13"/>
        <v/>
      </c>
      <c r="E843" s="3" t="s">
        <v>61</v>
      </c>
    </row>
    <row r="844" spans="1:5" outlineLevel="2" x14ac:dyDescent="0.3">
      <c r="A844" s="19">
        <v>44727</v>
      </c>
      <c r="B844" s="9" t="s">
        <v>355</v>
      </c>
      <c r="C844" s="20">
        <v>75</v>
      </c>
      <c r="D844" s="21" t="str">
        <f t="shared" si="13"/>
        <v/>
      </c>
      <c r="E844" s="3" t="s">
        <v>61</v>
      </c>
    </row>
    <row r="845" spans="1:5" outlineLevel="2" x14ac:dyDescent="0.3">
      <c r="A845" s="19">
        <v>44727</v>
      </c>
      <c r="B845" s="9" t="s">
        <v>355</v>
      </c>
      <c r="C845" s="20">
        <v>75</v>
      </c>
      <c r="D845" s="21" t="str">
        <f t="shared" si="13"/>
        <v/>
      </c>
      <c r="E845" s="3" t="s">
        <v>61</v>
      </c>
    </row>
    <row r="846" spans="1:5" outlineLevel="2" x14ac:dyDescent="0.3">
      <c r="A846" s="19">
        <v>44727</v>
      </c>
      <c r="B846" s="9" t="s">
        <v>355</v>
      </c>
      <c r="C846" s="20">
        <v>300</v>
      </c>
      <c r="D846" s="21" t="str">
        <f t="shared" si="13"/>
        <v/>
      </c>
      <c r="E846" s="3" t="s">
        <v>61</v>
      </c>
    </row>
    <row r="847" spans="1:5" outlineLevel="2" x14ac:dyDescent="0.3">
      <c r="A847" s="19">
        <v>44727</v>
      </c>
      <c r="B847" s="9" t="s">
        <v>355</v>
      </c>
      <c r="C847" s="20">
        <v>75</v>
      </c>
      <c r="D847" s="21" t="str">
        <f t="shared" si="13"/>
        <v/>
      </c>
      <c r="E847" s="3" t="s">
        <v>61</v>
      </c>
    </row>
    <row r="848" spans="1:5" outlineLevel="2" x14ac:dyDescent="0.3">
      <c r="A848" s="19">
        <v>44727</v>
      </c>
      <c r="B848" s="9" t="s">
        <v>355</v>
      </c>
      <c r="C848" s="20">
        <v>75</v>
      </c>
      <c r="D848" s="21" t="str">
        <f t="shared" si="13"/>
        <v/>
      </c>
      <c r="E848" s="3" t="s">
        <v>61</v>
      </c>
    </row>
    <row r="849" spans="1:5" outlineLevel="2" x14ac:dyDescent="0.3">
      <c r="A849" s="19">
        <v>44727</v>
      </c>
      <c r="B849" s="9" t="s">
        <v>355</v>
      </c>
      <c r="C849" s="20">
        <v>75</v>
      </c>
      <c r="D849" s="21" t="str">
        <f t="shared" si="13"/>
        <v/>
      </c>
      <c r="E849" s="3" t="s">
        <v>61</v>
      </c>
    </row>
    <row r="850" spans="1:5" outlineLevel="2" x14ac:dyDescent="0.3">
      <c r="A850" s="19">
        <v>44727</v>
      </c>
      <c r="B850" s="9" t="s">
        <v>355</v>
      </c>
      <c r="C850" s="20">
        <v>75</v>
      </c>
      <c r="D850" s="21" t="str">
        <f t="shared" si="13"/>
        <v/>
      </c>
      <c r="E850" s="3" t="s">
        <v>61</v>
      </c>
    </row>
    <row r="851" spans="1:5" outlineLevel="2" x14ac:dyDescent="0.3">
      <c r="A851" s="19">
        <v>44727</v>
      </c>
      <c r="B851" s="9" t="s">
        <v>355</v>
      </c>
      <c r="C851" s="20">
        <v>75</v>
      </c>
      <c r="D851" s="21" t="str">
        <f t="shared" si="13"/>
        <v/>
      </c>
      <c r="E851" s="3" t="s">
        <v>61</v>
      </c>
    </row>
    <row r="852" spans="1:5" outlineLevel="2" x14ac:dyDescent="0.3">
      <c r="A852" s="19">
        <v>44727</v>
      </c>
      <c r="B852" s="9" t="s">
        <v>355</v>
      </c>
      <c r="C852" s="20">
        <v>75</v>
      </c>
      <c r="D852" s="21" t="str">
        <f t="shared" si="13"/>
        <v/>
      </c>
      <c r="E852" s="3" t="s">
        <v>61</v>
      </c>
    </row>
    <row r="853" spans="1:5" outlineLevel="2" x14ac:dyDescent="0.3">
      <c r="A853" s="19">
        <v>44727</v>
      </c>
      <c r="B853" s="9" t="s">
        <v>355</v>
      </c>
      <c r="C853" s="20">
        <v>75</v>
      </c>
      <c r="D853" s="21" t="str">
        <f t="shared" si="13"/>
        <v/>
      </c>
      <c r="E853" s="3" t="s">
        <v>61</v>
      </c>
    </row>
    <row r="854" spans="1:5" outlineLevel="2" x14ac:dyDescent="0.3">
      <c r="A854" s="19">
        <v>44727</v>
      </c>
      <c r="B854" s="9" t="s">
        <v>355</v>
      </c>
      <c r="C854" s="20">
        <v>75</v>
      </c>
      <c r="D854" s="21" t="str">
        <f t="shared" si="13"/>
        <v/>
      </c>
      <c r="E854" s="3" t="s">
        <v>61</v>
      </c>
    </row>
    <row r="855" spans="1:5" outlineLevel="2" x14ac:dyDescent="0.3">
      <c r="A855" s="19">
        <v>44727</v>
      </c>
      <c r="B855" s="9" t="s">
        <v>355</v>
      </c>
      <c r="C855" s="20">
        <v>75</v>
      </c>
      <c r="D855" s="21" t="str">
        <f t="shared" si="13"/>
        <v/>
      </c>
      <c r="E855" s="3" t="s">
        <v>61</v>
      </c>
    </row>
    <row r="856" spans="1:5" outlineLevel="2" x14ac:dyDescent="0.3">
      <c r="A856" s="19">
        <v>44727</v>
      </c>
      <c r="B856" s="9" t="s">
        <v>355</v>
      </c>
      <c r="C856" s="20">
        <v>75</v>
      </c>
      <c r="D856" s="21" t="str">
        <f t="shared" si="13"/>
        <v/>
      </c>
      <c r="E856" s="3" t="s">
        <v>61</v>
      </c>
    </row>
    <row r="857" spans="1:5" outlineLevel="2" x14ac:dyDescent="0.3">
      <c r="A857" s="19">
        <v>44727</v>
      </c>
      <c r="B857" s="9" t="s">
        <v>355</v>
      </c>
      <c r="C857" s="20">
        <v>75</v>
      </c>
      <c r="D857" s="21" t="str">
        <f t="shared" si="13"/>
        <v/>
      </c>
      <c r="E857" s="3" t="s">
        <v>61</v>
      </c>
    </row>
    <row r="858" spans="1:5" outlineLevel="2" x14ac:dyDescent="0.3">
      <c r="A858" s="19">
        <v>44727</v>
      </c>
      <c r="B858" s="9" t="s">
        <v>355</v>
      </c>
      <c r="C858" s="20">
        <v>75</v>
      </c>
      <c r="D858" s="21" t="str">
        <f t="shared" si="13"/>
        <v/>
      </c>
      <c r="E858" s="3" t="s">
        <v>61</v>
      </c>
    </row>
    <row r="859" spans="1:5" outlineLevel="2" x14ac:dyDescent="0.3">
      <c r="A859" s="19">
        <v>44727</v>
      </c>
      <c r="B859" s="9" t="s">
        <v>355</v>
      </c>
      <c r="C859" s="20">
        <v>75</v>
      </c>
      <c r="D859" s="21" t="str">
        <f t="shared" si="13"/>
        <v/>
      </c>
      <c r="E859" s="3" t="s">
        <v>61</v>
      </c>
    </row>
    <row r="860" spans="1:5" outlineLevel="2" x14ac:dyDescent="0.3">
      <c r="A860" s="19">
        <v>44727</v>
      </c>
      <c r="B860" s="9" t="s">
        <v>355</v>
      </c>
      <c r="C860" s="20">
        <v>75</v>
      </c>
      <c r="D860" s="21" t="str">
        <f t="shared" si="13"/>
        <v/>
      </c>
      <c r="E860" s="3" t="s">
        <v>61</v>
      </c>
    </row>
    <row r="861" spans="1:5" outlineLevel="2" x14ac:dyDescent="0.3">
      <c r="A861" s="19">
        <v>44727</v>
      </c>
      <c r="B861" s="9" t="s">
        <v>355</v>
      </c>
      <c r="C861" s="20">
        <v>75</v>
      </c>
      <c r="D861" s="21" t="str">
        <f t="shared" si="13"/>
        <v/>
      </c>
      <c r="E861" s="3" t="s">
        <v>61</v>
      </c>
    </row>
    <row r="862" spans="1:5" outlineLevel="2" x14ac:dyDescent="0.3">
      <c r="A862" s="19">
        <v>44727</v>
      </c>
      <c r="B862" s="9" t="s">
        <v>355</v>
      </c>
      <c r="C862" s="20">
        <v>75</v>
      </c>
      <c r="D862" s="21" t="str">
        <f t="shared" si="13"/>
        <v/>
      </c>
      <c r="E862" s="3" t="s">
        <v>61</v>
      </c>
    </row>
    <row r="863" spans="1:5" outlineLevel="2" x14ac:dyDescent="0.3">
      <c r="A863" s="19">
        <v>44727</v>
      </c>
      <c r="B863" s="9" t="s">
        <v>355</v>
      </c>
      <c r="C863" s="20">
        <v>75</v>
      </c>
      <c r="D863" s="21" t="str">
        <f t="shared" si="13"/>
        <v/>
      </c>
      <c r="E863" s="3" t="s">
        <v>61</v>
      </c>
    </row>
    <row r="864" spans="1:5" outlineLevel="2" x14ac:dyDescent="0.3">
      <c r="A864" s="19">
        <v>44727</v>
      </c>
      <c r="B864" s="9" t="s">
        <v>355</v>
      </c>
      <c r="C864" s="20">
        <v>75</v>
      </c>
      <c r="D864" s="21" t="str">
        <f t="shared" si="13"/>
        <v/>
      </c>
      <c r="E864" s="3" t="s">
        <v>61</v>
      </c>
    </row>
    <row r="865" spans="1:5" outlineLevel="1" x14ac:dyDescent="0.3">
      <c r="A865" s="27">
        <f>A864</f>
        <v>44727</v>
      </c>
      <c r="B865" s="28" t="str">
        <f>B864</f>
        <v>ADVANTAGE INTERESTS INC</v>
      </c>
      <c r="C865" s="29">
        <f>SUBTOTAL(9,C791:C864)</f>
        <v>7720.5</v>
      </c>
      <c r="D865" s="21" t="str">
        <f t="shared" si="13"/>
        <v>TOTAL</v>
      </c>
    </row>
    <row r="866" spans="1:5" outlineLevel="2" x14ac:dyDescent="0.3">
      <c r="A866" s="19">
        <v>44727</v>
      </c>
      <c r="B866" s="9" t="s">
        <v>14</v>
      </c>
      <c r="C866" s="20">
        <v>2180</v>
      </c>
      <c r="D866" s="21" t="str">
        <f t="shared" si="13"/>
        <v/>
      </c>
      <c r="E866" s="3" t="s">
        <v>46</v>
      </c>
    </row>
    <row r="867" spans="1:5" outlineLevel="2" x14ac:dyDescent="0.3">
      <c r="A867" s="19">
        <v>44727</v>
      </c>
      <c r="B867" s="9" t="s">
        <v>14</v>
      </c>
      <c r="C867" s="20">
        <v>495</v>
      </c>
      <c r="D867" s="21" t="str">
        <f t="shared" si="13"/>
        <v/>
      </c>
      <c r="E867" s="3" t="s">
        <v>46</v>
      </c>
    </row>
    <row r="868" spans="1:5" outlineLevel="1" x14ac:dyDescent="0.3">
      <c r="A868" s="27">
        <f>A867</f>
        <v>44727</v>
      </c>
      <c r="B868" s="28" t="str">
        <f>B867</f>
        <v>HEINEMANN</v>
      </c>
      <c r="C868" s="29">
        <f>SUBTOTAL(9,C866:C867)</f>
        <v>2675</v>
      </c>
      <c r="D868" s="21" t="str">
        <f t="shared" si="13"/>
        <v>TOTAL</v>
      </c>
    </row>
    <row r="869" spans="1:5" outlineLevel="2" x14ac:dyDescent="0.3">
      <c r="A869" s="19">
        <v>44727</v>
      </c>
      <c r="B869" s="9" t="s">
        <v>151</v>
      </c>
      <c r="C869" s="20">
        <v>129.44999999999999</v>
      </c>
      <c r="D869" s="21" t="str">
        <f t="shared" si="13"/>
        <v/>
      </c>
      <c r="E869" s="3" t="s">
        <v>55</v>
      </c>
    </row>
    <row r="870" spans="1:5" outlineLevel="1" x14ac:dyDescent="0.3">
      <c r="A870" s="27">
        <f>A869</f>
        <v>44727</v>
      </c>
      <c r="B870" s="28" t="str">
        <f>B869</f>
        <v>SCHOOL LIFE</v>
      </c>
      <c r="C870" s="29">
        <f>SUBTOTAL(9,C869:C869)</f>
        <v>129.44999999999999</v>
      </c>
      <c r="D870" s="21" t="str">
        <f t="shared" si="13"/>
        <v>TOTAL</v>
      </c>
    </row>
    <row r="871" spans="1:5" outlineLevel="2" x14ac:dyDescent="0.3">
      <c r="A871" s="19">
        <v>44727</v>
      </c>
      <c r="B871" s="9" t="s">
        <v>482</v>
      </c>
      <c r="C871" s="20">
        <v>28</v>
      </c>
      <c r="D871" s="21" t="str">
        <f t="shared" si="13"/>
        <v/>
      </c>
      <c r="E871" s="3" t="s">
        <v>45</v>
      </c>
    </row>
    <row r="872" spans="1:5" outlineLevel="2" x14ac:dyDescent="0.3">
      <c r="A872" s="19">
        <v>44727</v>
      </c>
      <c r="B872" s="9" t="s">
        <v>482</v>
      </c>
      <c r="C872" s="20">
        <v>6585.36</v>
      </c>
      <c r="D872" s="21" t="str">
        <f t="shared" si="13"/>
        <v/>
      </c>
      <c r="E872" s="3" t="s">
        <v>45</v>
      </c>
    </row>
    <row r="873" spans="1:5" outlineLevel="2" x14ac:dyDescent="0.3">
      <c r="A873" s="19">
        <v>44727</v>
      </c>
      <c r="B873" s="9" t="s">
        <v>482</v>
      </c>
      <c r="C873" s="20">
        <v>503</v>
      </c>
      <c r="D873" s="21" t="str">
        <f t="shared" si="13"/>
        <v/>
      </c>
      <c r="E873" s="3" t="s">
        <v>45</v>
      </c>
    </row>
    <row r="874" spans="1:5" outlineLevel="2" x14ac:dyDescent="0.3">
      <c r="A874" s="19">
        <v>44727</v>
      </c>
      <c r="B874" s="9" t="s">
        <v>482</v>
      </c>
      <c r="C874" s="20">
        <v>39.6</v>
      </c>
      <c r="D874" s="21" t="str">
        <f t="shared" si="13"/>
        <v/>
      </c>
      <c r="E874" s="3" t="s">
        <v>45</v>
      </c>
    </row>
    <row r="875" spans="1:5" outlineLevel="2" x14ac:dyDescent="0.3">
      <c r="A875" s="19">
        <v>44727</v>
      </c>
      <c r="B875" s="9" t="s">
        <v>482</v>
      </c>
      <c r="C875" s="20">
        <v>21</v>
      </c>
      <c r="D875" s="21" t="str">
        <f t="shared" si="13"/>
        <v/>
      </c>
      <c r="E875" s="3" t="s">
        <v>45</v>
      </c>
    </row>
    <row r="876" spans="1:5" outlineLevel="2" x14ac:dyDescent="0.3">
      <c r="A876" s="19">
        <v>44727</v>
      </c>
      <c r="B876" s="9" t="s">
        <v>482</v>
      </c>
      <c r="C876" s="20">
        <v>2847.14</v>
      </c>
      <c r="D876" s="21" t="str">
        <f t="shared" si="13"/>
        <v/>
      </c>
      <c r="E876" s="3" t="s">
        <v>112</v>
      </c>
    </row>
    <row r="877" spans="1:5" outlineLevel="1" x14ac:dyDescent="0.3">
      <c r="A877" s="27">
        <f>A876</f>
        <v>44727</v>
      </c>
      <c r="B877" s="28" t="str">
        <f>B876</f>
        <v>MUSIC &amp; ARTS</v>
      </c>
      <c r="C877" s="29">
        <f>SUBTOTAL(9,C871:C876)</f>
        <v>10024.1</v>
      </c>
      <c r="D877" s="21" t="str">
        <f t="shared" si="13"/>
        <v>TOTAL</v>
      </c>
    </row>
    <row r="878" spans="1:5" outlineLevel="2" x14ac:dyDescent="0.3">
      <c r="A878" s="19">
        <v>44727</v>
      </c>
      <c r="B878" s="9" t="s">
        <v>423</v>
      </c>
      <c r="C878" s="20">
        <v>7000</v>
      </c>
      <c r="D878" s="21" t="str">
        <f t="shared" si="13"/>
        <v/>
      </c>
      <c r="E878" s="3" t="s">
        <v>43</v>
      </c>
    </row>
    <row r="879" spans="1:5" outlineLevel="1" x14ac:dyDescent="0.3">
      <c r="A879" s="27">
        <f>A878</f>
        <v>44727</v>
      </c>
      <c r="B879" s="28" t="str">
        <f>B878</f>
        <v>RIVER OAKS ACADEMY</v>
      </c>
      <c r="C879" s="29">
        <f>SUBTOTAL(9,C878:C878)</f>
        <v>7000</v>
      </c>
      <c r="D879" s="21" t="str">
        <f t="shared" si="13"/>
        <v>TOTAL</v>
      </c>
    </row>
    <row r="880" spans="1:5" outlineLevel="2" x14ac:dyDescent="0.3">
      <c r="A880" s="19">
        <v>44727</v>
      </c>
      <c r="B880" s="9" t="s">
        <v>90</v>
      </c>
      <c r="C880" s="20">
        <v>427.4</v>
      </c>
      <c r="D880" s="21" t="str">
        <f t="shared" si="13"/>
        <v/>
      </c>
      <c r="E880" s="3" t="s">
        <v>47</v>
      </c>
    </row>
    <row r="881" spans="1:5" outlineLevel="2" x14ac:dyDescent="0.3">
      <c r="A881" s="19">
        <v>44727</v>
      </c>
      <c r="B881" s="9" t="s">
        <v>90</v>
      </c>
      <c r="C881" s="20">
        <v>542.79999999999995</v>
      </c>
      <c r="D881" s="21" t="str">
        <f t="shared" si="13"/>
        <v/>
      </c>
      <c r="E881" s="3" t="s">
        <v>47</v>
      </c>
    </row>
    <row r="882" spans="1:5" outlineLevel="2" x14ac:dyDescent="0.3">
      <c r="A882" s="19">
        <v>44727</v>
      </c>
      <c r="B882" s="9" t="s">
        <v>90</v>
      </c>
      <c r="C882" s="20">
        <v>424.8</v>
      </c>
      <c r="D882" s="21" t="str">
        <f t="shared" si="13"/>
        <v/>
      </c>
      <c r="E882" s="3" t="s">
        <v>47</v>
      </c>
    </row>
    <row r="883" spans="1:5" outlineLevel="1" x14ac:dyDescent="0.3">
      <c r="A883" s="27">
        <f>A882</f>
        <v>44727</v>
      </c>
      <c r="B883" s="28" t="str">
        <f>B882</f>
        <v>SOUTHERN TIRE MART</v>
      </c>
      <c r="C883" s="29">
        <f>SUBTOTAL(9,C880:C882)</f>
        <v>1395</v>
      </c>
      <c r="D883" s="21" t="str">
        <f t="shared" si="13"/>
        <v>TOTAL</v>
      </c>
    </row>
    <row r="884" spans="1:5" outlineLevel="2" x14ac:dyDescent="0.3">
      <c r="A884" s="19">
        <v>44727</v>
      </c>
      <c r="B884" s="9" t="s">
        <v>598</v>
      </c>
      <c r="C884" s="20">
        <v>30.24</v>
      </c>
      <c r="D884" s="21" t="str">
        <f t="shared" si="13"/>
        <v/>
      </c>
      <c r="E884" s="3" t="s">
        <v>47</v>
      </c>
    </row>
    <row r="885" spans="1:5" outlineLevel="2" x14ac:dyDescent="0.3">
      <c r="A885" s="19">
        <v>44727</v>
      </c>
      <c r="B885" s="9" t="s">
        <v>598</v>
      </c>
      <c r="C885" s="20">
        <v>134.99</v>
      </c>
      <c r="D885" s="21" t="str">
        <f t="shared" si="13"/>
        <v/>
      </c>
      <c r="E885" s="3" t="s">
        <v>47</v>
      </c>
    </row>
    <row r="886" spans="1:5" outlineLevel="1" x14ac:dyDescent="0.3">
      <c r="A886" s="27">
        <f>A885</f>
        <v>44727</v>
      </c>
      <c r="B886" s="28" t="str">
        <f>B885</f>
        <v>PPG ARCHITECTURAL FINISHES</v>
      </c>
      <c r="C886" s="29">
        <f>SUBTOTAL(9,C884:C885)</f>
        <v>165.23000000000002</v>
      </c>
      <c r="D886" s="21" t="str">
        <f t="shared" si="13"/>
        <v>TOTAL</v>
      </c>
    </row>
    <row r="887" spans="1:5" outlineLevel="2" x14ac:dyDescent="0.3">
      <c r="A887" s="19">
        <v>44727</v>
      </c>
      <c r="B887" s="9" t="s">
        <v>11</v>
      </c>
      <c r="C887" s="20">
        <v>774.92</v>
      </c>
      <c r="D887" s="21" t="str">
        <f t="shared" si="13"/>
        <v/>
      </c>
      <c r="E887" s="3" t="s">
        <v>112</v>
      </c>
    </row>
    <row r="888" spans="1:5" outlineLevel="1" x14ac:dyDescent="0.3">
      <c r="A888" s="27">
        <f>A887</f>
        <v>44727</v>
      </c>
      <c r="B888" s="28" t="str">
        <f>B887</f>
        <v>FOLLETT SCHOOL SOLUTIONS INC</v>
      </c>
      <c r="C888" s="29">
        <f>SUBTOTAL(9,C887:C887)</f>
        <v>774.92</v>
      </c>
      <c r="D888" s="21" t="str">
        <f t="shared" si="13"/>
        <v>TOTAL</v>
      </c>
    </row>
    <row r="889" spans="1:5" outlineLevel="2" x14ac:dyDescent="0.3">
      <c r="A889" s="19">
        <v>44727</v>
      </c>
      <c r="B889" s="9" t="s">
        <v>424</v>
      </c>
      <c r="C889" s="20">
        <v>1739.52</v>
      </c>
      <c r="D889" s="21" t="str">
        <f t="shared" si="13"/>
        <v/>
      </c>
      <c r="E889" s="3" t="s">
        <v>46</v>
      </c>
    </row>
    <row r="890" spans="1:5" outlineLevel="2" x14ac:dyDescent="0.3">
      <c r="A890" s="19">
        <v>44727</v>
      </c>
      <c r="B890" s="9" t="s">
        <v>424</v>
      </c>
      <c r="C890" s="20">
        <v>-53.64</v>
      </c>
      <c r="D890" s="21" t="str">
        <f t="shared" si="13"/>
        <v/>
      </c>
      <c r="E890" s="3" t="s">
        <v>46</v>
      </c>
    </row>
    <row r="891" spans="1:5" outlineLevel="2" x14ac:dyDescent="0.3">
      <c r="A891" s="19">
        <v>44727</v>
      </c>
      <c r="B891" s="9" t="s">
        <v>424</v>
      </c>
      <c r="C891" s="20">
        <v>613.4</v>
      </c>
      <c r="D891" s="21" t="str">
        <f t="shared" si="13"/>
        <v/>
      </c>
      <c r="E891" s="3" t="s">
        <v>1634</v>
      </c>
    </row>
    <row r="892" spans="1:5" outlineLevel="2" x14ac:dyDescent="0.3">
      <c r="A892" s="19">
        <v>44727</v>
      </c>
      <c r="B892" s="9" t="s">
        <v>424</v>
      </c>
      <c r="C892" s="20">
        <v>365.11</v>
      </c>
      <c r="D892" s="21" t="str">
        <f t="shared" si="13"/>
        <v/>
      </c>
      <c r="E892" s="3" t="s">
        <v>45</v>
      </c>
    </row>
    <row r="893" spans="1:5" outlineLevel="2" x14ac:dyDescent="0.3">
      <c r="A893" s="19">
        <v>44727</v>
      </c>
      <c r="B893" s="9" t="s">
        <v>424</v>
      </c>
      <c r="C893" s="20">
        <v>269.99</v>
      </c>
      <c r="D893" s="21" t="str">
        <f t="shared" si="13"/>
        <v/>
      </c>
      <c r="E893" s="3" t="s">
        <v>45</v>
      </c>
    </row>
    <row r="894" spans="1:5" outlineLevel="1" x14ac:dyDescent="0.3">
      <c r="A894" s="27">
        <f>A893</f>
        <v>44727</v>
      </c>
      <c r="B894" s="28" t="str">
        <f>B893</f>
        <v>FOLLETT CONTENT SOLUTIONS LLC</v>
      </c>
      <c r="C894" s="29">
        <f>SUBTOTAL(9,C889:C893)</f>
        <v>2934.38</v>
      </c>
      <c r="D894" s="21" t="str">
        <f t="shared" si="13"/>
        <v>TOTAL</v>
      </c>
    </row>
    <row r="895" spans="1:5" outlineLevel="2" x14ac:dyDescent="0.3">
      <c r="A895" s="19">
        <v>44734</v>
      </c>
      <c r="B895" s="9" t="s">
        <v>287</v>
      </c>
      <c r="C895" s="20">
        <v>425.6</v>
      </c>
      <c r="D895" s="21" t="str">
        <f t="shared" si="13"/>
        <v/>
      </c>
      <c r="E895" s="3" t="s">
        <v>46</v>
      </c>
    </row>
    <row r="896" spans="1:5" outlineLevel="1" x14ac:dyDescent="0.3">
      <c r="A896" s="27">
        <f>A895</f>
        <v>44734</v>
      </c>
      <c r="B896" s="28" t="str">
        <f>B895</f>
        <v>CURRICULUM ASSOCIATES LLC</v>
      </c>
      <c r="C896" s="29">
        <f>SUBTOTAL(9,C895:C895)</f>
        <v>425.6</v>
      </c>
      <c r="D896" s="21" t="str">
        <f t="shared" si="13"/>
        <v>TOTAL</v>
      </c>
    </row>
    <row r="897" spans="1:5" outlineLevel="2" x14ac:dyDescent="0.3">
      <c r="A897" s="19">
        <v>44734</v>
      </c>
      <c r="B897" s="9" t="s">
        <v>7</v>
      </c>
      <c r="C897" s="20">
        <v>4364.5200000000004</v>
      </c>
      <c r="D897" s="21" t="str">
        <f t="shared" si="13"/>
        <v/>
      </c>
      <c r="E897" s="3" t="s">
        <v>45</v>
      </c>
    </row>
    <row r="898" spans="1:5" outlineLevel="2" x14ac:dyDescent="0.3">
      <c r="A898" s="19">
        <v>44734</v>
      </c>
      <c r="B898" s="9" t="s">
        <v>7</v>
      </c>
      <c r="C898" s="20">
        <v>420.97</v>
      </c>
      <c r="D898" s="21" t="str">
        <f t="shared" si="13"/>
        <v/>
      </c>
      <c r="E898" s="3" t="s">
        <v>45</v>
      </c>
    </row>
    <row r="899" spans="1:5" outlineLevel="2" x14ac:dyDescent="0.3">
      <c r="A899" s="19">
        <v>44734</v>
      </c>
      <c r="B899" s="9" t="s">
        <v>7</v>
      </c>
      <c r="C899" s="20">
        <v>-929.5</v>
      </c>
      <c r="D899" s="21" t="str">
        <f t="shared" si="13"/>
        <v/>
      </c>
      <c r="E899" s="3" t="s">
        <v>45</v>
      </c>
    </row>
    <row r="900" spans="1:5" outlineLevel="2" x14ac:dyDescent="0.3">
      <c r="A900" s="19">
        <v>44734</v>
      </c>
      <c r="B900" s="9" t="s">
        <v>7</v>
      </c>
      <c r="C900" s="20">
        <v>4547.28</v>
      </c>
      <c r="D900" s="21" t="str">
        <f t="shared" si="13"/>
        <v/>
      </c>
      <c r="E900" s="3" t="s">
        <v>45</v>
      </c>
    </row>
    <row r="901" spans="1:5" outlineLevel="2" x14ac:dyDescent="0.3">
      <c r="A901" s="19">
        <v>44734</v>
      </c>
      <c r="B901" s="9" t="s">
        <v>7</v>
      </c>
      <c r="C901" s="20">
        <v>33.57</v>
      </c>
      <c r="D901" s="21" t="str">
        <f t="shared" si="13"/>
        <v/>
      </c>
      <c r="E901" s="3" t="s">
        <v>45</v>
      </c>
    </row>
    <row r="902" spans="1:5" outlineLevel="1" x14ac:dyDescent="0.3">
      <c r="A902" s="27">
        <f>A901</f>
        <v>44734</v>
      </c>
      <c r="B902" s="28" t="str">
        <f>B901</f>
        <v>DEMCO INC</v>
      </c>
      <c r="C902" s="29">
        <f>SUBTOTAL(9,C897:C901)</f>
        <v>8436.84</v>
      </c>
      <c r="D902" s="21" t="str">
        <f t="shared" ref="D902:D965" si="14">IF(E902="","TOTAL","")</f>
        <v>TOTAL</v>
      </c>
    </row>
    <row r="903" spans="1:5" outlineLevel="2" x14ac:dyDescent="0.3">
      <c r="A903" s="19">
        <v>44734</v>
      </c>
      <c r="B903" s="9" t="s">
        <v>89</v>
      </c>
      <c r="C903" s="20">
        <v>1507.46</v>
      </c>
      <c r="D903" s="21" t="str">
        <f t="shared" si="14"/>
        <v/>
      </c>
      <c r="E903" s="3" t="s">
        <v>45</v>
      </c>
    </row>
    <row r="904" spans="1:5" outlineLevel="2" x14ac:dyDescent="0.3">
      <c r="A904" s="19">
        <v>44734</v>
      </c>
      <c r="B904" s="9" t="s">
        <v>89</v>
      </c>
      <c r="C904" s="20">
        <v>400.18</v>
      </c>
      <c r="D904" s="21" t="str">
        <f t="shared" si="14"/>
        <v/>
      </c>
      <c r="E904" s="3" t="s">
        <v>45</v>
      </c>
    </row>
    <row r="905" spans="1:5" outlineLevel="2" x14ac:dyDescent="0.3">
      <c r="A905" s="19">
        <v>44734</v>
      </c>
      <c r="B905" s="9" t="s">
        <v>89</v>
      </c>
      <c r="C905" s="20">
        <v>308.77999999999997</v>
      </c>
      <c r="D905" s="21" t="str">
        <f t="shared" si="14"/>
        <v/>
      </c>
      <c r="E905" s="3" t="s">
        <v>45</v>
      </c>
    </row>
    <row r="906" spans="1:5" outlineLevel="2" x14ac:dyDescent="0.3">
      <c r="A906" s="19">
        <v>44734</v>
      </c>
      <c r="B906" s="9" t="s">
        <v>89</v>
      </c>
      <c r="C906" s="20">
        <v>276.89999999999998</v>
      </c>
      <c r="D906" s="21" t="str">
        <f t="shared" si="14"/>
        <v/>
      </c>
      <c r="E906" s="3" t="s">
        <v>45</v>
      </c>
    </row>
    <row r="907" spans="1:5" outlineLevel="2" x14ac:dyDescent="0.3">
      <c r="A907" s="19">
        <v>44734</v>
      </c>
      <c r="B907" s="9" t="s">
        <v>89</v>
      </c>
      <c r="C907" s="20">
        <v>66.52</v>
      </c>
      <c r="D907" s="21" t="str">
        <f t="shared" si="14"/>
        <v/>
      </c>
      <c r="E907" s="3" t="s">
        <v>45</v>
      </c>
    </row>
    <row r="908" spans="1:5" outlineLevel="2" x14ac:dyDescent="0.3">
      <c r="A908" s="19">
        <v>44734</v>
      </c>
      <c r="B908" s="9" t="s">
        <v>89</v>
      </c>
      <c r="C908" s="20">
        <v>34.94</v>
      </c>
      <c r="D908" s="21" t="str">
        <f t="shared" si="14"/>
        <v/>
      </c>
      <c r="E908" s="3" t="s">
        <v>45</v>
      </c>
    </row>
    <row r="909" spans="1:5" outlineLevel="1" x14ac:dyDescent="0.3">
      <c r="A909" s="27">
        <f>A908</f>
        <v>44734</v>
      </c>
      <c r="B909" s="28" t="str">
        <f>B908</f>
        <v>FLINN SCIENTIFIC INC</v>
      </c>
      <c r="C909" s="29">
        <f>SUBTOTAL(9,C903:C908)</f>
        <v>2594.7800000000002</v>
      </c>
      <c r="D909" s="21" t="str">
        <f t="shared" si="14"/>
        <v>TOTAL</v>
      </c>
    </row>
    <row r="910" spans="1:5" outlineLevel="2" x14ac:dyDescent="0.3">
      <c r="A910" s="19">
        <v>44734</v>
      </c>
      <c r="B910" s="9" t="s">
        <v>199</v>
      </c>
      <c r="C910" s="20">
        <v>800.28</v>
      </c>
      <c r="D910" s="21" t="str">
        <f t="shared" si="14"/>
        <v/>
      </c>
      <c r="E910" s="3" t="s">
        <v>45</v>
      </c>
    </row>
    <row r="911" spans="1:5" outlineLevel="2" x14ac:dyDescent="0.3">
      <c r="A911" s="19">
        <v>44734</v>
      </c>
      <c r="B911" s="9" t="s">
        <v>199</v>
      </c>
      <c r="C911" s="20">
        <v>660.6</v>
      </c>
      <c r="D911" s="21" t="str">
        <f t="shared" si="14"/>
        <v/>
      </c>
      <c r="E911" s="3" t="s">
        <v>45</v>
      </c>
    </row>
    <row r="912" spans="1:5" outlineLevel="2" x14ac:dyDescent="0.3">
      <c r="A912" s="19">
        <v>44734</v>
      </c>
      <c r="B912" s="9" t="s">
        <v>199</v>
      </c>
      <c r="C912" s="20">
        <v>864.75</v>
      </c>
      <c r="D912" s="21" t="str">
        <f t="shared" si="14"/>
        <v/>
      </c>
      <c r="E912" s="3" t="s">
        <v>45</v>
      </c>
    </row>
    <row r="913" spans="1:5" outlineLevel="2" x14ac:dyDescent="0.3">
      <c r="A913" s="19">
        <v>44734</v>
      </c>
      <c r="B913" s="9" t="s">
        <v>199</v>
      </c>
      <c r="C913" s="20">
        <v>500</v>
      </c>
      <c r="D913" s="21" t="str">
        <f t="shared" si="14"/>
        <v/>
      </c>
      <c r="E913" s="3" t="s">
        <v>59</v>
      </c>
    </row>
    <row r="914" spans="1:5" outlineLevel="2" x14ac:dyDescent="0.3">
      <c r="A914" s="19">
        <v>44734</v>
      </c>
      <c r="B914" s="9" t="s">
        <v>199</v>
      </c>
      <c r="C914" s="20">
        <v>394.2</v>
      </c>
      <c r="D914" s="21" t="str">
        <f t="shared" si="14"/>
        <v/>
      </c>
      <c r="E914" s="3" t="s">
        <v>45</v>
      </c>
    </row>
    <row r="915" spans="1:5" outlineLevel="2" x14ac:dyDescent="0.3">
      <c r="A915" s="19">
        <v>44734</v>
      </c>
      <c r="B915" s="9" t="s">
        <v>199</v>
      </c>
      <c r="C915" s="20">
        <v>175.38</v>
      </c>
      <c r="D915" s="21" t="str">
        <f t="shared" si="14"/>
        <v/>
      </c>
      <c r="E915" s="3" t="s">
        <v>45</v>
      </c>
    </row>
    <row r="916" spans="1:5" outlineLevel="2" x14ac:dyDescent="0.3">
      <c r="A916" s="19">
        <v>44734</v>
      </c>
      <c r="B916" s="9" t="s">
        <v>199</v>
      </c>
      <c r="C916" s="20">
        <v>53.6</v>
      </c>
      <c r="D916" s="21" t="str">
        <f t="shared" si="14"/>
        <v/>
      </c>
      <c r="E916" s="3" t="s">
        <v>45</v>
      </c>
    </row>
    <row r="917" spans="1:5" outlineLevel="2" x14ac:dyDescent="0.3">
      <c r="A917" s="19">
        <v>44734</v>
      </c>
      <c r="B917" s="9" t="s">
        <v>199</v>
      </c>
      <c r="C917" s="20">
        <v>188.84</v>
      </c>
      <c r="D917" s="21" t="str">
        <f t="shared" si="14"/>
        <v/>
      </c>
      <c r="E917" s="3" t="s">
        <v>45</v>
      </c>
    </row>
    <row r="918" spans="1:5" outlineLevel="2" x14ac:dyDescent="0.3">
      <c r="A918" s="19">
        <v>44734</v>
      </c>
      <c r="B918" s="9" t="s">
        <v>199</v>
      </c>
      <c r="C918" s="20">
        <v>467.72</v>
      </c>
      <c r="D918" s="21" t="str">
        <f t="shared" si="14"/>
        <v/>
      </c>
      <c r="E918" s="3" t="s">
        <v>45</v>
      </c>
    </row>
    <row r="919" spans="1:5" outlineLevel="1" x14ac:dyDescent="0.3">
      <c r="A919" s="27">
        <f>A918</f>
        <v>44734</v>
      </c>
      <c r="B919" s="28" t="str">
        <f>B918</f>
        <v>GOPHER SPORT</v>
      </c>
      <c r="C919" s="29">
        <f>SUBTOTAL(9,C910:C918)</f>
        <v>4105.37</v>
      </c>
      <c r="D919" s="21" t="str">
        <f t="shared" si="14"/>
        <v>TOTAL</v>
      </c>
    </row>
    <row r="920" spans="1:5" outlineLevel="2" x14ac:dyDescent="0.3">
      <c r="A920" s="19">
        <v>44734</v>
      </c>
      <c r="B920" s="9" t="s">
        <v>8</v>
      </c>
      <c r="C920" s="20">
        <v>140</v>
      </c>
      <c r="D920" s="21" t="str">
        <f t="shared" si="14"/>
        <v/>
      </c>
      <c r="E920" s="3" t="s">
        <v>48</v>
      </c>
    </row>
    <row r="921" spans="1:5" outlineLevel="2" x14ac:dyDescent="0.3">
      <c r="A921" s="19">
        <v>44734</v>
      </c>
      <c r="B921" s="9" t="s">
        <v>8</v>
      </c>
      <c r="C921" s="20">
        <v>85</v>
      </c>
      <c r="D921" s="21" t="str">
        <f t="shared" si="14"/>
        <v/>
      </c>
      <c r="E921" s="3" t="s">
        <v>48</v>
      </c>
    </row>
    <row r="922" spans="1:5" outlineLevel="2" x14ac:dyDescent="0.3">
      <c r="A922" s="19">
        <v>44734</v>
      </c>
      <c r="B922" s="9" t="s">
        <v>8</v>
      </c>
      <c r="C922" s="20">
        <v>14025</v>
      </c>
      <c r="D922" s="21" t="str">
        <f t="shared" si="14"/>
        <v/>
      </c>
      <c r="E922" s="3" t="s">
        <v>45</v>
      </c>
    </row>
    <row r="923" spans="1:5" outlineLevel="2" x14ac:dyDescent="0.3">
      <c r="A923" s="19">
        <v>44734</v>
      </c>
      <c r="B923" s="9" t="s">
        <v>8</v>
      </c>
      <c r="C923" s="20">
        <v>20553</v>
      </c>
      <c r="D923" s="21" t="str">
        <f t="shared" si="14"/>
        <v/>
      </c>
      <c r="E923" s="3" t="s">
        <v>45</v>
      </c>
    </row>
    <row r="924" spans="1:5" outlineLevel="2" x14ac:dyDescent="0.3">
      <c r="A924" s="19">
        <v>44734</v>
      </c>
      <c r="B924" s="9" t="s">
        <v>8</v>
      </c>
      <c r="C924" s="20">
        <v>140</v>
      </c>
      <c r="D924" s="21" t="str">
        <f t="shared" si="14"/>
        <v/>
      </c>
      <c r="E924" s="3" t="s">
        <v>48</v>
      </c>
    </row>
    <row r="925" spans="1:5" outlineLevel="2" x14ac:dyDescent="0.3">
      <c r="A925" s="19">
        <v>44734</v>
      </c>
      <c r="B925" s="9" t="s">
        <v>8</v>
      </c>
      <c r="C925" s="20">
        <v>260</v>
      </c>
      <c r="D925" s="21" t="str">
        <f t="shared" si="14"/>
        <v/>
      </c>
      <c r="E925" s="3" t="s">
        <v>101</v>
      </c>
    </row>
    <row r="926" spans="1:5" outlineLevel="2" x14ac:dyDescent="0.3">
      <c r="A926" s="19">
        <v>44734</v>
      </c>
      <c r="B926" s="9" t="s">
        <v>8</v>
      </c>
      <c r="C926" s="20">
        <v>130</v>
      </c>
      <c r="D926" s="21" t="str">
        <f t="shared" si="14"/>
        <v/>
      </c>
      <c r="E926" s="3" t="s">
        <v>101</v>
      </c>
    </row>
    <row r="927" spans="1:5" outlineLevel="2" x14ac:dyDescent="0.3">
      <c r="A927" s="19">
        <v>44734</v>
      </c>
      <c r="B927" s="9" t="s">
        <v>8</v>
      </c>
      <c r="C927" s="20">
        <v>2470</v>
      </c>
      <c r="D927" s="21" t="str">
        <f t="shared" si="14"/>
        <v/>
      </c>
      <c r="E927" s="3" t="s">
        <v>101</v>
      </c>
    </row>
    <row r="928" spans="1:5" outlineLevel="2" x14ac:dyDescent="0.3">
      <c r="A928" s="19">
        <v>44734</v>
      </c>
      <c r="B928" s="9" t="s">
        <v>8</v>
      </c>
      <c r="C928" s="20">
        <v>35</v>
      </c>
      <c r="D928" s="21" t="str">
        <f t="shared" si="14"/>
        <v/>
      </c>
      <c r="E928" s="3" t="s">
        <v>101</v>
      </c>
    </row>
    <row r="929" spans="1:5" outlineLevel="2" x14ac:dyDescent="0.3">
      <c r="A929" s="19">
        <v>44734</v>
      </c>
      <c r="B929" s="9" t="s">
        <v>8</v>
      </c>
      <c r="C929" s="20">
        <v>50</v>
      </c>
      <c r="D929" s="21" t="str">
        <f t="shared" si="14"/>
        <v/>
      </c>
      <c r="E929" s="3" t="s">
        <v>101</v>
      </c>
    </row>
    <row r="930" spans="1:5" outlineLevel="2" x14ac:dyDescent="0.3">
      <c r="A930" s="19">
        <v>44734</v>
      </c>
      <c r="B930" s="9" t="s">
        <v>8</v>
      </c>
      <c r="C930" s="20">
        <v>50</v>
      </c>
      <c r="D930" s="21" t="str">
        <f t="shared" si="14"/>
        <v/>
      </c>
      <c r="E930" s="3" t="s">
        <v>101</v>
      </c>
    </row>
    <row r="931" spans="1:5" outlineLevel="2" x14ac:dyDescent="0.3">
      <c r="A931" s="19">
        <v>44734</v>
      </c>
      <c r="B931" s="9" t="s">
        <v>8</v>
      </c>
      <c r="C931" s="20">
        <v>50</v>
      </c>
      <c r="D931" s="21" t="str">
        <f t="shared" si="14"/>
        <v/>
      </c>
      <c r="E931" s="3" t="s">
        <v>101</v>
      </c>
    </row>
    <row r="932" spans="1:5" outlineLevel="2" x14ac:dyDescent="0.3">
      <c r="A932" s="19">
        <v>44734</v>
      </c>
      <c r="B932" s="9" t="s">
        <v>8</v>
      </c>
      <c r="C932" s="20">
        <v>50</v>
      </c>
      <c r="D932" s="21" t="str">
        <f t="shared" si="14"/>
        <v/>
      </c>
      <c r="E932" s="3" t="s">
        <v>101</v>
      </c>
    </row>
    <row r="933" spans="1:5" outlineLevel="2" x14ac:dyDescent="0.3">
      <c r="A933" s="19">
        <v>44734</v>
      </c>
      <c r="B933" s="9" t="s">
        <v>8</v>
      </c>
      <c r="C933" s="20">
        <v>50</v>
      </c>
      <c r="D933" s="21" t="str">
        <f t="shared" si="14"/>
        <v/>
      </c>
      <c r="E933" s="3" t="s">
        <v>101</v>
      </c>
    </row>
    <row r="934" spans="1:5" outlineLevel="2" x14ac:dyDescent="0.3">
      <c r="A934" s="19">
        <v>44734</v>
      </c>
      <c r="B934" s="9" t="s">
        <v>8</v>
      </c>
      <c r="C934" s="20">
        <v>70</v>
      </c>
      <c r="D934" s="21" t="str">
        <f t="shared" si="14"/>
        <v/>
      </c>
      <c r="E934" s="3" t="s">
        <v>102</v>
      </c>
    </row>
    <row r="935" spans="1:5" outlineLevel="1" x14ac:dyDescent="0.3">
      <c r="A935" s="27">
        <f>A934</f>
        <v>44734</v>
      </c>
      <c r="B935" s="28" t="str">
        <f>B934</f>
        <v>REGION IV EDUCAT SVC CENTER</v>
      </c>
      <c r="C935" s="29">
        <f>SUBTOTAL(9,C920:C934)</f>
        <v>38158</v>
      </c>
      <c r="D935" s="21" t="str">
        <f t="shared" si="14"/>
        <v>TOTAL</v>
      </c>
    </row>
    <row r="936" spans="1:5" outlineLevel="2" x14ac:dyDescent="0.3">
      <c r="A936" s="19">
        <v>44734</v>
      </c>
      <c r="B936" s="9" t="s">
        <v>146</v>
      </c>
      <c r="C936" s="20">
        <v>414</v>
      </c>
      <c r="D936" s="21" t="str">
        <f t="shared" si="14"/>
        <v/>
      </c>
      <c r="E936" s="3" t="s">
        <v>49</v>
      </c>
    </row>
    <row r="937" spans="1:5" outlineLevel="1" x14ac:dyDescent="0.3">
      <c r="A937" s="27">
        <f>A936</f>
        <v>44734</v>
      </c>
      <c r="B937" s="28" t="str">
        <f>B936</f>
        <v>T E P S A</v>
      </c>
      <c r="C937" s="29">
        <f>SUBTOTAL(9,C936:C936)</f>
        <v>414</v>
      </c>
      <c r="D937" s="21" t="str">
        <f t="shared" si="14"/>
        <v>TOTAL</v>
      </c>
    </row>
    <row r="938" spans="1:5" outlineLevel="2" x14ac:dyDescent="0.3">
      <c r="A938" s="19">
        <v>44734</v>
      </c>
      <c r="B938" s="9" t="s">
        <v>600</v>
      </c>
      <c r="C938" s="20">
        <v>2100</v>
      </c>
      <c r="D938" s="21" t="str">
        <f t="shared" si="14"/>
        <v/>
      </c>
      <c r="E938" s="3" t="s">
        <v>45</v>
      </c>
    </row>
    <row r="939" spans="1:5" outlineLevel="2" x14ac:dyDescent="0.3">
      <c r="A939" s="19">
        <v>44734</v>
      </c>
      <c r="B939" s="9" t="s">
        <v>600</v>
      </c>
      <c r="C939" s="20">
        <v>906</v>
      </c>
      <c r="D939" s="21" t="str">
        <f t="shared" si="14"/>
        <v/>
      </c>
      <c r="E939" s="3" t="s">
        <v>45</v>
      </c>
    </row>
    <row r="940" spans="1:5" outlineLevel="1" x14ac:dyDescent="0.3">
      <c r="A940" s="27">
        <f>A939</f>
        <v>44734</v>
      </c>
      <c r="B940" s="28" t="str">
        <f>B939</f>
        <v>RIDDELL / ALL AMERICAN SPORTS CORP</v>
      </c>
      <c r="C940" s="29">
        <f>SUBTOTAL(9,C938:C939)</f>
        <v>3006</v>
      </c>
      <c r="D940" s="21" t="str">
        <f t="shared" si="14"/>
        <v>TOTAL</v>
      </c>
    </row>
    <row r="941" spans="1:5" outlineLevel="2" x14ac:dyDescent="0.3">
      <c r="A941" s="19">
        <v>44734</v>
      </c>
      <c r="B941" s="9" t="s">
        <v>158</v>
      </c>
      <c r="C941" s="20">
        <v>129</v>
      </c>
      <c r="D941" s="21" t="str">
        <f t="shared" si="14"/>
        <v/>
      </c>
      <c r="E941" s="3" t="s">
        <v>51</v>
      </c>
    </row>
    <row r="942" spans="1:5" outlineLevel="2" x14ac:dyDescent="0.3">
      <c r="A942" s="19">
        <v>44734</v>
      </c>
      <c r="B942" s="9" t="s">
        <v>158</v>
      </c>
      <c r="C942" s="20">
        <v>15</v>
      </c>
      <c r="D942" s="21" t="str">
        <f t="shared" si="14"/>
        <v/>
      </c>
      <c r="E942" s="3" t="s">
        <v>51</v>
      </c>
    </row>
    <row r="943" spans="1:5" outlineLevel="2" x14ac:dyDescent="0.3">
      <c r="A943" s="19">
        <v>44734</v>
      </c>
      <c r="B943" s="9" t="s">
        <v>158</v>
      </c>
      <c r="C943" s="20">
        <v>15</v>
      </c>
      <c r="D943" s="21" t="str">
        <f t="shared" si="14"/>
        <v/>
      </c>
      <c r="E943" s="3" t="s">
        <v>45</v>
      </c>
    </row>
    <row r="944" spans="1:5" outlineLevel="1" x14ac:dyDescent="0.3">
      <c r="A944" s="27">
        <f>A943</f>
        <v>44734</v>
      </c>
      <c r="B944" s="28" t="str">
        <f>B943</f>
        <v>LISLE VIOLIN SHOP</v>
      </c>
      <c r="C944" s="29">
        <f>SUBTOTAL(9,C941:C943)</f>
        <v>159</v>
      </c>
      <c r="D944" s="21" t="str">
        <f t="shared" si="14"/>
        <v>TOTAL</v>
      </c>
    </row>
    <row r="945" spans="1:5" outlineLevel="2" x14ac:dyDescent="0.3">
      <c r="A945" s="19">
        <v>44734</v>
      </c>
      <c r="B945" s="9" t="s">
        <v>354</v>
      </c>
      <c r="C945" s="20">
        <v>1575.1</v>
      </c>
      <c r="D945" s="21" t="str">
        <f t="shared" si="14"/>
        <v/>
      </c>
      <c r="E945" s="3" t="s">
        <v>45</v>
      </c>
    </row>
    <row r="946" spans="1:5" outlineLevel="1" x14ac:dyDescent="0.3">
      <c r="A946" s="27">
        <f>A945</f>
        <v>44734</v>
      </c>
      <c r="B946" s="28" t="str">
        <f>B945</f>
        <v>EDUCATIONAL PRODUCTS INC</v>
      </c>
      <c r="C946" s="29">
        <f>SUBTOTAL(9,C945:C945)</f>
        <v>1575.1</v>
      </c>
      <c r="D946" s="21" t="str">
        <f t="shared" si="14"/>
        <v>TOTAL</v>
      </c>
    </row>
    <row r="947" spans="1:5" outlineLevel="2" x14ac:dyDescent="0.3">
      <c r="A947" s="19">
        <v>44734</v>
      </c>
      <c r="B947" s="9" t="s">
        <v>238</v>
      </c>
      <c r="C947" s="20">
        <v>2672.08</v>
      </c>
      <c r="D947" s="21" t="str">
        <f t="shared" si="14"/>
        <v/>
      </c>
      <c r="E947" s="3" t="s">
        <v>47</v>
      </c>
    </row>
    <row r="948" spans="1:5" outlineLevel="1" x14ac:dyDescent="0.3">
      <c r="A948" s="27">
        <f>A947</f>
        <v>44734</v>
      </c>
      <c r="B948" s="28" t="str">
        <f>B947</f>
        <v>GUARDIAN REPAIR &amp; PARTS</v>
      </c>
      <c r="C948" s="29">
        <f>SUBTOTAL(9,C947:C947)</f>
        <v>2672.08</v>
      </c>
      <c r="D948" s="21" t="str">
        <f t="shared" si="14"/>
        <v>TOTAL</v>
      </c>
    </row>
    <row r="949" spans="1:5" outlineLevel="2" x14ac:dyDescent="0.3">
      <c r="A949" s="19">
        <v>44734</v>
      </c>
      <c r="B949" s="9" t="s">
        <v>38</v>
      </c>
      <c r="C949" s="20">
        <v>1540</v>
      </c>
      <c r="D949" s="21" t="str">
        <f t="shared" si="14"/>
        <v/>
      </c>
      <c r="E949" s="3" t="s">
        <v>55</v>
      </c>
    </row>
    <row r="950" spans="1:5" outlineLevel="2" x14ac:dyDescent="0.3">
      <c r="A950" s="19">
        <v>44734</v>
      </c>
      <c r="B950" s="9" t="s">
        <v>38</v>
      </c>
      <c r="C950" s="20">
        <v>2066.4</v>
      </c>
      <c r="D950" s="21" t="str">
        <f t="shared" si="14"/>
        <v/>
      </c>
      <c r="E950" s="3" t="s">
        <v>42</v>
      </c>
    </row>
    <row r="951" spans="1:5" outlineLevel="2" x14ac:dyDescent="0.3">
      <c r="A951" s="19">
        <v>44734</v>
      </c>
      <c r="B951" s="9" t="s">
        <v>38</v>
      </c>
      <c r="C951" s="20">
        <v>717.6</v>
      </c>
      <c r="D951" s="21" t="str">
        <f t="shared" si="14"/>
        <v/>
      </c>
      <c r="E951" s="3" t="s">
        <v>42</v>
      </c>
    </row>
    <row r="952" spans="1:5" outlineLevel="2" x14ac:dyDescent="0.3">
      <c r="A952" s="19">
        <v>44734</v>
      </c>
      <c r="B952" s="9" t="s">
        <v>38</v>
      </c>
      <c r="C952" s="20">
        <v>1840</v>
      </c>
      <c r="D952" s="21" t="str">
        <f t="shared" si="14"/>
        <v/>
      </c>
      <c r="E952" s="3" t="s">
        <v>45</v>
      </c>
    </row>
    <row r="953" spans="1:5" outlineLevel="1" x14ac:dyDescent="0.3">
      <c r="A953" s="27">
        <f>A952</f>
        <v>44734</v>
      </c>
      <c r="B953" s="28" t="str">
        <f>B952</f>
        <v>SLPC INC</v>
      </c>
      <c r="C953" s="29">
        <f>SUBTOTAL(9,C949:C952)</f>
        <v>6164</v>
      </c>
      <c r="D953" s="21" t="str">
        <f t="shared" si="14"/>
        <v>TOTAL</v>
      </c>
    </row>
    <row r="954" spans="1:5" outlineLevel="2" x14ac:dyDescent="0.3">
      <c r="A954" s="19">
        <v>44734</v>
      </c>
      <c r="B954" s="9" t="s">
        <v>12</v>
      </c>
      <c r="C954" s="20">
        <v>416.38</v>
      </c>
      <c r="D954" s="21" t="str">
        <f t="shared" si="14"/>
        <v/>
      </c>
      <c r="E954" s="3" t="s">
        <v>47</v>
      </c>
    </row>
    <row r="955" spans="1:5" outlineLevel="2" x14ac:dyDescent="0.3">
      <c r="A955" s="19">
        <v>44734</v>
      </c>
      <c r="B955" s="9" t="s">
        <v>12</v>
      </c>
      <c r="C955" s="20">
        <v>305</v>
      </c>
      <c r="D955" s="21" t="str">
        <f t="shared" si="14"/>
        <v/>
      </c>
      <c r="E955" s="3" t="s">
        <v>56</v>
      </c>
    </row>
    <row r="956" spans="1:5" outlineLevel="1" x14ac:dyDescent="0.3">
      <c r="A956" s="27">
        <f>A955</f>
        <v>44734</v>
      </c>
      <c r="B956" s="28" t="str">
        <f>B955</f>
        <v>BUCKEYE CLEANING CENTER</v>
      </c>
      <c r="C956" s="29">
        <f>SUBTOTAL(9,C954:C955)</f>
        <v>721.38</v>
      </c>
      <c r="D956" s="21" t="str">
        <f t="shared" si="14"/>
        <v>TOTAL</v>
      </c>
    </row>
    <row r="957" spans="1:5" outlineLevel="2" x14ac:dyDescent="0.3">
      <c r="A957" s="19">
        <v>44734</v>
      </c>
      <c r="B957" s="9" t="s">
        <v>128</v>
      </c>
      <c r="C957" s="20">
        <v>17.52</v>
      </c>
      <c r="D957" s="21" t="str">
        <f t="shared" si="14"/>
        <v/>
      </c>
      <c r="E957" s="3" t="s">
        <v>45</v>
      </c>
    </row>
    <row r="958" spans="1:5" outlineLevel="2" x14ac:dyDescent="0.3">
      <c r="A958" s="19">
        <v>44734</v>
      </c>
      <c r="B958" s="9" t="s">
        <v>128</v>
      </c>
      <c r="C958" s="20">
        <v>4.8499999999999996</v>
      </c>
      <c r="D958" s="21" t="str">
        <f t="shared" si="14"/>
        <v/>
      </c>
      <c r="E958" s="3" t="s">
        <v>45</v>
      </c>
    </row>
    <row r="959" spans="1:5" outlineLevel="2" x14ac:dyDescent="0.3">
      <c r="A959" s="19">
        <v>44734</v>
      </c>
      <c r="B959" s="9" t="s">
        <v>128</v>
      </c>
      <c r="C959" s="20">
        <v>10.64</v>
      </c>
      <c r="D959" s="21" t="str">
        <f t="shared" si="14"/>
        <v/>
      </c>
      <c r="E959" s="3" t="s">
        <v>45</v>
      </c>
    </row>
    <row r="960" spans="1:5" outlineLevel="2" x14ac:dyDescent="0.3">
      <c r="A960" s="19">
        <v>44734</v>
      </c>
      <c r="B960" s="9" t="s">
        <v>128</v>
      </c>
      <c r="C960" s="20">
        <v>239.22</v>
      </c>
      <c r="D960" s="21" t="str">
        <f t="shared" si="14"/>
        <v/>
      </c>
      <c r="E960" s="3" t="s">
        <v>45</v>
      </c>
    </row>
    <row r="961" spans="1:5" outlineLevel="2" x14ac:dyDescent="0.3">
      <c r="A961" s="19">
        <v>44734</v>
      </c>
      <c r="B961" s="9" t="s">
        <v>128</v>
      </c>
      <c r="C961" s="20">
        <v>10.3</v>
      </c>
      <c r="D961" s="21" t="str">
        <f t="shared" si="14"/>
        <v/>
      </c>
      <c r="E961" s="3" t="s">
        <v>45</v>
      </c>
    </row>
    <row r="962" spans="1:5" outlineLevel="2" x14ac:dyDescent="0.3">
      <c r="A962" s="19">
        <v>44734</v>
      </c>
      <c r="B962" s="9" t="s">
        <v>128</v>
      </c>
      <c r="C962" s="20">
        <v>56.63</v>
      </c>
      <c r="D962" s="21" t="str">
        <f t="shared" si="14"/>
        <v/>
      </c>
      <c r="E962" s="3" t="s">
        <v>45</v>
      </c>
    </row>
    <row r="963" spans="1:5" outlineLevel="2" x14ac:dyDescent="0.3">
      <c r="A963" s="19">
        <v>44734</v>
      </c>
      <c r="B963" s="9" t="s">
        <v>128</v>
      </c>
      <c r="C963" s="20">
        <v>60.12</v>
      </c>
      <c r="D963" s="21" t="str">
        <f t="shared" si="14"/>
        <v/>
      </c>
      <c r="E963" s="3" t="s">
        <v>45</v>
      </c>
    </row>
    <row r="964" spans="1:5" outlineLevel="2" x14ac:dyDescent="0.3">
      <c r="A964" s="19">
        <v>44734</v>
      </c>
      <c r="B964" s="9" t="s">
        <v>128</v>
      </c>
      <c r="C964" s="20">
        <v>29.68</v>
      </c>
      <c r="D964" s="21" t="str">
        <f t="shared" si="14"/>
        <v/>
      </c>
      <c r="E964" s="3" t="s">
        <v>45</v>
      </c>
    </row>
    <row r="965" spans="1:5" outlineLevel="1" x14ac:dyDescent="0.3">
      <c r="A965" s="27">
        <f>A964</f>
        <v>44734</v>
      </c>
      <c r="B965" s="28" t="str">
        <f>B964</f>
        <v>SCHOOL HEALTH CORPORATION</v>
      </c>
      <c r="C965" s="29">
        <f>SUBTOTAL(9,C957:C964)</f>
        <v>428.96000000000004</v>
      </c>
      <c r="D965" s="21" t="str">
        <f t="shared" si="14"/>
        <v>TOTAL</v>
      </c>
    </row>
    <row r="966" spans="1:5" outlineLevel="2" x14ac:dyDescent="0.3">
      <c r="A966" s="19">
        <v>44734</v>
      </c>
      <c r="B966" s="9" t="s">
        <v>189</v>
      </c>
      <c r="C966" s="20">
        <v>3703.98</v>
      </c>
      <c r="D966" s="21" t="str">
        <f t="shared" ref="D966:D1029" si="15">IF(E966="","TOTAL","")</f>
        <v/>
      </c>
      <c r="E966" s="3" t="s">
        <v>112</v>
      </c>
    </row>
    <row r="967" spans="1:5" outlineLevel="2" x14ac:dyDescent="0.3">
      <c r="A967" s="19">
        <v>44734</v>
      </c>
      <c r="B967" s="9" t="s">
        <v>189</v>
      </c>
      <c r="C967" s="20">
        <v>619.78</v>
      </c>
      <c r="D967" s="21" t="str">
        <f t="shared" si="15"/>
        <v/>
      </c>
      <c r="E967" s="3" t="s">
        <v>45</v>
      </c>
    </row>
    <row r="968" spans="1:5" outlineLevel="2" x14ac:dyDescent="0.3">
      <c r="A968" s="19">
        <v>44734</v>
      </c>
      <c r="B968" s="9" t="s">
        <v>189</v>
      </c>
      <c r="C968" s="20">
        <v>14.49</v>
      </c>
      <c r="D968" s="21" t="str">
        <f t="shared" si="15"/>
        <v/>
      </c>
      <c r="E968" s="3" t="s">
        <v>45</v>
      </c>
    </row>
    <row r="969" spans="1:5" outlineLevel="2" x14ac:dyDescent="0.3">
      <c r="A969" s="19">
        <v>44734</v>
      </c>
      <c r="B969" s="9" t="s">
        <v>189</v>
      </c>
      <c r="C969" s="20">
        <v>613.54</v>
      </c>
      <c r="D969" s="21" t="str">
        <f t="shared" si="15"/>
        <v/>
      </c>
      <c r="E969" s="3" t="s">
        <v>45</v>
      </c>
    </row>
    <row r="970" spans="1:5" outlineLevel="2" x14ac:dyDescent="0.3">
      <c r="A970" s="19">
        <v>44734</v>
      </c>
      <c r="B970" s="9" t="s">
        <v>189</v>
      </c>
      <c r="C970" s="20">
        <v>207.91</v>
      </c>
      <c r="D970" s="21" t="str">
        <f t="shared" si="15"/>
        <v/>
      </c>
      <c r="E970" s="3" t="s">
        <v>45</v>
      </c>
    </row>
    <row r="971" spans="1:5" outlineLevel="2" x14ac:dyDescent="0.3">
      <c r="A971" s="19">
        <v>44734</v>
      </c>
      <c r="B971" s="9" t="s">
        <v>189</v>
      </c>
      <c r="C971" s="20">
        <v>569.32000000000005</v>
      </c>
      <c r="D971" s="21" t="str">
        <f t="shared" si="15"/>
        <v/>
      </c>
      <c r="E971" s="3" t="s">
        <v>45</v>
      </c>
    </row>
    <row r="972" spans="1:5" outlineLevel="2" x14ac:dyDescent="0.3">
      <c r="A972" s="19">
        <v>44734</v>
      </c>
      <c r="B972" s="9" t="s">
        <v>189</v>
      </c>
      <c r="C972" s="20">
        <v>229.6</v>
      </c>
      <c r="D972" s="21" t="str">
        <f t="shared" si="15"/>
        <v/>
      </c>
      <c r="E972" s="3" t="s">
        <v>56</v>
      </c>
    </row>
    <row r="973" spans="1:5" outlineLevel="2" x14ac:dyDescent="0.3">
      <c r="A973" s="19">
        <v>44734</v>
      </c>
      <c r="B973" s="9" t="s">
        <v>189</v>
      </c>
      <c r="C973" s="20">
        <v>171.19</v>
      </c>
      <c r="D973" s="21" t="str">
        <f t="shared" si="15"/>
        <v/>
      </c>
      <c r="E973" s="3" t="s">
        <v>45</v>
      </c>
    </row>
    <row r="974" spans="1:5" outlineLevel="2" x14ac:dyDescent="0.3">
      <c r="A974" s="19">
        <v>44734</v>
      </c>
      <c r="B974" s="9" t="s">
        <v>189</v>
      </c>
      <c r="C974" s="20">
        <v>5</v>
      </c>
      <c r="D974" s="21" t="str">
        <f t="shared" si="15"/>
        <v/>
      </c>
      <c r="E974" s="3" t="s">
        <v>45</v>
      </c>
    </row>
    <row r="975" spans="1:5" outlineLevel="2" x14ac:dyDescent="0.3">
      <c r="A975" s="19">
        <v>44734</v>
      </c>
      <c r="B975" s="9" t="s">
        <v>189</v>
      </c>
      <c r="C975" s="20">
        <v>66</v>
      </c>
      <c r="D975" s="21" t="str">
        <f t="shared" si="15"/>
        <v/>
      </c>
      <c r="E975" s="3" t="s">
        <v>45</v>
      </c>
    </row>
    <row r="976" spans="1:5" outlineLevel="2" x14ac:dyDescent="0.3">
      <c r="A976" s="19">
        <v>44734</v>
      </c>
      <c r="B976" s="9" t="s">
        <v>189</v>
      </c>
      <c r="C976" s="20">
        <v>249.58</v>
      </c>
      <c r="D976" s="21" t="str">
        <f t="shared" si="15"/>
        <v/>
      </c>
      <c r="E976" s="3" t="s">
        <v>45</v>
      </c>
    </row>
    <row r="977" spans="1:5" outlineLevel="2" x14ac:dyDescent="0.3">
      <c r="A977" s="19">
        <v>44734</v>
      </c>
      <c r="B977" s="9" t="s">
        <v>189</v>
      </c>
      <c r="C977" s="20">
        <v>305.02</v>
      </c>
      <c r="D977" s="21" t="str">
        <f t="shared" si="15"/>
        <v/>
      </c>
      <c r="E977" s="3" t="s">
        <v>45</v>
      </c>
    </row>
    <row r="978" spans="1:5" outlineLevel="2" x14ac:dyDescent="0.3">
      <c r="A978" s="19">
        <v>44734</v>
      </c>
      <c r="B978" s="9" t="s">
        <v>189</v>
      </c>
      <c r="C978" s="20">
        <v>51.99</v>
      </c>
      <c r="D978" s="21" t="str">
        <f t="shared" si="15"/>
        <v/>
      </c>
      <c r="E978" s="3" t="s">
        <v>45</v>
      </c>
    </row>
    <row r="979" spans="1:5" outlineLevel="2" x14ac:dyDescent="0.3">
      <c r="A979" s="19">
        <v>44734</v>
      </c>
      <c r="B979" s="9" t="s">
        <v>189</v>
      </c>
      <c r="C979" s="20">
        <v>1549.8</v>
      </c>
      <c r="D979" s="21" t="str">
        <f t="shared" si="15"/>
        <v/>
      </c>
      <c r="E979" s="3" t="s">
        <v>56</v>
      </c>
    </row>
    <row r="980" spans="1:5" outlineLevel="2" x14ac:dyDescent="0.3">
      <c r="A980" s="19">
        <v>44734</v>
      </c>
      <c r="B980" s="9" t="s">
        <v>189</v>
      </c>
      <c r="C980" s="20">
        <v>7.53</v>
      </c>
      <c r="D980" s="21" t="str">
        <f t="shared" si="15"/>
        <v/>
      </c>
      <c r="E980" s="3" t="s">
        <v>45</v>
      </c>
    </row>
    <row r="981" spans="1:5" outlineLevel="2" x14ac:dyDescent="0.3">
      <c r="A981" s="19">
        <v>44734</v>
      </c>
      <c r="B981" s="9" t="s">
        <v>189</v>
      </c>
      <c r="C981" s="20">
        <v>1943.4</v>
      </c>
      <c r="D981" s="21" t="str">
        <f t="shared" si="15"/>
        <v/>
      </c>
      <c r="E981" s="3" t="s">
        <v>45</v>
      </c>
    </row>
    <row r="982" spans="1:5" outlineLevel="2" x14ac:dyDescent="0.3">
      <c r="A982" s="19">
        <v>44734</v>
      </c>
      <c r="B982" s="9" t="s">
        <v>189</v>
      </c>
      <c r="C982" s="20">
        <v>576.36</v>
      </c>
      <c r="D982" s="21" t="str">
        <f t="shared" si="15"/>
        <v/>
      </c>
      <c r="E982" s="3" t="s">
        <v>188</v>
      </c>
    </row>
    <row r="983" spans="1:5" outlineLevel="2" x14ac:dyDescent="0.3">
      <c r="A983" s="19">
        <v>44734</v>
      </c>
      <c r="B983" s="9" t="s">
        <v>189</v>
      </c>
      <c r="C983" s="20">
        <v>31.19</v>
      </c>
      <c r="D983" s="21" t="str">
        <f t="shared" si="15"/>
        <v/>
      </c>
      <c r="E983" s="3" t="s">
        <v>45</v>
      </c>
    </row>
    <row r="984" spans="1:5" outlineLevel="2" x14ac:dyDescent="0.3">
      <c r="A984" s="19">
        <v>44734</v>
      </c>
      <c r="B984" s="9" t="s">
        <v>189</v>
      </c>
      <c r="C984" s="20">
        <v>90.63</v>
      </c>
      <c r="D984" s="21" t="str">
        <f t="shared" si="15"/>
        <v/>
      </c>
      <c r="E984" s="3" t="s">
        <v>45</v>
      </c>
    </row>
    <row r="985" spans="1:5" outlineLevel="2" x14ac:dyDescent="0.3">
      <c r="A985" s="19">
        <v>44734</v>
      </c>
      <c r="B985" s="9" t="s">
        <v>189</v>
      </c>
      <c r="C985" s="20">
        <v>7.26</v>
      </c>
      <c r="D985" s="21" t="str">
        <f t="shared" si="15"/>
        <v/>
      </c>
      <c r="E985" s="3" t="s">
        <v>45</v>
      </c>
    </row>
    <row r="986" spans="1:5" outlineLevel="2" x14ac:dyDescent="0.3">
      <c r="A986" s="19">
        <v>44734</v>
      </c>
      <c r="B986" s="9" t="s">
        <v>189</v>
      </c>
      <c r="C986" s="20">
        <v>58.69</v>
      </c>
      <c r="D986" s="21" t="str">
        <f t="shared" si="15"/>
        <v/>
      </c>
      <c r="E986" s="3" t="s">
        <v>45</v>
      </c>
    </row>
    <row r="987" spans="1:5" outlineLevel="2" x14ac:dyDescent="0.3">
      <c r="A987" s="19">
        <v>44734</v>
      </c>
      <c r="B987" s="9" t="s">
        <v>189</v>
      </c>
      <c r="C987" s="20">
        <v>90.99</v>
      </c>
      <c r="D987" s="21" t="str">
        <f t="shared" si="15"/>
        <v/>
      </c>
      <c r="E987" s="3" t="s">
        <v>45</v>
      </c>
    </row>
    <row r="988" spans="1:5" outlineLevel="2" x14ac:dyDescent="0.3">
      <c r="A988" s="19">
        <v>44734</v>
      </c>
      <c r="B988" s="9" t="s">
        <v>189</v>
      </c>
      <c r="C988" s="20">
        <v>30.8</v>
      </c>
      <c r="D988" s="21" t="str">
        <f t="shared" si="15"/>
        <v/>
      </c>
      <c r="E988" s="3" t="s">
        <v>45</v>
      </c>
    </row>
    <row r="989" spans="1:5" outlineLevel="2" x14ac:dyDescent="0.3">
      <c r="A989" s="19">
        <v>44734</v>
      </c>
      <c r="B989" s="9" t="s">
        <v>189</v>
      </c>
      <c r="C989" s="20">
        <v>146.5</v>
      </c>
      <c r="D989" s="21" t="str">
        <f t="shared" si="15"/>
        <v/>
      </c>
      <c r="E989" s="3" t="s">
        <v>45</v>
      </c>
    </row>
    <row r="990" spans="1:5" outlineLevel="2" x14ac:dyDescent="0.3">
      <c r="A990" s="19">
        <v>44734</v>
      </c>
      <c r="B990" s="9" t="s">
        <v>189</v>
      </c>
      <c r="C990" s="20">
        <v>275.58</v>
      </c>
      <c r="D990" s="21" t="str">
        <f t="shared" si="15"/>
        <v/>
      </c>
      <c r="E990" s="3" t="s">
        <v>45</v>
      </c>
    </row>
    <row r="991" spans="1:5" outlineLevel="2" x14ac:dyDescent="0.3">
      <c r="A991" s="19">
        <v>44734</v>
      </c>
      <c r="B991" s="9" t="s">
        <v>189</v>
      </c>
      <c r="C991" s="20">
        <v>20.34</v>
      </c>
      <c r="D991" s="21" t="str">
        <f t="shared" si="15"/>
        <v/>
      </c>
      <c r="E991" s="3" t="s">
        <v>45</v>
      </c>
    </row>
    <row r="992" spans="1:5" outlineLevel="2" x14ac:dyDescent="0.3">
      <c r="A992" s="19">
        <v>44734</v>
      </c>
      <c r="B992" s="9" t="s">
        <v>189</v>
      </c>
      <c r="C992" s="20">
        <v>7.21</v>
      </c>
      <c r="D992" s="21" t="str">
        <f t="shared" si="15"/>
        <v/>
      </c>
      <c r="E992" s="3" t="s">
        <v>45</v>
      </c>
    </row>
    <row r="993" spans="1:5" outlineLevel="2" x14ac:dyDescent="0.3">
      <c r="A993" s="19">
        <v>44734</v>
      </c>
      <c r="B993" s="9" t="s">
        <v>189</v>
      </c>
      <c r="C993" s="20">
        <v>5.45</v>
      </c>
      <c r="D993" s="21" t="str">
        <f t="shared" si="15"/>
        <v/>
      </c>
      <c r="E993" s="3" t="s">
        <v>45</v>
      </c>
    </row>
    <row r="994" spans="1:5" outlineLevel="2" x14ac:dyDescent="0.3">
      <c r="A994" s="19">
        <v>44734</v>
      </c>
      <c r="B994" s="9" t="s">
        <v>189</v>
      </c>
      <c r="C994" s="20">
        <v>19.88</v>
      </c>
      <c r="D994" s="21" t="str">
        <f t="shared" si="15"/>
        <v/>
      </c>
      <c r="E994" s="3" t="s">
        <v>45</v>
      </c>
    </row>
    <row r="995" spans="1:5" outlineLevel="2" x14ac:dyDescent="0.3">
      <c r="A995" s="19">
        <v>44734</v>
      </c>
      <c r="B995" s="9" t="s">
        <v>189</v>
      </c>
      <c r="C995" s="20">
        <v>23.39</v>
      </c>
      <c r="D995" s="21" t="str">
        <f t="shared" si="15"/>
        <v/>
      </c>
      <c r="E995" s="3" t="s">
        <v>45</v>
      </c>
    </row>
    <row r="996" spans="1:5" outlineLevel="2" x14ac:dyDescent="0.3">
      <c r="A996" s="19">
        <v>44734</v>
      </c>
      <c r="B996" s="9" t="s">
        <v>189</v>
      </c>
      <c r="C996" s="20">
        <v>17.8</v>
      </c>
      <c r="D996" s="21" t="str">
        <f t="shared" si="15"/>
        <v/>
      </c>
      <c r="E996" s="3" t="s">
        <v>45</v>
      </c>
    </row>
    <row r="997" spans="1:5" outlineLevel="2" x14ac:dyDescent="0.3">
      <c r="A997" s="19">
        <v>44734</v>
      </c>
      <c r="B997" s="9" t="s">
        <v>189</v>
      </c>
      <c r="C997" s="20">
        <v>53.4</v>
      </c>
      <c r="D997" s="21" t="str">
        <f t="shared" si="15"/>
        <v/>
      </c>
      <c r="E997" s="3" t="s">
        <v>45</v>
      </c>
    </row>
    <row r="998" spans="1:5" outlineLevel="2" x14ac:dyDescent="0.3">
      <c r="A998" s="19">
        <v>44734</v>
      </c>
      <c r="B998" s="9" t="s">
        <v>189</v>
      </c>
      <c r="C998" s="20">
        <v>14.54</v>
      </c>
      <c r="D998" s="21" t="str">
        <f t="shared" si="15"/>
        <v/>
      </c>
      <c r="E998" s="3" t="s">
        <v>45</v>
      </c>
    </row>
    <row r="999" spans="1:5" outlineLevel="2" x14ac:dyDescent="0.3">
      <c r="A999" s="19">
        <v>44734</v>
      </c>
      <c r="B999" s="9" t="s">
        <v>189</v>
      </c>
      <c r="C999" s="20">
        <v>252.74</v>
      </c>
      <c r="D999" s="21" t="str">
        <f t="shared" si="15"/>
        <v/>
      </c>
      <c r="E999" s="3" t="s">
        <v>45</v>
      </c>
    </row>
    <row r="1000" spans="1:5" outlineLevel="2" x14ac:dyDescent="0.3">
      <c r="A1000" s="19">
        <v>44734</v>
      </c>
      <c r="B1000" s="9" t="s">
        <v>189</v>
      </c>
      <c r="C1000" s="20">
        <v>1196.02</v>
      </c>
      <c r="D1000" s="21" t="str">
        <f t="shared" si="15"/>
        <v/>
      </c>
      <c r="E1000" s="3" t="s">
        <v>45</v>
      </c>
    </row>
    <row r="1001" spans="1:5" outlineLevel="2" x14ac:dyDescent="0.3">
      <c r="A1001" s="19">
        <v>44734</v>
      </c>
      <c r="B1001" s="9" t="s">
        <v>189</v>
      </c>
      <c r="C1001" s="20">
        <v>813.2</v>
      </c>
      <c r="D1001" s="21" t="str">
        <f t="shared" si="15"/>
        <v/>
      </c>
      <c r="E1001" s="3" t="s">
        <v>56</v>
      </c>
    </row>
    <row r="1002" spans="1:5" outlineLevel="2" x14ac:dyDescent="0.3">
      <c r="A1002" s="19">
        <v>44734</v>
      </c>
      <c r="B1002" s="9" t="s">
        <v>189</v>
      </c>
      <c r="C1002" s="20">
        <v>45.04</v>
      </c>
      <c r="D1002" s="21" t="str">
        <f t="shared" si="15"/>
        <v/>
      </c>
      <c r="E1002" s="3" t="s">
        <v>45</v>
      </c>
    </row>
    <row r="1003" spans="1:5" outlineLevel="2" x14ac:dyDescent="0.3">
      <c r="A1003" s="19">
        <v>44734</v>
      </c>
      <c r="B1003" s="9" t="s">
        <v>189</v>
      </c>
      <c r="C1003" s="20">
        <v>29.93</v>
      </c>
      <c r="D1003" s="21" t="str">
        <f t="shared" si="15"/>
        <v/>
      </c>
      <c r="E1003" s="3" t="s">
        <v>45</v>
      </c>
    </row>
    <row r="1004" spans="1:5" outlineLevel="2" x14ac:dyDescent="0.3">
      <c r="A1004" s="19">
        <v>44734</v>
      </c>
      <c r="B1004" s="9" t="s">
        <v>189</v>
      </c>
      <c r="C1004" s="20">
        <v>5.97</v>
      </c>
      <c r="D1004" s="21" t="str">
        <f t="shared" si="15"/>
        <v/>
      </c>
      <c r="E1004" s="3" t="s">
        <v>45</v>
      </c>
    </row>
    <row r="1005" spans="1:5" outlineLevel="2" x14ac:dyDescent="0.3">
      <c r="A1005" s="19">
        <v>44734</v>
      </c>
      <c r="B1005" s="9" t="s">
        <v>189</v>
      </c>
      <c r="C1005" s="20">
        <v>726.18</v>
      </c>
      <c r="D1005" s="21" t="str">
        <f t="shared" si="15"/>
        <v/>
      </c>
      <c r="E1005" s="3" t="s">
        <v>46</v>
      </c>
    </row>
    <row r="1006" spans="1:5" outlineLevel="2" x14ac:dyDescent="0.3">
      <c r="A1006" s="19">
        <v>44734</v>
      </c>
      <c r="B1006" s="9" t="s">
        <v>189</v>
      </c>
      <c r="C1006" s="20">
        <v>68.83</v>
      </c>
      <c r="D1006" s="21" t="str">
        <f t="shared" si="15"/>
        <v/>
      </c>
      <c r="E1006" s="3" t="s">
        <v>45</v>
      </c>
    </row>
    <row r="1007" spans="1:5" outlineLevel="2" x14ac:dyDescent="0.3">
      <c r="A1007" s="19">
        <v>44734</v>
      </c>
      <c r="B1007" s="9" t="s">
        <v>189</v>
      </c>
      <c r="C1007" s="20">
        <v>34.770000000000003</v>
      </c>
      <c r="D1007" s="21" t="str">
        <f t="shared" si="15"/>
        <v/>
      </c>
      <c r="E1007" s="3" t="s">
        <v>45</v>
      </c>
    </row>
    <row r="1008" spans="1:5" outlineLevel="2" x14ac:dyDescent="0.3">
      <c r="A1008" s="19">
        <v>44734</v>
      </c>
      <c r="B1008" s="9" t="s">
        <v>189</v>
      </c>
      <c r="C1008" s="20">
        <v>102.92</v>
      </c>
      <c r="D1008" s="21" t="str">
        <f t="shared" si="15"/>
        <v/>
      </c>
      <c r="E1008" s="3" t="s">
        <v>45</v>
      </c>
    </row>
    <row r="1009" spans="1:5" outlineLevel="1" x14ac:dyDescent="0.3">
      <c r="A1009" s="27">
        <f>A1008</f>
        <v>44734</v>
      </c>
      <c r="B1009" s="28" t="str">
        <f>B1008</f>
        <v>SCHOOL SPECIALTY LLC</v>
      </c>
      <c r="C1009" s="29">
        <f>SUBTOTAL(9,C966:C1008)</f>
        <v>15053.74</v>
      </c>
      <c r="D1009" s="21" t="str">
        <f t="shared" si="15"/>
        <v>TOTAL</v>
      </c>
    </row>
    <row r="1010" spans="1:5" outlineLevel="2" x14ac:dyDescent="0.3">
      <c r="A1010" s="19">
        <v>44734</v>
      </c>
      <c r="B1010" s="9" t="s">
        <v>10</v>
      </c>
      <c r="C1010" s="20">
        <v>7560</v>
      </c>
      <c r="D1010" s="21" t="str">
        <f t="shared" si="15"/>
        <v/>
      </c>
      <c r="E1010" s="3" t="s">
        <v>123</v>
      </c>
    </row>
    <row r="1011" spans="1:5" outlineLevel="2" x14ac:dyDescent="0.3">
      <c r="A1011" s="19">
        <v>44734</v>
      </c>
      <c r="B1011" s="9" t="s">
        <v>10</v>
      </c>
      <c r="C1011" s="20">
        <v>1080</v>
      </c>
      <c r="D1011" s="21" t="str">
        <f t="shared" si="15"/>
        <v/>
      </c>
      <c r="E1011" s="3" t="s">
        <v>123</v>
      </c>
    </row>
    <row r="1012" spans="1:5" outlineLevel="2" x14ac:dyDescent="0.3">
      <c r="A1012" s="19">
        <v>44734</v>
      </c>
      <c r="B1012" s="9" t="s">
        <v>10</v>
      </c>
      <c r="C1012" s="20">
        <v>264</v>
      </c>
      <c r="D1012" s="21" t="str">
        <f t="shared" si="15"/>
        <v/>
      </c>
      <c r="E1012" s="3" t="s">
        <v>123</v>
      </c>
    </row>
    <row r="1013" spans="1:5" outlineLevel="2" x14ac:dyDescent="0.3">
      <c r="A1013" s="19">
        <v>44734</v>
      </c>
      <c r="B1013" s="9" t="s">
        <v>10</v>
      </c>
      <c r="C1013" s="20">
        <v>182.57</v>
      </c>
      <c r="D1013" s="21" t="str">
        <f t="shared" si="15"/>
        <v/>
      </c>
      <c r="E1013" s="3" t="s">
        <v>45</v>
      </c>
    </row>
    <row r="1014" spans="1:5" outlineLevel="2" x14ac:dyDescent="0.3">
      <c r="A1014" s="19">
        <v>44734</v>
      </c>
      <c r="B1014" s="9" t="s">
        <v>10</v>
      </c>
      <c r="C1014" s="20">
        <v>104.22</v>
      </c>
      <c r="D1014" s="21" t="str">
        <f t="shared" si="15"/>
        <v/>
      </c>
      <c r="E1014" s="3" t="s">
        <v>45</v>
      </c>
    </row>
    <row r="1015" spans="1:5" outlineLevel="2" x14ac:dyDescent="0.3">
      <c r="A1015" s="19">
        <v>44734</v>
      </c>
      <c r="B1015" s="9" t="s">
        <v>10</v>
      </c>
      <c r="C1015" s="20">
        <v>-199</v>
      </c>
      <c r="D1015" s="21" t="str">
        <f t="shared" si="15"/>
        <v/>
      </c>
      <c r="E1015" s="3" t="s">
        <v>112</v>
      </c>
    </row>
    <row r="1016" spans="1:5" outlineLevel="2" x14ac:dyDescent="0.3">
      <c r="A1016" s="19">
        <v>44734</v>
      </c>
      <c r="B1016" s="9" t="s">
        <v>10</v>
      </c>
      <c r="C1016" s="20">
        <v>438.88</v>
      </c>
      <c r="D1016" s="21" t="str">
        <f t="shared" si="15"/>
        <v/>
      </c>
      <c r="E1016" s="3" t="s">
        <v>45</v>
      </c>
    </row>
    <row r="1017" spans="1:5" outlineLevel="2" x14ac:dyDescent="0.3">
      <c r="A1017" s="19">
        <v>44734</v>
      </c>
      <c r="B1017" s="9" t="s">
        <v>10</v>
      </c>
      <c r="C1017" s="20">
        <v>208.44</v>
      </c>
      <c r="D1017" s="21" t="str">
        <f t="shared" si="15"/>
        <v/>
      </c>
      <c r="E1017" s="3" t="s">
        <v>45</v>
      </c>
    </row>
    <row r="1018" spans="1:5" outlineLevel="2" x14ac:dyDescent="0.3">
      <c r="A1018" s="19">
        <v>44734</v>
      </c>
      <c r="B1018" s="9" t="s">
        <v>10</v>
      </c>
      <c r="C1018" s="20">
        <v>312</v>
      </c>
      <c r="D1018" s="21" t="str">
        <f t="shared" si="15"/>
        <v/>
      </c>
      <c r="E1018" s="3" t="s">
        <v>112</v>
      </c>
    </row>
    <row r="1019" spans="1:5" outlineLevel="2" x14ac:dyDescent="0.3">
      <c r="A1019" s="19">
        <v>44734</v>
      </c>
      <c r="B1019" s="9" t="s">
        <v>10</v>
      </c>
      <c r="C1019" s="20">
        <v>1295.53</v>
      </c>
      <c r="D1019" s="21" t="str">
        <f t="shared" si="15"/>
        <v/>
      </c>
      <c r="E1019" s="3" t="s">
        <v>112</v>
      </c>
    </row>
    <row r="1020" spans="1:5" outlineLevel="2" x14ac:dyDescent="0.3">
      <c r="A1020" s="19">
        <v>44734</v>
      </c>
      <c r="B1020" s="9" t="s">
        <v>10</v>
      </c>
      <c r="C1020" s="20">
        <v>1295.53</v>
      </c>
      <c r="D1020" s="21" t="str">
        <f t="shared" si="15"/>
        <v/>
      </c>
      <c r="E1020" s="3" t="s">
        <v>112</v>
      </c>
    </row>
    <row r="1021" spans="1:5" outlineLevel="2" x14ac:dyDescent="0.3">
      <c r="A1021" s="19">
        <v>44734</v>
      </c>
      <c r="B1021" s="9" t="s">
        <v>10</v>
      </c>
      <c r="C1021" s="20">
        <v>52.11</v>
      </c>
      <c r="D1021" s="21" t="str">
        <f t="shared" si="15"/>
        <v/>
      </c>
      <c r="E1021" s="3" t="s">
        <v>45</v>
      </c>
    </row>
    <row r="1022" spans="1:5" outlineLevel="2" x14ac:dyDescent="0.3">
      <c r="A1022" s="19">
        <v>44734</v>
      </c>
      <c r="B1022" s="9" t="s">
        <v>10</v>
      </c>
      <c r="C1022" s="20">
        <v>165.83</v>
      </c>
      <c r="D1022" s="21" t="str">
        <f t="shared" si="15"/>
        <v/>
      </c>
      <c r="E1022" s="3" t="s">
        <v>45</v>
      </c>
    </row>
    <row r="1023" spans="1:5" outlineLevel="2" x14ac:dyDescent="0.3">
      <c r="A1023" s="19">
        <v>44734</v>
      </c>
      <c r="B1023" s="9" t="s">
        <v>10</v>
      </c>
      <c r="C1023" s="20">
        <v>2591.06</v>
      </c>
      <c r="D1023" s="21" t="str">
        <f t="shared" si="15"/>
        <v/>
      </c>
      <c r="E1023" s="3" t="s">
        <v>112</v>
      </c>
    </row>
    <row r="1024" spans="1:5" outlineLevel="2" x14ac:dyDescent="0.3">
      <c r="A1024" s="19">
        <v>44734</v>
      </c>
      <c r="B1024" s="9" t="s">
        <v>10</v>
      </c>
      <c r="C1024" s="20">
        <v>1295.53</v>
      </c>
      <c r="D1024" s="21" t="str">
        <f t="shared" si="15"/>
        <v/>
      </c>
      <c r="E1024" s="3" t="s">
        <v>112</v>
      </c>
    </row>
    <row r="1025" spans="1:5" outlineLevel="2" x14ac:dyDescent="0.3">
      <c r="A1025" s="19">
        <v>44734</v>
      </c>
      <c r="B1025" s="9" t="s">
        <v>10</v>
      </c>
      <c r="C1025" s="20">
        <v>1295.53</v>
      </c>
      <c r="D1025" s="21" t="str">
        <f t="shared" si="15"/>
        <v/>
      </c>
      <c r="E1025" s="3" t="s">
        <v>112</v>
      </c>
    </row>
    <row r="1026" spans="1:5" outlineLevel="2" x14ac:dyDescent="0.3">
      <c r="A1026" s="19">
        <v>44734</v>
      </c>
      <c r="B1026" s="9" t="s">
        <v>10</v>
      </c>
      <c r="C1026" s="20">
        <v>26500</v>
      </c>
      <c r="D1026" s="21" t="str">
        <f t="shared" si="15"/>
        <v/>
      </c>
      <c r="E1026" s="3" t="s">
        <v>123</v>
      </c>
    </row>
    <row r="1027" spans="1:5" outlineLevel="2" x14ac:dyDescent="0.3">
      <c r="A1027" s="19">
        <v>44734</v>
      </c>
      <c r="B1027" s="9" t="s">
        <v>10</v>
      </c>
      <c r="C1027" s="20">
        <v>23320</v>
      </c>
      <c r="D1027" s="21" t="str">
        <f t="shared" si="15"/>
        <v/>
      </c>
      <c r="E1027" s="3" t="s">
        <v>123</v>
      </c>
    </row>
    <row r="1028" spans="1:5" outlineLevel="2" x14ac:dyDescent="0.3">
      <c r="A1028" s="19">
        <v>44734</v>
      </c>
      <c r="B1028" s="9" t="s">
        <v>10</v>
      </c>
      <c r="C1028" s="20">
        <v>2160</v>
      </c>
      <c r="D1028" s="21" t="str">
        <f t="shared" si="15"/>
        <v/>
      </c>
      <c r="E1028" s="3" t="s">
        <v>123</v>
      </c>
    </row>
    <row r="1029" spans="1:5" outlineLevel="2" x14ac:dyDescent="0.3">
      <c r="A1029" s="19">
        <v>44734</v>
      </c>
      <c r="B1029" s="9" t="s">
        <v>10</v>
      </c>
      <c r="C1029" s="20">
        <v>1080</v>
      </c>
      <c r="D1029" s="21" t="str">
        <f t="shared" si="15"/>
        <v/>
      </c>
      <c r="E1029" s="3" t="s">
        <v>123</v>
      </c>
    </row>
    <row r="1030" spans="1:5" outlineLevel="2" x14ac:dyDescent="0.3">
      <c r="A1030" s="19">
        <v>44734</v>
      </c>
      <c r="B1030" s="9" t="s">
        <v>10</v>
      </c>
      <c r="C1030" s="20">
        <v>1080</v>
      </c>
      <c r="D1030" s="21" t="str">
        <f t="shared" ref="D1030:D1093" si="16">IF(E1030="","TOTAL","")</f>
        <v/>
      </c>
      <c r="E1030" s="3" t="s">
        <v>123</v>
      </c>
    </row>
    <row r="1031" spans="1:5" outlineLevel="2" x14ac:dyDescent="0.3">
      <c r="A1031" s="19">
        <v>44734</v>
      </c>
      <c r="B1031" s="9" t="s">
        <v>10</v>
      </c>
      <c r="C1031" s="20">
        <v>1080</v>
      </c>
      <c r="D1031" s="21" t="str">
        <f t="shared" si="16"/>
        <v/>
      </c>
      <c r="E1031" s="3" t="s">
        <v>123</v>
      </c>
    </row>
    <row r="1032" spans="1:5" outlineLevel="2" x14ac:dyDescent="0.3">
      <c r="A1032" s="19">
        <v>44734</v>
      </c>
      <c r="B1032" s="9" t="s">
        <v>10</v>
      </c>
      <c r="C1032" s="20">
        <v>1080</v>
      </c>
      <c r="D1032" s="21" t="str">
        <f t="shared" si="16"/>
        <v/>
      </c>
      <c r="E1032" s="3" t="s">
        <v>123</v>
      </c>
    </row>
    <row r="1033" spans="1:5" outlineLevel="2" x14ac:dyDescent="0.3">
      <c r="A1033" s="19">
        <v>44734</v>
      </c>
      <c r="B1033" s="9" t="s">
        <v>10</v>
      </c>
      <c r="C1033" s="20">
        <v>-6878</v>
      </c>
      <c r="D1033" s="21" t="str">
        <f t="shared" si="16"/>
        <v/>
      </c>
      <c r="E1033" s="3" t="s">
        <v>112</v>
      </c>
    </row>
    <row r="1034" spans="1:5" outlineLevel="2" x14ac:dyDescent="0.3">
      <c r="A1034" s="19">
        <v>44734</v>
      </c>
      <c r="B1034" s="9" t="s">
        <v>10</v>
      </c>
      <c r="C1034" s="20">
        <v>-181</v>
      </c>
      <c r="D1034" s="21" t="str">
        <f t="shared" si="16"/>
        <v/>
      </c>
      <c r="E1034" s="3" t="s">
        <v>112</v>
      </c>
    </row>
    <row r="1035" spans="1:5" outlineLevel="2" x14ac:dyDescent="0.3">
      <c r="A1035" s="19">
        <v>44734</v>
      </c>
      <c r="B1035" s="9" t="s">
        <v>10</v>
      </c>
      <c r="C1035" s="20">
        <v>-181</v>
      </c>
      <c r="D1035" s="21" t="str">
        <f t="shared" si="16"/>
        <v/>
      </c>
      <c r="E1035" s="3" t="s">
        <v>112</v>
      </c>
    </row>
    <row r="1036" spans="1:5" outlineLevel="2" x14ac:dyDescent="0.3">
      <c r="A1036" s="19">
        <v>44734</v>
      </c>
      <c r="B1036" s="9" t="s">
        <v>10</v>
      </c>
      <c r="C1036" s="20">
        <v>-4163</v>
      </c>
      <c r="D1036" s="21" t="str">
        <f t="shared" si="16"/>
        <v/>
      </c>
      <c r="E1036" s="3" t="s">
        <v>112</v>
      </c>
    </row>
    <row r="1037" spans="1:5" outlineLevel="2" x14ac:dyDescent="0.3">
      <c r="A1037" s="19">
        <v>44734</v>
      </c>
      <c r="B1037" s="9" t="s">
        <v>10</v>
      </c>
      <c r="C1037" s="20">
        <v>-26</v>
      </c>
      <c r="D1037" s="21" t="str">
        <f t="shared" si="16"/>
        <v/>
      </c>
      <c r="E1037" s="3" t="s">
        <v>112</v>
      </c>
    </row>
    <row r="1038" spans="1:5" outlineLevel="2" x14ac:dyDescent="0.3">
      <c r="A1038" s="19">
        <v>44734</v>
      </c>
      <c r="B1038" s="9" t="s">
        <v>10</v>
      </c>
      <c r="C1038" s="20">
        <v>-26</v>
      </c>
      <c r="D1038" s="21" t="str">
        <f t="shared" si="16"/>
        <v/>
      </c>
      <c r="E1038" s="3" t="s">
        <v>112</v>
      </c>
    </row>
    <row r="1039" spans="1:5" outlineLevel="2" x14ac:dyDescent="0.3">
      <c r="A1039" s="19">
        <v>44734</v>
      </c>
      <c r="B1039" s="9" t="s">
        <v>10</v>
      </c>
      <c r="C1039" s="20">
        <v>448.98</v>
      </c>
      <c r="D1039" s="21" t="str">
        <f t="shared" si="16"/>
        <v/>
      </c>
      <c r="E1039" s="3" t="s">
        <v>112</v>
      </c>
    </row>
    <row r="1040" spans="1:5" outlineLevel="2" x14ac:dyDescent="0.3">
      <c r="A1040" s="19">
        <v>44734</v>
      </c>
      <c r="B1040" s="9" t="s">
        <v>10</v>
      </c>
      <c r="C1040" s="20">
        <v>-450</v>
      </c>
      <c r="D1040" s="21" t="str">
        <f t="shared" si="16"/>
        <v/>
      </c>
      <c r="E1040" s="3" t="s">
        <v>112</v>
      </c>
    </row>
    <row r="1041" spans="1:5" outlineLevel="2" x14ac:dyDescent="0.3">
      <c r="A1041" s="19">
        <v>44734</v>
      </c>
      <c r="B1041" s="9" t="s">
        <v>10</v>
      </c>
      <c r="C1041" s="20">
        <v>1852.5</v>
      </c>
      <c r="D1041" s="21" t="str">
        <f t="shared" si="16"/>
        <v/>
      </c>
      <c r="E1041" s="3" t="s">
        <v>112</v>
      </c>
    </row>
    <row r="1042" spans="1:5" outlineLevel="2" x14ac:dyDescent="0.3">
      <c r="A1042" s="19">
        <v>44734</v>
      </c>
      <c r="B1042" s="9" t="s">
        <v>10</v>
      </c>
      <c r="C1042" s="20">
        <v>170.36</v>
      </c>
      <c r="D1042" s="21" t="str">
        <f t="shared" si="16"/>
        <v/>
      </c>
      <c r="E1042" s="3" t="s">
        <v>45</v>
      </c>
    </row>
    <row r="1043" spans="1:5" outlineLevel="2" x14ac:dyDescent="0.3">
      <c r="A1043" s="19">
        <v>44734</v>
      </c>
      <c r="B1043" s="9" t="s">
        <v>10</v>
      </c>
      <c r="C1043" s="20">
        <v>162.68</v>
      </c>
      <c r="D1043" s="21" t="str">
        <f t="shared" si="16"/>
        <v/>
      </c>
      <c r="E1043" s="3" t="s">
        <v>45</v>
      </c>
    </row>
    <row r="1044" spans="1:5" outlineLevel="2" x14ac:dyDescent="0.3">
      <c r="A1044" s="19">
        <v>44734</v>
      </c>
      <c r="B1044" s="9" t="s">
        <v>10</v>
      </c>
      <c r="C1044" s="20">
        <v>1416</v>
      </c>
      <c r="D1044" s="21" t="str">
        <f t="shared" si="16"/>
        <v/>
      </c>
      <c r="E1044" s="3" t="s">
        <v>123</v>
      </c>
    </row>
    <row r="1045" spans="1:5" outlineLevel="2" x14ac:dyDescent="0.3">
      <c r="A1045" s="19">
        <v>44734</v>
      </c>
      <c r="B1045" s="9" t="s">
        <v>10</v>
      </c>
      <c r="C1045" s="20">
        <v>166.61</v>
      </c>
      <c r="D1045" s="21" t="str">
        <f t="shared" si="16"/>
        <v/>
      </c>
      <c r="E1045" s="3" t="s">
        <v>45</v>
      </c>
    </row>
    <row r="1046" spans="1:5" outlineLevel="2" x14ac:dyDescent="0.3">
      <c r="A1046" s="19">
        <v>44734</v>
      </c>
      <c r="B1046" s="9" t="s">
        <v>10</v>
      </c>
      <c r="C1046" s="20">
        <v>182.16</v>
      </c>
      <c r="D1046" s="21" t="str">
        <f t="shared" si="16"/>
        <v/>
      </c>
      <c r="E1046" s="3" t="s">
        <v>45</v>
      </c>
    </row>
    <row r="1047" spans="1:5" outlineLevel="2" x14ac:dyDescent="0.3">
      <c r="A1047" s="19">
        <v>44734</v>
      </c>
      <c r="B1047" s="9" t="s">
        <v>10</v>
      </c>
      <c r="C1047" s="20">
        <v>1499.45</v>
      </c>
      <c r="D1047" s="21" t="str">
        <f t="shared" si="16"/>
        <v/>
      </c>
      <c r="E1047" s="3" t="s">
        <v>45</v>
      </c>
    </row>
    <row r="1048" spans="1:5" outlineLevel="2" x14ac:dyDescent="0.3">
      <c r="A1048" s="19">
        <v>44734</v>
      </c>
      <c r="B1048" s="9" t="s">
        <v>10</v>
      </c>
      <c r="C1048" s="20">
        <v>1416</v>
      </c>
      <c r="D1048" s="21" t="str">
        <f t="shared" si="16"/>
        <v/>
      </c>
      <c r="E1048" s="3" t="s">
        <v>123</v>
      </c>
    </row>
    <row r="1049" spans="1:5" outlineLevel="2" x14ac:dyDescent="0.3">
      <c r="A1049" s="19">
        <v>44734</v>
      </c>
      <c r="B1049" s="9" t="s">
        <v>10</v>
      </c>
      <c r="C1049" s="20">
        <v>166.61</v>
      </c>
      <c r="D1049" s="21" t="str">
        <f t="shared" si="16"/>
        <v/>
      </c>
      <c r="E1049" s="3" t="s">
        <v>45</v>
      </c>
    </row>
    <row r="1050" spans="1:5" outlineLevel="2" x14ac:dyDescent="0.3">
      <c r="A1050" s="19">
        <v>44734</v>
      </c>
      <c r="B1050" s="9" t="s">
        <v>10</v>
      </c>
      <c r="C1050" s="20">
        <v>325.36</v>
      </c>
      <c r="D1050" s="21" t="str">
        <f t="shared" si="16"/>
        <v/>
      </c>
      <c r="E1050" s="3" t="s">
        <v>45</v>
      </c>
    </row>
    <row r="1051" spans="1:5" outlineLevel="2" x14ac:dyDescent="0.3">
      <c r="A1051" s="19">
        <v>44734</v>
      </c>
      <c r="B1051" s="9" t="s">
        <v>10</v>
      </c>
      <c r="C1051" s="20">
        <v>319</v>
      </c>
      <c r="D1051" s="21" t="str">
        <f t="shared" si="16"/>
        <v/>
      </c>
      <c r="E1051" s="3" t="s">
        <v>112</v>
      </c>
    </row>
    <row r="1052" spans="1:5" outlineLevel="2" x14ac:dyDescent="0.3">
      <c r="A1052" s="19">
        <v>44734</v>
      </c>
      <c r="B1052" s="9" t="s">
        <v>10</v>
      </c>
      <c r="C1052" s="20">
        <v>7840</v>
      </c>
      <c r="D1052" s="21" t="str">
        <f t="shared" si="16"/>
        <v/>
      </c>
      <c r="E1052" s="3" t="s">
        <v>123</v>
      </c>
    </row>
    <row r="1053" spans="1:5" outlineLevel="2" x14ac:dyDescent="0.3">
      <c r="A1053" s="19">
        <v>44734</v>
      </c>
      <c r="B1053" s="9" t="s">
        <v>10</v>
      </c>
      <c r="C1053" s="20">
        <v>3180</v>
      </c>
      <c r="D1053" s="21" t="str">
        <f t="shared" si="16"/>
        <v/>
      </c>
      <c r="E1053" s="3" t="s">
        <v>123</v>
      </c>
    </row>
    <row r="1054" spans="1:5" outlineLevel="2" x14ac:dyDescent="0.3">
      <c r="A1054" s="19">
        <v>44734</v>
      </c>
      <c r="B1054" s="9" t="s">
        <v>10</v>
      </c>
      <c r="C1054" s="20">
        <v>417.8</v>
      </c>
      <c r="D1054" s="21" t="str">
        <f t="shared" si="16"/>
        <v/>
      </c>
      <c r="E1054" s="3" t="s">
        <v>45</v>
      </c>
    </row>
    <row r="1055" spans="1:5" outlineLevel="2" x14ac:dyDescent="0.3">
      <c r="A1055" s="19">
        <v>44734</v>
      </c>
      <c r="B1055" s="9" t="s">
        <v>10</v>
      </c>
      <c r="C1055" s="20">
        <v>2120</v>
      </c>
      <c r="D1055" s="21" t="str">
        <f t="shared" si="16"/>
        <v/>
      </c>
      <c r="E1055" s="3" t="s">
        <v>123</v>
      </c>
    </row>
    <row r="1056" spans="1:5" outlineLevel="2" x14ac:dyDescent="0.3">
      <c r="A1056" s="19">
        <v>44734</v>
      </c>
      <c r="B1056" s="9" t="s">
        <v>10</v>
      </c>
      <c r="C1056" s="20">
        <v>25440</v>
      </c>
      <c r="D1056" s="21" t="str">
        <f t="shared" si="16"/>
        <v/>
      </c>
      <c r="E1056" s="3" t="s">
        <v>123</v>
      </c>
    </row>
    <row r="1057" spans="1:5" outlineLevel="2" x14ac:dyDescent="0.3">
      <c r="A1057" s="19">
        <v>44734</v>
      </c>
      <c r="B1057" s="9" t="s">
        <v>10</v>
      </c>
      <c r="C1057" s="20">
        <v>2120</v>
      </c>
      <c r="D1057" s="21" t="str">
        <f t="shared" si="16"/>
        <v/>
      </c>
      <c r="E1057" s="3" t="s">
        <v>123</v>
      </c>
    </row>
    <row r="1058" spans="1:5" outlineLevel="2" x14ac:dyDescent="0.3">
      <c r="A1058" s="19">
        <v>44734</v>
      </c>
      <c r="B1058" s="9" t="s">
        <v>10</v>
      </c>
      <c r="C1058" s="20">
        <v>80560</v>
      </c>
      <c r="D1058" s="21" t="str">
        <f t="shared" si="16"/>
        <v/>
      </c>
      <c r="E1058" s="3" t="s">
        <v>123</v>
      </c>
    </row>
    <row r="1059" spans="1:5" outlineLevel="2" x14ac:dyDescent="0.3">
      <c r="A1059" s="19">
        <v>44734</v>
      </c>
      <c r="B1059" s="9" t="s">
        <v>10</v>
      </c>
      <c r="C1059" s="20">
        <v>1060</v>
      </c>
      <c r="D1059" s="21" t="str">
        <f t="shared" si="16"/>
        <v/>
      </c>
      <c r="E1059" s="3" t="s">
        <v>123</v>
      </c>
    </row>
    <row r="1060" spans="1:5" outlineLevel="2" x14ac:dyDescent="0.3">
      <c r="A1060" s="19">
        <v>44734</v>
      </c>
      <c r="B1060" s="9" t="s">
        <v>10</v>
      </c>
      <c r="C1060" s="20">
        <v>1074</v>
      </c>
      <c r="D1060" s="21" t="str">
        <f t="shared" si="16"/>
        <v/>
      </c>
      <c r="E1060" s="3" t="s">
        <v>188</v>
      </c>
    </row>
    <row r="1061" spans="1:5" outlineLevel="2" x14ac:dyDescent="0.3">
      <c r="A1061" s="19">
        <v>44734</v>
      </c>
      <c r="B1061" s="9" t="s">
        <v>10</v>
      </c>
      <c r="C1061" s="20">
        <v>497.22</v>
      </c>
      <c r="D1061" s="21" t="str">
        <f t="shared" si="16"/>
        <v/>
      </c>
      <c r="E1061" s="3" t="s">
        <v>45</v>
      </c>
    </row>
    <row r="1062" spans="1:5" outlineLevel="2" x14ac:dyDescent="0.3">
      <c r="A1062" s="19">
        <v>44734</v>
      </c>
      <c r="B1062" s="9" t="s">
        <v>10</v>
      </c>
      <c r="C1062" s="20">
        <v>1139</v>
      </c>
      <c r="D1062" s="21" t="str">
        <f t="shared" si="16"/>
        <v/>
      </c>
      <c r="E1062" s="3" t="s">
        <v>52</v>
      </c>
    </row>
    <row r="1063" spans="1:5" outlineLevel="2" x14ac:dyDescent="0.3">
      <c r="A1063" s="19">
        <v>44734</v>
      </c>
      <c r="B1063" s="9" t="s">
        <v>10</v>
      </c>
      <c r="C1063" s="20">
        <v>1767</v>
      </c>
      <c r="D1063" s="21" t="str">
        <f t="shared" si="16"/>
        <v/>
      </c>
      <c r="E1063" s="3" t="s">
        <v>112</v>
      </c>
    </row>
    <row r="1064" spans="1:5" outlineLevel="2" x14ac:dyDescent="0.3">
      <c r="A1064" s="19">
        <v>44734</v>
      </c>
      <c r="B1064" s="9" t="s">
        <v>10</v>
      </c>
      <c r="C1064" s="20">
        <v>1146.81</v>
      </c>
      <c r="D1064" s="21" t="str">
        <f t="shared" si="16"/>
        <v/>
      </c>
      <c r="E1064" s="3" t="s">
        <v>45</v>
      </c>
    </row>
    <row r="1065" spans="1:5" outlineLevel="2" x14ac:dyDescent="0.3">
      <c r="A1065" s="19">
        <v>44734</v>
      </c>
      <c r="B1065" s="9" t="s">
        <v>10</v>
      </c>
      <c r="C1065" s="20">
        <v>269.45999999999998</v>
      </c>
      <c r="D1065" s="21" t="str">
        <f t="shared" si="16"/>
        <v/>
      </c>
      <c r="E1065" s="3" t="s">
        <v>45</v>
      </c>
    </row>
    <row r="1066" spans="1:5" outlineLevel="2" x14ac:dyDescent="0.3">
      <c r="A1066" s="19">
        <v>44734</v>
      </c>
      <c r="B1066" s="9" t="s">
        <v>10</v>
      </c>
      <c r="C1066" s="20">
        <v>137.69</v>
      </c>
      <c r="D1066" s="21" t="str">
        <f t="shared" si="16"/>
        <v/>
      </c>
      <c r="E1066" s="3" t="s">
        <v>45</v>
      </c>
    </row>
    <row r="1067" spans="1:5" outlineLevel="2" x14ac:dyDescent="0.3">
      <c r="A1067" s="19">
        <v>44734</v>
      </c>
      <c r="B1067" s="9" t="s">
        <v>10</v>
      </c>
      <c r="C1067" s="20">
        <v>196</v>
      </c>
      <c r="D1067" s="21" t="str">
        <f t="shared" si="16"/>
        <v/>
      </c>
      <c r="E1067" s="3" t="s">
        <v>45</v>
      </c>
    </row>
    <row r="1068" spans="1:5" outlineLevel="2" x14ac:dyDescent="0.3">
      <c r="A1068" s="19">
        <v>44734</v>
      </c>
      <c r="B1068" s="9" t="s">
        <v>10</v>
      </c>
      <c r="C1068" s="20">
        <v>28</v>
      </c>
      <c r="D1068" s="21" t="str">
        <f t="shared" si="16"/>
        <v/>
      </c>
      <c r="E1068" s="3" t="s">
        <v>45</v>
      </c>
    </row>
    <row r="1069" spans="1:5" outlineLevel="2" x14ac:dyDescent="0.3">
      <c r="A1069" s="19">
        <v>44734</v>
      </c>
      <c r="B1069" s="9" t="s">
        <v>10</v>
      </c>
      <c r="C1069" s="20">
        <v>307.54000000000002</v>
      </c>
      <c r="D1069" s="21" t="str">
        <f t="shared" si="16"/>
        <v/>
      </c>
      <c r="E1069" s="3" t="s">
        <v>45</v>
      </c>
    </row>
    <row r="1070" spans="1:5" outlineLevel="2" x14ac:dyDescent="0.3">
      <c r="A1070" s="19">
        <v>44734</v>
      </c>
      <c r="B1070" s="9" t="s">
        <v>10</v>
      </c>
      <c r="C1070" s="20">
        <v>600.6</v>
      </c>
      <c r="D1070" s="21" t="str">
        <f t="shared" si="16"/>
        <v/>
      </c>
      <c r="E1070" s="3" t="s">
        <v>45</v>
      </c>
    </row>
    <row r="1071" spans="1:5" outlineLevel="2" x14ac:dyDescent="0.3">
      <c r="A1071" s="19">
        <v>44734</v>
      </c>
      <c r="B1071" s="9" t="s">
        <v>10</v>
      </c>
      <c r="C1071" s="20">
        <v>368.95</v>
      </c>
      <c r="D1071" s="21" t="str">
        <f t="shared" si="16"/>
        <v/>
      </c>
      <c r="E1071" s="3" t="s">
        <v>45</v>
      </c>
    </row>
    <row r="1072" spans="1:5" outlineLevel="2" x14ac:dyDescent="0.3">
      <c r="A1072" s="19">
        <v>44734</v>
      </c>
      <c r="B1072" s="9" t="s">
        <v>10</v>
      </c>
      <c r="C1072" s="20">
        <v>1505</v>
      </c>
      <c r="D1072" s="21" t="str">
        <f t="shared" si="16"/>
        <v/>
      </c>
      <c r="E1072" s="3" t="s">
        <v>45</v>
      </c>
    </row>
    <row r="1073" spans="1:5" outlineLevel="2" x14ac:dyDescent="0.3">
      <c r="A1073" s="19">
        <v>44734</v>
      </c>
      <c r="B1073" s="9" t="s">
        <v>10</v>
      </c>
      <c r="C1073" s="20">
        <v>517</v>
      </c>
      <c r="D1073" s="21" t="str">
        <f t="shared" si="16"/>
        <v/>
      </c>
      <c r="E1073" s="3" t="s">
        <v>45</v>
      </c>
    </row>
    <row r="1074" spans="1:5" outlineLevel="2" x14ac:dyDescent="0.3">
      <c r="A1074" s="19">
        <v>44734</v>
      </c>
      <c r="B1074" s="9" t="s">
        <v>10</v>
      </c>
      <c r="C1074" s="20">
        <v>972</v>
      </c>
      <c r="D1074" s="21" t="str">
        <f t="shared" si="16"/>
        <v/>
      </c>
      <c r="E1074" s="3" t="s">
        <v>45</v>
      </c>
    </row>
    <row r="1075" spans="1:5" outlineLevel="2" x14ac:dyDescent="0.3">
      <c r="A1075" s="19">
        <v>44734</v>
      </c>
      <c r="B1075" s="9" t="s">
        <v>10</v>
      </c>
      <c r="C1075" s="20">
        <v>1458</v>
      </c>
      <c r="D1075" s="21" t="str">
        <f t="shared" si="16"/>
        <v/>
      </c>
      <c r="E1075" s="3" t="s">
        <v>45</v>
      </c>
    </row>
    <row r="1076" spans="1:5" outlineLevel="2" x14ac:dyDescent="0.3">
      <c r="A1076" s="19">
        <v>44734</v>
      </c>
      <c r="B1076" s="9" t="s">
        <v>10</v>
      </c>
      <c r="C1076" s="20">
        <v>144</v>
      </c>
      <c r="D1076" s="21" t="str">
        <f t="shared" si="16"/>
        <v/>
      </c>
      <c r="E1076" s="3" t="s">
        <v>45</v>
      </c>
    </row>
    <row r="1077" spans="1:5" outlineLevel="2" x14ac:dyDescent="0.3">
      <c r="A1077" s="19">
        <v>44734</v>
      </c>
      <c r="B1077" s="9" t="s">
        <v>10</v>
      </c>
      <c r="C1077" s="20">
        <v>972</v>
      </c>
      <c r="D1077" s="21" t="str">
        <f t="shared" si="16"/>
        <v/>
      </c>
      <c r="E1077" s="3" t="s">
        <v>45</v>
      </c>
    </row>
    <row r="1078" spans="1:5" outlineLevel="2" x14ac:dyDescent="0.3">
      <c r="A1078" s="19">
        <v>44734</v>
      </c>
      <c r="B1078" s="9" t="s">
        <v>10</v>
      </c>
      <c r="C1078" s="20">
        <v>1085</v>
      </c>
      <c r="D1078" s="21" t="str">
        <f t="shared" si="16"/>
        <v/>
      </c>
      <c r="E1078" s="3" t="s">
        <v>52</v>
      </c>
    </row>
    <row r="1079" spans="1:5" outlineLevel="2" x14ac:dyDescent="0.3">
      <c r="A1079" s="19">
        <v>44734</v>
      </c>
      <c r="B1079" s="9" t="s">
        <v>10</v>
      </c>
      <c r="C1079" s="20">
        <v>997.3</v>
      </c>
      <c r="D1079" s="21" t="str">
        <f t="shared" si="16"/>
        <v/>
      </c>
      <c r="E1079" s="3" t="s">
        <v>45</v>
      </c>
    </row>
    <row r="1080" spans="1:5" outlineLevel="2" x14ac:dyDescent="0.3">
      <c r="A1080" s="19">
        <v>44734</v>
      </c>
      <c r="B1080" s="9" t="s">
        <v>10</v>
      </c>
      <c r="C1080" s="20">
        <v>116</v>
      </c>
      <c r="D1080" s="21" t="str">
        <f t="shared" si="16"/>
        <v/>
      </c>
      <c r="E1080" s="3" t="s">
        <v>45</v>
      </c>
    </row>
    <row r="1081" spans="1:5" outlineLevel="2" x14ac:dyDescent="0.3">
      <c r="A1081" s="19">
        <v>44734</v>
      </c>
      <c r="B1081" s="9" t="s">
        <v>10</v>
      </c>
      <c r="C1081" s="20">
        <v>50</v>
      </c>
      <c r="D1081" s="21" t="str">
        <f t="shared" si="16"/>
        <v/>
      </c>
      <c r="E1081" s="3" t="s">
        <v>45</v>
      </c>
    </row>
    <row r="1082" spans="1:5" outlineLevel="2" x14ac:dyDescent="0.3">
      <c r="A1082" s="19">
        <v>44734</v>
      </c>
      <c r="B1082" s="9" t="s">
        <v>10</v>
      </c>
      <c r="C1082" s="20">
        <v>212.3</v>
      </c>
      <c r="D1082" s="21" t="str">
        <f t="shared" si="16"/>
        <v/>
      </c>
      <c r="E1082" s="3" t="s">
        <v>45</v>
      </c>
    </row>
    <row r="1083" spans="1:5" outlineLevel="2" x14ac:dyDescent="0.3">
      <c r="A1083" s="19">
        <v>44734</v>
      </c>
      <c r="B1083" s="9" t="s">
        <v>10</v>
      </c>
      <c r="C1083" s="20">
        <v>288</v>
      </c>
      <c r="D1083" s="21" t="str">
        <f t="shared" si="16"/>
        <v/>
      </c>
      <c r="E1083" s="3" t="s">
        <v>112</v>
      </c>
    </row>
    <row r="1084" spans="1:5" outlineLevel="2" x14ac:dyDescent="0.3">
      <c r="A1084" s="19">
        <v>44734</v>
      </c>
      <c r="B1084" s="9" t="s">
        <v>10</v>
      </c>
      <c r="C1084" s="20">
        <v>215</v>
      </c>
      <c r="D1084" s="21" t="str">
        <f t="shared" si="16"/>
        <v/>
      </c>
      <c r="E1084" s="3" t="s">
        <v>45</v>
      </c>
    </row>
    <row r="1085" spans="1:5" outlineLevel="2" x14ac:dyDescent="0.3">
      <c r="A1085" s="19">
        <v>44734</v>
      </c>
      <c r="B1085" s="9" t="s">
        <v>10</v>
      </c>
      <c r="C1085" s="20">
        <v>215</v>
      </c>
      <c r="D1085" s="21" t="str">
        <f t="shared" si="16"/>
        <v/>
      </c>
      <c r="E1085" s="3" t="s">
        <v>45</v>
      </c>
    </row>
    <row r="1086" spans="1:5" outlineLevel="2" x14ac:dyDescent="0.3">
      <c r="A1086" s="19">
        <v>44734</v>
      </c>
      <c r="B1086" s="9" t="s">
        <v>10</v>
      </c>
      <c r="C1086" s="20">
        <v>243</v>
      </c>
      <c r="D1086" s="21" t="str">
        <f t="shared" si="16"/>
        <v/>
      </c>
      <c r="E1086" s="3" t="s">
        <v>45</v>
      </c>
    </row>
    <row r="1087" spans="1:5" outlineLevel="2" x14ac:dyDescent="0.3">
      <c r="A1087" s="19">
        <v>44734</v>
      </c>
      <c r="B1087" s="9" t="s">
        <v>10</v>
      </c>
      <c r="C1087" s="20">
        <v>243</v>
      </c>
      <c r="D1087" s="21" t="str">
        <f t="shared" si="16"/>
        <v/>
      </c>
      <c r="E1087" s="3" t="s">
        <v>45</v>
      </c>
    </row>
    <row r="1088" spans="1:5" outlineLevel="2" x14ac:dyDescent="0.3">
      <c r="A1088" s="19">
        <v>44734</v>
      </c>
      <c r="B1088" s="9" t="s">
        <v>10</v>
      </c>
      <c r="C1088" s="20">
        <v>190</v>
      </c>
      <c r="D1088" s="21" t="str">
        <f t="shared" si="16"/>
        <v/>
      </c>
      <c r="E1088" s="3" t="s">
        <v>45</v>
      </c>
    </row>
    <row r="1089" spans="1:5" outlineLevel="2" x14ac:dyDescent="0.3">
      <c r="A1089" s="19">
        <v>44734</v>
      </c>
      <c r="B1089" s="9" t="s">
        <v>10</v>
      </c>
      <c r="C1089" s="20">
        <v>84.95</v>
      </c>
      <c r="D1089" s="21" t="str">
        <f t="shared" si="16"/>
        <v/>
      </c>
      <c r="E1089" s="3" t="s">
        <v>45</v>
      </c>
    </row>
    <row r="1090" spans="1:5" outlineLevel="2" x14ac:dyDescent="0.3">
      <c r="A1090" s="19">
        <v>44734</v>
      </c>
      <c r="B1090" s="9" t="s">
        <v>10</v>
      </c>
      <c r="C1090" s="20">
        <v>485.28</v>
      </c>
      <c r="D1090" s="21" t="str">
        <f t="shared" si="16"/>
        <v/>
      </c>
      <c r="E1090" s="3" t="s">
        <v>45</v>
      </c>
    </row>
    <row r="1091" spans="1:5" outlineLevel="2" x14ac:dyDescent="0.3">
      <c r="A1091" s="19">
        <v>44734</v>
      </c>
      <c r="B1091" s="9" t="s">
        <v>10</v>
      </c>
      <c r="C1091" s="20">
        <v>290</v>
      </c>
      <c r="D1091" s="21" t="str">
        <f t="shared" si="16"/>
        <v/>
      </c>
      <c r="E1091" s="3" t="s">
        <v>112</v>
      </c>
    </row>
    <row r="1092" spans="1:5" outlineLevel="2" x14ac:dyDescent="0.3">
      <c r="A1092" s="19">
        <v>44734</v>
      </c>
      <c r="B1092" s="9" t="s">
        <v>10</v>
      </c>
      <c r="C1092" s="20">
        <v>94.56</v>
      </c>
      <c r="D1092" s="21" t="str">
        <f t="shared" si="16"/>
        <v/>
      </c>
      <c r="E1092" s="3" t="s">
        <v>45</v>
      </c>
    </row>
    <row r="1093" spans="1:5" outlineLevel="2" x14ac:dyDescent="0.3">
      <c r="A1093" s="19">
        <v>44734</v>
      </c>
      <c r="B1093" s="9" t="s">
        <v>10</v>
      </c>
      <c r="C1093" s="20">
        <v>116</v>
      </c>
      <c r="D1093" s="21" t="str">
        <f t="shared" si="16"/>
        <v/>
      </c>
      <c r="E1093" s="3" t="s">
        <v>45</v>
      </c>
    </row>
    <row r="1094" spans="1:5" outlineLevel="2" x14ac:dyDescent="0.3">
      <c r="A1094" s="19">
        <v>44734</v>
      </c>
      <c r="B1094" s="9" t="s">
        <v>10</v>
      </c>
      <c r="C1094" s="20">
        <v>87</v>
      </c>
      <c r="D1094" s="21" t="str">
        <f t="shared" ref="D1094:D1157" si="17">IF(E1094="","TOTAL","")</f>
        <v/>
      </c>
      <c r="E1094" s="3" t="s">
        <v>45</v>
      </c>
    </row>
    <row r="1095" spans="1:5" outlineLevel="2" x14ac:dyDescent="0.3">
      <c r="A1095" s="19">
        <v>44734</v>
      </c>
      <c r="B1095" s="9" t="s">
        <v>10</v>
      </c>
      <c r="C1095" s="20">
        <v>377</v>
      </c>
      <c r="D1095" s="21" t="str">
        <f t="shared" si="17"/>
        <v/>
      </c>
      <c r="E1095" s="3" t="s">
        <v>45</v>
      </c>
    </row>
    <row r="1096" spans="1:5" outlineLevel="2" x14ac:dyDescent="0.3">
      <c r="A1096" s="19">
        <v>44734</v>
      </c>
      <c r="B1096" s="9" t="s">
        <v>10</v>
      </c>
      <c r="C1096" s="20">
        <v>116</v>
      </c>
      <c r="D1096" s="21" t="str">
        <f t="shared" si="17"/>
        <v/>
      </c>
      <c r="E1096" s="3" t="s">
        <v>45</v>
      </c>
    </row>
    <row r="1097" spans="1:5" outlineLevel="2" x14ac:dyDescent="0.3">
      <c r="A1097" s="19">
        <v>44734</v>
      </c>
      <c r="B1097" s="9" t="s">
        <v>10</v>
      </c>
      <c r="C1097" s="20">
        <v>580</v>
      </c>
      <c r="D1097" s="21" t="str">
        <f t="shared" si="17"/>
        <v/>
      </c>
      <c r="E1097" s="3" t="s">
        <v>112</v>
      </c>
    </row>
    <row r="1098" spans="1:5" outlineLevel="2" x14ac:dyDescent="0.3">
      <c r="A1098" s="19">
        <v>44734</v>
      </c>
      <c r="B1098" s="9" t="s">
        <v>10</v>
      </c>
      <c r="C1098" s="20">
        <v>86.22</v>
      </c>
      <c r="D1098" s="21" t="str">
        <f t="shared" si="17"/>
        <v/>
      </c>
      <c r="E1098" s="3" t="s">
        <v>45</v>
      </c>
    </row>
    <row r="1099" spans="1:5" outlineLevel="2" x14ac:dyDescent="0.3">
      <c r="A1099" s="19">
        <v>44734</v>
      </c>
      <c r="B1099" s="9" t="s">
        <v>10</v>
      </c>
      <c r="C1099" s="20">
        <v>287.61</v>
      </c>
      <c r="D1099" s="21" t="str">
        <f t="shared" si="17"/>
        <v/>
      </c>
      <c r="E1099" s="3" t="s">
        <v>112</v>
      </c>
    </row>
    <row r="1100" spans="1:5" outlineLevel="2" x14ac:dyDescent="0.3">
      <c r="A1100" s="19">
        <v>44734</v>
      </c>
      <c r="B1100" s="9" t="s">
        <v>10</v>
      </c>
      <c r="C1100" s="20">
        <v>319.23</v>
      </c>
      <c r="D1100" s="21" t="str">
        <f t="shared" si="17"/>
        <v/>
      </c>
      <c r="E1100" s="3" t="s">
        <v>45</v>
      </c>
    </row>
    <row r="1101" spans="1:5" outlineLevel="2" x14ac:dyDescent="0.3">
      <c r="A1101" s="19">
        <v>44734</v>
      </c>
      <c r="B1101" s="9" t="s">
        <v>10</v>
      </c>
      <c r="C1101" s="20">
        <v>348</v>
      </c>
      <c r="D1101" s="21" t="str">
        <f t="shared" si="17"/>
        <v/>
      </c>
      <c r="E1101" s="3" t="s">
        <v>45</v>
      </c>
    </row>
    <row r="1102" spans="1:5" outlineLevel="2" x14ac:dyDescent="0.3">
      <c r="A1102" s="19">
        <v>44734</v>
      </c>
      <c r="B1102" s="9" t="s">
        <v>10</v>
      </c>
      <c r="C1102" s="20">
        <v>222.25</v>
      </c>
      <c r="D1102" s="21" t="str">
        <f t="shared" si="17"/>
        <v/>
      </c>
      <c r="E1102" s="3" t="s">
        <v>52</v>
      </c>
    </row>
    <row r="1103" spans="1:5" outlineLevel="2" x14ac:dyDescent="0.3">
      <c r="A1103" s="19">
        <v>44734</v>
      </c>
      <c r="B1103" s="9" t="s">
        <v>10</v>
      </c>
      <c r="C1103" s="20">
        <v>222.25</v>
      </c>
      <c r="D1103" s="21" t="str">
        <f t="shared" si="17"/>
        <v/>
      </c>
      <c r="E1103" s="3" t="s">
        <v>52</v>
      </c>
    </row>
    <row r="1104" spans="1:5" outlineLevel="2" x14ac:dyDescent="0.3">
      <c r="A1104" s="19">
        <v>44734</v>
      </c>
      <c r="B1104" s="9" t="s">
        <v>10</v>
      </c>
      <c r="C1104" s="20">
        <v>222.25</v>
      </c>
      <c r="D1104" s="21" t="str">
        <f t="shared" si="17"/>
        <v/>
      </c>
      <c r="E1104" s="3" t="s">
        <v>52</v>
      </c>
    </row>
    <row r="1105" spans="1:5" outlineLevel="2" x14ac:dyDescent="0.3">
      <c r="A1105" s="19">
        <v>44734</v>
      </c>
      <c r="B1105" s="9" t="s">
        <v>10</v>
      </c>
      <c r="C1105" s="20">
        <v>222.25</v>
      </c>
      <c r="D1105" s="21" t="str">
        <f t="shared" si="17"/>
        <v/>
      </c>
      <c r="E1105" s="3" t="s">
        <v>52</v>
      </c>
    </row>
    <row r="1106" spans="1:5" outlineLevel="2" x14ac:dyDescent="0.3">
      <c r="A1106" s="19">
        <v>44734</v>
      </c>
      <c r="B1106" s="9" t="s">
        <v>10</v>
      </c>
      <c r="C1106" s="20">
        <v>97.24</v>
      </c>
      <c r="D1106" s="21" t="str">
        <f t="shared" si="17"/>
        <v/>
      </c>
      <c r="E1106" s="3" t="s">
        <v>45</v>
      </c>
    </row>
    <row r="1107" spans="1:5" outlineLevel="2" x14ac:dyDescent="0.3">
      <c r="A1107" s="19">
        <v>44734</v>
      </c>
      <c r="B1107" s="9" t="s">
        <v>10</v>
      </c>
      <c r="C1107" s="20">
        <v>86.89</v>
      </c>
      <c r="D1107" s="21" t="str">
        <f t="shared" si="17"/>
        <v/>
      </c>
      <c r="E1107" s="3" t="s">
        <v>45</v>
      </c>
    </row>
    <row r="1108" spans="1:5" outlineLevel="2" x14ac:dyDescent="0.3">
      <c r="A1108" s="19">
        <v>44734</v>
      </c>
      <c r="B1108" s="9" t="s">
        <v>10</v>
      </c>
      <c r="C1108" s="20">
        <v>291.64</v>
      </c>
      <c r="D1108" s="21" t="str">
        <f t="shared" si="17"/>
        <v/>
      </c>
      <c r="E1108" s="3" t="s">
        <v>45</v>
      </c>
    </row>
    <row r="1109" spans="1:5" outlineLevel="2" x14ac:dyDescent="0.3">
      <c r="A1109" s="19">
        <v>44734</v>
      </c>
      <c r="B1109" s="9" t="s">
        <v>10</v>
      </c>
      <c r="C1109" s="20">
        <v>97.24</v>
      </c>
      <c r="D1109" s="21" t="str">
        <f t="shared" si="17"/>
        <v/>
      </c>
      <c r="E1109" s="3" t="s">
        <v>45</v>
      </c>
    </row>
    <row r="1110" spans="1:5" outlineLevel="2" x14ac:dyDescent="0.3">
      <c r="A1110" s="19">
        <v>44734</v>
      </c>
      <c r="B1110" s="9" t="s">
        <v>10</v>
      </c>
      <c r="C1110" s="20">
        <v>32.4</v>
      </c>
      <c r="D1110" s="21" t="str">
        <f t="shared" si="17"/>
        <v/>
      </c>
      <c r="E1110" s="3" t="s">
        <v>45</v>
      </c>
    </row>
    <row r="1111" spans="1:5" outlineLevel="2" x14ac:dyDescent="0.3">
      <c r="A1111" s="19">
        <v>44734</v>
      </c>
      <c r="B1111" s="9" t="s">
        <v>10</v>
      </c>
      <c r="C1111" s="20">
        <v>32.42</v>
      </c>
      <c r="D1111" s="21" t="str">
        <f t="shared" si="17"/>
        <v/>
      </c>
      <c r="E1111" s="3" t="s">
        <v>45</v>
      </c>
    </row>
    <row r="1112" spans="1:5" outlineLevel="2" x14ac:dyDescent="0.3">
      <c r="A1112" s="19">
        <v>44734</v>
      </c>
      <c r="B1112" s="9" t="s">
        <v>10</v>
      </c>
      <c r="C1112" s="20">
        <v>32.42</v>
      </c>
      <c r="D1112" s="21" t="str">
        <f t="shared" si="17"/>
        <v/>
      </c>
      <c r="E1112" s="3" t="s">
        <v>45</v>
      </c>
    </row>
    <row r="1113" spans="1:5" outlineLevel="2" x14ac:dyDescent="0.3">
      <c r="A1113" s="19">
        <v>44734</v>
      </c>
      <c r="B1113" s="9" t="s">
        <v>10</v>
      </c>
      <c r="C1113" s="20">
        <v>149.59</v>
      </c>
      <c r="D1113" s="21" t="str">
        <f t="shared" si="17"/>
        <v/>
      </c>
      <c r="E1113" s="3" t="s">
        <v>45</v>
      </c>
    </row>
    <row r="1114" spans="1:5" outlineLevel="2" x14ac:dyDescent="0.3">
      <c r="A1114" s="19">
        <v>44734</v>
      </c>
      <c r="B1114" s="9" t="s">
        <v>10</v>
      </c>
      <c r="C1114" s="20">
        <v>149.59</v>
      </c>
      <c r="D1114" s="21" t="str">
        <f t="shared" si="17"/>
        <v/>
      </c>
      <c r="E1114" s="3" t="s">
        <v>45</v>
      </c>
    </row>
    <row r="1115" spans="1:5" outlineLevel="2" x14ac:dyDescent="0.3">
      <c r="A1115" s="19">
        <v>44734</v>
      </c>
      <c r="B1115" s="9" t="s">
        <v>10</v>
      </c>
      <c r="C1115" s="20">
        <v>149.59</v>
      </c>
      <c r="D1115" s="21" t="str">
        <f t="shared" si="17"/>
        <v/>
      </c>
      <c r="E1115" s="3" t="s">
        <v>45</v>
      </c>
    </row>
    <row r="1116" spans="1:5" outlineLevel="2" x14ac:dyDescent="0.3">
      <c r="A1116" s="19">
        <v>44734</v>
      </c>
      <c r="B1116" s="9" t="s">
        <v>10</v>
      </c>
      <c r="C1116" s="20">
        <v>149.59</v>
      </c>
      <c r="D1116" s="21" t="str">
        <f t="shared" si="17"/>
        <v/>
      </c>
      <c r="E1116" s="3" t="s">
        <v>45</v>
      </c>
    </row>
    <row r="1117" spans="1:5" outlineLevel="2" x14ac:dyDescent="0.3">
      <c r="A1117" s="19">
        <v>44734</v>
      </c>
      <c r="B1117" s="9" t="s">
        <v>10</v>
      </c>
      <c r="C1117" s="20">
        <v>299.18</v>
      </c>
      <c r="D1117" s="21" t="str">
        <f t="shared" si="17"/>
        <v/>
      </c>
      <c r="E1117" s="3" t="s">
        <v>45</v>
      </c>
    </row>
    <row r="1118" spans="1:5" outlineLevel="2" x14ac:dyDescent="0.3">
      <c r="A1118" s="19">
        <v>44734</v>
      </c>
      <c r="B1118" s="9" t="s">
        <v>10</v>
      </c>
      <c r="C1118" s="20">
        <v>1134.19</v>
      </c>
      <c r="D1118" s="21" t="str">
        <f t="shared" si="17"/>
        <v/>
      </c>
      <c r="E1118" s="3" t="s">
        <v>45</v>
      </c>
    </row>
    <row r="1119" spans="1:5" outlineLevel="2" x14ac:dyDescent="0.3">
      <c r="A1119" s="19">
        <v>44734</v>
      </c>
      <c r="B1119" s="9" t="s">
        <v>10</v>
      </c>
      <c r="C1119" s="20">
        <v>478</v>
      </c>
      <c r="D1119" s="21" t="str">
        <f t="shared" si="17"/>
        <v/>
      </c>
      <c r="E1119" s="3" t="s">
        <v>45</v>
      </c>
    </row>
    <row r="1120" spans="1:5" outlineLevel="2" x14ac:dyDescent="0.3">
      <c r="A1120" s="19">
        <v>44734</v>
      </c>
      <c r="B1120" s="9" t="s">
        <v>10</v>
      </c>
      <c r="C1120" s="20">
        <v>1248</v>
      </c>
      <c r="D1120" s="21" t="str">
        <f t="shared" si="17"/>
        <v/>
      </c>
      <c r="E1120" s="3" t="s">
        <v>112</v>
      </c>
    </row>
    <row r="1121" spans="1:5" outlineLevel="2" x14ac:dyDescent="0.3">
      <c r="A1121" s="19">
        <v>44734</v>
      </c>
      <c r="B1121" s="9" t="s">
        <v>10</v>
      </c>
      <c r="C1121" s="20">
        <v>336</v>
      </c>
      <c r="D1121" s="21" t="str">
        <f t="shared" si="17"/>
        <v/>
      </c>
      <c r="E1121" s="3" t="s">
        <v>112</v>
      </c>
    </row>
    <row r="1122" spans="1:5" outlineLevel="2" x14ac:dyDescent="0.3">
      <c r="A1122" s="19">
        <v>44734</v>
      </c>
      <c r="B1122" s="9" t="s">
        <v>10</v>
      </c>
      <c r="C1122" s="20">
        <v>1152</v>
      </c>
      <c r="D1122" s="21" t="str">
        <f t="shared" si="17"/>
        <v/>
      </c>
      <c r="E1122" s="3" t="s">
        <v>112</v>
      </c>
    </row>
    <row r="1123" spans="1:5" outlineLevel="2" x14ac:dyDescent="0.3">
      <c r="A1123" s="19">
        <v>44734</v>
      </c>
      <c r="B1123" s="9" t="s">
        <v>10</v>
      </c>
      <c r="C1123" s="20">
        <v>888</v>
      </c>
      <c r="D1123" s="21" t="str">
        <f t="shared" si="17"/>
        <v/>
      </c>
      <c r="E1123" s="3" t="s">
        <v>112</v>
      </c>
    </row>
    <row r="1124" spans="1:5" outlineLevel="2" x14ac:dyDescent="0.3">
      <c r="A1124" s="19">
        <v>44734</v>
      </c>
      <c r="B1124" s="9" t="s">
        <v>10</v>
      </c>
      <c r="C1124" s="20">
        <v>66960</v>
      </c>
      <c r="D1124" s="21" t="str">
        <f t="shared" si="17"/>
        <v/>
      </c>
      <c r="E1124" s="3" t="s">
        <v>123</v>
      </c>
    </row>
    <row r="1125" spans="1:5" outlineLevel="2" x14ac:dyDescent="0.3">
      <c r="A1125" s="19">
        <v>44734</v>
      </c>
      <c r="B1125" s="9" t="s">
        <v>10</v>
      </c>
      <c r="C1125" s="20">
        <v>2160</v>
      </c>
      <c r="D1125" s="21" t="str">
        <f t="shared" si="17"/>
        <v/>
      </c>
      <c r="E1125" s="3" t="s">
        <v>52</v>
      </c>
    </row>
    <row r="1126" spans="1:5" outlineLevel="2" x14ac:dyDescent="0.3">
      <c r="A1126" s="19">
        <v>44734</v>
      </c>
      <c r="B1126" s="9" t="s">
        <v>10</v>
      </c>
      <c r="C1126" s="20">
        <v>2160</v>
      </c>
      <c r="D1126" s="21" t="str">
        <f t="shared" si="17"/>
        <v/>
      </c>
      <c r="E1126" s="3" t="s">
        <v>52</v>
      </c>
    </row>
    <row r="1127" spans="1:5" outlineLevel="2" x14ac:dyDescent="0.3">
      <c r="A1127" s="19">
        <v>44734</v>
      </c>
      <c r="B1127" s="9" t="s">
        <v>10</v>
      </c>
      <c r="C1127" s="20">
        <v>4320</v>
      </c>
      <c r="D1127" s="21" t="str">
        <f t="shared" si="17"/>
        <v/>
      </c>
      <c r="E1127" s="3" t="s">
        <v>123</v>
      </c>
    </row>
    <row r="1128" spans="1:5" outlineLevel="2" x14ac:dyDescent="0.3">
      <c r="A1128" s="19">
        <v>44734</v>
      </c>
      <c r="B1128" s="9" t="s">
        <v>10</v>
      </c>
      <c r="C1128" s="20">
        <v>2160</v>
      </c>
      <c r="D1128" s="21" t="str">
        <f t="shared" si="17"/>
        <v/>
      </c>
      <c r="E1128" s="3" t="s">
        <v>123</v>
      </c>
    </row>
    <row r="1129" spans="1:5" outlineLevel="2" x14ac:dyDescent="0.3">
      <c r="A1129" s="19">
        <v>44734</v>
      </c>
      <c r="B1129" s="9" t="s">
        <v>10</v>
      </c>
      <c r="C1129" s="20">
        <v>15120</v>
      </c>
      <c r="D1129" s="21" t="str">
        <f t="shared" si="17"/>
        <v/>
      </c>
      <c r="E1129" s="3" t="s">
        <v>123</v>
      </c>
    </row>
    <row r="1130" spans="1:5" outlineLevel="2" x14ac:dyDescent="0.3">
      <c r="A1130" s="19">
        <v>44734</v>
      </c>
      <c r="B1130" s="9" t="s">
        <v>10</v>
      </c>
      <c r="C1130" s="20">
        <v>4320</v>
      </c>
      <c r="D1130" s="21" t="str">
        <f t="shared" si="17"/>
        <v/>
      </c>
      <c r="E1130" s="3" t="s">
        <v>123</v>
      </c>
    </row>
    <row r="1131" spans="1:5" outlineLevel="2" x14ac:dyDescent="0.3">
      <c r="A1131" s="19">
        <v>44734</v>
      </c>
      <c r="B1131" s="9" t="s">
        <v>10</v>
      </c>
      <c r="C1131" s="20">
        <v>157450</v>
      </c>
      <c r="D1131" s="21" t="str">
        <f t="shared" si="17"/>
        <v/>
      </c>
      <c r="E1131" s="3" t="s">
        <v>123</v>
      </c>
    </row>
    <row r="1132" spans="1:5" outlineLevel="2" x14ac:dyDescent="0.3">
      <c r="A1132" s="19">
        <v>44734</v>
      </c>
      <c r="B1132" s="9" t="s">
        <v>10</v>
      </c>
      <c r="C1132" s="20">
        <v>22068</v>
      </c>
      <c r="D1132" s="21" t="str">
        <f t="shared" si="17"/>
        <v/>
      </c>
      <c r="E1132" s="3" t="s">
        <v>112</v>
      </c>
    </row>
    <row r="1133" spans="1:5" outlineLevel="2" x14ac:dyDescent="0.3">
      <c r="A1133" s="19">
        <v>44734</v>
      </c>
      <c r="B1133" s="9" t="s">
        <v>10</v>
      </c>
      <c r="C1133" s="20">
        <v>233.9</v>
      </c>
      <c r="D1133" s="21" t="str">
        <f t="shared" si="17"/>
        <v/>
      </c>
      <c r="E1133" s="3" t="s">
        <v>45</v>
      </c>
    </row>
    <row r="1134" spans="1:5" outlineLevel="1" x14ac:dyDescent="0.3">
      <c r="A1134" s="27">
        <f>A1133</f>
        <v>44734</v>
      </c>
      <c r="B1134" s="28" t="str">
        <f>B1133</f>
        <v>CDW GOVERNMENT INC</v>
      </c>
      <c r="C1134" s="29">
        <f>SUBTOTAL(9,C1010:C1133)</f>
        <v>498072.34</v>
      </c>
      <c r="D1134" s="21" t="str">
        <f t="shared" si="17"/>
        <v>TOTAL</v>
      </c>
    </row>
    <row r="1135" spans="1:5" outlineLevel="2" x14ac:dyDescent="0.3">
      <c r="A1135" s="19">
        <v>44734</v>
      </c>
      <c r="B1135" s="9" t="s">
        <v>119</v>
      </c>
      <c r="C1135" s="20">
        <v>298.97000000000003</v>
      </c>
      <c r="D1135" s="21" t="str">
        <f t="shared" si="17"/>
        <v/>
      </c>
      <c r="E1135" s="3" t="s">
        <v>45</v>
      </c>
    </row>
    <row r="1136" spans="1:5" outlineLevel="1" x14ac:dyDescent="0.3">
      <c r="A1136" s="27">
        <f>A1135</f>
        <v>44734</v>
      </c>
      <c r="B1136" s="28" t="str">
        <f>B1135</f>
        <v>WILLIAM V MACGILL &amp; COMPANY</v>
      </c>
      <c r="C1136" s="29">
        <f>SUBTOTAL(9,C1135:C1135)</f>
        <v>298.97000000000003</v>
      </c>
      <c r="D1136" s="21" t="str">
        <f t="shared" si="17"/>
        <v>TOTAL</v>
      </c>
    </row>
    <row r="1137" spans="1:5" outlineLevel="2" x14ac:dyDescent="0.3">
      <c r="A1137" s="19">
        <v>44734</v>
      </c>
      <c r="B1137" s="9" t="s">
        <v>119</v>
      </c>
      <c r="C1137" s="20">
        <v>441.86</v>
      </c>
      <c r="D1137" s="21" t="str">
        <f t="shared" si="17"/>
        <v/>
      </c>
      <c r="E1137" s="3" t="s">
        <v>45</v>
      </c>
    </row>
    <row r="1138" spans="1:5" outlineLevel="1" x14ac:dyDescent="0.3">
      <c r="A1138" s="27">
        <f>A1137</f>
        <v>44734</v>
      </c>
      <c r="B1138" s="28" t="str">
        <f>B1137</f>
        <v>WILLIAM V MACGILL &amp; COMPANY</v>
      </c>
      <c r="C1138" s="29">
        <f>SUBTOTAL(9,C1137:C1137)</f>
        <v>441.86</v>
      </c>
      <c r="D1138" s="21" t="str">
        <f t="shared" si="17"/>
        <v>TOTAL</v>
      </c>
    </row>
    <row r="1139" spans="1:5" outlineLevel="2" x14ac:dyDescent="0.3">
      <c r="A1139" s="19">
        <v>44734</v>
      </c>
      <c r="B1139" s="9" t="s">
        <v>119</v>
      </c>
      <c r="C1139" s="20">
        <v>163.12</v>
      </c>
      <c r="D1139" s="21" t="str">
        <f t="shared" si="17"/>
        <v/>
      </c>
      <c r="E1139" s="3" t="s">
        <v>45</v>
      </c>
    </row>
    <row r="1140" spans="1:5" outlineLevel="1" x14ac:dyDescent="0.3">
      <c r="A1140" s="27">
        <f>A1139</f>
        <v>44734</v>
      </c>
      <c r="B1140" s="28" t="str">
        <f>B1139</f>
        <v>WILLIAM V MACGILL &amp; COMPANY</v>
      </c>
      <c r="C1140" s="29">
        <f>SUBTOTAL(9,C1139:C1139)</f>
        <v>163.12</v>
      </c>
      <c r="D1140" s="21" t="str">
        <f t="shared" si="17"/>
        <v>TOTAL</v>
      </c>
    </row>
    <row r="1141" spans="1:5" outlineLevel="2" x14ac:dyDescent="0.3">
      <c r="A1141" s="19">
        <v>44734</v>
      </c>
      <c r="B1141" s="9" t="s">
        <v>119</v>
      </c>
      <c r="C1141" s="20">
        <v>2329.1999999999998</v>
      </c>
      <c r="D1141" s="21" t="str">
        <f t="shared" si="17"/>
        <v/>
      </c>
      <c r="E1141" s="3" t="s">
        <v>45</v>
      </c>
    </row>
    <row r="1142" spans="1:5" outlineLevel="1" x14ac:dyDescent="0.3">
      <c r="A1142" s="27">
        <f>A1141</f>
        <v>44734</v>
      </c>
      <c r="B1142" s="28" t="str">
        <f>B1141</f>
        <v>WILLIAM V MACGILL &amp; COMPANY</v>
      </c>
      <c r="C1142" s="29">
        <f>SUBTOTAL(9,C1141:C1141)</f>
        <v>2329.1999999999998</v>
      </c>
      <c r="D1142" s="21" t="str">
        <f t="shared" si="17"/>
        <v>TOTAL</v>
      </c>
    </row>
    <row r="1143" spans="1:5" outlineLevel="2" x14ac:dyDescent="0.3">
      <c r="A1143" s="19">
        <v>44734</v>
      </c>
      <c r="B1143" s="9" t="s">
        <v>119</v>
      </c>
      <c r="C1143" s="20">
        <v>855.65</v>
      </c>
      <c r="D1143" s="21" t="str">
        <f t="shared" si="17"/>
        <v/>
      </c>
      <c r="E1143" s="3" t="s">
        <v>45</v>
      </c>
    </row>
    <row r="1144" spans="1:5" outlineLevel="1" x14ac:dyDescent="0.3">
      <c r="A1144" s="27">
        <f>A1143</f>
        <v>44734</v>
      </c>
      <c r="B1144" s="28" t="str">
        <f>B1143</f>
        <v>WILLIAM V MACGILL &amp; COMPANY</v>
      </c>
      <c r="C1144" s="29">
        <f>SUBTOTAL(9,C1143:C1143)</f>
        <v>855.65</v>
      </c>
      <c r="D1144" s="21" t="str">
        <f t="shared" si="17"/>
        <v>TOTAL</v>
      </c>
    </row>
    <row r="1145" spans="1:5" outlineLevel="2" x14ac:dyDescent="0.3">
      <c r="A1145" s="19">
        <v>44734</v>
      </c>
      <c r="B1145" s="9" t="s">
        <v>780</v>
      </c>
      <c r="C1145" s="20">
        <v>182.45</v>
      </c>
      <c r="D1145" s="21" t="str">
        <f t="shared" si="17"/>
        <v/>
      </c>
      <c r="E1145" s="3" t="s">
        <v>46</v>
      </c>
    </row>
    <row r="1146" spans="1:5" outlineLevel="1" x14ac:dyDescent="0.3">
      <c r="A1146" s="27">
        <f>A1145</f>
        <v>44734</v>
      </c>
      <c r="B1146" s="28" t="str">
        <f>B1145</f>
        <v>MAGAZINE SUBSCRIPTIONS PTP</v>
      </c>
      <c r="C1146" s="29">
        <f>SUBTOTAL(9,C1145:C1145)</f>
        <v>182.45</v>
      </c>
      <c r="D1146" s="21" t="str">
        <f t="shared" si="17"/>
        <v>TOTAL</v>
      </c>
    </row>
    <row r="1147" spans="1:5" outlineLevel="2" x14ac:dyDescent="0.3">
      <c r="A1147" s="19">
        <v>44734</v>
      </c>
      <c r="B1147" s="9" t="s">
        <v>602</v>
      </c>
      <c r="C1147" s="20">
        <v>118.05</v>
      </c>
      <c r="D1147" s="21" t="str">
        <f t="shared" si="17"/>
        <v/>
      </c>
      <c r="E1147" s="3" t="s">
        <v>47</v>
      </c>
    </row>
    <row r="1148" spans="1:5" outlineLevel="1" x14ac:dyDescent="0.3">
      <c r="A1148" s="27">
        <f>A1147</f>
        <v>44734</v>
      </c>
      <c r="B1148" s="28" t="str">
        <f>B1147</f>
        <v>SITEONE LANDSCAPE SUPPLY LLC</v>
      </c>
      <c r="C1148" s="29">
        <f>SUBTOTAL(9,C1147:C1147)</f>
        <v>118.05</v>
      </c>
      <c r="D1148" s="21" t="str">
        <f t="shared" si="17"/>
        <v>TOTAL</v>
      </c>
    </row>
    <row r="1149" spans="1:5" outlineLevel="2" x14ac:dyDescent="0.3">
      <c r="A1149" s="19">
        <v>44734</v>
      </c>
      <c r="B1149" s="9" t="s">
        <v>227</v>
      </c>
      <c r="C1149" s="20">
        <v>327.75</v>
      </c>
      <c r="D1149" s="21" t="str">
        <f t="shared" si="17"/>
        <v/>
      </c>
      <c r="E1149" s="3" t="s">
        <v>112</v>
      </c>
    </row>
    <row r="1150" spans="1:5" outlineLevel="2" x14ac:dyDescent="0.3">
      <c r="A1150" s="19">
        <v>44734</v>
      </c>
      <c r="B1150" s="9" t="s">
        <v>227</v>
      </c>
      <c r="C1150" s="20">
        <v>61800</v>
      </c>
      <c r="D1150" s="21" t="str">
        <f t="shared" si="17"/>
        <v/>
      </c>
      <c r="E1150" s="3" t="s">
        <v>123</v>
      </c>
    </row>
    <row r="1151" spans="1:5" outlineLevel="2" x14ac:dyDescent="0.3">
      <c r="A1151" s="19">
        <v>44734</v>
      </c>
      <c r="B1151" s="9" t="s">
        <v>227</v>
      </c>
      <c r="C1151" s="20">
        <v>30580</v>
      </c>
      <c r="D1151" s="21" t="str">
        <f t="shared" si="17"/>
        <v/>
      </c>
      <c r="E1151" s="3" t="s">
        <v>123</v>
      </c>
    </row>
    <row r="1152" spans="1:5" outlineLevel="2" x14ac:dyDescent="0.3">
      <c r="A1152" s="19">
        <v>44734</v>
      </c>
      <c r="B1152" s="9" t="s">
        <v>227</v>
      </c>
      <c r="C1152" s="20">
        <v>151410</v>
      </c>
      <c r="D1152" s="21" t="str">
        <f t="shared" si="17"/>
        <v/>
      </c>
      <c r="E1152" s="3" t="s">
        <v>123</v>
      </c>
    </row>
    <row r="1153" spans="1:5" outlineLevel="1" x14ac:dyDescent="0.3">
      <c r="A1153" s="27">
        <f>A1152</f>
        <v>44734</v>
      </c>
      <c r="B1153" s="28" t="str">
        <f>B1152</f>
        <v>COMMUNICATIONS SUPPLY CORPORATION</v>
      </c>
      <c r="C1153" s="29">
        <f>SUBTOTAL(9,C1149:C1152)</f>
        <v>244117.75</v>
      </c>
      <c r="D1153" s="21" t="str">
        <f t="shared" si="17"/>
        <v>TOTAL</v>
      </c>
    </row>
    <row r="1154" spans="1:5" outlineLevel="2" x14ac:dyDescent="0.3">
      <c r="A1154" s="19">
        <v>44734</v>
      </c>
      <c r="B1154" s="9" t="s">
        <v>597</v>
      </c>
      <c r="C1154" s="20">
        <v>49.98</v>
      </c>
      <c r="D1154" s="21" t="str">
        <f t="shared" si="17"/>
        <v/>
      </c>
      <c r="E1154" s="3" t="s">
        <v>47</v>
      </c>
    </row>
    <row r="1155" spans="1:5" outlineLevel="1" x14ac:dyDescent="0.3">
      <c r="A1155" s="27">
        <f>A1154</f>
        <v>44734</v>
      </c>
      <c r="B1155" s="28" t="str">
        <f>B1154</f>
        <v>FORD AUDIO-VIDEO SYSTEMS INC</v>
      </c>
      <c r="C1155" s="29">
        <f>SUBTOTAL(9,C1154:C1154)</f>
        <v>49.98</v>
      </c>
      <c r="D1155" s="21" t="str">
        <f t="shared" si="17"/>
        <v>TOTAL</v>
      </c>
    </row>
    <row r="1156" spans="1:5" outlineLevel="2" x14ac:dyDescent="0.3">
      <c r="A1156" s="19">
        <v>44734</v>
      </c>
      <c r="B1156" s="9" t="s">
        <v>14</v>
      </c>
      <c r="C1156" s="20">
        <v>402</v>
      </c>
      <c r="D1156" s="21" t="str">
        <f t="shared" si="17"/>
        <v/>
      </c>
      <c r="E1156" s="3" t="s">
        <v>46</v>
      </c>
    </row>
    <row r="1157" spans="1:5" outlineLevel="2" x14ac:dyDescent="0.3">
      <c r="A1157" s="19">
        <v>44734</v>
      </c>
      <c r="B1157" s="9" t="s">
        <v>14</v>
      </c>
      <c r="C1157" s="20">
        <v>402</v>
      </c>
      <c r="D1157" s="21" t="str">
        <f t="shared" si="17"/>
        <v/>
      </c>
      <c r="E1157" s="3" t="s">
        <v>46</v>
      </c>
    </row>
    <row r="1158" spans="1:5" outlineLevel="2" x14ac:dyDescent="0.3">
      <c r="A1158" s="19">
        <v>44734</v>
      </c>
      <c r="B1158" s="9" t="s">
        <v>14</v>
      </c>
      <c r="C1158" s="20">
        <v>402</v>
      </c>
      <c r="D1158" s="21" t="str">
        <f t="shared" ref="D1158:D1221" si="18">IF(E1158="","TOTAL","")</f>
        <v/>
      </c>
      <c r="E1158" s="3" t="s">
        <v>46</v>
      </c>
    </row>
    <row r="1159" spans="1:5" outlineLevel="2" x14ac:dyDescent="0.3">
      <c r="A1159" s="19">
        <v>44734</v>
      </c>
      <c r="B1159" s="9" t="s">
        <v>14</v>
      </c>
      <c r="C1159" s="20">
        <v>402</v>
      </c>
      <c r="D1159" s="21" t="str">
        <f t="shared" si="18"/>
        <v/>
      </c>
      <c r="E1159" s="3" t="s">
        <v>46</v>
      </c>
    </row>
    <row r="1160" spans="1:5" outlineLevel="2" x14ac:dyDescent="0.3">
      <c r="A1160" s="19">
        <v>44734</v>
      </c>
      <c r="B1160" s="9" t="s">
        <v>14</v>
      </c>
      <c r="C1160" s="20">
        <v>402</v>
      </c>
      <c r="D1160" s="21" t="str">
        <f t="shared" si="18"/>
        <v/>
      </c>
      <c r="E1160" s="3" t="s">
        <v>46</v>
      </c>
    </row>
    <row r="1161" spans="1:5" outlineLevel="2" x14ac:dyDescent="0.3">
      <c r="A1161" s="19">
        <v>44734</v>
      </c>
      <c r="B1161" s="9" t="s">
        <v>14</v>
      </c>
      <c r="C1161" s="20">
        <v>402</v>
      </c>
      <c r="D1161" s="21" t="str">
        <f t="shared" si="18"/>
        <v/>
      </c>
      <c r="E1161" s="3" t="s">
        <v>46</v>
      </c>
    </row>
    <row r="1162" spans="1:5" outlineLevel="2" x14ac:dyDescent="0.3">
      <c r="A1162" s="19">
        <v>44734</v>
      </c>
      <c r="B1162" s="9" t="s">
        <v>14</v>
      </c>
      <c r="C1162" s="20">
        <v>402</v>
      </c>
      <c r="D1162" s="21" t="str">
        <f t="shared" si="18"/>
        <v/>
      </c>
      <c r="E1162" s="3" t="s">
        <v>46</v>
      </c>
    </row>
    <row r="1163" spans="1:5" outlineLevel="2" x14ac:dyDescent="0.3">
      <c r="A1163" s="19">
        <v>44734</v>
      </c>
      <c r="B1163" s="9" t="s">
        <v>14</v>
      </c>
      <c r="C1163" s="20">
        <v>402</v>
      </c>
      <c r="D1163" s="21" t="str">
        <f t="shared" si="18"/>
        <v/>
      </c>
      <c r="E1163" s="3" t="s">
        <v>46</v>
      </c>
    </row>
    <row r="1164" spans="1:5" outlineLevel="2" x14ac:dyDescent="0.3">
      <c r="A1164" s="19">
        <v>44734</v>
      </c>
      <c r="B1164" s="9" t="s">
        <v>14</v>
      </c>
      <c r="C1164" s="20">
        <v>402</v>
      </c>
      <c r="D1164" s="21" t="str">
        <f t="shared" si="18"/>
        <v/>
      </c>
      <c r="E1164" s="3" t="s">
        <v>46</v>
      </c>
    </row>
    <row r="1165" spans="1:5" outlineLevel="2" x14ac:dyDescent="0.3">
      <c r="A1165" s="19">
        <v>44734</v>
      </c>
      <c r="B1165" s="9" t="s">
        <v>14</v>
      </c>
      <c r="C1165" s="20">
        <v>402</v>
      </c>
      <c r="D1165" s="21" t="str">
        <f t="shared" si="18"/>
        <v/>
      </c>
      <c r="E1165" s="3" t="s">
        <v>46</v>
      </c>
    </row>
    <row r="1166" spans="1:5" outlineLevel="2" x14ac:dyDescent="0.3">
      <c r="A1166" s="19">
        <v>44734</v>
      </c>
      <c r="B1166" s="9" t="s">
        <v>14</v>
      </c>
      <c r="C1166" s="20">
        <v>402</v>
      </c>
      <c r="D1166" s="21" t="str">
        <f t="shared" si="18"/>
        <v/>
      </c>
      <c r="E1166" s="3" t="s">
        <v>46</v>
      </c>
    </row>
    <row r="1167" spans="1:5" outlineLevel="2" x14ac:dyDescent="0.3">
      <c r="A1167" s="19">
        <v>44734</v>
      </c>
      <c r="B1167" s="9" t="s">
        <v>14</v>
      </c>
      <c r="C1167" s="20">
        <v>402</v>
      </c>
      <c r="D1167" s="21" t="str">
        <f t="shared" si="18"/>
        <v/>
      </c>
      <c r="E1167" s="3" t="s">
        <v>46</v>
      </c>
    </row>
    <row r="1168" spans="1:5" outlineLevel="2" x14ac:dyDescent="0.3">
      <c r="A1168" s="19">
        <v>44734</v>
      </c>
      <c r="B1168" s="9" t="s">
        <v>14</v>
      </c>
      <c r="C1168" s="20">
        <v>402</v>
      </c>
      <c r="D1168" s="21" t="str">
        <f t="shared" si="18"/>
        <v/>
      </c>
      <c r="E1168" s="3" t="s">
        <v>46</v>
      </c>
    </row>
    <row r="1169" spans="1:5" outlineLevel="2" x14ac:dyDescent="0.3">
      <c r="A1169" s="19">
        <v>44734</v>
      </c>
      <c r="B1169" s="9" t="s">
        <v>14</v>
      </c>
      <c r="C1169" s="20">
        <v>402</v>
      </c>
      <c r="D1169" s="21" t="str">
        <f t="shared" si="18"/>
        <v/>
      </c>
      <c r="E1169" s="3" t="s">
        <v>46</v>
      </c>
    </row>
    <row r="1170" spans="1:5" outlineLevel="2" x14ac:dyDescent="0.3">
      <c r="A1170" s="19">
        <v>44734</v>
      </c>
      <c r="B1170" s="9" t="s">
        <v>14</v>
      </c>
      <c r="C1170" s="20">
        <v>402</v>
      </c>
      <c r="D1170" s="21" t="str">
        <f t="shared" si="18"/>
        <v/>
      </c>
      <c r="E1170" s="3" t="s">
        <v>46</v>
      </c>
    </row>
    <row r="1171" spans="1:5" outlineLevel="2" x14ac:dyDescent="0.3">
      <c r="A1171" s="19">
        <v>44734</v>
      </c>
      <c r="B1171" s="9" t="s">
        <v>14</v>
      </c>
      <c r="C1171" s="20">
        <v>402</v>
      </c>
      <c r="D1171" s="21" t="str">
        <f t="shared" si="18"/>
        <v/>
      </c>
      <c r="E1171" s="3" t="s">
        <v>46</v>
      </c>
    </row>
    <row r="1172" spans="1:5" outlineLevel="2" x14ac:dyDescent="0.3">
      <c r="A1172" s="19">
        <v>44734</v>
      </c>
      <c r="B1172" s="9" t="s">
        <v>14</v>
      </c>
      <c r="C1172" s="20">
        <v>402</v>
      </c>
      <c r="D1172" s="21" t="str">
        <f t="shared" si="18"/>
        <v/>
      </c>
      <c r="E1172" s="3" t="s">
        <v>46</v>
      </c>
    </row>
    <row r="1173" spans="1:5" outlineLevel="2" x14ac:dyDescent="0.3">
      <c r="A1173" s="19">
        <v>44734</v>
      </c>
      <c r="B1173" s="9" t="s">
        <v>14</v>
      </c>
      <c r="C1173" s="20">
        <v>402</v>
      </c>
      <c r="D1173" s="21" t="str">
        <f t="shared" si="18"/>
        <v/>
      </c>
      <c r="E1173" s="3" t="s">
        <v>46</v>
      </c>
    </row>
    <row r="1174" spans="1:5" outlineLevel="2" x14ac:dyDescent="0.3">
      <c r="A1174" s="19">
        <v>44734</v>
      </c>
      <c r="B1174" s="9" t="s">
        <v>14</v>
      </c>
      <c r="C1174" s="20">
        <v>402</v>
      </c>
      <c r="D1174" s="21" t="str">
        <f t="shared" si="18"/>
        <v/>
      </c>
      <c r="E1174" s="3" t="s">
        <v>46</v>
      </c>
    </row>
    <row r="1175" spans="1:5" outlineLevel="2" x14ac:dyDescent="0.3">
      <c r="A1175" s="19">
        <v>44734</v>
      </c>
      <c r="B1175" s="9" t="s">
        <v>14</v>
      </c>
      <c r="C1175" s="20">
        <v>402</v>
      </c>
      <c r="D1175" s="21" t="str">
        <f t="shared" si="18"/>
        <v/>
      </c>
      <c r="E1175" s="3" t="s">
        <v>46</v>
      </c>
    </row>
    <row r="1176" spans="1:5" outlineLevel="2" x14ac:dyDescent="0.3">
      <c r="A1176" s="19">
        <v>44734</v>
      </c>
      <c r="B1176" s="9" t="s">
        <v>14</v>
      </c>
      <c r="C1176" s="20">
        <v>402</v>
      </c>
      <c r="D1176" s="21" t="str">
        <f t="shared" si="18"/>
        <v/>
      </c>
      <c r="E1176" s="3" t="s">
        <v>46</v>
      </c>
    </row>
    <row r="1177" spans="1:5" outlineLevel="2" x14ac:dyDescent="0.3">
      <c r="A1177" s="19">
        <v>44734</v>
      </c>
      <c r="B1177" s="9" t="s">
        <v>14</v>
      </c>
      <c r="C1177" s="20">
        <v>402</v>
      </c>
      <c r="D1177" s="21" t="str">
        <f t="shared" si="18"/>
        <v/>
      </c>
      <c r="E1177" s="3" t="s">
        <v>46</v>
      </c>
    </row>
    <row r="1178" spans="1:5" outlineLevel="2" x14ac:dyDescent="0.3">
      <c r="A1178" s="19">
        <v>44734</v>
      </c>
      <c r="B1178" s="9" t="s">
        <v>14</v>
      </c>
      <c r="C1178" s="20">
        <v>402</v>
      </c>
      <c r="D1178" s="21" t="str">
        <f t="shared" si="18"/>
        <v/>
      </c>
      <c r="E1178" s="3" t="s">
        <v>46</v>
      </c>
    </row>
    <row r="1179" spans="1:5" outlineLevel="2" x14ac:dyDescent="0.3">
      <c r="A1179" s="19">
        <v>44734</v>
      </c>
      <c r="B1179" s="9" t="s">
        <v>14</v>
      </c>
      <c r="C1179" s="20">
        <v>400.05</v>
      </c>
      <c r="D1179" s="21" t="str">
        <f t="shared" si="18"/>
        <v/>
      </c>
      <c r="E1179" s="3" t="s">
        <v>46</v>
      </c>
    </row>
    <row r="1180" spans="1:5" outlineLevel="2" x14ac:dyDescent="0.3">
      <c r="A1180" s="19">
        <v>44734</v>
      </c>
      <c r="B1180" s="9" t="s">
        <v>14</v>
      </c>
      <c r="C1180" s="20">
        <v>402</v>
      </c>
      <c r="D1180" s="21" t="str">
        <f t="shared" si="18"/>
        <v/>
      </c>
      <c r="E1180" s="3" t="s">
        <v>46</v>
      </c>
    </row>
    <row r="1181" spans="1:5" outlineLevel="2" x14ac:dyDescent="0.3">
      <c r="A1181" s="19">
        <v>44734</v>
      </c>
      <c r="B1181" s="9" t="s">
        <v>14</v>
      </c>
      <c r="C1181" s="20">
        <v>402</v>
      </c>
      <c r="D1181" s="21" t="str">
        <f t="shared" si="18"/>
        <v/>
      </c>
      <c r="E1181" s="3" t="s">
        <v>46</v>
      </c>
    </row>
    <row r="1182" spans="1:5" outlineLevel="2" x14ac:dyDescent="0.3">
      <c r="A1182" s="19">
        <v>44734</v>
      </c>
      <c r="B1182" s="9" t="s">
        <v>14</v>
      </c>
      <c r="C1182" s="20">
        <v>402</v>
      </c>
      <c r="D1182" s="21" t="str">
        <f t="shared" si="18"/>
        <v/>
      </c>
      <c r="E1182" s="3" t="s">
        <v>46</v>
      </c>
    </row>
    <row r="1183" spans="1:5" outlineLevel="2" x14ac:dyDescent="0.3">
      <c r="A1183" s="19">
        <v>44734</v>
      </c>
      <c r="B1183" s="9" t="s">
        <v>14</v>
      </c>
      <c r="C1183" s="20">
        <v>402</v>
      </c>
      <c r="D1183" s="21" t="str">
        <f t="shared" si="18"/>
        <v/>
      </c>
      <c r="E1183" s="3" t="s">
        <v>46</v>
      </c>
    </row>
    <row r="1184" spans="1:5" outlineLevel="2" x14ac:dyDescent="0.3">
      <c r="A1184" s="19">
        <v>44734</v>
      </c>
      <c r="B1184" s="9" t="s">
        <v>14</v>
      </c>
      <c r="C1184" s="20">
        <v>402</v>
      </c>
      <c r="D1184" s="21" t="str">
        <f t="shared" si="18"/>
        <v/>
      </c>
      <c r="E1184" s="3" t="s">
        <v>46</v>
      </c>
    </row>
    <row r="1185" spans="1:5" outlineLevel="2" x14ac:dyDescent="0.3">
      <c r="A1185" s="19">
        <v>44734</v>
      </c>
      <c r="B1185" s="9" t="s">
        <v>14</v>
      </c>
      <c r="C1185" s="20">
        <v>402</v>
      </c>
      <c r="D1185" s="21" t="str">
        <f t="shared" si="18"/>
        <v/>
      </c>
      <c r="E1185" s="3" t="s">
        <v>46</v>
      </c>
    </row>
    <row r="1186" spans="1:5" outlineLevel="2" x14ac:dyDescent="0.3">
      <c r="A1186" s="19">
        <v>44734</v>
      </c>
      <c r="B1186" s="9" t="s">
        <v>14</v>
      </c>
      <c r="C1186" s="20">
        <v>402</v>
      </c>
      <c r="D1186" s="21" t="str">
        <f t="shared" si="18"/>
        <v/>
      </c>
      <c r="E1186" s="3" t="s">
        <v>46</v>
      </c>
    </row>
    <row r="1187" spans="1:5" outlineLevel="2" x14ac:dyDescent="0.3">
      <c r="A1187" s="19">
        <v>44734</v>
      </c>
      <c r="B1187" s="9" t="s">
        <v>14</v>
      </c>
      <c r="C1187" s="20">
        <v>402</v>
      </c>
      <c r="D1187" s="21" t="str">
        <f t="shared" si="18"/>
        <v/>
      </c>
      <c r="E1187" s="3" t="s">
        <v>46</v>
      </c>
    </row>
    <row r="1188" spans="1:5" outlineLevel="2" x14ac:dyDescent="0.3">
      <c r="A1188" s="19">
        <v>44734</v>
      </c>
      <c r="B1188" s="9" t="s">
        <v>14</v>
      </c>
      <c r="C1188" s="20">
        <v>402</v>
      </c>
      <c r="D1188" s="21" t="str">
        <f t="shared" si="18"/>
        <v/>
      </c>
      <c r="E1188" s="3" t="s">
        <v>46</v>
      </c>
    </row>
    <row r="1189" spans="1:5" outlineLevel="2" x14ac:dyDescent="0.3">
      <c r="A1189" s="19">
        <v>44734</v>
      </c>
      <c r="B1189" s="9" t="s">
        <v>14</v>
      </c>
      <c r="C1189" s="20">
        <v>402</v>
      </c>
      <c r="D1189" s="21" t="str">
        <f t="shared" si="18"/>
        <v/>
      </c>
      <c r="E1189" s="3" t="s">
        <v>46</v>
      </c>
    </row>
    <row r="1190" spans="1:5" outlineLevel="2" x14ac:dyDescent="0.3">
      <c r="A1190" s="19">
        <v>44734</v>
      </c>
      <c r="B1190" s="9" t="s">
        <v>14</v>
      </c>
      <c r="C1190" s="20">
        <v>402</v>
      </c>
      <c r="D1190" s="21" t="str">
        <f t="shared" si="18"/>
        <v/>
      </c>
      <c r="E1190" s="3" t="s">
        <v>46</v>
      </c>
    </row>
    <row r="1191" spans="1:5" outlineLevel="2" x14ac:dyDescent="0.3">
      <c r="A1191" s="19">
        <v>44734</v>
      </c>
      <c r="B1191" s="9" t="s">
        <v>14</v>
      </c>
      <c r="C1191" s="20">
        <v>402</v>
      </c>
      <c r="D1191" s="21" t="str">
        <f t="shared" si="18"/>
        <v/>
      </c>
      <c r="E1191" s="3" t="s">
        <v>46</v>
      </c>
    </row>
    <row r="1192" spans="1:5" outlineLevel="2" x14ac:dyDescent="0.3">
      <c r="A1192" s="19">
        <v>44734</v>
      </c>
      <c r="B1192" s="9" t="s">
        <v>14</v>
      </c>
      <c r="C1192" s="20">
        <v>402</v>
      </c>
      <c r="D1192" s="21" t="str">
        <f t="shared" si="18"/>
        <v/>
      </c>
      <c r="E1192" s="3" t="s">
        <v>46</v>
      </c>
    </row>
    <row r="1193" spans="1:5" outlineLevel="2" x14ac:dyDescent="0.3">
      <c r="A1193" s="19">
        <v>44734</v>
      </c>
      <c r="B1193" s="9" t="s">
        <v>14</v>
      </c>
      <c r="C1193" s="20">
        <v>402</v>
      </c>
      <c r="D1193" s="21" t="str">
        <f t="shared" si="18"/>
        <v/>
      </c>
      <c r="E1193" s="3" t="s">
        <v>46</v>
      </c>
    </row>
    <row r="1194" spans="1:5" outlineLevel="2" x14ac:dyDescent="0.3">
      <c r="A1194" s="19">
        <v>44734</v>
      </c>
      <c r="B1194" s="9" t="s">
        <v>14</v>
      </c>
      <c r="C1194" s="20">
        <v>402</v>
      </c>
      <c r="D1194" s="21" t="str">
        <f t="shared" si="18"/>
        <v/>
      </c>
      <c r="E1194" s="3" t="s">
        <v>46</v>
      </c>
    </row>
    <row r="1195" spans="1:5" outlineLevel="2" x14ac:dyDescent="0.3">
      <c r="A1195" s="19">
        <v>44734</v>
      </c>
      <c r="B1195" s="9" t="s">
        <v>14</v>
      </c>
      <c r="C1195" s="20">
        <v>402</v>
      </c>
      <c r="D1195" s="21" t="str">
        <f t="shared" si="18"/>
        <v/>
      </c>
      <c r="E1195" s="3" t="s">
        <v>46</v>
      </c>
    </row>
    <row r="1196" spans="1:5" outlineLevel="2" x14ac:dyDescent="0.3">
      <c r="A1196" s="19">
        <v>44734</v>
      </c>
      <c r="B1196" s="9" t="s">
        <v>14</v>
      </c>
      <c r="C1196" s="20">
        <v>402</v>
      </c>
      <c r="D1196" s="21" t="str">
        <f t="shared" si="18"/>
        <v/>
      </c>
      <c r="E1196" s="3" t="s">
        <v>46</v>
      </c>
    </row>
    <row r="1197" spans="1:5" outlineLevel="2" x14ac:dyDescent="0.3">
      <c r="A1197" s="19">
        <v>44734</v>
      </c>
      <c r="B1197" s="9" t="s">
        <v>14</v>
      </c>
      <c r="C1197" s="20">
        <v>402</v>
      </c>
      <c r="D1197" s="21" t="str">
        <f t="shared" si="18"/>
        <v/>
      </c>
      <c r="E1197" s="3" t="s">
        <v>46</v>
      </c>
    </row>
    <row r="1198" spans="1:5" outlineLevel="2" x14ac:dyDescent="0.3">
      <c r="A1198" s="19">
        <v>44734</v>
      </c>
      <c r="B1198" s="9" t="s">
        <v>14</v>
      </c>
      <c r="C1198" s="20">
        <v>402</v>
      </c>
      <c r="D1198" s="21" t="str">
        <f t="shared" si="18"/>
        <v/>
      </c>
      <c r="E1198" s="3" t="s">
        <v>46</v>
      </c>
    </row>
    <row r="1199" spans="1:5" outlineLevel="2" x14ac:dyDescent="0.3">
      <c r="A1199" s="19">
        <v>44734</v>
      </c>
      <c r="B1199" s="9" t="s">
        <v>14</v>
      </c>
      <c r="C1199" s="20">
        <v>1760</v>
      </c>
      <c r="D1199" s="21" t="str">
        <f t="shared" si="18"/>
        <v/>
      </c>
      <c r="E1199" s="3" t="s">
        <v>46</v>
      </c>
    </row>
    <row r="1200" spans="1:5" outlineLevel="1" x14ac:dyDescent="0.3">
      <c r="A1200" s="27">
        <f>A1199</f>
        <v>44734</v>
      </c>
      <c r="B1200" s="28" t="str">
        <f>B1199</f>
        <v>HEINEMANN</v>
      </c>
      <c r="C1200" s="29">
        <f>SUBTOTAL(9,C1156:C1199)</f>
        <v>19044.05</v>
      </c>
      <c r="D1200" s="21" t="str">
        <f t="shared" si="18"/>
        <v>TOTAL</v>
      </c>
    </row>
    <row r="1201" spans="1:5" outlineLevel="2" x14ac:dyDescent="0.3">
      <c r="A1201" s="19">
        <v>44734</v>
      </c>
      <c r="B1201" s="9" t="s">
        <v>129</v>
      </c>
      <c r="C1201" s="20">
        <v>11028.25</v>
      </c>
      <c r="D1201" s="21" t="str">
        <f t="shared" si="18"/>
        <v/>
      </c>
      <c r="E1201" s="3" t="s">
        <v>54</v>
      </c>
    </row>
    <row r="1202" spans="1:5" outlineLevel="1" x14ac:dyDescent="0.3">
      <c r="A1202" s="27">
        <f>A1201</f>
        <v>44734</v>
      </c>
      <c r="B1202" s="28" t="str">
        <f>B1201</f>
        <v>TERRACON CONSULTANTS INC</v>
      </c>
      <c r="C1202" s="29">
        <f>SUBTOTAL(9,C1201:C1201)</f>
        <v>11028.25</v>
      </c>
      <c r="D1202" s="21" t="str">
        <f t="shared" si="18"/>
        <v>TOTAL</v>
      </c>
    </row>
    <row r="1203" spans="1:5" outlineLevel="2" x14ac:dyDescent="0.3">
      <c r="A1203" s="19">
        <v>44734</v>
      </c>
      <c r="B1203" s="9" t="s">
        <v>129</v>
      </c>
      <c r="C1203" s="20">
        <v>1150</v>
      </c>
      <c r="D1203" s="21" t="str">
        <f t="shared" si="18"/>
        <v/>
      </c>
      <c r="E1203" s="3" t="s">
        <v>54</v>
      </c>
    </row>
    <row r="1204" spans="1:5" outlineLevel="1" x14ac:dyDescent="0.3">
      <c r="A1204" s="27">
        <f>A1203</f>
        <v>44734</v>
      </c>
      <c r="B1204" s="28" t="str">
        <f>B1203</f>
        <v>TERRACON CONSULTANTS INC</v>
      </c>
      <c r="C1204" s="29">
        <f>SUBTOTAL(9,C1203:C1203)</f>
        <v>1150</v>
      </c>
      <c r="D1204" s="21" t="str">
        <f t="shared" si="18"/>
        <v>TOTAL</v>
      </c>
    </row>
    <row r="1205" spans="1:5" outlineLevel="2" x14ac:dyDescent="0.3">
      <c r="A1205" s="19">
        <v>44734</v>
      </c>
      <c r="B1205" s="9" t="s">
        <v>151</v>
      </c>
      <c r="C1205" s="20">
        <v>243.98</v>
      </c>
      <c r="D1205" s="21" t="str">
        <f t="shared" si="18"/>
        <v/>
      </c>
      <c r="E1205" s="3" t="s">
        <v>45</v>
      </c>
    </row>
    <row r="1206" spans="1:5" outlineLevel="1" x14ac:dyDescent="0.3">
      <c r="A1206" s="27">
        <f>A1205</f>
        <v>44734</v>
      </c>
      <c r="B1206" s="28" t="str">
        <f>B1205</f>
        <v>SCHOOL LIFE</v>
      </c>
      <c r="C1206" s="29">
        <f>SUBTOTAL(9,C1205:C1205)</f>
        <v>243.98</v>
      </c>
      <c r="D1206" s="21" t="str">
        <f t="shared" si="18"/>
        <v>TOTAL</v>
      </c>
    </row>
    <row r="1207" spans="1:5" outlineLevel="2" x14ac:dyDescent="0.3">
      <c r="A1207" s="19">
        <v>44734</v>
      </c>
      <c r="B1207" s="9" t="s">
        <v>598</v>
      </c>
      <c r="C1207" s="20">
        <v>71.459999999999994</v>
      </c>
      <c r="D1207" s="21" t="str">
        <f t="shared" si="18"/>
        <v/>
      </c>
      <c r="E1207" s="3" t="s">
        <v>47</v>
      </c>
    </row>
    <row r="1208" spans="1:5" outlineLevel="2" x14ac:dyDescent="0.3">
      <c r="A1208" s="19">
        <v>44734</v>
      </c>
      <c r="B1208" s="9" t="s">
        <v>598</v>
      </c>
      <c r="C1208" s="20">
        <v>123.39</v>
      </c>
      <c r="D1208" s="21" t="str">
        <f t="shared" si="18"/>
        <v/>
      </c>
      <c r="E1208" s="3" t="s">
        <v>47</v>
      </c>
    </row>
    <row r="1209" spans="1:5" outlineLevel="2" x14ac:dyDescent="0.3">
      <c r="A1209" s="19">
        <v>44734</v>
      </c>
      <c r="B1209" s="9" t="s">
        <v>598</v>
      </c>
      <c r="C1209" s="20">
        <v>71.459999999999994</v>
      </c>
      <c r="D1209" s="21" t="str">
        <f t="shared" si="18"/>
        <v/>
      </c>
      <c r="E1209" s="3" t="s">
        <v>47</v>
      </c>
    </row>
    <row r="1210" spans="1:5" outlineLevel="2" x14ac:dyDescent="0.3">
      <c r="A1210" s="19">
        <v>44734</v>
      </c>
      <c r="B1210" s="9" t="s">
        <v>598</v>
      </c>
      <c r="C1210" s="20">
        <v>47.64</v>
      </c>
      <c r="D1210" s="21" t="str">
        <f t="shared" si="18"/>
        <v/>
      </c>
      <c r="E1210" s="3" t="s">
        <v>47</v>
      </c>
    </row>
    <row r="1211" spans="1:5" outlineLevel="1" x14ac:dyDescent="0.3">
      <c r="A1211" s="27">
        <f>A1210</f>
        <v>44734</v>
      </c>
      <c r="B1211" s="28" t="str">
        <f>B1210</f>
        <v>PPG ARCHITECTURAL FINISHES</v>
      </c>
      <c r="C1211" s="29">
        <f>SUBTOTAL(9,C1207:C1210)</f>
        <v>313.95</v>
      </c>
      <c r="D1211" s="21" t="str">
        <f t="shared" si="18"/>
        <v>TOTAL</v>
      </c>
    </row>
    <row r="1212" spans="1:5" outlineLevel="2" x14ac:dyDescent="0.3">
      <c r="A1212" s="19">
        <v>44734</v>
      </c>
      <c r="B1212" s="9" t="s">
        <v>781</v>
      </c>
      <c r="C1212" s="20">
        <v>214.36</v>
      </c>
      <c r="D1212" s="21" t="str">
        <f t="shared" si="18"/>
        <v/>
      </c>
      <c r="E1212" s="3" t="s">
        <v>53</v>
      </c>
    </row>
    <row r="1213" spans="1:5" outlineLevel="2" x14ac:dyDescent="0.3">
      <c r="A1213" s="19">
        <v>44734</v>
      </c>
      <c r="B1213" s="9" t="s">
        <v>781</v>
      </c>
      <c r="C1213" s="20">
        <v>291.57</v>
      </c>
      <c r="D1213" s="21" t="str">
        <f t="shared" si="18"/>
        <v/>
      </c>
      <c r="E1213" s="3" t="s">
        <v>53</v>
      </c>
    </row>
    <row r="1214" spans="1:5" outlineLevel="1" x14ac:dyDescent="0.3">
      <c r="A1214" s="27">
        <f>A1213</f>
        <v>44734</v>
      </c>
      <c r="B1214" s="28" t="str">
        <f>B1213</f>
        <v>SUNSTATE EQUIPMENT COMPANY LLC</v>
      </c>
      <c r="C1214" s="29">
        <f>SUBTOTAL(9,C1212:C1213)</f>
        <v>505.93</v>
      </c>
      <c r="D1214" s="21" t="str">
        <f t="shared" si="18"/>
        <v>TOTAL</v>
      </c>
    </row>
    <row r="1215" spans="1:5" outlineLevel="2" x14ac:dyDescent="0.3">
      <c r="A1215" s="19">
        <v>44734</v>
      </c>
      <c r="B1215" s="9" t="s">
        <v>11</v>
      </c>
      <c r="C1215" s="20">
        <v>78</v>
      </c>
      <c r="D1215" s="21" t="str">
        <f t="shared" si="18"/>
        <v/>
      </c>
      <c r="E1215" s="3" t="s">
        <v>112</v>
      </c>
    </row>
    <row r="1216" spans="1:5" outlineLevel="1" x14ac:dyDescent="0.3">
      <c r="A1216" s="27">
        <f>A1215</f>
        <v>44734</v>
      </c>
      <c r="B1216" s="28" t="str">
        <f>B1215</f>
        <v>FOLLETT SCHOOL SOLUTIONS INC</v>
      </c>
      <c r="C1216" s="29">
        <f>SUBTOTAL(9,C1215:C1215)</f>
        <v>78</v>
      </c>
      <c r="D1216" s="21" t="str">
        <f t="shared" si="18"/>
        <v>TOTAL</v>
      </c>
    </row>
    <row r="1217" spans="1:5" outlineLevel="2" x14ac:dyDescent="0.3">
      <c r="A1217" s="19">
        <v>44734</v>
      </c>
      <c r="B1217" s="9" t="s">
        <v>424</v>
      </c>
      <c r="C1217" s="20">
        <v>3181.41</v>
      </c>
      <c r="D1217" s="21" t="str">
        <f t="shared" si="18"/>
        <v/>
      </c>
      <c r="E1217" s="3" t="s">
        <v>46</v>
      </c>
    </row>
    <row r="1218" spans="1:5" outlineLevel="2" x14ac:dyDescent="0.3">
      <c r="A1218" s="19">
        <v>44734</v>
      </c>
      <c r="B1218" s="9" t="s">
        <v>424</v>
      </c>
      <c r="C1218" s="20">
        <v>272.38</v>
      </c>
      <c r="D1218" s="21" t="str">
        <f t="shared" si="18"/>
        <v/>
      </c>
      <c r="E1218" s="3" t="s">
        <v>46</v>
      </c>
    </row>
    <row r="1219" spans="1:5" outlineLevel="2" x14ac:dyDescent="0.3">
      <c r="A1219" s="19">
        <v>44734</v>
      </c>
      <c r="B1219" s="9" t="s">
        <v>424</v>
      </c>
      <c r="C1219" s="20">
        <v>89.8</v>
      </c>
      <c r="D1219" s="21" t="str">
        <f t="shared" si="18"/>
        <v/>
      </c>
      <c r="E1219" s="3" t="s">
        <v>46</v>
      </c>
    </row>
    <row r="1220" spans="1:5" outlineLevel="1" x14ac:dyDescent="0.3">
      <c r="A1220" s="27">
        <f>A1219</f>
        <v>44734</v>
      </c>
      <c r="B1220" s="28" t="str">
        <f>B1219</f>
        <v>FOLLETT CONTENT SOLUTIONS LLC</v>
      </c>
      <c r="C1220" s="29">
        <f>SUBTOTAL(9,C1217:C1219)</f>
        <v>3543.59</v>
      </c>
      <c r="D1220" s="21" t="str">
        <f t="shared" si="18"/>
        <v>TOTAL</v>
      </c>
    </row>
    <row r="1221" spans="1:5" outlineLevel="2" x14ac:dyDescent="0.3">
      <c r="A1221" s="19">
        <v>44741</v>
      </c>
      <c r="B1221" s="9" t="s">
        <v>7</v>
      </c>
      <c r="C1221" s="20">
        <v>320</v>
      </c>
      <c r="D1221" s="21" t="str">
        <f t="shared" si="18"/>
        <v/>
      </c>
      <c r="E1221" s="3" t="s">
        <v>45</v>
      </c>
    </row>
    <row r="1222" spans="1:5" outlineLevel="2" x14ac:dyDescent="0.3">
      <c r="A1222" s="19">
        <v>44741</v>
      </c>
      <c r="B1222" s="9" t="s">
        <v>7</v>
      </c>
      <c r="C1222" s="20">
        <v>110.81</v>
      </c>
      <c r="D1222" s="21" t="str">
        <f t="shared" ref="D1222:D1285" si="19">IF(E1222="","TOTAL","")</f>
        <v/>
      </c>
      <c r="E1222" s="3" t="s">
        <v>45</v>
      </c>
    </row>
    <row r="1223" spans="1:5" outlineLevel="1" x14ac:dyDescent="0.3">
      <c r="A1223" s="27">
        <f>A1222</f>
        <v>44741</v>
      </c>
      <c r="B1223" s="28" t="str">
        <f>B1222</f>
        <v>DEMCO INC</v>
      </c>
      <c r="C1223" s="29">
        <f>SUBTOTAL(9,C1221:C1222)</f>
        <v>430.81</v>
      </c>
      <c r="D1223" s="21" t="str">
        <f t="shared" si="19"/>
        <v>TOTAL</v>
      </c>
    </row>
    <row r="1224" spans="1:5" outlineLevel="2" x14ac:dyDescent="0.3">
      <c r="A1224" s="19">
        <v>44741</v>
      </c>
      <c r="B1224" s="9" t="s">
        <v>89</v>
      </c>
      <c r="C1224" s="20">
        <v>55.7</v>
      </c>
      <c r="D1224" s="21" t="str">
        <f t="shared" si="19"/>
        <v/>
      </c>
      <c r="E1224" s="3" t="s">
        <v>45</v>
      </c>
    </row>
    <row r="1225" spans="1:5" outlineLevel="2" x14ac:dyDescent="0.3">
      <c r="A1225" s="19">
        <v>44741</v>
      </c>
      <c r="B1225" s="9" t="s">
        <v>89</v>
      </c>
      <c r="C1225" s="20">
        <v>40.85</v>
      </c>
      <c r="D1225" s="21" t="str">
        <f t="shared" si="19"/>
        <v/>
      </c>
      <c r="E1225" s="3" t="s">
        <v>45</v>
      </c>
    </row>
    <row r="1226" spans="1:5" outlineLevel="1" x14ac:dyDescent="0.3">
      <c r="A1226" s="27">
        <f>A1225</f>
        <v>44741</v>
      </c>
      <c r="B1226" s="28" t="str">
        <f>B1225</f>
        <v>FLINN SCIENTIFIC INC</v>
      </c>
      <c r="C1226" s="29">
        <f>SUBTOTAL(9,C1224:C1225)</f>
        <v>96.550000000000011</v>
      </c>
      <c r="D1226" s="21" t="str">
        <f t="shared" si="19"/>
        <v>TOTAL</v>
      </c>
    </row>
    <row r="1227" spans="1:5" outlineLevel="2" x14ac:dyDescent="0.3">
      <c r="A1227" s="19">
        <v>44741</v>
      </c>
      <c r="B1227" s="9" t="s">
        <v>776</v>
      </c>
      <c r="C1227" s="20">
        <v>2190</v>
      </c>
      <c r="D1227" s="21" t="str">
        <f t="shared" si="19"/>
        <v/>
      </c>
      <c r="E1227" s="3" t="s">
        <v>45</v>
      </c>
    </row>
    <row r="1228" spans="1:5" outlineLevel="1" x14ac:dyDescent="0.3">
      <c r="A1228" s="27">
        <f>A1227</f>
        <v>44741</v>
      </c>
      <c r="B1228" s="28" t="str">
        <f>B1227</f>
        <v>PRO-ED INC</v>
      </c>
      <c r="C1228" s="29">
        <f>SUBTOTAL(9,C1227:C1227)</f>
        <v>2190</v>
      </c>
      <c r="D1228" s="21" t="str">
        <f t="shared" si="19"/>
        <v>TOTAL</v>
      </c>
    </row>
    <row r="1229" spans="1:5" outlineLevel="2" x14ac:dyDescent="0.3">
      <c r="A1229" s="19">
        <v>44741</v>
      </c>
      <c r="B1229" s="9" t="s">
        <v>8</v>
      </c>
      <c r="C1229" s="20">
        <v>450</v>
      </c>
      <c r="D1229" s="21" t="str">
        <f t="shared" si="19"/>
        <v/>
      </c>
      <c r="E1229" s="3" t="s">
        <v>48</v>
      </c>
    </row>
    <row r="1230" spans="1:5" outlineLevel="2" x14ac:dyDescent="0.3">
      <c r="A1230" s="19">
        <v>44741</v>
      </c>
      <c r="B1230" s="9" t="s">
        <v>8</v>
      </c>
      <c r="C1230" s="20">
        <v>45</v>
      </c>
      <c r="D1230" s="21" t="str">
        <f t="shared" si="19"/>
        <v/>
      </c>
      <c r="E1230" s="3" t="s">
        <v>102</v>
      </c>
    </row>
    <row r="1231" spans="1:5" outlineLevel="2" x14ac:dyDescent="0.3">
      <c r="A1231" s="19">
        <v>44741</v>
      </c>
      <c r="B1231" s="9" t="s">
        <v>8</v>
      </c>
      <c r="C1231" s="20">
        <v>45</v>
      </c>
      <c r="D1231" s="21" t="str">
        <f t="shared" si="19"/>
        <v/>
      </c>
      <c r="E1231" s="3" t="s">
        <v>102</v>
      </c>
    </row>
    <row r="1232" spans="1:5" outlineLevel="2" x14ac:dyDescent="0.3">
      <c r="A1232" s="19">
        <v>44741</v>
      </c>
      <c r="B1232" s="9" t="s">
        <v>8</v>
      </c>
      <c r="C1232" s="20">
        <v>450</v>
      </c>
      <c r="D1232" s="21" t="str">
        <f t="shared" si="19"/>
        <v/>
      </c>
      <c r="E1232" s="3" t="s">
        <v>48</v>
      </c>
    </row>
    <row r="1233" spans="1:5" outlineLevel="2" x14ac:dyDescent="0.3">
      <c r="A1233" s="19">
        <v>44741</v>
      </c>
      <c r="B1233" s="9" t="s">
        <v>8</v>
      </c>
      <c r="C1233" s="20">
        <v>450</v>
      </c>
      <c r="D1233" s="21" t="str">
        <f t="shared" si="19"/>
        <v/>
      </c>
      <c r="E1233" s="3" t="s">
        <v>48</v>
      </c>
    </row>
    <row r="1234" spans="1:5" outlineLevel="2" x14ac:dyDescent="0.3">
      <c r="A1234" s="19">
        <v>44741</v>
      </c>
      <c r="B1234" s="9" t="s">
        <v>8</v>
      </c>
      <c r="C1234" s="20">
        <v>70</v>
      </c>
      <c r="D1234" s="21" t="str">
        <f t="shared" si="19"/>
        <v/>
      </c>
      <c r="E1234" s="3" t="s">
        <v>48</v>
      </c>
    </row>
    <row r="1235" spans="1:5" outlineLevel="2" x14ac:dyDescent="0.3">
      <c r="A1235" s="19">
        <v>44741</v>
      </c>
      <c r="B1235" s="9" t="s">
        <v>8</v>
      </c>
      <c r="C1235" s="20">
        <v>70</v>
      </c>
      <c r="D1235" s="21" t="str">
        <f t="shared" si="19"/>
        <v/>
      </c>
      <c r="E1235" s="3" t="s">
        <v>48</v>
      </c>
    </row>
    <row r="1236" spans="1:5" outlineLevel="2" x14ac:dyDescent="0.3">
      <c r="A1236" s="19">
        <v>44741</v>
      </c>
      <c r="B1236" s="9" t="s">
        <v>8</v>
      </c>
      <c r="C1236" s="20">
        <v>450</v>
      </c>
      <c r="D1236" s="21" t="str">
        <f t="shared" si="19"/>
        <v/>
      </c>
      <c r="E1236" s="3" t="s">
        <v>48</v>
      </c>
    </row>
    <row r="1237" spans="1:5" outlineLevel="2" x14ac:dyDescent="0.3">
      <c r="A1237" s="19">
        <v>44741</v>
      </c>
      <c r="B1237" s="9" t="s">
        <v>8</v>
      </c>
      <c r="C1237" s="20">
        <v>150</v>
      </c>
      <c r="D1237" s="21" t="str">
        <f t="shared" si="19"/>
        <v/>
      </c>
      <c r="E1237" s="3" t="s">
        <v>48</v>
      </c>
    </row>
    <row r="1238" spans="1:5" outlineLevel="2" x14ac:dyDescent="0.3">
      <c r="A1238" s="19">
        <v>44741</v>
      </c>
      <c r="B1238" s="9" t="s">
        <v>8</v>
      </c>
      <c r="C1238" s="20">
        <v>70</v>
      </c>
      <c r="D1238" s="21" t="str">
        <f t="shared" si="19"/>
        <v/>
      </c>
      <c r="E1238" s="3" t="s">
        <v>48</v>
      </c>
    </row>
    <row r="1239" spans="1:5" outlineLevel="2" x14ac:dyDescent="0.3">
      <c r="A1239" s="19">
        <v>44741</v>
      </c>
      <c r="B1239" s="9" t="s">
        <v>8</v>
      </c>
      <c r="C1239" s="20">
        <v>504.9</v>
      </c>
      <c r="D1239" s="21" t="str">
        <f t="shared" si="19"/>
        <v/>
      </c>
      <c r="E1239" s="3" t="s">
        <v>46</v>
      </c>
    </row>
    <row r="1240" spans="1:5" outlineLevel="2" x14ac:dyDescent="0.3">
      <c r="A1240" s="19">
        <v>44741</v>
      </c>
      <c r="B1240" s="9" t="s">
        <v>8</v>
      </c>
      <c r="C1240" s="20">
        <v>33.659999999999997</v>
      </c>
      <c r="D1240" s="21" t="str">
        <f t="shared" si="19"/>
        <v/>
      </c>
      <c r="E1240" s="3" t="s">
        <v>45</v>
      </c>
    </row>
    <row r="1241" spans="1:5" outlineLevel="2" x14ac:dyDescent="0.3">
      <c r="A1241" s="19">
        <v>44741</v>
      </c>
      <c r="B1241" s="9" t="s">
        <v>8</v>
      </c>
      <c r="C1241" s="20">
        <v>450</v>
      </c>
      <c r="D1241" s="21" t="str">
        <f t="shared" si="19"/>
        <v/>
      </c>
      <c r="E1241" s="3" t="s">
        <v>48</v>
      </c>
    </row>
    <row r="1242" spans="1:5" outlineLevel="2" x14ac:dyDescent="0.3">
      <c r="A1242" s="19">
        <v>44741</v>
      </c>
      <c r="B1242" s="9" t="s">
        <v>8</v>
      </c>
      <c r="C1242" s="20">
        <v>450</v>
      </c>
      <c r="D1242" s="21" t="str">
        <f t="shared" si="19"/>
        <v/>
      </c>
      <c r="E1242" s="3" t="s">
        <v>48</v>
      </c>
    </row>
    <row r="1243" spans="1:5" outlineLevel="2" x14ac:dyDescent="0.3">
      <c r="A1243" s="19">
        <v>44741</v>
      </c>
      <c r="B1243" s="9" t="s">
        <v>8</v>
      </c>
      <c r="C1243" s="20">
        <v>450</v>
      </c>
      <c r="D1243" s="21" t="str">
        <f t="shared" si="19"/>
        <v/>
      </c>
      <c r="E1243" s="3" t="s">
        <v>48</v>
      </c>
    </row>
    <row r="1244" spans="1:5" outlineLevel="2" x14ac:dyDescent="0.3">
      <c r="A1244" s="19">
        <v>44741</v>
      </c>
      <c r="B1244" s="9" t="s">
        <v>8</v>
      </c>
      <c r="C1244" s="20">
        <v>450</v>
      </c>
      <c r="D1244" s="21" t="str">
        <f t="shared" si="19"/>
        <v/>
      </c>
      <c r="E1244" s="3" t="s">
        <v>48</v>
      </c>
    </row>
    <row r="1245" spans="1:5" outlineLevel="2" x14ac:dyDescent="0.3">
      <c r="A1245" s="19">
        <v>44741</v>
      </c>
      <c r="B1245" s="9" t="s">
        <v>8</v>
      </c>
      <c r="C1245" s="20">
        <v>50</v>
      </c>
      <c r="D1245" s="21" t="str">
        <f t="shared" si="19"/>
        <v/>
      </c>
      <c r="E1245" s="3" t="s">
        <v>102</v>
      </c>
    </row>
    <row r="1246" spans="1:5" outlineLevel="2" x14ac:dyDescent="0.3">
      <c r="A1246" s="19">
        <v>44741</v>
      </c>
      <c r="B1246" s="9" t="s">
        <v>8</v>
      </c>
      <c r="C1246" s="20">
        <v>45</v>
      </c>
      <c r="D1246" s="21" t="str">
        <f t="shared" si="19"/>
        <v/>
      </c>
      <c r="E1246" s="3" t="s">
        <v>102</v>
      </c>
    </row>
    <row r="1247" spans="1:5" outlineLevel="2" x14ac:dyDescent="0.3">
      <c r="A1247" s="19">
        <v>44741</v>
      </c>
      <c r="B1247" s="9" t="s">
        <v>8</v>
      </c>
      <c r="C1247" s="20">
        <v>35</v>
      </c>
      <c r="D1247" s="21" t="str">
        <f t="shared" si="19"/>
        <v/>
      </c>
      <c r="E1247" s="3" t="s">
        <v>102</v>
      </c>
    </row>
    <row r="1248" spans="1:5" outlineLevel="2" x14ac:dyDescent="0.3">
      <c r="A1248" s="19">
        <v>44741</v>
      </c>
      <c r="B1248" s="9" t="s">
        <v>8</v>
      </c>
      <c r="C1248" s="20">
        <v>50</v>
      </c>
      <c r="D1248" s="21" t="str">
        <f t="shared" si="19"/>
        <v/>
      </c>
      <c r="E1248" s="3" t="s">
        <v>101</v>
      </c>
    </row>
    <row r="1249" spans="1:5" outlineLevel="2" x14ac:dyDescent="0.3">
      <c r="A1249" s="19">
        <v>44741</v>
      </c>
      <c r="B1249" s="9" t="s">
        <v>8</v>
      </c>
      <c r="C1249" s="20">
        <v>50</v>
      </c>
      <c r="D1249" s="21" t="str">
        <f t="shared" si="19"/>
        <v/>
      </c>
      <c r="E1249" s="3" t="s">
        <v>101</v>
      </c>
    </row>
    <row r="1250" spans="1:5" outlineLevel="2" x14ac:dyDescent="0.3">
      <c r="A1250" s="19">
        <v>44741</v>
      </c>
      <c r="B1250" s="9" t="s">
        <v>8</v>
      </c>
      <c r="C1250" s="20">
        <v>50</v>
      </c>
      <c r="D1250" s="21" t="str">
        <f t="shared" si="19"/>
        <v/>
      </c>
      <c r="E1250" s="3" t="s">
        <v>101</v>
      </c>
    </row>
    <row r="1251" spans="1:5" outlineLevel="2" x14ac:dyDescent="0.3">
      <c r="A1251" s="19">
        <v>44741</v>
      </c>
      <c r="B1251" s="9" t="s">
        <v>8</v>
      </c>
      <c r="C1251" s="20">
        <v>50</v>
      </c>
      <c r="D1251" s="21" t="str">
        <f t="shared" si="19"/>
        <v/>
      </c>
      <c r="E1251" s="3" t="s">
        <v>101</v>
      </c>
    </row>
    <row r="1252" spans="1:5" outlineLevel="2" x14ac:dyDescent="0.3">
      <c r="A1252" s="19">
        <v>44741</v>
      </c>
      <c r="B1252" s="9" t="s">
        <v>8</v>
      </c>
      <c r="C1252" s="20">
        <v>50</v>
      </c>
      <c r="D1252" s="21" t="str">
        <f t="shared" si="19"/>
        <v/>
      </c>
      <c r="E1252" s="3" t="s">
        <v>101</v>
      </c>
    </row>
    <row r="1253" spans="1:5" outlineLevel="2" x14ac:dyDescent="0.3">
      <c r="A1253" s="19">
        <v>44741</v>
      </c>
      <c r="B1253" s="9" t="s">
        <v>8</v>
      </c>
      <c r="C1253" s="20">
        <v>45</v>
      </c>
      <c r="D1253" s="21" t="str">
        <f t="shared" si="19"/>
        <v/>
      </c>
      <c r="E1253" s="3" t="s">
        <v>102</v>
      </c>
    </row>
    <row r="1254" spans="1:5" outlineLevel="2" x14ac:dyDescent="0.3">
      <c r="A1254" s="19">
        <v>44741</v>
      </c>
      <c r="B1254" s="9" t="s">
        <v>8</v>
      </c>
      <c r="C1254" s="20">
        <v>70</v>
      </c>
      <c r="D1254" s="21" t="str">
        <f t="shared" si="19"/>
        <v/>
      </c>
      <c r="E1254" s="3" t="s">
        <v>102</v>
      </c>
    </row>
    <row r="1255" spans="1:5" outlineLevel="2" x14ac:dyDescent="0.3">
      <c r="A1255" s="19">
        <v>44741</v>
      </c>
      <c r="B1255" s="9" t="s">
        <v>8</v>
      </c>
      <c r="C1255" s="20">
        <v>200</v>
      </c>
      <c r="D1255" s="21" t="str">
        <f t="shared" si="19"/>
        <v/>
      </c>
      <c r="E1255" s="3" t="s">
        <v>48</v>
      </c>
    </row>
    <row r="1256" spans="1:5" outlineLevel="2" x14ac:dyDescent="0.3">
      <c r="A1256" s="19">
        <v>44741</v>
      </c>
      <c r="B1256" s="9" t="s">
        <v>8</v>
      </c>
      <c r="C1256" s="20">
        <v>200</v>
      </c>
      <c r="D1256" s="21" t="str">
        <f t="shared" si="19"/>
        <v/>
      </c>
      <c r="E1256" s="3" t="s">
        <v>48</v>
      </c>
    </row>
    <row r="1257" spans="1:5" outlineLevel="2" x14ac:dyDescent="0.3">
      <c r="A1257" s="19">
        <v>44741</v>
      </c>
      <c r="B1257" s="9" t="s">
        <v>8</v>
      </c>
      <c r="C1257" s="20">
        <v>240</v>
      </c>
      <c r="D1257" s="21" t="str">
        <f t="shared" si="19"/>
        <v/>
      </c>
      <c r="E1257" s="3" t="s">
        <v>48</v>
      </c>
    </row>
    <row r="1258" spans="1:5" outlineLevel="1" x14ac:dyDescent="0.3">
      <c r="A1258" s="27">
        <f>A1257</f>
        <v>44741</v>
      </c>
      <c r="B1258" s="28" t="str">
        <f>B1257</f>
        <v>REGION IV EDUCAT SVC CENTER</v>
      </c>
      <c r="C1258" s="29">
        <f>SUBTOTAL(9,C1229:C1257)</f>
        <v>5723.5599999999995</v>
      </c>
      <c r="D1258" s="21" t="str">
        <f t="shared" si="19"/>
        <v>TOTAL</v>
      </c>
    </row>
    <row r="1259" spans="1:5" outlineLevel="2" x14ac:dyDescent="0.3">
      <c r="A1259" s="19">
        <v>44741</v>
      </c>
      <c r="B1259" s="9" t="s">
        <v>599</v>
      </c>
      <c r="C1259" s="20">
        <v>816.45</v>
      </c>
      <c r="D1259" s="21" t="str">
        <f t="shared" si="19"/>
        <v/>
      </c>
      <c r="E1259" s="3" t="s">
        <v>47</v>
      </c>
    </row>
    <row r="1260" spans="1:5" outlineLevel="2" x14ac:dyDescent="0.3">
      <c r="A1260" s="19">
        <v>44741</v>
      </c>
      <c r="B1260" s="9" t="s">
        <v>599</v>
      </c>
      <c r="C1260" s="20">
        <v>84.68</v>
      </c>
      <c r="D1260" s="21" t="str">
        <f t="shared" si="19"/>
        <v/>
      </c>
      <c r="E1260" s="3" t="s">
        <v>47</v>
      </c>
    </row>
    <row r="1261" spans="1:5" outlineLevel="2" x14ac:dyDescent="0.3">
      <c r="A1261" s="19">
        <v>44741</v>
      </c>
      <c r="B1261" s="9" t="s">
        <v>599</v>
      </c>
      <c r="C1261" s="20">
        <v>1456.26</v>
      </c>
      <c r="D1261" s="21" t="str">
        <f t="shared" si="19"/>
        <v/>
      </c>
      <c r="E1261" s="3" t="s">
        <v>47</v>
      </c>
    </row>
    <row r="1262" spans="1:5" outlineLevel="1" x14ac:dyDescent="0.3">
      <c r="A1262" s="27">
        <f>A1261</f>
        <v>44741</v>
      </c>
      <c r="B1262" s="28" t="str">
        <f>B1261</f>
        <v>REXEL USA INC</v>
      </c>
      <c r="C1262" s="29">
        <f>SUBTOTAL(9,C1259:C1261)</f>
        <v>2357.3900000000003</v>
      </c>
      <c r="D1262" s="21" t="str">
        <f t="shared" si="19"/>
        <v>TOTAL</v>
      </c>
    </row>
    <row r="1263" spans="1:5" outlineLevel="2" x14ac:dyDescent="0.3">
      <c r="A1263" s="19">
        <v>44741</v>
      </c>
      <c r="B1263" s="9" t="s">
        <v>782</v>
      </c>
      <c r="C1263" s="20">
        <v>364</v>
      </c>
      <c r="D1263" s="21" t="str">
        <f t="shared" si="19"/>
        <v/>
      </c>
      <c r="E1263" s="3" t="s">
        <v>49</v>
      </c>
    </row>
    <row r="1264" spans="1:5" outlineLevel="2" x14ac:dyDescent="0.3">
      <c r="A1264" s="19">
        <v>44741</v>
      </c>
      <c r="B1264" s="9" t="s">
        <v>782</v>
      </c>
      <c r="C1264" s="20">
        <v>364</v>
      </c>
      <c r="D1264" s="21" t="str">
        <f t="shared" si="19"/>
        <v/>
      </c>
      <c r="E1264" s="3" t="s">
        <v>49</v>
      </c>
    </row>
    <row r="1265" spans="1:5" outlineLevel="2" x14ac:dyDescent="0.3">
      <c r="A1265" s="19">
        <v>44741</v>
      </c>
      <c r="B1265" s="9" t="s">
        <v>782</v>
      </c>
      <c r="C1265" s="20">
        <v>664</v>
      </c>
      <c r="D1265" s="21" t="str">
        <f t="shared" si="19"/>
        <v/>
      </c>
      <c r="E1265" s="3" t="s">
        <v>49</v>
      </c>
    </row>
    <row r="1266" spans="1:5" outlineLevel="2" x14ac:dyDescent="0.3">
      <c r="A1266" s="19">
        <v>44741</v>
      </c>
      <c r="B1266" s="9" t="s">
        <v>782</v>
      </c>
      <c r="C1266" s="20">
        <v>414</v>
      </c>
      <c r="D1266" s="21" t="str">
        <f t="shared" si="19"/>
        <v/>
      </c>
      <c r="E1266" s="3" t="s">
        <v>49</v>
      </c>
    </row>
    <row r="1267" spans="1:5" outlineLevel="2" x14ac:dyDescent="0.3">
      <c r="A1267" s="19">
        <v>44741</v>
      </c>
      <c r="B1267" s="9" t="s">
        <v>782</v>
      </c>
      <c r="C1267" s="20">
        <v>414</v>
      </c>
      <c r="D1267" s="21" t="str">
        <f t="shared" si="19"/>
        <v/>
      </c>
      <c r="E1267" s="3" t="s">
        <v>49</v>
      </c>
    </row>
    <row r="1268" spans="1:5" outlineLevel="2" x14ac:dyDescent="0.3">
      <c r="A1268" s="19">
        <v>44741</v>
      </c>
      <c r="B1268" s="9" t="s">
        <v>782</v>
      </c>
      <c r="C1268" s="20">
        <v>414</v>
      </c>
      <c r="D1268" s="21" t="str">
        <f t="shared" si="19"/>
        <v/>
      </c>
      <c r="E1268" s="3" t="s">
        <v>49</v>
      </c>
    </row>
    <row r="1269" spans="1:5" outlineLevel="2" x14ac:dyDescent="0.3">
      <c r="A1269" s="19">
        <v>44741</v>
      </c>
      <c r="B1269" s="9" t="s">
        <v>782</v>
      </c>
      <c r="C1269" s="20">
        <v>364</v>
      </c>
      <c r="D1269" s="21" t="str">
        <f t="shared" si="19"/>
        <v/>
      </c>
      <c r="E1269" s="3" t="s">
        <v>49</v>
      </c>
    </row>
    <row r="1270" spans="1:5" outlineLevel="2" x14ac:dyDescent="0.3">
      <c r="A1270" s="19">
        <v>44741</v>
      </c>
      <c r="B1270" s="9" t="s">
        <v>782</v>
      </c>
      <c r="C1270" s="20">
        <v>364</v>
      </c>
      <c r="D1270" s="21" t="str">
        <f t="shared" si="19"/>
        <v/>
      </c>
      <c r="E1270" s="3" t="s">
        <v>49</v>
      </c>
    </row>
    <row r="1271" spans="1:5" outlineLevel="2" x14ac:dyDescent="0.3">
      <c r="A1271" s="19">
        <v>44741</v>
      </c>
      <c r="B1271" s="9" t="s">
        <v>782</v>
      </c>
      <c r="C1271" s="20">
        <v>364</v>
      </c>
      <c r="D1271" s="21" t="str">
        <f t="shared" si="19"/>
        <v/>
      </c>
      <c r="E1271" s="3" t="s">
        <v>49</v>
      </c>
    </row>
    <row r="1272" spans="1:5" outlineLevel="2" x14ac:dyDescent="0.3">
      <c r="A1272" s="19">
        <v>44741</v>
      </c>
      <c r="B1272" s="9" t="s">
        <v>782</v>
      </c>
      <c r="C1272" s="20">
        <v>414</v>
      </c>
      <c r="D1272" s="21" t="str">
        <f t="shared" si="19"/>
        <v/>
      </c>
      <c r="E1272" s="3" t="s">
        <v>49</v>
      </c>
    </row>
    <row r="1273" spans="1:5" outlineLevel="1" x14ac:dyDescent="0.3">
      <c r="A1273" s="27">
        <f>A1272</f>
        <v>44741</v>
      </c>
      <c r="B1273" s="28" t="str">
        <f>B1272</f>
        <v>TEXAS ELEMENTARY PRINCIPALS AND SUPERVISORS ASSOC</v>
      </c>
      <c r="C1273" s="29">
        <f>SUBTOTAL(9,C1263:C1272)</f>
        <v>4140</v>
      </c>
      <c r="D1273" s="21" t="str">
        <f t="shared" si="19"/>
        <v>TOTAL</v>
      </c>
    </row>
    <row r="1274" spans="1:5" outlineLevel="2" x14ac:dyDescent="0.3">
      <c r="A1274" s="19">
        <v>44741</v>
      </c>
      <c r="B1274" s="9" t="s">
        <v>600</v>
      </c>
      <c r="C1274" s="20">
        <v>2269.25</v>
      </c>
      <c r="D1274" s="21" t="str">
        <f t="shared" si="19"/>
        <v/>
      </c>
      <c r="E1274" s="3" t="s">
        <v>45</v>
      </c>
    </row>
    <row r="1275" spans="1:5" outlineLevel="2" x14ac:dyDescent="0.3">
      <c r="A1275" s="19">
        <v>44741</v>
      </c>
      <c r="B1275" s="9" t="s">
        <v>600</v>
      </c>
      <c r="C1275" s="20">
        <v>754.75</v>
      </c>
      <c r="D1275" s="21" t="str">
        <f t="shared" si="19"/>
        <v/>
      </c>
      <c r="E1275" s="3" t="s">
        <v>51</v>
      </c>
    </row>
    <row r="1276" spans="1:5" outlineLevel="2" x14ac:dyDescent="0.3">
      <c r="A1276" s="19">
        <v>44741</v>
      </c>
      <c r="B1276" s="9" t="s">
        <v>600</v>
      </c>
      <c r="C1276" s="20">
        <v>2092.8200000000002</v>
      </c>
      <c r="D1276" s="21" t="str">
        <f t="shared" si="19"/>
        <v/>
      </c>
      <c r="E1276" s="3" t="s">
        <v>51</v>
      </c>
    </row>
    <row r="1277" spans="1:5" outlineLevel="2" x14ac:dyDescent="0.3">
      <c r="A1277" s="19">
        <v>44741</v>
      </c>
      <c r="B1277" s="9" t="s">
        <v>600</v>
      </c>
      <c r="C1277" s="20">
        <v>2134.3000000000002</v>
      </c>
      <c r="D1277" s="21" t="str">
        <f t="shared" si="19"/>
        <v/>
      </c>
      <c r="E1277" s="3" t="s">
        <v>51</v>
      </c>
    </row>
    <row r="1278" spans="1:5" outlineLevel="2" x14ac:dyDescent="0.3">
      <c r="A1278" s="19">
        <v>44741</v>
      </c>
      <c r="B1278" s="9" t="s">
        <v>600</v>
      </c>
      <c r="C1278" s="20">
        <v>7515</v>
      </c>
      <c r="D1278" s="21" t="str">
        <f t="shared" si="19"/>
        <v/>
      </c>
      <c r="E1278" s="3" t="s">
        <v>45</v>
      </c>
    </row>
    <row r="1279" spans="1:5" outlineLevel="2" x14ac:dyDescent="0.3">
      <c r="A1279" s="19">
        <v>44741</v>
      </c>
      <c r="B1279" s="9" t="s">
        <v>600</v>
      </c>
      <c r="C1279" s="20">
        <v>473</v>
      </c>
      <c r="D1279" s="21" t="str">
        <f t="shared" si="19"/>
        <v/>
      </c>
      <c r="E1279" s="3" t="s">
        <v>45</v>
      </c>
    </row>
    <row r="1280" spans="1:5" outlineLevel="2" x14ac:dyDescent="0.3">
      <c r="A1280" s="19">
        <v>44741</v>
      </c>
      <c r="B1280" s="9" t="s">
        <v>600</v>
      </c>
      <c r="C1280" s="20">
        <v>10000</v>
      </c>
      <c r="D1280" s="21" t="str">
        <f t="shared" si="19"/>
        <v/>
      </c>
      <c r="E1280" s="3" t="s">
        <v>45</v>
      </c>
    </row>
    <row r="1281" spans="1:5" outlineLevel="1" x14ac:dyDescent="0.3">
      <c r="A1281" s="27">
        <f>A1280</f>
        <v>44741</v>
      </c>
      <c r="B1281" s="28" t="str">
        <f>B1280</f>
        <v>RIDDELL / ALL AMERICAN SPORTS CORP</v>
      </c>
      <c r="C1281" s="29">
        <f>SUBTOTAL(9,C1274:C1280)</f>
        <v>25239.119999999999</v>
      </c>
      <c r="D1281" s="21" t="str">
        <f t="shared" si="19"/>
        <v>TOTAL</v>
      </c>
    </row>
    <row r="1282" spans="1:5" outlineLevel="2" x14ac:dyDescent="0.3">
      <c r="A1282" s="19">
        <v>44741</v>
      </c>
      <c r="B1282" s="9" t="s">
        <v>354</v>
      </c>
      <c r="C1282" s="20">
        <v>1679.95</v>
      </c>
      <c r="D1282" s="21" t="str">
        <f t="shared" si="19"/>
        <v/>
      </c>
      <c r="E1282" s="3" t="s">
        <v>45</v>
      </c>
    </row>
    <row r="1283" spans="1:5" outlineLevel="1" x14ac:dyDescent="0.3">
      <c r="A1283" s="27">
        <f>A1282</f>
        <v>44741</v>
      </c>
      <c r="B1283" s="28" t="str">
        <f>B1282</f>
        <v>EDUCATIONAL PRODUCTS INC</v>
      </c>
      <c r="C1283" s="29">
        <f>SUBTOTAL(9,C1282:C1282)</f>
        <v>1679.95</v>
      </c>
      <c r="D1283" s="21" t="str">
        <f t="shared" si="19"/>
        <v>TOTAL</v>
      </c>
    </row>
    <row r="1284" spans="1:5" outlineLevel="2" x14ac:dyDescent="0.3">
      <c r="A1284" s="19">
        <v>44741</v>
      </c>
      <c r="B1284" s="9" t="s">
        <v>481</v>
      </c>
      <c r="C1284" s="20">
        <v>16.170000000000002</v>
      </c>
      <c r="D1284" s="21" t="str">
        <f t="shared" si="19"/>
        <v/>
      </c>
      <c r="E1284" s="3" t="s">
        <v>47</v>
      </c>
    </row>
    <row r="1285" spans="1:5" outlineLevel="2" x14ac:dyDescent="0.3">
      <c r="A1285" s="19">
        <v>44741</v>
      </c>
      <c r="B1285" s="9" t="s">
        <v>481</v>
      </c>
      <c r="C1285" s="20">
        <v>49.84</v>
      </c>
      <c r="D1285" s="21" t="str">
        <f t="shared" si="19"/>
        <v/>
      </c>
      <c r="E1285" s="3" t="s">
        <v>47</v>
      </c>
    </row>
    <row r="1286" spans="1:5" outlineLevel="1" x14ac:dyDescent="0.3">
      <c r="A1286" s="27">
        <f>A1285</f>
        <v>44741</v>
      </c>
      <c r="B1286" s="28" t="str">
        <f>B1285</f>
        <v>LINDE GAS &amp; EQUIPMENT INC</v>
      </c>
      <c r="C1286" s="29">
        <f>SUBTOTAL(9,C1284:C1285)</f>
        <v>66.010000000000005</v>
      </c>
      <c r="D1286" s="21" t="str">
        <f t="shared" ref="D1286:D1349" si="20">IF(E1286="","TOTAL","")</f>
        <v>TOTAL</v>
      </c>
    </row>
    <row r="1287" spans="1:5" outlineLevel="2" x14ac:dyDescent="0.3">
      <c r="A1287" s="19">
        <v>44741</v>
      </c>
      <c r="B1287" s="9" t="s">
        <v>238</v>
      </c>
      <c r="C1287" s="20">
        <v>1254.5999999999999</v>
      </c>
      <c r="D1287" s="21" t="str">
        <f t="shared" si="20"/>
        <v/>
      </c>
      <c r="E1287" s="3" t="s">
        <v>47</v>
      </c>
    </row>
    <row r="1288" spans="1:5" outlineLevel="2" x14ac:dyDescent="0.3">
      <c r="A1288" s="19">
        <v>44741</v>
      </c>
      <c r="B1288" s="9" t="s">
        <v>238</v>
      </c>
      <c r="C1288" s="20">
        <v>674.9</v>
      </c>
      <c r="D1288" s="21" t="str">
        <f t="shared" si="20"/>
        <v/>
      </c>
      <c r="E1288" s="3" t="s">
        <v>47</v>
      </c>
    </row>
    <row r="1289" spans="1:5" outlineLevel="1" x14ac:dyDescent="0.3">
      <c r="A1289" s="27">
        <f>A1288</f>
        <v>44741</v>
      </c>
      <c r="B1289" s="28" t="str">
        <f>B1288</f>
        <v>GUARDIAN REPAIR &amp; PARTS</v>
      </c>
      <c r="C1289" s="29">
        <f>SUBTOTAL(9,C1287:C1288)</f>
        <v>1929.5</v>
      </c>
      <c r="D1289" s="21" t="str">
        <f t="shared" si="20"/>
        <v>TOTAL</v>
      </c>
    </row>
    <row r="1290" spans="1:5" outlineLevel="2" x14ac:dyDescent="0.3">
      <c r="A1290" s="19">
        <v>44741</v>
      </c>
      <c r="B1290" s="9" t="s">
        <v>38</v>
      </c>
      <c r="C1290" s="20">
        <v>768</v>
      </c>
      <c r="D1290" s="21" t="str">
        <f t="shared" si="20"/>
        <v/>
      </c>
      <c r="E1290" s="3" t="s">
        <v>42</v>
      </c>
    </row>
    <row r="1291" spans="1:5" outlineLevel="1" x14ac:dyDescent="0.3">
      <c r="A1291" s="27">
        <f>A1290</f>
        <v>44741</v>
      </c>
      <c r="B1291" s="28" t="str">
        <f>B1290</f>
        <v>SLPC INC</v>
      </c>
      <c r="C1291" s="29">
        <f>SUBTOTAL(9,C1290:C1290)</f>
        <v>768</v>
      </c>
      <c r="D1291" s="21" t="str">
        <f t="shared" si="20"/>
        <v>TOTAL</v>
      </c>
    </row>
    <row r="1292" spans="1:5" outlineLevel="2" x14ac:dyDescent="0.3">
      <c r="A1292" s="19">
        <v>44741</v>
      </c>
      <c r="B1292" s="9" t="s">
        <v>12</v>
      </c>
      <c r="C1292" s="20">
        <v>22695.360000000001</v>
      </c>
      <c r="D1292" s="21" t="str">
        <f t="shared" si="20"/>
        <v/>
      </c>
      <c r="E1292" s="3" t="s">
        <v>56</v>
      </c>
    </row>
    <row r="1293" spans="1:5" outlineLevel="2" x14ac:dyDescent="0.3">
      <c r="A1293" s="19">
        <v>44741</v>
      </c>
      <c r="B1293" s="9" t="s">
        <v>12</v>
      </c>
      <c r="C1293" s="20">
        <v>211.68</v>
      </c>
      <c r="D1293" s="21" t="str">
        <f t="shared" si="20"/>
        <v/>
      </c>
      <c r="E1293" s="3" t="s">
        <v>56</v>
      </c>
    </row>
    <row r="1294" spans="1:5" outlineLevel="2" x14ac:dyDescent="0.3">
      <c r="A1294" s="19">
        <v>44741</v>
      </c>
      <c r="B1294" s="9" t="s">
        <v>12</v>
      </c>
      <c r="C1294" s="20">
        <v>1195.2</v>
      </c>
      <c r="D1294" s="21" t="str">
        <f t="shared" si="20"/>
        <v/>
      </c>
      <c r="E1294" s="3" t="s">
        <v>56</v>
      </c>
    </row>
    <row r="1295" spans="1:5" outlineLevel="1" x14ac:dyDescent="0.3">
      <c r="A1295" s="27">
        <f>A1294</f>
        <v>44741</v>
      </c>
      <c r="B1295" s="28" t="str">
        <f>B1294</f>
        <v>BUCKEYE CLEANING CENTER</v>
      </c>
      <c r="C1295" s="29">
        <f>SUBTOTAL(9,C1292:C1294)</f>
        <v>24102.240000000002</v>
      </c>
      <c r="D1295" s="21" t="str">
        <f t="shared" si="20"/>
        <v>TOTAL</v>
      </c>
    </row>
    <row r="1296" spans="1:5" outlineLevel="2" x14ac:dyDescent="0.3">
      <c r="A1296" s="19">
        <v>44741</v>
      </c>
      <c r="B1296" s="9" t="s">
        <v>39</v>
      </c>
      <c r="C1296" s="20">
        <v>96.47</v>
      </c>
      <c r="D1296" s="21" t="str">
        <f t="shared" si="20"/>
        <v/>
      </c>
      <c r="E1296" s="3" t="s">
        <v>46</v>
      </c>
    </row>
    <row r="1297" spans="1:5" outlineLevel="2" x14ac:dyDescent="0.3">
      <c r="A1297" s="19">
        <v>44741</v>
      </c>
      <c r="B1297" s="9" t="s">
        <v>39</v>
      </c>
      <c r="C1297" s="20">
        <v>10.36</v>
      </c>
      <c r="D1297" s="21" t="str">
        <f t="shared" si="20"/>
        <v/>
      </c>
      <c r="E1297" s="3" t="s">
        <v>46</v>
      </c>
    </row>
    <row r="1298" spans="1:5" outlineLevel="2" x14ac:dyDescent="0.3">
      <c r="A1298" s="19">
        <v>44741</v>
      </c>
      <c r="B1298" s="9" t="s">
        <v>39</v>
      </c>
      <c r="C1298" s="20">
        <v>95.76</v>
      </c>
      <c r="D1298" s="21" t="str">
        <f t="shared" si="20"/>
        <v/>
      </c>
      <c r="E1298" s="3" t="s">
        <v>46</v>
      </c>
    </row>
    <row r="1299" spans="1:5" outlineLevel="2" x14ac:dyDescent="0.3">
      <c r="A1299" s="19">
        <v>44741</v>
      </c>
      <c r="B1299" s="9" t="s">
        <v>39</v>
      </c>
      <c r="C1299" s="20">
        <v>143.19999999999999</v>
      </c>
      <c r="D1299" s="21" t="str">
        <f t="shared" si="20"/>
        <v/>
      </c>
      <c r="E1299" s="3" t="s">
        <v>46</v>
      </c>
    </row>
    <row r="1300" spans="1:5" outlineLevel="2" x14ac:dyDescent="0.3">
      <c r="A1300" s="19">
        <v>44741</v>
      </c>
      <c r="B1300" s="9" t="s">
        <v>39</v>
      </c>
      <c r="C1300" s="20">
        <v>587.55999999999995</v>
      </c>
      <c r="D1300" s="21" t="str">
        <f t="shared" si="20"/>
        <v/>
      </c>
      <c r="E1300" s="3" t="s">
        <v>46</v>
      </c>
    </row>
    <row r="1301" spans="1:5" outlineLevel="2" x14ac:dyDescent="0.3">
      <c r="A1301" s="19">
        <v>44741</v>
      </c>
      <c r="B1301" s="9" t="s">
        <v>39</v>
      </c>
      <c r="C1301" s="20">
        <v>1358.64</v>
      </c>
      <c r="D1301" s="21" t="str">
        <f t="shared" si="20"/>
        <v/>
      </c>
      <c r="E1301" s="3" t="s">
        <v>46</v>
      </c>
    </row>
    <row r="1302" spans="1:5" outlineLevel="2" x14ac:dyDescent="0.3">
      <c r="A1302" s="19">
        <v>44741</v>
      </c>
      <c r="B1302" s="9" t="s">
        <v>39</v>
      </c>
      <c r="C1302" s="20">
        <v>11.96</v>
      </c>
      <c r="D1302" s="21" t="str">
        <f t="shared" si="20"/>
        <v/>
      </c>
      <c r="E1302" s="3" t="s">
        <v>46</v>
      </c>
    </row>
    <row r="1303" spans="1:5" outlineLevel="2" x14ac:dyDescent="0.3">
      <c r="A1303" s="19">
        <v>44741</v>
      </c>
      <c r="B1303" s="9" t="s">
        <v>39</v>
      </c>
      <c r="C1303" s="20">
        <v>61.52</v>
      </c>
      <c r="D1303" s="21" t="str">
        <f t="shared" si="20"/>
        <v/>
      </c>
      <c r="E1303" s="3" t="s">
        <v>46</v>
      </c>
    </row>
    <row r="1304" spans="1:5" outlineLevel="2" x14ac:dyDescent="0.3">
      <c r="A1304" s="19">
        <v>44741</v>
      </c>
      <c r="B1304" s="9" t="s">
        <v>39</v>
      </c>
      <c r="C1304" s="20">
        <v>386.32</v>
      </c>
      <c r="D1304" s="21" t="str">
        <f t="shared" si="20"/>
        <v/>
      </c>
      <c r="E1304" s="3" t="s">
        <v>46</v>
      </c>
    </row>
    <row r="1305" spans="1:5" outlineLevel="2" x14ac:dyDescent="0.3">
      <c r="A1305" s="19">
        <v>44741</v>
      </c>
      <c r="B1305" s="9" t="s">
        <v>39</v>
      </c>
      <c r="C1305" s="20">
        <v>147.80000000000001</v>
      </c>
      <c r="D1305" s="21" t="str">
        <f t="shared" si="20"/>
        <v/>
      </c>
      <c r="E1305" s="3" t="s">
        <v>46</v>
      </c>
    </row>
    <row r="1306" spans="1:5" outlineLevel="2" x14ac:dyDescent="0.3">
      <c r="A1306" s="19">
        <v>44741</v>
      </c>
      <c r="B1306" s="9" t="s">
        <v>39</v>
      </c>
      <c r="C1306" s="20">
        <v>1522.77</v>
      </c>
      <c r="D1306" s="21" t="str">
        <f t="shared" si="20"/>
        <v/>
      </c>
      <c r="E1306" s="3" t="s">
        <v>46</v>
      </c>
    </row>
    <row r="1307" spans="1:5" outlineLevel="2" x14ac:dyDescent="0.3">
      <c r="A1307" s="19">
        <v>44741</v>
      </c>
      <c r="B1307" s="9" t="s">
        <v>39</v>
      </c>
      <c r="C1307" s="20">
        <v>61.52</v>
      </c>
      <c r="D1307" s="21" t="str">
        <f t="shared" si="20"/>
        <v/>
      </c>
      <c r="E1307" s="3" t="s">
        <v>46</v>
      </c>
    </row>
    <row r="1308" spans="1:5" outlineLevel="2" x14ac:dyDescent="0.3">
      <c r="A1308" s="19">
        <v>44741</v>
      </c>
      <c r="B1308" s="9" t="s">
        <v>39</v>
      </c>
      <c r="C1308" s="20">
        <v>113.28</v>
      </c>
      <c r="D1308" s="21" t="str">
        <f t="shared" si="20"/>
        <v/>
      </c>
      <c r="E1308" s="3" t="s">
        <v>46</v>
      </c>
    </row>
    <row r="1309" spans="1:5" outlineLevel="2" x14ac:dyDescent="0.3">
      <c r="A1309" s="19">
        <v>44741</v>
      </c>
      <c r="B1309" s="9" t="s">
        <v>39</v>
      </c>
      <c r="C1309" s="20">
        <v>470.4</v>
      </c>
      <c r="D1309" s="21" t="str">
        <f t="shared" si="20"/>
        <v/>
      </c>
      <c r="E1309" s="3" t="s">
        <v>46</v>
      </c>
    </row>
    <row r="1310" spans="1:5" outlineLevel="2" x14ac:dyDescent="0.3">
      <c r="A1310" s="19">
        <v>44741</v>
      </c>
      <c r="B1310" s="9" t="s">
        <v>39</v>
      </c>
      <c r="C1310" s="20">
        <v>288.44</v>
      </c>
      <c r="D1310" s="21" t="str">
        <f t="shared" si="20"/>
        <v/>
      </c>
      <c r="E1310" s="3" t="s">
        <v>46</v>
      </c>
    </row>
    <row r="1311" spans="1:5" outlineLevel="2" x14ac:dyDescent="0.3">
      <c r="A1311" s="19">
        <v>44741</v>
      </c>
      <c r="B1311" s="9" t="s">
        <v>39</v>
      </c>
      <c r="C1311" s="20">
        <v>187.75</v>
      </c>
      <c r="D1311" s="21" t="str">
        <f t="shared" si="20"/>
        <v/>
      </c>
      <c r="E1311" s="3" t="s">
        <v>46</v>
      </c>
    </row>
    <row r="1312" spans="1:5" outlineLevel="2" x14ac:dyDescent="0.3">
      <c r="A1312" s="19">
        <v>44741</v>
      </c>
      <c r="B1312" s="9" t="s">
        <v>39</v>
      </c>
      <c r="C1312" s="20">
        <v>342.77</v>
      </c>
      <c r="D1312" s="21" t="str">
        <f t="shared" si="20"/>
        <v/>
      </c>
      <c r="E1312" s="3" t="s">
        <v>46</v>
      </c>
    </row>
    <row r="1313" spans="1:5" outlineLevel="2" x14ac:dyDescent="0.3">
      <c r="A1313" s="19">
        <v>44741</v>
      </c>
      <c r="B1313" s="9" t="s">
        <v>39</v>
      </c>
      <c r="C1313" s="20">
        <v>47.88</v>
      </c>
      <c r="D1313" s="21" t="str">
        <f t="shared" si="20"/>
        <v/>
      </c>
      <c r="E1313" s="3" t="s">
        <v>46</v>
      </c>
    </row>
    <row r="1314" spans="1:5" outlineLevel="2" x14ac:dyDescent="0.3">
      <c r="A1314" s="19">
        <v>44741</v>
      </c>
      <c r="B1314" s="9" t="s">
        <v>39</v>
      </c>
      <c r="C1314" s="20">
        <v>3150.51</v>
      </c>
      <c r="D1314" s="21" t="str">
        <f t="shared" si="20"/>
        <v/>
      </c>
      <c r="E1314" s="3" t="s">
        <v>46</v>
      </c>
    </row>
    <row r="1315" spans="1:5" outlineLevel="2" x14ac:dyDescent="0.3">
      <c r="A1315" s="19">
        <v>44741</v>
      </c>
      <c r="B1315" s="9" t="s">
        <v>39</v>
      </c>
      <c r="C1315" s="20">
        <v>406.56</v>
      </c>
      <c r="D1315" s="21" t="str">
        <f t="shared" si="20"/>
        <v/>
      </c>
      <c r="E1315" s="3" t="s">
        <v>46</v>
      </c>
    </row>
    <row r="1316" spans="1:5" outlineLevel="2" x14ac:dyDescent="0.3">
      <c r="A1316" s="19">
        <v>44741</v>
      </c>
      <c r="B1316" s="9" t="s">
        <v>39</v>
      </c>
      <c r="C1316" s="20">
        <v>28.76</v>
      </c>
      <c r="D1316" s="21" t="str">
        <f t="shared" si="20"/>
        <v/>
      </c>
      <c r="E1316" s="3" t="s">
        <v>46</v>
      </c>
    </row>
    <row r="1317" spans="1:5" outlineLevel="2" x14ac:dyDescent="0.3">
      <c r="A1317" s="19">
        <v>44741</v>
      </c>
      <c r="B1317" s="9" t="s">
        <v>39</v>
      </c>
      <c r="C1317" s="20">
        <v>147.76</v>
      </c>
      <c r="D1317" s="21" t="str">
        <f t="shared" si="20"/>
        <v/>
      </c>
      <c r="E1317" s="3" t="s">
        <v>46</v>
      </c>
    </row>
    <row r="1318" spans="1:5" outlineLevel="2" x14ac:dyDescent="0.3">
      <c r="A1318" s="19">
        <v>44741</v>
      </c>
      <c r="B1318" s="9" t="s">
        <v>39</v>
      </c>
      <c r="C1318" s="20">
        <v>463.04</v>
      </c>
      <c r="D1318" s="21" t="str">
        <f t="shared" si="20"/>
        <v/>
      </c>
      <c r="E1318" s="3" t="s">
        <v>46</v>
      </c>
    </row>
    <row r="1319" spans="1:5" outlineLevel="2" x14ac:dyDescent="0.3">
      <c r="A1319" s="19">
        <v>44741</v>
      </c>
      <c r="B1319" s="9" t="s">
        <v>39</v>
      </c>
      <c r="C1319" s="20">
        <v>239.8</v>
      </c>
      <c r="D1319" s="21" t="str">
        <f t="shared" si="20"/>
        <v/>
      </c>
      <c r="E1319" s="3" t="s">
        <v>46</v>
      </c>
    </row>
    <row r="1320" spans="1:5" outlineLevel="1" x14ac:dyDescent="0.3">
      <c r="A1320" s="27">
        <f>A1319</f>
        <v>44741</v>
      </c>
      <c r="B1320" s="28" t="str">
        <f>B1319</f>
        <v>BARNES &amp; NOBLE INC</v>
      </c>
      <c r="C1320" s="29">
        <f>SUBTOTAL(9,C1296:C1319)</f>
        <v>10370.83</v>
      </c>
      <c r="D1320" s="21" t="str">
        <f t="shared" si="20"/>
        <v>TOTAL</v>
      </c>
    </row>
    <row r="1321" spans="1:5" outlineLevel="2" x14ac:dyDescent="0.3">
      <c r="A1321" s="19">
        <v>44741</v>
      </c>
      <c r="B1321" s="9" t="s">
        <v>189</v>
      </c>
      <c r="C1321" s="20">
        <v>749.28</v>
      </c>
      <c r="D1321" s="21" t="str">
        <f t="shared" si="20"/>
        <v/>
      </c>
      <c r="E1321" s="3" t="s">
        <v>112</v>
      </c>
    </row>
    <row r="1322" spans="1:5" outlineLevel="2" x14ac:dyDescent="0.3">
      <c r="A1322" s="19">
        <v>44741</v>
      </c>
      <c r="B1322" s="9" t="s">
        <v>189</v>
      </c>
      <c r="C1322" s="20">
        <v>114.38</v>
      </c>
      <c r="D1322" s="21" t="str">
        <f t="shared" si="20"/>
        <v/>
      </c>
      <c r="E1322" s="3" t="s">
        <v>45</v>
      </c>
    </row>
    <row r="1323" spans="1:5" outlineLevel="2" x14ac:dyDescent="0.3">
      <c r="A1323" s="19">
        <v>44741</v>
      </c>
      <c r="B1323" s="9" t="s">
        <v>189</v>
      </c>
      <c r="C1323" s="20">
        <v>197.45</v>
      </c>
      <c r="D1323" s="21" t="str">
        <f t="shared" si="20"/>
        <v/>
      </c>
      <c r="E1323" s="3" t="s">
        <v>45</v>
      </c>
    </row>
    <row r="1324" spans="1:5" outlineLevel="2" x14ac:dyDescent="0.3">
      <c r="A1324" s="19">
        <v>44741</v>
      </c>
      <c r="B1324" s="9" t="s">
        <v>189</v>
      </c>
      <c r="C1324" s="20">
        <v>168.5</v>
      </c>
      <c r="D1324" s="21" t="str">
        <f t="shared" si="20"/>
        <v/>
      </c>
      <c r="E1324" s="3" t="s">
        <v>45</v>
      </c>
    </row>
    <row r="1325" spans="1:5" outlineLevel="2" x14ac:dyDescent="0.3">
      <c r="A1325" s="19">
        <v>44741</v>
      </c>
      <c r="B1325" s="9" t="s">
        <v>189</v>
      </c>
      <c r="C1325" s="20">
        <v>81.36</v>
      </c>
      <c r="D1325" s="21" t="str">
        <f t="shared" si="20"/>
        <v/>
      </c>
      <c r="E1325" s="3" t="s">
        <v>45</v>
      </c>
    </row>
    <row r="1326" spans="1:5" outlineLevel="2" x14ac:dyDescent="0.3">
      <c r="A1326" s="19">
        <v>44741</v>
      </c>
      <c r="B1326" s="9" t="s">
        <v>189</v>
      </c>
      <c r="C1326" s="20">
        <v>103.08</v>
      </c>
      <c r="D1326" s="21" t="str">
        <f t="shared" si="20"/>
        <v/>
      </c>
      <c r="E1326" s="3" t="s">
        <v>45</v>
      </c>
    </row>
    <row r="1327" spans="1:5" outlineLevel="2" x14ac:dyDescent="0.3">
      <c r="A1327" s="19">
        <v>44741</v>
      </c>
      <c r="B1327" s="9" t="s">
        <v>189</v>
      </c>
      <c r="C1327" s="20">
        <v>39.67</v>
      </c>
      <c r="D1327" s="21" t="str">
        <f t="shared" si="20"/>
        <v/>
      </c>
      <c r="E1327" s="3" t="s">
        <v>45</v>
      </c>
    </row>
    <row r="1328" spans="1:5" outlineLevel="2" x14ac:dyDescent="0.3">
      <c r="A1328" s="19">
        <v>44741</v>
      </c>
      <c r="B1328" s="9" t="s">
        <v>189</v>
      </c>
      <c r="C1328" s="20">
        <v>144.36000000000001</v>
      </c>
      <c r="D1328" s="21" t="str">
        <f t="shared" si="20"/>
        <v/>
      </c>
      <c r="E1328" s="3" t="s">
        <v>45</v>
      </c>
    </row>
    <row r="1329" spans="1:5" outlineLevel="2" x14ac:dyDescent="0.3">
      <c r="A1329" s="19">
        <v>44741</v>
      </c>
      <c r="B1329" s="9" t="s">
        <v>189</v>
      </c>
      <c r="C1329" s="20">
        <v>37.479999999999997</v>
      </c>
      <c r="D1329" s="21" t="str">
        <f t="shared" si="20"/>
        <v/>
      </c>
      <c r="E1329" s="3" t="s">
        <v>45</v>
      </c>
    </row>
    <row r="1330" spans="1:5" outlineLevel="2" x14ac:dyDescent="0.3">
      <c r="A1330" s="19">
        <v>44741</v>
      </c>
      <c r="B1330" s="9" t="s">
        <v>189</v>
      </c>
      <c r="C1330" s="20">
        <v>8.67</v>
      </c>
      <c r="D1330" s="21" t="str">
        <f t="shared" si="20"/>
        <v/>
      </c>
      <c r="E1330" s="3" t="s">
        <v>45</v>
      </c>
    </row>
    <row r="1331" spans="1:5" outlineLevel="2" x14ac:dyDescent="0.3">
      <c r="A1331" s="19">
        <v>44741</v>
      </c>
      <c r="B1331" s="9" t="s">
        <v>189</v>
      </c>
      <c r="C1331" s="20">
        <v>97.4</v>
      </c>
      <c r="D1331" s="21" t="str">
        <f t="shared" si="20"/>
        <v/>
      </c>
      <c r="E1331" s="3" t="s">
        <v>45</v>
      </c>
    </row>
    <row r="1332" spans="1:5" outlineLevel="2" x14ac:dyDescent="0.3">
      <c r="A1332" s="19">
        <v>44741</v>
      </c>
      <c r="B1332" s="9" t="s">
        <v>189</v>
      </c>
      <c r="C1332" s="20">
        <v>89.03</v>
      </c>
      <c r="D1332" s="21" t="str">
        <f t="shared" si="20"/>
        <v/>
      </c>
      <c r="E1332" s="3" t="s">
        <v>45</v>
      </c>
    </row>
    <row r="1333" spans="1:5" outlineLevel="2" x14ac:dyDescent="0.3">
      <c r="A1333" s="19">
        <v>44741</v>
      </c>
      <c r="B1333" s="9" t="s">
        <v>189</v>
      </c>
      <c r="C1333" s="20">
        <v>45.99</v>
      </c>
      <c r="D1333" s="21" t="str">
        <f t="shared" si="20"/>
        <v/>
      </c>
      <c r="E1333" s="3" t="s">
        <v>45</v>
      </c>
    </row>
    <row r="1334" spans="1:5" outlineLevel="2" x14ac:dyDescent="0.3">
      <c r="A1334" s="19">
        <v>44741</v>
      </c>
      <c r="B1334" s="9" t="s">
        <v>189</v>
      </c>
      <c r="C1334" s="20">
        <v>102.68</v>
      </c>
      <c r="D1334" s="21" t="str">
        <f t="shared" si="20"/>
        <v/>
      </c>
      <c r="E1334" s="3" t="s">
        <v>45</v>
      </c>
    </row>
    <row r="1335" spans="1:5" outlineLevel="2" x14ac:dyDescent="0.3">
      <c r="A1335" s="19">
        <v>44741</v>
      </c>
      <c r="B1335" s="9" t="s">
        <v>189</v>
      </c>
      <c r="C1335" s="20">
        <v>447</v>
      </c>
      <c r="D1335" s="21" t="str">
        <f t="shared" si="20"/>
        <v/>
      </c>
      <c r="E1335" s="3" t="s">
        <v>45</v>
      </c>
    </row>
    <row r="1336" spans="1:5" outlineLevel="2" x14ac:dyDescent="0.3">
      <c r="A1336" s="19">
        <v>44741</v>
      </c>
      <c r="B1336" s="9" t="s">
        <v>189</v>
      </c>
      <c r="C1336" s="20">
        <v>95.15</v>
      </c>
      <c r="D1336" s="21" t="str">
        <f t="shared" si="20"/>
        <v/>
      </c>
      <c r="E1336" s="3" t="s">
        <v>45</v>
      </c>
    </row>
    <row r="1337" spans="1:5" outlineLevel="2" x14ac:dyDescent="0.3">
      <c r="A1337" s="19">
        <v>44741</v>
      </c>
      <c r="B1337" s="9" t="s">
        <v>189</v>
      </c>
      <c r="C1337" s="20">
        <v>662.52</v>
      </c>
      <c r="D1337" s="21" t="str">
        <f t="shared" si="20"/>
        <v/>
      </c>
      <c r="E1337" s="3" t="s">
        <v>45</v>
      </c>
    </row>
    <row r="1338" spans="1:5" outlineLevel="2" x14ac:dyDescent="0.3">
      <c r="A1338" s="19">
        <v>44741</v>
      </c>
      <c r="B1338" s="9" t="s">
        <v>189</v>
      </c>
      <c r="C1338" s="20">
        <v>327.48</v>
      </c>
      <c r="D1338" s="21" t="str">
        <f t="shared" si="20"/>
        <v/>
      </c>
      <c r="E1338" s="3" t="s">
        <v>45</v>
      </c>
    </row>
    <row r="1339" spans="1:5" outlineLevel="2" x14ac:dyDescent="0.3">
      <c r="A1339" s="19">
        <v>44741</v>
      </c>
      <c r="B1339" s="9" t="s">
        <v>189</v>
      </c>
      <c r="C1339" s="20">
        <v>157.80000000000001</v>
      </c>
      <c r="D1339" s="21" t="str">
        <f t="shared" si="20"/>
        <v/>
      </c>
      <c r="E1339" s="3" t="s">
        <v>45</v>
      </c>
    </row>
    <row r="1340" spans="1:5" outlineLevel="2" x14ac:dyDescent="0.3">
      <c r="A1340" s="19">
        <v>44741</v>
      </c>
      <c r="B1340" s="9" t="s">
        <v>189</v>
      </c>
      <c r="C1340" s="20">
        <v>91.73</v>
      </c>
      <c r="D1340" s="21" t="str">
        <f t="shared" si="20"/>
        <v/>
      </c>
      <c r="E1340" s="3" t="s">
        <v>45</v>
      </c>
    </row>
    <row r="1341" spans="1:5" outlineLevel="2" x14ac:dyDescent="0.3">
      <c r="A1341" s="19">
        <v>44741</v>
      </c>
      <c r="B1341" s="9" t="s">
        <v>189</v>
      </c>
      <c r="C1341" s="20">
        <v>745.47</v>
      </c>
      <c r="D1341" s="21" t="str">
        <f t="shared" si="20"/>
        <v/>
      </c>
      <c r="E1341" s="3" t="s">
        <v>45</v>
      </c>
    </row>
    <row r="1342" spans="1:5" outlineLevel="2" x14ac:dyDescent="0.3">
      <c r="A1342" s="19">
        <v>44741</v>
      </c>
      <c r="B1342" s="9" t="s">
        <v>189</v>
      </c>
      <c r="C1342" s="20">
        <v>79.94</v>
      </c>
      <c r="D1342" s="21" t="str">
        <f t="shared" si="20"/>
        <v/>
      </c>
      <c r="E1342" s="3" t="s">
        <v>45</v>
      </c>
    </row>
    <row r="1343" spans="1:5" outlineLevel="2" x14ac:dyDescent="0.3">
      <c r="A1343" s="19">
        <v>44741</v>
      </c>
      <c r="B1343" s="9" t="s">
        <v>189</v>
      </c>
      <c r="C1343" s="20">
        <v>390.32</v>
      </c>
      <c r="D1343" s="21" t="str">
        <f t="shared" si="20"/>
        <v/>
      </c>
      <c r="E1343" s="3" t="s">
        <v>56</v>
      </c>
    </row>
    <row r="1344" spans="1:5" outlineLevel="2" x14ac:dyDescent="0.3">
      <c r="A1344" s="19">
        <v>44741</v>
      </c>
      <c r="B1344" s="9" t="s">
        <v>189</v>
      </c>
      <c r="C1344" s="20">
        <v>32.950000000000003</v>
      </c>
      <c r="D1344" s="21" t="str">
        <f t="shared" si="20"/>
        <v/>
      </c>
      <c r="E1344" s="3" t="s">
        <v>45</v>
      </c>
    </row>
    <row r="1345" spans="1:5" outlineLevel="2" x14ac:dyDescent="0.3">
      <c r="A1345" s="19">
        <v>44741</v>
      </c>
      <c r="B1345" s="9" t="s">
        <v>189</v>
      </c>
      <c r="C1345" s="20">
        <v>45.62</v>
      </c>
      <c r="D1345" s="21" t="str">
        <f t="shared" si="20"/>
        <v/>
      </c>
      <c r="E1345" s="3" t="s">
        <v>45</v>
      </c>
    </row>
    <row r="1346" spans="1:5" outlineLevel="2" x14ac:dyDescent="0.3">
      <c r="A1346" s="19">
        <v>44741</v>
      </c>
      <c r="B1346" s="9" t="s">
        <v>189</v>
      </c>
      <c r="C1346" s="20">
        <v>116.32</v>
      </c>
      <c r="D1346" s="21" t="str">
        <f t="shared" si="20"/>
        <v/>
      </c>
      <c r="E1346" s="3" t="s">
        <v>45</v>
      </c>
    </row>
    <row r="1347" spans="1:5" outlineLevel="2" x14ac:dyDescent="0.3">
      <c r="A1347" s="19">
        <v>44741</v>
      </c>
      <c r="B1347" s="9" t="s">
        <v>189</v>
      </c>
      <c r="C1347" s="20">
        <v>227.09</v>
      </c>
      <c r="D1347" s="21" t="str">
        <f t="shared" si="20"/>
        <v/>
      </c>
      <c r="E1347" s="3" t="s">
        <v>45</v>
      </c>
    </row>
    <row r="1348" spans="1:5" outlineLevel="2" x14ac:dyDescent="0.3">
      <c r="A1348" s="19">
        <v>44741</v>
      </c>
      <c r="B1348" s="9" t="s">
        <v>189</v>
      </c>
      <c r="C1348" s="20">
        <v>637.71</v>
      </c>
      <c r="D1348" s="21" t="str">
        <f t="shared" si="20"/>
        <v/>
      </c>
      <c r="E1348" s="3" t="s">
        <v>45</v>
      </c>
    </row>
    <row r="1349" spans="1:5" outlineLevel="2" x14ac:dyDescent="0.3">
      <c r="A1349" s="19">
        <v>44741</v>
      </c>
      <c r="B1349" s="9" t="s">
        <v>189</v>
      </c>
      <c r="C1349" s="20">
        <v>59.26</v>
      </c>
      <c r="D1349" s="21" t="str">
        <f t="shared" si="20"/>
        <v/>
      </c>
      <c r="E1349" s="3" t="s">
        <v>45</v>
      </c>
    </row>
    <row r="1350" spans="1:5" outlineLevel="2" x14ac:dyDescent="0.3">
      <c r="A1350" s="19">
        <v>44741</v>
      </c>
      <c r="B1350" s="9" t="s">
        <v>189</v>
      </c>
      <c r="C1350" s="20">
        <v>3.88</v>
      </c>
      <c r="D1350" s="21" t="str">
        <f t="shared" ref="D1350:D1413" si="21">IF(E1350="","TOTAL","")</f>
        <v/>
      </c>
      <c r="E1350" s="3" t="s">
        <v>45</v>
      </c>
    </row>
    <row r="1351" spans="1:5" outlineLevel="2" x14ac:dyDescent="0.3">
      <c r="A1351" s="19">
        <v>44741</v>
      </c>
      <c r="B1351" s="9" t="s">
        <v>189</v>
      </c>
      <c r="C1351" s="20">
        <v>269.14999999999998</v>
      </c>
      <c r="D1351" s="21" t="str">
        <f t="shared" si="21"/>
        <v/>
      </c>
      <c r="E1351" s="3" t="s">
        <v>45</v>
      </c>
    </row>
    <row r="1352" spans="1:5" outlineLevel="1" x14ac:dyDescent="0.3">
      <c r="A1352" s="27">
        <f>A1351</f>
        <v>44741</v>
      </c>
      <c r="B1352" s="28" t="str">
        <f>B1351</f>
        <v>SCHOOL SPECIALTY LLC</v>
      </c>
      <c r="C1352" s="29">
        <f>SUBTOTAL(9,C1321:C1351)</f>
        <v>6368.7199999999993</v>
      </c>
      <c r="D1352" s="21" t="str">
        <f t="shared" si="21"/>
        <v>TOTAL</v>
      </c>
    </row>
    <row r="1353" spans="1:5" outlineLevel="2" x14ac:dyDescent="0.3">
      <c r="A1353" s="19">
        <v>44741</v>
      </c>
      <c r="B1353" s="9" t="s">
        <v>10</v>
      </c>
      <c r="C1353" s="20">
        <v>333.5</v>
      </c>
      <c r="D1353" s="21" t="str">
        <f t="shared" si="21"/>
        <v/>
      </c>
      <c r="E1353" s="3" t="s">
        <v>112</v>
      </c>
    </row>
    <row r="1354" spans="1:5" outlineLevel="2" x14ac:dyDescent="0.3">
      <c r="A1354" s="19">
        <v>44741</v>
      </c>
      <c r="B1354" s="9" t="s">
        <v>10</v>
      </c>
      <c r="C1354" s="20">
        <v>333.5</v>
      </c>
      <c r="D1354" s="21" t="str">
        <f t="shared" si="21"/>
        <v/>
      </c>
      <c r="E1354" s="3" t="s">
        <v>45</v>
      </c>
    </row>
    <row r="1355" spans="1:5" outlineLevel="2" x14ac:dyDescent="0.3">
      <c r="A1355" s="19">
        <v>44741</v>
      </c>
      <c r="B1355" s="9" t="s">
        <v>10</v>
      </c>
      <c r="C1355" s="20">
        <v>18</v>
      </c>
      <c r="D1355" s="21" t="str">
        <f t="shared" si="21"/>
        <v/>
      </c>
      <c r="E1355" s="3" t="s">
        <v>43</v>
      </c>
    </row>
    <row r="1356" spans="1:5" outlineLevel="2" x14ac:dyDescent="0.3">
      <c r="A1356" s="19">
        <v>44741</v>
      </c>
      <c r="B1356" s="9" t="s">
        <v>10</v>
      </c>
      <c r="C1356" s="20">
        <v>-889</v>
      </c>
      <c r="D1356" s="21" t="str">
        <f t="shared" si="21"/>
        <v/>
      </c>
      <c r="E1356" s="3" t="s">
        <v>123</v>
      </c>
    </row>
    <row r="1357" spans="1:5" outlineLevel="2" x14ac:dyDescent="0.3">
      <c r="A1357" s="19">
        <v>44741</v>
      </c>
      <c r="B1357" s="9" t="s">
        <v>10</v>
      </c>
      <c r="C1357" s="20">
        <v>70</v>
      </c>
      <c r="D1357" s="21" t="str">
        <f t="shared" si="21"/>
        <v/>
      </c>
      <c r="E1357" s="3" t="s">
        <v>45</v>
      </c>
    </row>
    <row r="1358" spans="1:5" outlineLevel="2" x14ac:dyDescent="0.3">
      <c r="A1358" s="19">
        <v>44741</v>
      </c>
      <c r="B1358" s="9" t="s">
        <v>10</v>
      </c>
      <c r="C1358" s="20">
        <v>43.35</v>
      </c>
      <c r="D1358" s="21" t="str">
        <f t="shared" si="21"/>
        <v/>
      </c>
      <c r="E1358" s="3" t="s">
        <v>45</v>
      </c>
    </row>
    <row r="1359" spans="1:5" outlineLevel="2" x14ac:dyDescent="0.3">
      <c r="A1359" s="19">
        <v>44741</v>
      </c>
      <c r="B1359" s="9" t="s">
        <v>10</v>
      </c>
      <c r="C1359" s="20">
        <v>129.34</v>
      </c>
      <c r="D1359" s="21" t="str">
        <f t="shared" si="21"/>
        <v/>
      </c>
      <c r="E1359" s="3" t="s">
        <v>45</v>
      </c>
    </row>
    <row r="1360" spans="1:5" outlineLevel="2" x14ac:dyDescent="0.3">
      <c r="A1360" s="19">
        <v>44741</v>
      </c>
      <c r="B1360" s="9" t="s">
        <v>10</v>
      </c>
      <c r="C1360" s="20">
        <v>18100</v>
      </c>
      <c r="D1360" s="21" t="str">
        <f t="shared" si="21"/>
        <v/>
      </c>
      <c r="E1360" s="3" t="s">
        <v>112</v>
      </c>
    </row>
    <row r="1361" spans="1:5" outlineLevel="2" x14ac:dyDescent="0.3">
      <c r="A1361" s="19">
        <v>44741</v>
      </c>
      <c r="B1361" s="9" t="s">
        <v>10</v>
      </c>
      <c r="C1361" s="20">
        <v>21780</v>
      </c>
      <c r="D1361" s="21" t="str">
        <f t="shared" si="21"/>
        <v/>
      </c>
      <c r="E1361" s="3" t="s">
        <v>112</v>
      </c>
    </row>
    <row r="1362" spans="1:5" outlineLevel="2" x14ac:dyDescent="0.3">
      <c r="A1362" s="19">
        <v>44741</v>
      </c>
      <c r="B1362" s="9" t="s">
        <v>10</v>
      </c>
      <c r="C1362" s="20">
        <v>447.27</v>
      </c>
      <c r="D1362" s="21" t="str">
        <f t="shared" si="21"/>
        <v/>
      </c>
      <c r="E1362" s="3" t="s">
        <v>45</v>
      </c>
    </row>
    <row r="1363" spans="1:5" outlineLevel="2" x14ac:dyDescent="0.3">
      <c r="A1363" s="19">
        <v>44741</v>
      </c>
      <c r="B1363" s="9" t="s">
        <v>10</v>
      </c>
      <c r="C1363" s="20">
        <v>337</v>
      </c>
      <c r="D1363" s="21" t="str">
        <f t="shared" si="21"/>
        <v/>
      </c>
      <c r="E1363" s="3" t="s">
        <v>188</v>
      </c>
    </row>
    <row r="1364" spans="1:5" outlineLevel="2" x14ac:dyDescent="0.3">
      <c r="A1364" s="19">
        <v>44741</v>
      </c>
      <c r="B1364" s="9" t="s">
        <v>10</v>
      </c>
      <c r="C1364" s="20">
        <v>337</v>
      </c>
      <c r="D1364" s="21" t="str">
        <f t="shared" si="21"/>
        <v/>
      </c>
      <c r="E1364" s="3" t="s">
        <v>45</v>
      </c>
    </row>
    <row r="1365" spans="1:5" outlineLevel="2" x14ac:dyDescent="0.3">
      <c r="A1365" s="19">
        <v>44741</v>
      </c>
      <c r="B1365" s="9" t="s">
        <v>10</v>
      </c>
      <c r="C1365" s="20">
        <v>156.33000000000001</v>
      </c>
      <c r="D1365" s="21" t="str">
        <f t="shared" si="21"/>
        <v/>
      </c>
      <c r="E1365" s="3" t="s">
        <v>45</v>
      </c>
    </row>
    <row r="1366" spans="1:5" outlineLevel="2" x14ac:dyDescent="0.3">
      <c r="A1366" s="19">
        <v>44741</v>
      </c>
      <c r="B1366" s="9" t="s">
        <v>10</v>
      </c>
      <c r="C1366" s="20">
        <v>47.45</v>
      </c>
      <c r="D1366" s="21" t="str">
        <f t="shared" si="21"/>
        <v/>
      </c>
      <c r="E1366" s="3" t="s">
        <v>45</v>
      </c>
    </row>
    <row r="1367" spans="1:5" outlineLevel="2" x14ac:dyDescent="0.3">
      <c r="A1367" s="19">
        <v>44741</v>
      </c>
      <c r="B1367" s="9" t="s">
        <v>10</v>
      </c>
      <c r="C1367" s="20">
        <v>21.09</v>
      </c>
      <c r="D1367" s="21" t="str">
        <f t="shared" si="21"/>
        <v/>
      </c>
      <c r="E1367" s="3" t="s">
        <v>45</v>
      </c>
    </row>
    <row r="1368" spans="1:5" outlineLevel="2" x14ac:dyDescent="0.3">
      <c r="A1368" s="19">
        <v>44741</v>
      </c>
      <c r="B1368" s="9" t="s">
        <v>10</v>
      </c>
      <c r="C1368" s="20">
        <v>21.09</v>
      </c>
      <c r="D1368" s="21" t="str">
        <f t="shared" si="21"/>
        <v/>
      </c>
      <c r="E1368" s="3" t="s">
        <v>45</v>
      </c>
    </row>
    <row r="1369" spans="1:5" outlineLevel="2" x14ac:dyDescent="0.3">
      <c r="A1369" s="19">
        <v>44741</v>
      </c>
      <c r="B1369" s="9" t="s">
        <v>10</v>
      </c>
      <c r="C1369" s="20">
        <v>84.37</v>
      </c>
      <c r="D1369" s="21" t="str">
        <f t="shared" si="21"/>
        <v/>
      </c>
      <c r="E1369" s="3" t="s">
        <v>45</v>
      </c>
    </row>
    <row r="1370" spans="1:5" outlineLevel="2" x14ac:dyDescent="0.3">
      <c r="A1370" s="19">
        <v>44741</v>
      </c>
      <c r="B1370" s="9" t="s">
        <v>10</v>
      </c>
      <c r="C1370" s="20">
        <v>1783.04</v>
      </c>
      <c r="D1370" s="21" t="str">
        <f t="shared" si="21"/>
        <v/>
      </c>
      <c r="E1370" s="3" t="s">
        <v>45</v>
      </c>
    </row>
    <row r="1371" spans="1:5" outlineLevel="2" x14ac:dyDescent="0.3">
      <c r="A1371" s="19">
        <v>44741</v>
      </c>
      <c r="B1371" s="9" t="s">
        <v>10</v>
      </c>
      <c r="C1371" s="20">
        <v>551</v>
      </c>
      <c r="D1371" s="21" t="str">
        <f t="shared" si="21"/>
        <v/>
      </c>
      <c r="E1371" s="3" t="s">
        <v>45</v>
      </c>
    </row>
    <row r="1372" spans="1:5" outlineLevel="2" x14ac:dyDescent="0.3">
      <c r="A1372" s="19">
        <v>44741</v>
      </c>
      <c r="B1372" s="9" t="s">
        <v>10</v>
      </c>
      <c r="C1372" s="20">
        <v>1187.5999999999999</v>
      </c>
      <c r="D1372" s="21" t="str">
        <f t="shared" si="21"/>
        <v/>
      </c>
      <c r="E1372" s="3" t="s">
        <v>45</v>
      </c>
    </row>
    <row r="1373" spans="1:5" outlineLevel="2" x14ac:dyDescent="0.3">
      <c r="A1373" s="19">
        <v>44741</v>
      </c>
      <c r="B1373" s="9" t="s">
        <v>10</v>
      </c>
      <c r="C1373" s="20">
        <v>97.24</v>
      </c>
      <c r="D1373" s="21" t="str">
        <f t="shared" si="21"/>
        <v/>
      </c>
      <c r="E1373" s="3" t="s">
        <v>45</v>
      </c>
    </row>
    <row r="1374" spans="1:5" outlineLevel="2" x14ac:dyDescent="0.3">
      <c r="A1374" s="19">
        <v>44741</v>
      </c>
      <c r="B1374" s="9" t="s">
        <v>10</v>
      </c>
      <c r="C1374" s="20">
        <v>283.35000000000002</v>
      </c>
      <c r="D1374" s="21" t="str">
        <f t="shared" si="21"/>
        <v/>
      </c>
      <c r="E1374" s="3" t="s">
        <v>45</v>
      </c>
    </row>
    <row r="1375" spans="1:5" outlineLevel="2" x14ac:dyDescent="0.3">
      <c r="A1375" s="19">
        <v>44741</v>
      </c>
      <c r="B1375" s="9" t="s">
        <v>10</v>
      </c>
      <c r="C1375" s="20">
        <v>549</v>
      </c>
      <c r="D1375" s="21" t="str">
        <f t="shared" si="21"/>
        <v/>
      </c>
      <c r="E1375" s="3" t="s">
        <v>123</v>
      </c>
    </row>
    <row r="1376" spans="1:5" outlineLevel="2" x14ac:dyDescent="0.3">
      <c r="A1376" s="19">
        <v>44741</v>
      </c>
      <c r="B1376" s="9" t="s">
        <v>10</v>
      </c>
      <c r="C1376" s="20">
        <v>290</v>
      </c>
      <c r="D1376" s="21" t="str">
        <f t="shared" si="21"/>
        <v/>
      </c>
      <c r="E1376" s="3" t="s">
        <v>45</v>
      </c>
    </row>
    <row r="1377" spans="1:5" outlineLevel="2" x14ac:dyDescent="0.3">
      <c r="A1377" s="19">
        <v>44741</v>
      </c>
      <c r="B1377" s="9" t="s">
        <v>10</v>
      </c>
      <c r="C1377" s="20">
        <v>609</v>
      </c>
      <c r="D1377" s="21" t="str">
        <f t="shared" si="21"/>
        <v/>
      </c>
      <c r="E1377" s="3" t="s">
        <v>45</v>
      </c>
    </row>
    <row r="1378" spans="1:5" outlineLevel="2" x14ac:dyDescent="0.3">
      <c r="A1378" s="19">
        <v>44741</v>
      </c>
      <c r="B1378" s="9" t="s">
        <v>10</v>
      </c>
      <c r="C1378" s="20">
        <v>337</v>
      </c>
      <c r="D1378" s="21" t="str">
        <f t="shared" si="21"/>
        <v/>
      </c>
      <c r="E1378" s="3" t="s">
        <v>45</v>
      </c>
    </row>
    <row r="1379" spans="1:5" outlineLevel="2" x14ac:dyDescent="0.3">
      <c r="A1379" s="19">
        <v>44741</v>
      </c>
      <c r="B1379" s="9" t="s">
        <v>10</v>
      </c>
      <c r="C1379" s="20">
        <v>620.38</v>
      </c>
      <c r="D1379" s="21" t="str">
        <f t="shared" si="21"/>
        <v/>
      </c>
      <c r="E1379" s="3" t="s">
        <v>45</v>
      </c>
    </row>
    <row r="1380" spans="1:5" outlineLevel="2" x14ac:dyDescent="0.3">
      <c r="A1380" s="19">
        <v>44741</v>
      </c>
      <c r="B1380" s="9" t="s">
        <v>10</v>
      </c>
      <c r="C1380" s="20">
        <v>206.7</v>
      </c>
      <c r="D1380" s="21" t="str">
        <f t="shared" si="21"/>
        <v/>
      </c>
      <c r="E1380" s="3" t="s">
        <v>45</v>
      </c>
    </row>
    <row r="1381" spans="1:5" outlineLevel="2" x14ac:dyDescent="0.3">
      <c r="A1381" s="19">
        <v>44741</v>
      </c>
      <c r="B1381" s="9" t="s">
        <v>10</v>
      </c>
      <c r="C1381" s="20">
        <v>75</v>
      </c>
      <c r="D1381" s="21" t="str">
        <f t="shared" si="21"/>
        <v/>
      </c>
      <c r="E1381" s="3" t="s">
        <v>112</v>
      </c>
    </row>
    <row r="1382" spans="1:5" outlineLevel="2" x14ac:dyDescent="0.3">
      <c r="A1382" s="19">
        <v>44741</v>
      </c>
      <c r="B1382" s="9" t="s">
        <v>10</v>
      </c>
      <c r="C1382" s="20">
        <v>570</v>
      </c>
      <c r="D1382" s="21" t="str">
        <f t="shared" si="21"/>
        <v/>
      </c>
      <c r="E1382" s="3" t="s">
        <v>112</v>
      </c>
    </row>
    <row r="1383" spans="1:5" outlineLevel="2" x14ac:dyDescent="0.3">
      <c r="A1383" s="19">
        <v>44741</v>
      </c>
      <c r="B1383" s="9" t="s">
        <v>10</v>
      </c>
      <c r="C1383" s="20">
        <v>728.64</v>
      </c>
      <c r="D1383" s="21" t="str">
        <f t="shared" si="21"/>
        <v/>
      </c>
      <c r="E1383" s="3" t="s">
        <v>45</v>
      </c>
    </row>
    <row r="1384" spans="1:5" outlineLevel="2" x14ac:dyDescent="0.3">
      <c r="A1384" s="19">
        <v>44741</v>
      </c>
      <c r="B1384" s="9" t="s">
        <v>10</v>
      </c>
      <c r="C1384" s="20">
        <v>516.25</v>
      </c>
      <c r="D1384" s="21" t="str">
        <f t="shared" si="21"/>
        <v/>
      </c>
      <c r="E1384" s="3" t="s">
        <v>112</v>
      </c>
    </row>
    <row r="1385" spans="1:5" outlineLevel="2" x14ac:dyDescent="0.3">
      <c r="A1385" s="19">
        <v>44741</v>
      </c>
      <c r="B1385" s="9" t="s">
        <v>10</v>
      </c>
      <c r="C1385" s="20">
        <v>190</v>
      </c>
      <c r="D1385" s="21" t="str">
        <f t="shared" si="21"/>
        <v/>
      </c>
      <c r="E1385" s="3" t="s">
        <v>112</v>
      </c>
    </row>
    <row r="1386" spans="1:5" outlineLevel="2" x14ac:dyDescent="0.3">
      <c r="A1386" s="19">
        <v>44741</v>
      </c>
      <c r="B1386" s="9" t="s">
        <v>10</v>
      </c>
      <c r="C1386" s="20">
        <v>2269.5300000000002</v>
      </c>
      <c r="D1386" s="21" t="str">
        <f t="shared" si="21"/>
        <v/>
      </c>
      <c r="E1386" s="3" t="s">
        <v>45</v>
      </c>
    </row>
    <row r="1387" spans="1:5" outlineLevel="2" x14ac:dyDescent="0.3">
      <c r="A1387" s="19">
        <v>44741</v>
      </c>
      <c r="B1387" s="9" t="s">
        <v>10</v>
      </c>
      <c r="C1387" s="20">
        <v>1018.44</v>
      </c>
      <c r="D1387" s="21" t="str">
        <f t="shared" si="21"/>
        <v/>
      </c>
      <c r="E1387" s="3" t="s">
        <v>123</v>
      </c>
    </row>
    <row r="1388" spans="1:5" outlineLevel="2" x14ac:dyDescent="0.3">
      <c r="A1388" s="19">
        <v>44741</v>
      </c>
      <c r="B1388" s="9" t="s">
        <v>10</v>
      </c>
      <c r="C1388" s="20">
        <v>696.56</v>
      </c>
      <c r="D1388" s="21" t="str">
        <f t="shared" si="21"/>
        <v/>
      </c>
      <c r="E1388" s="3" t="s">
        <v>123</v>
      </c>
    </row>
    <row r="1389" spans="1:5" outlineLevel="2" x14ac:dyDescent="0.3">
      <c r="A1389" s="19">
        <v>44741</v>
      </c>
      <c r="B1389" s="9" t="s">
        <v>10</v>
      </c>
      <c r="C1389" s="20">
        <v>384</v>
      </c>
      <c r="D1389" s="21" t="str">
        <f t="shared" si="21"/>
        <v/>
      </c>
      <c r="E1389" s="3" t="s">
        <v>112</v>
      </c>
    </row>
    <row r="1390" spans="1:5" outlineLevel="2" x14ac:dyDescent="0.3">
      <c r="A1390" s="19">
        <v>44741</v>
      </c>
      <c r="B1390" s="9" t="s">
        <v>10</v>
      </c>
      <c r="C1390" s="20">
        <v>16002</v>
      </c>
      <c r="D1390" s="21" t="str">
        <f t="shared" si="21"/>
        <v/>
      </c>
      <c r="E1390" s="3" t="s">
        <v>52</v>
      </c>
    </row>
    <row r="1391" spans="1:5" outlineLevel="2" x14ac:dyDescent="0.3">
      <c r="A1391" s="19">
        <v>44741</v>
      </c>
      <c r="B1391" s="9" t="s">
        <v>10</v>
      </c>
      <c r="C1391" s="20">
        <v>144</v>
      </c>
      <c r="D1391" s="21" t="str">
        <f t="shared" si="21"/>
        <v/>
      </c>
      <c r="E1391" s="3" t="s">
        <v>112</v>
      </c>
    </row>
    <row r="1392" spans="1:5" outlineLevel="2" x14ac:dyDescent="0.3">
      <c r="A1392" s="19">
        <v>44741</v>
      </c>
      <c r="B1392" s="9" t="s">
        <v>10</v>
      </c>
      <c r="C1392" s="20">
        <v>570.69000000000005</v>
      </c>
      <c r="D1392" s="21" t="str">
        <f t="shared" si="21"/>
        <v/>
      </c>
      <c r="E1392" s="3" t="s">
        <v>45</v>
      </c>
    </row>
    <row r="1393" spans="1:5" outlineLevel="2" x14ac:dyDescent="0.3">
      <c r="A1393" s="19">
        <v>44741</v>
      </c>
      <c r="B1393" s="9" t="s">
        <v>10</v>
      </c>
      <c r="C1393" s="20">
        <v>5334</v>
      </c>
      <c r="D1393" s="21" t="str">
        <f t="shared" si="21"/>
        <v/>
      </c>
      <c r="E1393" s="3" t="s">
        <v>52</v>
      </c>
    </row>
    <row r="1394" spans="1:5" outlineLevel="2" x14ac:dyDescent="0.3">
      <c r="A1394" s="19">
        <v>44741</v>
      </c>
      <c r="B1394" s="9" t="s">
        <v>10</v>
      </c>
      <c r="C1394" s="20">
        <v>30553.09</v>
      </c>
      <c r="D1394" s="21" t="str">
        <f t="shared" si="21"/>
        <v/>
      </c>
      <c r="E1394" s="3" t="s">
        <v>123</v>
      </c>
    </row>
    <row r="1395" spans="1:5" outlineLevel="2" x14ac:dyDescent="0.3">
      <c r="A1395" s="19">
        <v>44741</v>
      </c>
      <c r="B1395" s="9" t="s">
        <v>10</v>
      </c>
      <c r="C1395" s="20">
        <v>20896.91</v>
      </c>
      <c r="D1395" s="21" t="str">
        <f t="shared" si="21"/>
        <v/>
      </c>
      <c r="E1395" s="3" t="s">
        <v>123</v>
      </c>
    </row>
    <row r="1396" spans="1:5" outlineLevel="2" x14ac:dyDescent="0.3">
      <c r="A1396" s="19">
        <v>44741</v>
      </c>
      <c r="B1396" s="9" t="s">
        <v>10</v>
      </c>
      <c r="C1396" s="20">
        <v>163.36000000000001</v>
      </c>
      <c r="D1396" s="21" t="str">
        <f t="shared" si="21"/>
        <v/>
      </c>
      <c r="E1396" s="3" t="s">
        <v>45</v>
      </c>
    </row>
    <row r="1397" spans="1:5" outlineLevel="2" x14ac:dyDescent="0.3">
      <c r="A1397" s="19">
        <v>44741</v>
      </c>
      <c r="B1397" s="9" t="s">
        <v>10</v>
      </c>
      <c r="C1397" s="20">
        <v>1767</v>
      </c>
      <c r="D1397" s="21" t="str">
        <f t="shared" si="21"/>
        <v/>
      </c>
      <c r="E1397" s="3" t="s">
        <v>112</v>
      </c>
    </row>
    <row r="1398" spans="1:5" outlineLevel="2" x14ac:dyDescent="0.3">
      <c r="A1398" s="19">
        <v>44741</v>
      </c>
      <c r="B1398" s="9" t="s">
        <v>10</v>
      </c>
      <c r="C1398" s="20">
        <v>293.66000000000003</v>
      </c>
      <c r="D1398" s="21" t="str">
        <f t="shared" si="21"/>
        <v/>
      </c>
      <c r="E1398" s="3" t="s">
        <v>45</v>
      </c>
    </row>
    <row r="1399" spans="1:5" outlineLevel="2" x14ac:dyDescent="0.3">
      <c r="A1399" s="19">
        <v>44741</v>
      </c>
      <c r="B1399" s="9" t="s">
        <v>10</v>
      </c>
      <c r="C1399" s="20">
        <v>59.49</v>
      </c>
      <c r="D1399" s="21" t="str">
        <f t="shared" si="21"/>
        <v/>
      </c>
      <c r="E1399" s="3" t="s">
        <v>45</v>
      </c>
    </row>
    <row r="1400" spans="1:5" outlineLevel="2" x14ac:dyDescent="0.3">
      <c r="A1400" s="19">
        <v>44741</v>
      </c>
      <c r="B1400" s="9" t="s">
        <v>10</v>
      </c>
      <c r="C1400" s="20">
        <v>42.49</v>
      </c>
      <c r="D1400" s="21" t="str">
        <f t="shared" si="21"/>
        <v/>
      </c>
      <c r="E1400" s="3" t="s">
        <v>45</v>
      </c>
    </row>
    <row r="1401" spans="1:5" outlineLevel="2" x14ac:dyDescent="0.3">
      <c r="A1401" s="19">
        <v>44741</v>
      </c>
      <c r="B1401" s="9" t="s">
        <v>10</v>
      </c>
      <c r="C1401" s="20">
        <v>3240</v>
      </c>
      <c r="D1401" s="21" t="str">
        <f t="shared" si="21"/>
        <v/>
      </c>
      <c r="E1401" s="3" t="s">
        <v>123</v>
      </c>
    </row>
    <row r="1402" spans="1:5" outlineLevel="2" x14ac:dyDescent="0.3">
      <c r="A1402" s="19">
        <v>44741</v>
      </c>
      <c r="B1402" s="9" t="s">
        <v>10</v>
      </c>
      <c r="C1402" s="20">
        <v>150.24</v>
      </c>
      <c r="D1402" s="21" t="str">
        <f t="shared" si="21"/>
        <v/>
      </c>
      <c r="E1402" s="3" t="s">
        <v>45</v>
      </c>
    </row>
    <row r="1403" spans="1:5" outlineLevel="2" x14ac:dyDescent="0.3">
      <c r="A1403" s="19">
        <v>44741</v>
      </c>
      <c r="B1403" s="9" t="s">
        <v>10</v>
      </c>
      <c r="C1403" s="20">
        <v>75.12</v>
      </c>
      <c r="D1403" s="21" t="str">
        <f t="shared" si="21"/>
        <v/>
      </c>
      <c r="E1403" s="3" t="s">
        <v>45</v>
      </c>
    </row>
    <row r="1404" spans="1:5" outlineLevel="2" x14ac:dyDescent="0.3">
      <c r="A1404" s="19">
        <v>44741</v>
      </c>
      <c r="B1404" s="9" t="s">
        <v>10</v>
      </c>
      <c r="C1404" s="20">
        <v>173.65</v>
      </c>
      <c r="D1404" s="21" t="str">
        <f t="shared" si="21"/>
        <v/>
      </c>
      <c r="E1404" s="3" t="s">
        <v>45</v>
      </c>
    </row>
    <row r="1405" spans="1:5" outlineLevel="2" x14ac:dyDescent="0.3">
      <c r="A1405" s="19">
        <v>44741</v>
      </c>
      <c r="B1405" s="9" t="s">
        <v>10</v>
      </c>
      <c r="C1405" s="20">
        <v>182.57</v>
      </c>
      <c r="D1405" s="21" t="str">
        <f t="shared" si="21"/>
        <v/>
      </c>
      <c r="E1405" s="3" t="s">
        <v>45</v>
      </c>
    </row>
    <row r="1406" spans="1:5" outlineLevel="2" x14ac:dyDescent="0.3">
      <c r="A1406" s="19">
        <v>44741</v>
      </c>
      <c r="B1406" s="9" t="s">
        <v>10</v>
      </c>
      <c r="C1406" s="20">
        <v>716.94</v>
      </c>
      <c r="D1406" s="21" t="str">
        <f t="shared" si="21"/>
        <v/>
      </c>
      <c r="E1406" s="3" t="s">
        <v>52</v>
      </c>
    </row>
    <row r="1407" spans="1:5" outlineLevel="2" x14ac:dyDescent="0.3">
      <c r="A1407" s="19">
        <v>44741</v>
      </c>
      <c r="B1407" s="9" t="s">
        <v>10</v>
      </c>
      <c r="C1407" s="20">
        <v>45.03</v>
      </c>
      <c r="D1407" s="21" t="str">
        <f t="shared" si="21"/>
        <v/>
      </c>
      <c r="E1407" s="3" t="s">
        <v>43</v>
      </c>
    </row>
    <row r="1408" spans="1:5" outlineLevel="2" x14ac:dyDescent="0.3">
      <c r="A1408" s="19">
        <v>44741</v>
      </c>
      <c r="B1408" s="9" t="s">
        <v>10</v>
      </c>
      <c r="C1408" s="20">
        <v>477.96</v>
      </c>
      <c r="D1408" s="21" t="str">
        <f t="shared" si="21"/>
        <v/>
      </c>
      <c r="E1408" s="3" t="s">
        <v>52</v>
      </c>
    </row>
    <row r="1409" spans="1:5" outlineLevel="2" x14ac:dyDescent="0.3">
      <c r="A1409" s="19">
        <v>44741</v>
      </c>
      <c r="B1409" s="9" t="s">
        <v>10</v>
      </c>
      <c r="C1409" s="20">
        <v>30.02</v>
      </c>
      <c r="D1409" s="21" t="str">
        <f t="shared" si="21"/>
        <v/>
      </c>
      <c r="E1409" s="3" t="s">
        <v>43</v>
      </c>
    </row>
    <row r="1410" spans="1:5" outlineLevel="2" x14ac:dyDescent="0.3">
      <c r="A1410" s="19">
        <v>44741</v>
      </c>
      <c r="B1410" s="9" t="s">
        <v>10</v>
      </c>
      <c r="C1410" s="20">
        <v>238.98</v>
      </c>
      <c r="D1410" s="21" t="str">
        <f t="shared" si="21"/>
        <v/>
      </c>
      <c r="E1410" s="3" t="s">
        <v>52</v>
      </c>
    </row>
    <row r="1411" spans="1:5" outlineLevel="2" x14ac:dyDescent="0.3">
      <c r="A1411" s="19">
        <v>44741</v>
      </c>
      <c r="B1411" s="9" t="s">
        <v>10</v>
      </c>
      <c r="C1411" s="20">
        <v>15.01</v>
      </c>
      <c r="D1411" s="21" t="str">
        <f t="shared" si="21"/>
        <v/>
      </c>
      <c r="E1411" s="3" t="s">
        <v>43</v>
      </c>
    </row>
    <row r="1412" spans="1:5" outlineLevel="2" x14ac:dyDescent="0.3">
      <c r="A1412" s="19">
        <v>44741</v>
      </c>
      <c r="B1412" s="9" t="s">
        <v>10</v>
      </c>
      <c r="C1412" s="20">
        <v>716.94</v>
      </c>
      <c r="D1412" s="21" t="str">
        <f t="shared" si="21"/>
        <v/>
      </c>
      <c r="E1412" s="3" t="s">
        <v>52</v>
      </c>
    </row>
    <row r="1413" spans="1:5" outlineLevel="2" x14ac:dyDescent="0.3">
      <c r="A1413" s="19">
        <v>44741</v>
      </c>
      <c r="B1413" s="9" t="s">
        <v>10</v>
      </c>
      <c r="C1413" s="20">
        <v>45.03</v>
      </c>
      <c r="D1413" s="21" t="str">
        <f t="shared" si="21"/>
        <v/>
      </c>
      <c r="E1413" s="3" t="s">
        <v>43</v>
      </c>
    </row>
    <row r="1414" spans="1:5" outlineLevel="2" x14ac:dyDescent="0.3">
      <c r="A1414" s="19">
        <v>44741</v>
      </c>
      <c r="B1414" s="9" t="s">
        <v>10</v>
      </c>
      <c r="C1414" s="20">
        <v>1433.88</v>
      </c>
      <c r="D1414" s="21" t="str">
        <f t="shared" ref="D1414:D1477" si="22">IF(E1414="","TOTAL","")</f>
        <v/>
      </c>
      <c r="E1414" s="3" t="s">
        <v>52</v>
      </c>
    </row>
    <row r="1415" spans="1:5" outlineLevel="2" x14ac:dyDescent="0.3">
      <c r="A1415" s="19">
        <v>44741</v>
      </c>
      <c r="B1415" s="9" t="s">
        <v>10</v>
      </c>
      <c r="C1415" s="20">
        <v>90.06</v>
      </c>
      <c r="D1415" s="21" t="str">
        <f t="shared" si="22"/>
        <v/>
      </c>
      <c r="E1415" s="3" t="s">
        <v>43</v>
      </c>
    </row>
    <row r="1416" spans="1:5" outlineLevel="2" x14ac:dyDescent="0.3">
      <c r="A1416" s="19">
        <v>44741</v>
      </c>
      <c r="B1416" s="9" t="s">
        <v>10</v>
      </c>
      <c r="C1416" s="20">
        <v>100.36</v>
      </c>
      <c r="D1416" s="21" t="str">
        <f t="shared" si="22"/>
        <v/>
      </c>
      <c r="E1416" s="3" t="s">
        <v>45</v>
      </c>
    </row>
    <row r="1417" spans="1:5" outlineLevel="2" x14ac:dyDescent="0.3">
      <c r="A1417" s="19">
        <v>44741</v>
      </c>
      <c r="B1417" s="9" t="s">
        <v>10</v>
      </c>
      <c r="C1417" s="20">
        <v>2160</v>
      </c>
      <c r="D1417" s="21" t="str">
        <f t="shared" si="22"/>
        <v/>
      </c>
      <c r="E1417" s="3" t="s">
        <v>45</v>
      </c>
    </row>
    <row r="1418" spans="1:5" outlineLevel="1" x14ac:dyDescent="0.3">
      <c r="A1418" s="27">
        <f>A1417</f>
        <v>44741</v>
      </c>
      <c r="B1418" s="28" t="str">
        <f>B1417</f>
        <v>CDW GOVERNMENT INC</v>
      </c>
      <c r="C1418" s="29">
        <f>SUBTOTAL(9,C1353:C1417)</f>
        <v>140051.5</v>
      </c>
      <c r="D1418" s="21" t="str">
        <f t="shared" si="22"/>
        <v>TOTAL</v>
      </c>
    </row>
    <row r="1419" spans="1:5" outlineLevel="2" x14ac:dyDescent="0.3">
      <c r="A1419" s="19">
        <v>44741</v>
      </c>
      <c r="B1419" s="9" t="s">
        <v>13</v>
      </c>
      <c r="C1419" s="20">
        <v>2293.1999999999998</v>
      </c>
      <c r="D1419" s="21" t="str">
        <f t="shared" si="22"/>
        <v/>
      </c>
      <c r="E1419" s="3" t="s">
        <v>45</v>
      </c>
    </row>
    <row r="1420" spans="1:5" outlineLevel="1" x14ac:dyDescent="0.3">
      <c r="A1420" s="27">
        <f>A1419</f>
        <v>44741</v>
      </c>
      <c r="B1420" s="28" t="str">
        <f>B1419</f>
        <v>HOUSTON COMMUNICATIONS INC</v>
      </c>
      <c r="C1420" s="29">
        <f>SUBTOTAL(9,C1419:C1419)</f>
        <v>2293.1999999999998</v>
      </c>
      <c r="D1420" s="21" t="str">
        <f t="shared" si="22"/>
        <v>TOTAL</v>
      </c>
    </row>
    <row r="1421" spans="1:5" outlineLevel="2" x14ac:dyDescent="0.3">
      <c r="A1421" s="19">
        <v>44741</v>
      </c>
      <c r="B1421" s="9" t="s">
        <v>119</v>
      </c>
      <c r="C1421" s="20">
        <v>685.26</v>
      </c>
      <c r="D1421" s="21" t="str">
        <f t="shared" si="22"/>
        <v/>
      </c>
      <c r="E1421" s="3" t="s">
        <v>45</v>
      </c>
    </row>
    <row r="1422" spans="1:5" outlineLevel="1" x14ac:dyDescent="0.3">
      <c r="A1422" s="27">
        <f>A1421</f>
        <v>44741</v>
      </c>
      <c r="B1422" s="28" t="str">
        <f>B1421</f>
        <v>WILLIAM V MACGILL &amp; COMPANY</v>
      </c>
      <c r="C1422" s="29">
        <f>SUBTOTAL(9,C1421:C1421)</f>
        <v>685.26</v>
      </c>
      <c r="D1422" s="21" t="str">
        <f t="shared" si="22"/>
        <v>TOTAL</v>
      </c>
    </row>
    <row r="1423" spans="1:5" outlineLevel="2" x14ac:dyDescent="0.3">
      <c r="A1423" s="19">
        <v>44741</v>
      </c>
      <c r="B1423" s="9" t="s">
        <v>425</v>
      </c>
      <c r="C1423" s="20">
        <v>900</v>
      </c>
      <c r="D1423" s="21" t="str">
        <f t="shared" si="22"/>
        <v/>
      </c>
      <c r="E1423" s="3" t="s">
        <v>67</v>
      </c>
    </row>
    <row r="1424" spans="1:5" outlineLevel="1" x14ac:dyDescent="0.3">
      <c r="A1424" s="27">
        <f>A1423</f>
        <v>44741</v>
      </c>
      <c r="B1424" s="28" t="str">
        <f>B1423</f>
        <v>LOFLIN ENVIRONMENTAL SERVICES INC</v>
      </c>
      <c r="C1424" s="29">
        <f>SUBTOTAL(9,C1423:C1423)</f>
        <v>900</v>
      </c>
      <c r="D1424" s="21" t="str">
        <f t="shared" si="22"/>
        <v>TOTAL</v>
      </c>
    </row>
    <row r="1425" spans="1:5" outlineLevel="2" x14ac:dyDescent="0.3">
      <c r="A1425" s="19">
        <v>44741</v>
      </c>
      <c r="B1425" s="9" t="s">
        <v>783</v>
      </c>
      <c r="C1425" s="20">
        <v>4680</v>
      </c>
      <c r="D1425" s="21" t="str">
        <f t="shared" si="22"/>
        <v/>
      </c>
      <c r="E1425" s="3" t="s">
        <v>286</v>
      </c>
    </row>
    <row r="1426" spans="1:5" outlineLevel="1" x14ac:dyDescent="0.3">
      <c r="A1426" s="27">
        <f>A1425</f>
        <v>44741</v>
      </c>
      <c r="B1426" s="28" t="str">
        <f>B1425</f>
        <v>GULF COAST PAPER CO INC</v>
      </c>
      <c r="C1426" s="29">
        <f>SUBTOTAL(9,C1425:C1425)</f>
        <v>4680</v>
      </c>
      <c r="D1426" s="21" t="str">
        <f t="shared" si="22"/>
        <v>TOTAL</v>
      </c>
    </row>
    <row r="1427" spans="1:5" outlineLevel="2" x14ac:dyDescent="0.3">
      <c r="A1427" s="19">
        <v>44741</v>
      </c>
      <c r="B1427" s="9" t="s">
        <v>597</v>
      </c>
      <c r="C1427" s="20">
        <v>224</v>
      </c>
      <c r="D1427" s="21" t="str">
        <f t="shared" si="22"/>
        <v/>
      </c>
      <c r="E1427" s="3" t="s">
        <v>47</v>
      </c>
    </row>
    <row r="1428" spans="1:5" outlineLevel="2" x14ac:dyDescent="0.3">
      <c r="A1428" s="19">
        <v>44741</v>
      </c>
      <c r="B1428" s="9" t="s">
        <v>597</v>
      </c>
      <c r="C1428" s="20">
        <v>835.74</v>
      </c>
      <c r="D1428" s="21" t="str">
        <f t="shared" si="22"/>
        <v/>
      </c>
      <c r="E1428" s="3" t="s">
        <v>47</v>
      </c>
    </row>
    <row r="1429" spans="1:5" outlineLevel="2" x14ac:dyDescent="0.3">
      <c r="A1429" s="19">
        <v>44741</v>
      </c>
      <c r="B1429" s="9" t="s">
        <v>597</v>
      </c>
      <c r="C1429" s="20">
        <v>773.34</v>
      </c>
      <c r="D1429" s="21" t="str">
        <f t="shared" si="22"/>
        <v/>
      </c>
      <c r="E1429" s="3" t="s">
        <v>47</v>
      </c>
    </row>
    <row r="1430" spans="1:5" outlineLevel="2" x14ac:dyDescent="0.3">
      <c r="A1430" s="19">
        <v>44741</v>
      </c>
      <c r="B1430" s="9" t="s">
        <v>597</v>
      </c>
      <c r="C1430" s="20">
        <v>773.41</v>
      </c>
      <c r="D1430" s="21" t="str">
        <f t="shared" si="22"/>
        <v/>
      </c>
      <c r="E1430" s="3" t="s">
        <v>47</v>
      </c>
    </row>
    <row r="1431" spans="1:5" outlineLevel="1" x14ac:dyDescent="0.3">
      <c r="A1431" s="27">
        <f>A1430</f>
        <v>44741</v>
      </c>
      <c r="B1431" s="28" t="str">
        <f>B1430</f>
        <v>FORD AUDIO-VIDEO SYSTEMS INC</v>
      </c>
      <c r="C1431" s="29">
        <f>SUBTOTAL(9,C1427:C1430)</f>
        <v>2606.4899999999998</v>
      </c>
      <c r="D1431" s="21" t="str">
        <f t="shared" si="22"/>
        <v>TOTAL</v>
      </c>
    </row>
    <row r="1432" spans="1:5" outlineLevel="2" x14ac:dyDescent="0.3">
      <c r="A1432" s="19">
        <v>44741</v>
      </c>
      <c r="B1432" s="9" t="s">
        <v>129</v>
      </c>
      <c r="C1432" s="20">
        <v>615.5</v>
      </c>
      <c r="D1432" s="21" t="str">
        <f t="shared" si="22"/>
        <v/>
      </c>
      <c r="E1432" s="3" t="s">
        <v>54</v>
      </c>
    </row>
    <row r="1433" spans="1:5" outlineLevel="2" x14ac:dyDescent="0.3">
      <c r="A1433" s="19">
        <v>44741</v>
      </c>
      <c r="B1433" s="9" t="s">
        <v>129</v>
      </c>
      <c r="C1433" s="20">
        <v>2008.5</v>
      </c>
      <c r="D1433" s="21" t="str">
        <f t="shared" si="22"/>
        <v/>
      </c>
      <c r="E1433" s="3" t="s">
        <v>54</v>
      </c>
    </row>
    <row r="1434" spans="1:5" outlineLevel="2" x14ac:dyDescent="0.3">
      <c r="A1434" s="19">
        <v>44741</v>
      </c>
      <c r="B1434" s="9" t="s">
        <v>129</v>
      </c>
      <c r="C1434" s="20">
        <v>16010.63</v>
      </c>
      <c r="D1434" s="21" t="str">
        <f t="shared" si="22"/>
        <v/>
      </c>
      <c r="E1434" s="3" t="s">
        <v>54</v>
      </c>
    </row>
    <row r="1435" spans="1:5" outlineLevel="1" x14ac:dyDescent="0.3">
      <c r="A1435" s="27">
        <f>A1434</f>
        <v>44741</v>
      </c>
      <c r="B1435" s="28" t="str">
        <f>B1434</f>
        <v>TERRACON CONSULTANTS INC</v>
      </c>
      <c r="C1435" s="29">
        <f>SUBTOTAL(9,C1432:C1434)</f>
        <v>18634.629999999997</v>
      </c>
      <c r="D1435" s="21" t="str">
        <f t="shared" si="22"/>
        <v>TOTAL</v>
      </c>
    </row>
    <row r="1436" spans="1:5" outlineLevel="2" x14ac:dyDescent="0.3">
      <c r="A1436" s="19">
        <v>44741</v>
      </c>
      <c r="B1436" s="9" t="s">
        <v>90</v>
      </c>
      <c r="C1436" s="20">
        <v>-120</v>
      </c>
      <c r="D1436" s="21" t="str">
        <f t="shared" si="22"/>
        <v/>
      </c>
      <c r="E1436" s="3" t="s">
        <v>47</v>
      </c>
    </row>
    <row r="1437" spans="1:5" outlineLevel="2" x14ac:dyDescent="0.3">
      <c r="A1437" s="19">
        <v>44741</v>
      </c>
      <c r="B1437" s="9" t="s">
        <v>90</v>
      </c>
      <c r="C1437" s="20">
        <v>5130</v>
      </c>
      <c r="D1437" s="21" t="str">
        <f t="shared" si="22"/>
        <v/>
      </c>
      <c r="E1437" s="3" t="s">
        <v>56</v>
      </c>
    </row>
    <row r="1438" spans="1:5" outlineLevel="1" x14ac:dyDescent="0.3">
      <c r="A1438" s="27">
        <f>A1437</f>
        <v>44741</v>
      </c>
      <c r="B1438" s="28" t="str">
        <f>B1437</f>
        <v>SOUTHERN TIRE MART</v>
      </c>
      <c r="C1438" s="29">
        <f>SUBTOTAL(9,C1436:C1437)</f>
        <v>5010</v>
      </c>
      <c r="D1438" s="21" t="str">
        <f t="shared" si="22"/>
        <v>TOTAL</v>
      </c>
    </row>
    <row r="1439" spans="1:5" outlineLevel="2" x14ac:dyDescent="0.3">
      <c r="A1439" s="19">
        <v>44741</v>
      </c>
      <c r="B1439" s="9" t="s">
        <v>598</v>
      </c>
      <c r="C1439" s="20">
        <v>244.9</v>
      </c>
      <c r="D1439" s="21" t="str">
        <f t="shared" si="22"/>
        <v/>
      </c>
      <c r="E1439" s="3" t="s">
        <v>47</v>
      </c>
    </row>
    <row r="1440" spans="1:5" outlineLevel="2" x14ac:dyDescent="0.3">
      <c r="A1440" s="19">
        <v>44741</v>
      </c>
      <c r="B1440" s="9" t="s">
        <v>598</v>
      </c>
      <c r="C1440" s="20">
        <v>239.22</v>
      </c>
      <c r="D1440" s="21" t="str">
        <f t="shared" si="22"/>
        <v/>
      </c>
      <c r="E1440" s="3" t="s">
        <v>47</v>
      </c>
    </row>
    <row r="1441" spans="1:5" outlineLevel="2" x14ac:dyDescent="0.3">
      <c r="A1441" s="19">
        <v>44741</v>
      </c>
      <c r="B1441" s="9" t="s">
        <v>598</v>
      </c>
      <c r="C1441" s="20">
        <v>37.64</v>
      </c>
      <c r="D1441" s="21" t="str">
        <f t="shared" si="22"/>
        <v/>
      </c>
      <c r="E1441" s="3" t="s">
        <v>47</v>
      </c>
    </row>
    <row r="1442" spans="1:5" outlineLevel="2" x14ac:dyDescent="0.3">
      <c r="A1442" s="19">
        <v>44741</v>
      </c>
      <c r="B1442" s="9" t="s">
        <v>598</v>
      </c>
      <c r="C1442" s="20">
        <v>85.61</v>
      </c>
      <c r="D1442" s="21" t="str">
        <f t="shared" si="22"/>
        <v/>
      </c>
      <c r="E1442" s="3" t="s">
        <v>47</v>
      </c>
    </row>
    <row r="1443" spans="1:5" outlineLevel="2" x14ac:dyDescent="0.3">
      <c r="A1443" s="19">
        <v>44741</v>
      </c>
      <c r="B1443" s="9" t="s">
        <v>598</v>
      </c>
      <c r="C1443" s="20">
        <v>243.15</v>
      </c>
      <c r="D1443" s="21" t="str">
        <f t="shared" si="22"/>
        <v/>
      </c>
      <c r="E1443" s="3" t="s">
        <v>47</v>
      </c>
    </row>
    <row r="1444" spans="1:5" outlineLevel="2" x14ac:dyDescent="0.3">
      <c r="A1444" s="19">
        <v>44741</v>
      </c>
      <c r="B1444" s="9" t="s">
        <v>598</v>
      </c>
      <c r="C1444" s="20">
        <v>52.26</v>
      </c>
      <c r="D1444" s="21" t="str">
        <f t="shared" si="22"/>
        <v/>
      </c>
      <c r="E1444" s="3" t="s">
        <v>47</v>
      </c>
    </row>
    <row r="1445" spans="1:5" outlineLevel="2" x14ac:dyDescent="0.3">
      <c r="A1445" s="19">
        <v>44741</v>
      </c>
      <c r="B1445" s="9" t="s">
        <v>598</v>
      </c>
      <c r="C1445" s="20">
        <v>146.97999999999999</v>
      </c>
      <c r="D1445" s="21" t="str">
        <f t="shared" si="22"/>
        <v/>
      </c>
      <c r="E1445" s="3" t="s">
        <v>47</v>
      </c>
    </row>
    <row r="1446" spans="1:5" outlineLevel="2" x14ac:dyDescent="0.3">
      <c r="A1446" s="19">
        <v>44741</v>
      </c>
      <c r="B1446" s="9" t="s">
        <v>598</v>
      </c>
      <c r="C1446" s="20">
        <v>48.63</v>
      </c>
      <c r="D1446" s="21" t="str">
        <f t="shared" si="22"/>
        <v/>
      </c>
      <c r="E1446" s="3" t="s">
        <v>47</v>
      </c>
    </row>
    <row r="1447" spans="1:5" outlineLevel="2" x14ac:dyDescent="0.3">
      <c r="A1447" s="19">
        <v>44741</v>
      </c>
      <c r="B1447" s="9" t="s">
        <v>598</v>
      </c>
      <c r="C1447" s="20">
        <v>147.72</v>
      </c>
      <c r="D1447" s="21" t="str">
        <f t="shared" si="22"/>
        <v/>
      </c>
      <c r="E1447" s="3" t="s">
        <v>47</v>
      </c>
    </row>
    <row r="1448" spans="1:5" outlineLevel="2" x14ac:dyDescent="0.3">
      <c r="A1448" s="19">
        <v>44741</v>
      </c>
      <c r="B1448" s="9" t="s">
        <v>598</v>
      </c>
      <c r="C1448" s="20">
        <v>146.37</v>
      </c>
      <c r="D1448" s="21" t="str">
        <f t="shared" si="22"/>
        <v/>
      </c>
      <c r="E1448" s="3" t="s">
        <v>47</v>
      </c>
    </row>
    <row r="1449" spans="1:5" outlineLevel="2" x14ac:dyDescent="0.3">
      <c r="A1449" s="19">
        <v>44741</v>
      </c>
      <c r="B1449" s="9" t="s">
        <v>598</v>
      </c>
      <c r="C1449" s="20">
        <v>113.95</v>
      </c>
      <c r="D1449" s="21" t="str">
        <f t="shared" si="22"/>
        <v/>
      </c>
      <c r="E1449" s="3" t="s">
        <v>47</v>
      </c>
    </row>
    <row r="1450" spans="1:5" outlineLevel="2" x14ac:dyDescent="0.3">
      <c r="A1450" s="19">
        <v>44741</v>
      </c>
      <c r="B1450" s="9" t="s">
        <v>598</v>
      </c>
      <c r="C1450" s="20">
        <v>146.91999999999999</v>
      </c>
      <c r="D1450" s="21" t="str">
        <f t="shared" si="22"/>
        <v/>
      </c>
      <c r="E1450" s="3" t="s">
        <v>47</v>
      </c>
    </row>
    <row r="1451" spans="1:5" outlineLevel="2" x14ac:dyDescent="0.3">
      <c r="A1451" s="19">
        <v>44741</v>
      </c>
      <c r="B1451" s="9" t="s">
        <v>598</v>
      </c>
      <c r="C1451" s="20">
        <v>166.1</v>
      </c>
      <c r="D1451" s="21" t="str">
        <f t="shared" si="22"/>
        <v/>
      </c>
      <c r="E1451" s="3" t="s">
        <v>47</v>
      </c>
    </row>
    <row r="1452" spans="1:5" outlineLevel="1" x14ac:dyDescent="0.3">
      <c r="A1452" s="27">
        <f>A1451</f>
        <v>44741</v>
      </c>
      <c r="B1452" s="28" t="str">
        <f>B1451</f>
        <v>PPG ARCHITECTURAL FINISHES</v>
      </c>
      <c r="C1452" s="29">
        <f>SUBTOTAL(9,C1439:C1451)</f>
        <v>1819.45</v>
      </c>
      <c r="D1452" s="21" t="str">
        <f t="shared" si="22"/>
        <v>TOTAL</v>
      </c>
    </row>
    <row r="1453" spans="1:5" outlineLevel="2" x14ac:dyDescent="0.3">
      <c r="A1453" s="19">
        <v>44741</v>
      </c>
      <c r="B1453" s="9" t="s">
        <v>424</v>
      </c>
      <c r="C1453" s="20">
        <v>384.57</v>
      </c>
      <c r="D1453" s="21" t="str">
        <f t="shared" si="22"/>
        <v/>
      </c>
      <c r="E1453" s="3" t="s">
        <v>46</v>
      </c>
    </row>
    <row r="1454" spans="1:5" outlineLevel="1" x14ac:dyDescent="0.3">
      <c r="A1454" s="27">
        <f>A1453</f>
        <v>44741</v>
      </c>
      <c r="B1454" s="28" t="str">
        <f>B1453</f>
        <v>FOLLETT CONTENT SOLUTIONS LLC</v>
      </c>
      <c r="C1454" s="29">
        <f>SUBTOTAL(9,C1453:C1453)</f>
        <v>384.57</v>
      </c>
      <c r="D1454" s="21" t="str">
        <f t="shared" si="22"/>
        <v>TOTAL</v>
      </c>
    </row>
    <row r="1455" spans="1:5" outlineLevel="2" x14ac:dyDescent="0.3">
      <c r="A1455" s="19">
        <v>44715</v>
      </c>
      <c r="B1455" s="9" t="s">
        <v>88</v>
      </c>
      <c r="C1455" s="20">
        <v>417.8</v>
      </c>
      <c r="D1455" s="21" t="str">
        <f t="shared" si="22"/>
        <v/>
      </c>
      <c r="E1455" s="3" t="s">
        <v>319</v>
      </c>
    </row>
    <row r="1456" spans="1:5" outlineLevel="2" x14ac:dyDescent="0.3">
      <c r="A1456" s="19">
        <v>44715</v>
      </c>
      <c r="B1456" s="9" t="s">
        <v>88</v>
      </c>
      <c r="C1456" s="20">
        <v>88.38</v>
      </c>
      <c r="D1456" s="21" t="str">
        <f t="shared" si="22"/>
        <v/>
      </c>
      <c r="E1456" s="3" t="s">
        <v>42</v>
      </c>
    </row>
    <row r="1457" spans="1:5" outlineLevel="2" x14ac:dyDescent="0.3">
      <c r="A1457" s="19">
        <v>44715</v>
      </c>
      <c r="B1457" s="9" t="s">
        <v>88</v>
      </c>
      <c r="C1457" s="20">
        <v>239.98</v>
      </c>
      <c r="D1457" s="21" t="str">
        <f t="shared" si="22"/>
        <v/>
      </c>
      <c r="E1457" s="3" t="s">
        <v>45</v>
      </c>
    </row>
    <row r="1458" spans="1:5" outlineLevel="2" x14ac:dyDescent="0.3">
      <c r="A1458" s="19">
        <v>44715</v>
      </c>
      <c r="B1458" s="9" t="s">
        <v>88</v>
      </c>
      <c r="C1458" s="20">
        <v>9.89</v>
      </c>
      <c r="D1458" s="21" t="str">
        <f t="shared" si="22"/>
        <v/>
      </c>
      <c r="E1458" s="3" t="s">
        <v>45</v>
      </c>
    </row>
    <row r="1459" spans="1:5" outlineLevel="2" x14ac:dyDescent="0.3">
      <c r="A1459" s="19">
        <v>44715</v>
      </c>
      <c r="B1459" s="9" t="s">
        <v>88</v>
      </c>
      <c r="C1459" s="20">
        <v>321.68</v>
      </c>
      <c r="D1459" s="21" t="str">
        <f t="shared" si="22"/>
        <v/>
      </c>
      <c r="E1459" s="3" t="s">
        <v>45</v>
      </c>
    </row>
    <row r="1460" spans="1:5" outlineLevel="2" x14ac:dyDescent="0.3">
      <c r="A1460" s="19">
        <v>44715</v>
      </c>
      <c r="B1460" s="9" t="s">
        <v>88</v>
      </c>
      <c r="C1460" s="20">
        <v>23.79</v>
      </c>
      <c r="D1460" s="21" t="str">
        <f t="shared" si="22"/>
        <v/>
      </c>
      <c r="E1460" s="3" t="s">
        <v>45</v>
      </c>
    </row>
    <row r="1461" spans="1:5" outlineLevel="2" x14ac:dyDescent="0.3">
      <c r="A1461" s="19">
        <v>44715</v>
      </c>
      <c r="B1461" s="9" t="s">
        <v>88</v>
      </c>
      <c r="C1461" s="20">
        <v>89.99</v>
      </c>
      <c r="D1461" s="21" t="str">
        <f t="shared" si="22"/>
        <v/>
      </c>
      <c r="E1461" s="3" t="s">
        <v>45</v>
      </c>
    </row>
    <row r="1462" spans="1:5" outlineLevel="2" x14ac:dyDescent="0.3">
      <c r="A1462" s="19">
        <v>44715</v>
      </c>
      <c r="B1462" s="9" t="s">
        <v>88</v>
      </c>
      <c r="C1462" s="20">
        <v>255.62</v>
      </c>
      <c r="D1462" s="21" t="str">
        <f t="shared" si="22"/>
        <v/>
      </c>
      <c r="E1462" s="3" t="s">
        <v>45</v>
      </c>
    </row>
    <row r="1463" spans="1:5" outlineLevel="2" x14ac:dyDescent="0.3">
      <c r="A1463" s="19">
        <v>44715</v>
      </c>
      <c r="B1463" s="9" t="s">
        <v>88</v>
      </c>
      <c r="C1463" s="20">
        <v>446.06</v>
      </c>
      <c r="D1463" s="21" t="str">
        <f t="shared" si="22"/>
        <v/>
      </c>
      <c r="E1463" s="3" t="s">
        <v>45</v>
      </c>
    </row>
    <row r="1464" spans="1:5" outlineLevel="2" x14ac:dyDescent="0.3">
      <c r="A1464" s="19">
        <v>44715</v>
      </c>
      <c r="B1464" s="9" t="s">
        <v>88</v>
      </c>
      <c r="C1464" s="20">
        <v>108.73</v>
      </c>
      <c r="D1464" s="21" t="str">
        <f t="shared" si="22"/>
        <v/>
      </c>
      <c r="E1464" s="3" t="s">
        <v>45</v>
      </c>
    </row>
    <row r="1465" spans="1:5" outlineLevel="2" x14ac:dyDescent="0.3">
      <c r="A1465" s="19">
        <v>44715</v>
      </c>
      <c r="B1465" s="9" t="s">
        <v>88</v>
      </c>
      <c r="C1465" s="20">
        <v>12.99</v>
      </c>
      <c r="D1465" s="21" t="str">
        <f t="shared" si="22"/>
        <v/>
      </c>
      <c r="E1465" s="3" t="s">
        <v>45</v>
      </c>
    </row>
    <row r="1466" spans="1:5" outlineLevel="2" x14ac:dyDescent="0.3">
      <c r="A1466" s="19">
        <v>44715</v>
      </c>
      <c r="B1466" s="9" t="s">
        <v>88</v>
      </c>
      <c r="C1466" s="20">
        <v>4.53</v>
      </c>
      <c r="D1466" s="21" t="str">
        <f t="shared" si="22"/>
        <v/>
      </c>
      <c r="E1466" s="3" t="s">
        <v>45</v>
      </c>
    </row>
    <row r="1467" spans="1:5" outlineLevel="2" x14ac:dyDescent="0.3">
      <c r="A1467" s="19">
        <v>44715</v>
      </c>
      <c r="B1467" s="9" t="s">
        <v>88</v>
      </c>
      <c r="C1467" s="20">
        <v>84.59</v>
      </c>
      <c r="D1467" s="21" t="str">
        <f t="shared" si="22"/>
        <v/>
      </c>
      <c r="E1467" s="3" t="s">
        <v>45</v>
      </c>
    </row>
    <row r="1468" spans="1:5" outlineLevel="2" x14ac:dyDescent="0.3">
      <c r="A1468" s="19">
        <v>44715</v>
      </c>
      <c r="B1468" s="9" t="s">
        <v>88</v>
      </c>
      <c r="C1468" s="20">
        <v>18.54</v>
      </c>
      <c r="D1468" s="21" t="str">
        <f t="shared" si="22"/>
        <v/>
      </c>
      <c r="E1468" s="3" t="s">
        <v>45</v>
      </c>
    </row>
    <row r="1469" spans="1:5" outlineLevel="2" x14ac:dyDescent="0.3">
      <c r="A1469" s="19">
        <v>44715</v>
      </c>
      <c r="B1469" s="9" t="s">
        <v>88</v>
      </c>
      <c r="C1469" s="20">
        <v>65.31</v>
      </c>
      <c r="D1469" s="21" t="str">
        <f t="shared" si="22"/>
        <v/>
      </c>
      <c r="E1469" s="3" t="s">
        <v>45</v>
      </c>
    </row>
    <row r="1470" spans="1:5" outlineLevel="2" x14ac:dyDescent="0.3">
      <c r="A1470" s="19">
        <v>44715</v>
      </c>
      <c r="B1470" s="9" t="s">
        <v>88</v>
      </c>
      <c r="C1470" s="20">
        <v>83.99</v>
      </c>
      <c r="D1470" s="21" t="str">
        <f t="shared" si="22"/>
        <v/>
      </c>
      <c r="E1470" s="3" t="s">
        <v>42</v>
      </c>
    </row>
    <row r="1471" spans="1:5" outlineLevel="2" x14ac:dyDescent="0.3">
      <c r="A1471" s="19">
        <v>44715</v>
      </c>
      <c r="B1471" s="9" t="s">
        <v>88</v>
      </c>
      <c r="C1471" s="20">
        <v>25.96</v>
      </c>
      <c r="D1471" s="21" t="str">
        <f t="shared" si="22"/>
        <v/>
      </c>
      <c r="E1471" s="3" t="s">
        <v>45</v>
      </c>
    </row>
    <row r="1472" spans="1:5" outlineLevel="2" x14ac:dyDescent="0.3">
      <c r="A1472" s="19">
        <v>44715</v>
      </c>
      <c r="B1472" s="9" t="s">
        <v>88</v>
      </c>
      <c r="C1472" s="20">
        <v>-89.54</v>
      </c>
      <c r="D1472" s="21" t="str">
        <f t="shared" si="22"/>
        <v/>
      </c>
      <c r="E1472" s="3" t="s">
        <v>45</v>
      </c>
    </row>
    <row r="1473" spans="1:5" outlineLevel="2" x14ac:dyDescent="0.3">
      <c r="A1473" s="19">
        <v>44715</v>
      </c>
      <c r="B1473" s="9" t="s">
        <v>88</v>
      </c>
      <c r="C1473" s="20">
        <v>113.94</v>
      </c>
      <c r="D1473" s="21" t="str">
        <f t="shared" si="22"/>
        <v/>
      </c>
      <c r="E1473" s="3" t="s">
        <v>59</v>
      </c>
    </row>
    <row r="1474" spans="1:5" outlineLevel="2" x14ac:dyDescent="0.3">
      <c r="A1474" s="19">
        <v>44715</v>
      </c>
      <c r="B1474" s="9" t="s">
        <v>88</v>
      </c>
      <c r="C1474" s="20">
        <v>21.98</v>
      </c>
      <c r="D1474" s="21" t="str">
        <f t="shared" si="22"/>
        <v/>
      </c>
      <c r="E1474" s="3" t="s">
        <v>45</v>
      </c>
    </row>
    <row r="1475" spans="1:5" outlineLevel="2" x14ac:dyDescent="0.3">
      <c r="A1475" s="19">
        <v>44715</v>
      </c>
      <c r="B1475" s="9" t="s">
        <v>88</v>
      </c>
      <c r="C1475" s="20">
        <v>461.7</v>
      </c>
      <c r="D1475" s="21" t="str">
        <f t="shared" si="22"/>
        <v/>
      </c>
      <c r="E1475" s="3" t="s">
        <v>45</v>
      </c>
    </row>
    <row r="1476" spans="1:5" outlineLevel="2" x14ac:dyDescent="0.3">
      <c r="A1476" s="19">
        <v>44715</v>
      </c>
      <c r="B1476" s="9" t="s">
        <v>88</v>
      </c>
      <c r="C1476" s="20">
        <v>89.94</v>
      </c>
      <c r="D1476" s="21" t="str">
        <f t="shared" si="22"/>
        <v/>
      </c>
      <c r="E1476" s="3" t="s">
        <v>42</v>
      </c>
    </row>
    <row r="1477" spans="1:5" outlineLevel="2" x14ac:dyDescent="0.3">
      <c r="A1477" s="19">
        <v>44715</v>
      </c>
      <c r="B1477" s="9" t="s">
        <v>88</v>
      </c>
      <c r="C1477" s="20">
        <v>286.43</v>
      </c>
      <c r="D1477" s="21" t="str">
        <f t="shared" si="22"/>
        <v/>
      </c>
      <c r="E1477" s="3" t="s">
        <v>45</v>
      </c>
    </row>
    <row r="1478" spans="1:5" outlineLevel="2" x14ac:dyDescent="0.3">
      <c r="A1478" s="19">
        <v>44715</v>
      </c>
      <c r="B1478" s="9" t="s">
        <v>88</v>
      </c>
      <c r="C1478" s="20">
        <v>124.39</v>
      </c>
      <c r="D1478" s="21" t="str">
        <f t="shared" ref="D1478:D1541" si="23">IF(E1478="","TOTAL","")</f>
        <v/>
      </c>
      <c r="E1478" s="3" t="s">
        <v>45</v>
      </c>
    </row>
    <row r="1479" spans="1:5" outlineLevel="2" x14ac:dyDescent="0.3">
      <c r="A1479" s="19">
        <v>44715</v>
      </c>
      <c r="B1479" s="9" t="s">
        <v>88</v>
      </c>
      <c r="C1479" s="20">
        <v>97.97</v>
      </c>
      <c r="D1479" s="21" t="str">
        <f t="shared" si="23"/>
        <v/>
      </c>
      <c r="E1479" s="3" t="s">
        <v>45</v>
      </c>
    </row>
    <row r="1480" spans="1:5" outlineLevel="2" x14ac:dyDescent="0.3">
      <c r="A1480" s="19">
        <v>44715</v>
      </c>
      <c r="B1480" s="9" t="s">
        <v>88</v>
      </c>
      <c r="C1480" s="20">
        <v>49.46</v>
      </c>
      <c r="D1480" s="21" t="str">
        <f t="shared" si="23"/>
        <v/>
      </c>
      <c r="E1480" s="3" t="s">
        <v>45</v>
      </c>
    </row>
    <row r="1481" spans="1:5" outlineLevel="2" x14ac:dyDescent="0.3">
      <c r="A1481" s="19">
        <v>44715</v>
      </c>
      <c r="B1481" s="9" t="s">
        <v>88</v>
      </c>
      <c r="C1481" s="20">
        <v>85</v>
      </c>
      <c r="D1481" s="21" t="str">
        <f t="shared" si="23"/>
        <v/>
      </c>
      <c r="E1481" s="3" t="s">
        <v>45</v>
      </c>
    </row>
    <row r="1482" spans="1:5" outlineLevel="2" x14ac:dyDescent="0.3">
      <c r="A1482" s="19">
        <v>44715</v>
      </c>
      <c r="B1482" s="9" t="s">
        <v>88</v>
      </c>
      <c r="C1482" s="20">
        <v>-141.08000000000001</v>
      </c>
      <c r="D1482" s="21" t="str">
        <f t="shared" si="23"/>
        <v/>
      </c>
      <c r="E1482" s="3" t="s">
        <v>45</v>
      </c>
    </row>
    <row r="1483" spans="1:5" outlineLevel="2" x14ac:dyDescent="0.3">
      <c r="A1483" s="19">
        <v>44715</v>
      </c>
      <c r="B1483" s="9" t="s">
        <v>88</v>
      </c>
      <c r="C1483" s="20">
        <v>66.98</v>
      </c>
      <c r="D1483" s="21" t="str">
        <f t="shared" si="23"/>
        <v/>
      </c>
      <c r="E1483" s="3" t="s">
        <v>45</v>
      </c>
    </row>
    <row r="1484" spans="1:5" outlineLevel="2" x14ac:dyDescent="0.3">
      <c r="A1484" s="19">
        <v>44715</v>
      </c>
      <c r="B1484" s="9" t="s">
        <v>88</v>
      </c>
      <c r="C1484" s="20">
        <v>375.54</v>
      </c>
      <c r="D1484" s="21" t="str">
        <f t="shared" si="23"/>
        <v/>
      </c>
      <c r="E1484" s="3" t="s">
        <v>46</v>
      </c>
    </row>
    <row r="1485" spans="1:5" outlineLevel="2" x14ac:dyDescent="0.3">
      <c r="A1485" s="19">
        <v>44715</v>
      </c>
      <c r="B1485" s="9" t="s">
        <v>88</v>
      </c>
      <c r="C1485" s="20">
        <v>29.87</v>
      </c>
      <c r="D1485" s="21" t="str">
        <f t="shared" si="23"/>
        <v/>
      </c>
      <c r="E1485" s="3" t="s">
        <v>45</v>
      </c>
    </row>
    <row r="1486" spans="1:5" outlineLevel="2" x14ac:dyDescent="0.3">
      <c r="A1486" s="19">
        <v>44715</v>
      </c>
      <c r="B1486" s="9" t="s">
        <v>88</v>
      </c>
      <c r="C1486" s="20">
        <v>31.99</v>
      </c>
      <c r="D1486" s="21" t="str">
        <f t="shared" si="23"/>
        <v/>
      </c>
      <c r="E1486" s="3" t="s">
        <v>45</v>
      </c>
    </row>
    <row r="1487" spans="1:5" outlineLevel="2" x14ac:dyDescent="0.3">
      <c r="A1487" s="19">
        <v>44715</v>
      </c>
      <c r="B1487" s="9" t="s">
        <v>88</v>
      </c>
      <c r="C1487" s="20">
        <v>45.19</v>
      </c>
      <c r="D1487" s="21" t="str">
        <f t="shared" si="23"/>
        <v/>
      </c>
      <c r="E1487" s="3" t="s">
        <v>45</v>
      </c>
    </row>
    <row r="1488" spans="1:5" outlineLevel="2" x14ac:dyDescent="0.3">
      <c r="A1488" s="19">
        <v>44715</v>
      </c>
      <c r="B1488" s="9" t="s">
        <v>88</v>
      </c>
      <c r="C1488" s="20">
        <v>129.99</v>
      </c>
      <c r="D1488" s="21" t="str">
        <f t="shared" si="23"/>
        <v/>
      </c>
      <c r="E1488" s="3" t="s">
        <v>45</v>
      </c>
    </row>
    <row r="1489" spans="1:5" outlineLevel="2" x14ac:dyDescent="0.3">
      <c r="A1489" s="19">
        <v>44715</v>
      </c>
      <c r="B1489" s="9" t="s">
        <v>88</v>
      </c>
      <c r="C1489" s="20">
        <v>558.52</v>
      </c>
      <c r="D1489" s="21" t="str">
        <f t="shared" si="23"/>
        <v/>
      </c>
      <c r="E1489" s="3" t="s">
        <v>55</v>
      </c>
    </row>
    <row r="1490" spans="1:5" outlineLevel="2" x14ac:dyDescent="0.3">
      <c r="A1490" s="19">
        <v>44715</v>
      </c>
      <c r="B1490" s="9" t="s">
        <v>88</v>
      </c>
      <c r="C1490" s="20">
        <v>37.58</v>
      </c>
      <c r="D1490" s="21" t="str">
        <f t="shared" si="23"/>
        <v/>
      </c>
      <c r="E1490" s="3" t="s">
        <v>45</v>
      </c>
    </row>
    <row r="1491" spans="1:5" outlineLevel="2" x14ac:dyDescent="0.3">
      <c r="A1491" s="19">
        <v>44715</v>
      </c>
      <c r="B1491" s="9" t="s">
        <v>88</v>
      </c>
      <c r="C1491" s="20">
        <v>264.73</v>
      </c>
      <c r="D1491" s="21" t="str">
        <f t="shared" si="23"/>
        <v/>
      </c>
      <c r="E1491" s="3" t="s">
        <v>45</v>
      </c>
    </row>
    <row r="1492" spans="1:5" outlineLevel="2" x14ac:dyDescent="0.3">
      <c r="A1492" s="19">
        <v>44715</v>
      </c>
      <c r="B1492" s="9" t="s">
        <v>88</v>
      </c>
      <c r="C1492" s="20">
        <v>253.81</v>
      </c>
      <c r="D1492" s="21" t="str">
        <f t="shared" si="23"/>
        <v/>
      </c>
      <c r="E1492" s="3" t="s">
        <v>45</v>
      </c>
    </row>
    <row r="1493" spans="1:5" outlineLevel="2" x14ac:dyDescent="0.3">
      <c r="A1493" s="19">
        <v>44715</v>
      </c>
      <c r="B1493" s="9" t="s">
        <v>88</v>
      </c>
      <c r="C1493" s="20">
        <v>28.5</v>
      </c>
      <c r="D1493" s="21" t="str">
        <f t="shared" si="23"/>
        <v/>
      </c>
      <c r="E1493" s="3" t="s">
        <v>45</v>
      </c>
    </row>
    <row r="1494" spans="1:5" outlineLevel="2" x14ac:dyDescent="0.3">
      <c r="A1494" s="19">
        <v>44715</v>
      </c>
      <c r="B1494" s="9" t="s">
        <v>88</v>
      </c>
      <c r="C1494" s="20">
        <v>229.97</v>
      </c>
      <c r="D1494" s="21" t="str">
        <f t="shared" si="23"/>
        <v/>
      </c>
      <c r="E1494" s="3" t="s">
        <v>45</v>
      </c>
    </row>
    <row r="1495" spans="1:5" outlineLevel="2" x14ac:dyDescent="0.3">
      <c r="A1495" s="19">
        <v>44715</v>
      </c>
      <c r="B1495" s="9" t="s">
        <v>88</v>
      </c>
      <c r="C1495" s="20">
        <v>79.989999999999995</v>
      </c>
      <c r="D1495" s="21" t="str">
        <f t="shared" si="23"/>
        <v/>
      </c>
      <c r="E1495" s="3" t="s">
        <v>45</v>
      </c>
    </row>
    <row r="1496" spans="1:5" outlineLevel="2" x14ac:dyDescent="0.3">
      <c r="A1496" s="19">
        <v>44715</v>
      </c>
      <c r="B1496" s="9" t="s">
        <v>88</v>
      </c>
      <c r="C1496" s="20">
        <v>27.53</v>
      </c>
      <c r="D1496" s="21" t="str">
        <f t="shared" si="23"/>
        <v/>
      </c>
      <c r="E1496" s="3" t="s">
        <v>46</v>
      </c>
    </row>
    <row r="1497" spans="1:5" outlineLevel="2" x14ac:dyDescent="0.3">
      <c r="A1497" s="19">
        <v>44715</v>
      </c>
      <c r="B1497" s="9" t="s">
        <v>88</v>
      </c>
      <c r="C1497" s="20">
        <v>305.2</v>
      </c>
      <c r="D1497" s="21" t="str">
        <f t="shared" si="23"/>
        <v/>
      </c>
      <c r="E1497" s="3" t="s">
        <v>45</v>
      </c>
    </row>
    <row r="1498" spans="1:5" outlineLevel="2" x14ac:dyDescent="0.3">
      <c r="A1498" s="19">
        <v>44715</v>
      </c>
      <c r="B1498" s="9" t="s">
        <v>88</v>
      </c>
      <c r="C1498" s="20">
        <v>20.69</v>
      </c>
      <c r="D1498" s="21" t="str">
        <f t="shared" si="23"/>
        <v/>
      </c>
      <c r="E1498" s="3" t="s">
        <v>45</v>
      </c>
    </row>
    <row r="1499" spans="1:5" outlineLevel="2" x14ac:dyDescent="0.3">
      <c r="A1499" s="19">
        <v>44715</v>
      </c>
      <c r="B1499" s="9" t="s">
        <v>88</v>
      </c>
      <c r="C1499" s="20">
        <v>219.48</v>
      </c>
      <c r="D1499" s="21" t="str">
        <f t="shared" si="23"/>
        <v/>
      </c>
      <c r="E1499" s="3" t="s">
        <v>45</v>
      </c>
    </row>
    <row r="1500" spans="1:5" outlineLevel="2" x14ac:dyDescent="0.3">
      <c r="A1500" s="19">
        <v>44715</v>
      </c>
      <c r="B1500" s="9" t="s">
        <v>88</v>
      </c>
      <c r="C1500" s="20">
        <v>28.94</v>
      </c>
      <c r="D1500" s="21" t="str">
        <f t="shared" si="23"/>
        <v/>
      </c>
      <c r="E1500" s="3" t="s">
        <v>45</v>
      </c>
    </row>
    <row r="1501" spans="1:5" outlineLevel="2" x14ac:dyDescent="0.3">
      <c r="A1501" s="19">
        <v>44715</v>
      </c>
      <c r="B1501" s="9" t="s">
        <v>88</v>
      </c>
      <c r="C1501" s="20">
        <v>37.979999999999997</v>
      </c>
      <c r="D1501" s="21" t="str">
        <f t="shared" si="23"/>
        <v/>
      </c>
      <c r="E1501" s="3" t="s">
        <v>45</v>
      </c>
    </row>
    <row r="1502" spans="1:5" outlineLevel="2" x14ac:dyDescent="0.3">
      <c r="A1502" s="19">
        <v>44715</v>
      </c>
      <c r="B1502" s="9" t="s">
        <v>88</v>
      </c>
      <c r="C1502" s="20">
        <v>339.75</v>
      </c>
      <c r="D1502" s="21" t="str">
        <f t="shared" si="23"/>
        <v/>
      </c>
      <c r="E1502" s="3" t="s">
        <v>112</v>
      </c>
    </row>
    <row r="1503" spans="1:5" outlineLevel="2" x14ac:dyDescent="0.3">
      <c r="A1503" s="19">
        <v>44715</v>
      </c>
      <c r="B1503" s="9" t="s">
        <v>88</v>
      </c>
      <c r="C1503" s="20">
        <v>20.55</v>
      </c>
      <c r="D1503" s="21" t="str">
        <f t="shared" si="23"/>
        <v/>
      </c>
      <c r="E1503" s="3" t="s">
        <v>45</v>
      </c>
    </row>
    <row r="1504" spans="1:5" outlineLevel="2" x14ac:dyDescent="0.3">
      <c r="A1504" s="19">
        <v>44715</v>
      </c>
      <c r="B1504" s="9" t="s">
        <v>88</v>
      </c>
      <c r="C1504" s="20">
        <v>6.75</v>
      </c>
      <c r="D1504" s="21" t="str">
        <f t="shared" si="23"/>
        <v/>
      </c>
      <c r="E1504" s="3" t="s">
        <v>45</v>
      </c>
    </row>
    <row r="1505" spans="1:5" outlineLevel="2" x14ac:dyDescent="0.3">
      <c r="A1505" s="19">
        <v>44715</v>
      </c>
      <c r="B1505" s="9" t="s">
        <v>88</v>
      </c>
      <c r="C1505" s="20">
        <v>233.46</v>
      </c>
      <c r="D1505" s="21" t="str">
        <f t="shared" si="23"/>
        <v/>
      </c>
      <c r="E1505" s="3" t="s">
        <v>45</v>
      </c>
    </row>
    <row r="1506" spans="1:5" outlineLevel="2" x14ac:dyDescent="0.3">
      <c r="A1506" s="19">
        <v>44715</v>
      </c>
      <c r="B1506" s="9" t="s">
        <v>88</v>
      </c>
      <c r="C1506" s="20">
        <v>4.45</v>
      </c>
      <c r="D1506" s="21" t="str">
        <f t="shared" si="23"/>
        <v/>
      </c>
      <c r="E1506" s="3" t="s">
        <v>45</v>
      </c>
    </row>
    <row r="1507" spans="1:5" outlineLevel="2" x14ac:dyDescent="0.3">
      <c r="A1507" s="19">
        <v>44715</v>
      </c>
      <c r="B1507" s="9" t="s">
        <v>88</v>
      </c>
      <c r="C1507" s="20">
        <v>115.31</v>
      </c>
      <c r="D1507" s="21" t="str">
        <f t="shared" si="23"/>
        <v/>
      </c>
      <c r="E1507" s="3" t="s">
        <v>55</v>
      </c>
    </row>
    <row r="1508" spans="1:5" outlineLevel="2" x14ac:dyDescent="0.3">
      <c r="A1508" s="19">
        <v>44715</v>
      </c>
      <c r="B1508" s="9" t="s">
        <v>88</v>
      </c>
      <c r="C1508" s="20">
        <v>14.2</v>
      </c>
      <c r="D1508" s="21" t="str">
        <f t="shared" si="23"/>
        <v/>
      </c>
      <c r="E1508" s="3" t="s">
        <v>45</v>
      </c>
    </row>
    <row r="1509" spans="1:5" outlineLevel="2" x14ac:dyDescent="0.3">
      <c r="A1509" s="19">
        <v>44715</v>
      </c>
      <c r="B1509" s="9" t="s">
        <v>88</v>
      </c>
      <c r="C1509" s="20">
        <v>30.59</v>
      </c>
      <c r="D1509" s="21" t="str">
        <f t="shared" si="23"/>
        <v/>
      </c>
      <c r="E1509" s="3" t="s">
        <v>45</v>
      </c>
    </row>
    <row r="1510" spans="1:5" outlineLevel="2" x14ac:dyDescent="0.3">
      <c r="A1510" s="19">
        <v>44715</v>
      </c>
      <c r="B1510" s="9" t="s">
        <v>88</v>
      </c>
      <c r="C1510" s="20">
        <v>59.97</v>
      </c>
      <c r="D1510" s="21" t="str">
        <f t="shared" si="23"/>
        <v/>
      </c>
      <c r="E1510" s="3" t="s">
        <v>45</v>
      </c>
    </row>
    <row r="1511" spans="1:5" outlineLevel="2" x14ac:dyDescent="0.3">
      <c r="A1511" s="19">
        <v>44715</v>
      </c>
      <c r="B1511" s="9" t="s">
        <v>88</v>
      </c>
      <c r="C1511" s="20">
        <v>28.82</v>
      </c>
      <c r="D1511" s="21" t="str">
        <f t="shared" si="23"/>
        <v/>
      </c>
      <c r="E1511" s="3" t="s">
        <v>45</v>
      </c>
    </row>
    <row r="1512" spans="1:5" outlineLevel="2" x14ac:dyDescent="0.3">
      <c r="A1512" s="19">
        <v>44715</v>
      </c>
      <c r="B1512" s="9" t="s">
        <v>88</v>
      </c>
      <c r="C1512" s="20">
        <v>132.19</v>
      </c>
      <c r="D1512" s="21" t="str">
        <f t="shared" si="23"/>
        <v/>
      </c>
      <c r="E1512" s="3" t="s">
        <v>45</v>
      </c>
    </row>
    <row r="1513" spans="1:5" outlineLevel="2" x14ac:dyDescent="0.3">
      <c r="A1513" s="19">
        <v>44715</v>
      </c>
      <c r="B1513" s="9" t="s">
        <v>88</v>
      </c>
      <c r="C1513" s="20">
        <v>466.7</v>
      </c>
      <c r="D1513" s="21" t="str">
        <f t="shared" si="23"/>
        <v/>
      </c>
      <c r="E1513" s="3" t="s">
        <v>46</v>
      </c>
    </row>
    <row r="1514" spans="1:5" outlineLevel="2" x14ac:dyDescent="0.3">
      <c r="A1514" s="19">
        <v>44715</v>
      </c>
      <c r="B1514" s="9" t="s">
        <v>88</v>
      </c>
      <c r="C1514" s="20">
        <v>370.36</v>
      </c>
      <c r="D1514" s="21" t="str">
        <f t="shared" si="23"/>
        <v/>
      </c>
      <c r="E1514" s="3" t="s">
        <v>45</v>
      </c>
    </row>
    <row r="1515" spans="1:5" outlineLevel="2" x14ac:dyDescent="0.3">
      <c r="A1515" s="19">
        <v>44715</v>
      </c>
      <c r="B1515" s="9" t="s">
        <v>88</v>
      </c>
      <c r="C1515" s="20">
        <v>98.31</v>
      </c>
      <c r="D1515" s="21" t="str">
        <f t="shared" si="23"/>
        <v/>
      </c>
      <c r="E1515" s="3" t="s">
        <v>45</v>
      </c>
    </row>
    <row r="1516" spans="1:5" outlineLevel="2" x14ac:dyDescent="0.3">
      <c r="A1516" s="19">
        <v>44715</v>
      </c>
      <c r="B1516" s="9" t="s">
        <v>88</v>
      </c>
      <c r="C1516" s="20">
        <v>13.94</v>
      </c>
      <c r="D1516" s="21" t="str">
        <f t="shared" si="23"/>
        <v/>
      </c>
      <c r="E1516" s="3" t="s">
        <v>46</v>
      </c>
    </row>
    <row r="1517" spans="1:5" outlineLevel="2" x14ac:dyDescent="0.3">
      <c r="A1517" s="19">
        <v>44715</v>
      </c>
      <c r="B1517" s="9" t="s">
        <v>88</v>
      </c>
      <c r="C1517" s="20">
        <v>48.87</v>
      </c>
      <c r="D1517" s="21" t="str">
        <f t="shared" si="23"/>
        <v/>
      </c>
      <c r="E1517" s="3" t="s">
        <v>45</v>
      </c>
    </row>
    <row r="1518" spans="1:5" outlineLevel="2" x14ac:dyDescent="0.3">
      <c r="A1518" s="19">
        <v>44715</v>
      </c>
      <c r="B1518" s="9" t="s">
        <v>88</v>
      </c>
      <c r="C1518" s="20">
        <v>54.97</v>
      </c>
      <c r="D1518" s="21" t="str">
        <f t="shared" si="23"/>
        <v/>
      </c>
      <c r="E1518" s="3" t="s">
        <v>45</v>
      </c>
    </row>
    <row r="1519" spans="1:5" outlineLevel="2" x14ac:dyDescent="0.3">
      <c r="A1519" s="19">
        <v>44715</v>
      </c>
      <c r="B1519" s="9" t="s">
        <v>88</v>
      </c>
      <c r="C1519" s="20">
        <v>18.07</v>
      </c>
      <c r="D1519" s="21" t="str">
        <f t="shared" si="23"/>
        <v/>
      </c>
      <c r="E1519" s="3" t="s">
        <v>46</v>
      </c>
    </row>
    <row r="1520" spans="1:5" outlineLevel="2" x14ac:dyDescent="0.3">
      <c r="A1520" s="19">
        <v>44715</v>
      </c>
      <c r="B1520" s="9" t="s">
        <v>88</v>
      </c>
      <c r="C1520" s="20">
        <v>112.22</v>
      </c>
      <c r="D1520" s="21" t="str">
        <f t="shared" si="23"/>
        <v/>
      </c>
      <c r="E1520" s="3" t="s">
        <v>45</v>
      </c>
    </row>
    <row r="1521" spans="1:5" outlineLevel="2" x14ac:dyDescent="0.3">
      <c r="A1521" s="19">
        <v>44715</v>
      </c>
      <c r="B1521" s="9" t="s">
        <v>88</v>
      </c>
      <c r="C1521" s="20">
        <v>272.24</v>
      </c>
      <c r="D1521" s="21" t="str">
        <f t="shared" si="23"/>
        <v/>
      </c>
      <c r="E1521" s="3" t="s">
        <v>45</v>
      </c>
    </row>
    <row r="1522" spans="1:5" outlineLevel="2" x14ac:dyDescent="0.3">
      <c r="A1522" s="19">
        <v>44715</v>
      </c>
      <c r="B1522" s="9" t="s">
        <v>88</v>
      </c>
      <c r="C1522" s="20">
        <v>27.93</v>
      </c>
      <c r="D1522" s="21" t="str">
        <f t="shared" si="23"/>
        <v/>
      </c>
      <c r="E1522" s="3" t="s">
        <v>45</v>
      </c>
    </row>
    <row r="1523" spans="1:5" outlineLevel="2" x14ac:dyDescent="0.3">
      <c r="A1523" s="19">
        <v>44715</v>
      </c>
      <c r="B1523" s="9" t="s">
        <v>88</v>
      </c>
      <c r="C1523" s="20">
        <v>60.82</v>
      </c>
      <c r="D1523" s="21" t="str">
        <f t="shared" si="23"/>
        <v/>
      </c>
      <c r="E1523" s="3" t="s">
        <v>45</v>
      </c>
    </row>
    <row r="1524" spans="1:5" outlineLevel="2" x14ac:dyDescent="0.3">
      <c r="A1524" s="19">
        <v>44715</v>
      </c>
      <c r="B1524" s="9" t="s">
        <v>88</v>
      </c>
      <c r="C1524" s="20">
        <v>274.5</v>
      </c>
      <c r="D1524" s="21" t="str">
        <f t="shared" si="23"/>
        <v/>
      </c>
      <c r="E1524" s="3" t="s">
        <v>45</v>
      </c>
    </row>
    <row r="1525" spans="1:5" outlineLevel="2" x14ac:dyDescent="0.3">
      <c r="A1525" s="19">
        <v>44715</v>
      </c>
      <c r="B1525" s="9" t="s">
        <v>88</v>
      </c>
      <c r="C1525" s="20">
        <v>485.99</v>
      </c>
      <c r="D1525" s="21" t="str">
        <f t="shared" si="23"/>
        <v/>
      </c>
      <c r="E1525" s="3" t="s">
        <v>45</v>
      </c>
    </row>
    <row r="1526" spans="1:5" outlineLevel="2" x14ac:dyDescent="0.3">
      <c r="A1526" s="19">
        <v>44715</v>
      </c>
      <c r="B1526" s="9" t="s">
        <v>88</v>
      </c>
      <c r="C1526" s="20">
        <v>144.30000000000001</v>
      </c>
      <c r="D1526" s="21" t="str">
        <f t="shared" si="23"/>
        <v/>
      </c>
      <c r="E1526" s="3" t="s">
        <v>55</v>
      </c>
    </row>
    <row r="1527" spans="1:5" outlineLevel="2" x14ac:dyDescent="0.3">
      <c r="A1527" s="19">
        <v>44715</v>
      </c>
      <c r="B1527" s="9" t="s">
        <v>88</v>
      </c>
      <c r="C1527" s="20">
        <v>39.08</v>
      </c>
      <c r="D1527" s="21" t="str">
        <f t="shared" si="23"/>
        <v/>
      </c>
      <c r="E1527" s="3" t="s">
        <v>45</v>
      </c>
    </row>
    <row r="1528" spans="1:5" outlineLevel="2" x14ac:dyDescent="0.3">
      <c r="A1528" s="19">
        <v>44715</v>
      </c>
      <c r="B1528" s="9" t="s">
        <v>88</v>
      </c>
      <c r="C1528" s="20">
        <v>234.63</v>
      </c>
      <c r="D1528" s="21" t="str">
        <f t="shared" si="23"/>
        <v/>
      </c>
      <c r="E1528" s="3" t="s">
        <v>45</v>
      </c>
    </row>
    <row r="1529" spans="1:5" outlineLevel="2" x14ac:dyDescent="0.3">
      <c r="A1529" s="19">
        <v>44715</v>
      </c>
      <c r="B1529" s="9" t="s">
        <v>88</v>
      </c>
      <c r="C1529" s="20">
        <v>143.16</v>
      </c>
      <c r="D1529" s="21" t="str">
        <f t="shared" si="23"/>
        <v/>
      </c>
      <c r="E1529" s="3" t="s">
        <v>45</v>
      </c>
    </row>
    <row r="1530" spans="1:5" outlineLevel="2" x14ac:dyDescent="0.3">
      <c r="A1530" s="19">
        <v>44715</v>
      </c>
      <c r="B1530" s="9" t="s">
        <v>88</v>
      </c>
      <c r="C1530" s="20">
        <v>55.88</v>
      </c>
      <c r="D1530" s="21" t="str">
        <f t="shared" si="23"/>
        <v/>
      </c>
      <c r="E1530" s="3" t="s">
        <v>45</v>
      </c>
    </row>
    <row r="1531" spans="1:5" outlineLevel="2" x14ac:dyDescent="0.3">
      <c r="A1531" s="19">
        <v>44715</v>
      </c>
      <c r="B1531" s="9" t="s">
        <v>88</v>
      </c>
      <c r="C1531" s="20">
        <v>7.99</v>
      </c>
      <c r="D1531" s="21" t="str">
        <f t="shared" si="23"/>
        <v/>
      </c>
      <c r="E1531" s="3" t="s">
        <v>45</v>
      </c>
    </row>
    <row r="1532" spans="1:5" outlineLevel="2" x14ac:dyDescent="0.3">
      <c r="A1532" s="19">
        <v>44715</v>
      </c>
      <c r="B1532" s="9" t="s">
        <v>88</v>
      </c>
      <c r="C1532" s="20">
        <v>143.53</v>
      </c>
      <c r="D1532" s="21" t="str">
        <f t="shared" si="23"/>
        <v/>
      </c>
      <c r="E1532" s="3" t="s">
        <v>42</v>
      </c>
    </row>
    <row r="1533" spans="1:5" outlineLevel="2" x14ac:dyDescent="0.3">
      <c r="A1533" s="19">
        <v>44715</v>
      </c>
      <c r="B1533" s="9" t="s">
        <v>88</v>
      </c>
      <c r="C1533" s="20">
        <v>15.98</v>
      </c>
      <c r="D1533" s="21" t="str">
        <f t="shared" si="23"/>
        <v/>
      </c>
      <c r="E1533" s="3" t="s">
        <v>45</v>
      </c>
    </row>
    <row r="1534" spans="1:5" outlineLevel="2" x14ac:dyDescent="0.3">
      <c r="A1534" s="19">
        <v>44715</v>
      </c>
      <c r="B1534" s="9" t="s">
        <v>88</v>
      </c>
      <c r="C1534" s="20">
        <v>37.950000000000003</v>
      </c>
      <c r="D1534" s="21" t="str">
        <f t="shared" si="23"/>
        <v/>
      </c>
      <c r="E1534" s="3" t="s">
        <v>42</v>
      </c>
    </row>
    <row r="1535" spans="1:5" outlineLevel="2" x14ac:dyDescent="0.3">
      <c r="A1535" s="19">
        <v>44715</v>
      </c>
      <c r="B1535" s="9" t="s">
        <v>88</v>
      </c>
      <c r="C1535" s="20">
        <v>27.96</v>
      </c>
      <c r="D1535" s="21" t="str">
        <f t="shared" si="23"/>
        <v/>
      </c>
      <c r="E1535" s="3" t="s">
        <v>45</v>
      </c>
    </row>
    <row r="1536" spans="1:5" outlineLevel="2" x14ac:dyDescent="0.3">
      <c r="A1536" s="19">
        <v>44715</v>
      </c>
      <c r="B1536" s="9" t="s">
        <v>88</v>
      </c>
      <c r="C1536" s="20">
        <v>119.97</v>
      </c>
      <c r="D1536" s="21" t="str">
        <f t="shared" si="23"/>
        <v/>
      </c>
      <c r="E1536" s="3" t="s">
        <v>45</v>
      </c>
    </row>
    <row r="1537" spans="1:5" outlineLevel="2" x14ac:dyDescent="0.3">
      <c r="A1537" s="19">
        <v>44715</v>
      </c>
      <c r="B1537" s="9" t="s">
        <v>88</v>
      </c>
      <c r="C1537" s="20">
        <v>100.33</v>
      </c>
      <c r="D1537" s="21" t="str">
        <f t="shared" si="23"/>
        <v/>
      </c>
      <c r="E1537" s="3" t="s">
        <v>45</v>
      </c>
    </row>
    <row r="1538" spans="1:5" outlineLevel="2" x14ac:dyDescent="0.3">
      <c r="A1538" s="19">
        <v>44715</v>
      </c>
      <c r="B1538" s="9" t="s">
        <v>88</v>
      </c>
      <c r="C1538" s="20">
        <v>1389.39</v>
      </c>
      <c r="D1538" s="21" t="str">
        <f t="shared" si="23"/>
        <v/>
      </c>
      <c r="E1538" s="3" t="s">
        <v>45</v>
      </c>
    </row>
    <row r="1539" spans="1:5" outlineLevel="2" x14ac:dyDescent="0.3">
      <c r="A1539" s="19">
        <v>44715</v>
      </c>
      <c r="B1539" s="9" t="s">
        <v>88</v>
      </c>
      <c r="C1539" s="20">
        <v>221.11</v>
      </c>
      <c r="D1539" s="21" t="str">
        <f t="shared" si="23"/>
        <v/>
      </c>
      <c r="E1539" s="3" t="s">
        <v>45</v>
      </c>
    </row>
    <row r="1540" spans="1:5" outlineLevel="2" x14ac:dyDescent="0.3">
      <c r="A1540" s="19">
        <v>44715</v>
      </c>
      <c r="B1540" s="9" t="s">
        <v>88</v>
      </c>
      <c r="C1540" s="20">
        <v>100</v>
      </c>
      <c r="D1540" s="21" t="str">
        <f t="shared" si="23"/>
        <v/>
      </c>
      <c r="E1540" s="3" t="s">
        <v>42</v>
      </c>
    </row>
    <row r="1541" spans="1:5" outlineLevel="2" x14ac:dyDescent="0.3">
      <c r="A1541" s="19">
        <v>44715</v>
      </c>
      <c r="B1541" s="9" t="s">
        <v>88</v>
      </c>
      <c r="C1541" s="20">
        <v>186.32</v>
      </c>
      <c r="D1541" s="21" t="str">
        <f t="shared" si="23"/>
        <v/>
      </c>
      <c r="E1541" s="3" t="s">
        <v>45</v>
      </c>
    </row>
    <row r="1542" spans="1:5" outlineLevel="2" x14ac:dyDescent="0.3">
      <c r="A1542" s="19">
        <v>44715</v>
      </c>
      <c r="B1542" s="9" t="s">
        <v>88</v>
      </c>
      <c r="C1542" s="20">
        <v>497.76</v>
      </c>
      <c r="D1542" s="21" t="str">
        <f t="shared" ref="D1542:D1605" si="24">IF(E1542="","TOTAL","")</f>
        <v/>
      </c>
      <c r="E1542" s="3" t="s">
        <v>45</v>
      </c>
    </row>
    <row r="1543" spans="1:5" outlineLevel="2" x14ac:dyDescent="0.3">
      <c r="A1543" s="19">
        <v>44715</v>
      </c>
      <c r="B1543" s="9" t="s">
        <v>88</v>
      </c>
      <c r="C1543" s="20">
        <v>18.89</v>
      </c>
      <c r="D1543" s="21" t="str">
        <f t="shared" si="24"/>
        <v/>
      </c>
      <c r="E1543" s="3" t="s">
        <v>42</v>
      </c>
    </row>
    <row r="1544" spans="1:5" outlineLevel="2" x14ac:dyDescent="0.3">
      <c r="A1544" s="19">
        <v>44715</v>
      </c>
      <c r="B1544" s="9" t="s">
        <v>88</v>
      </c>
      <c r="C1544" s="20">
        <v>15.44</v>
      </c>
      <c r="D1544" s="21" t="str">
        <f t="shared" si="24"/>
        <v/>
      </c>
      <c r="E1544" s="3" t="s">
        <v>45</v>
      </c>
    </row>
    <row r="1545" spans="1:5" outlineLevel="2" x14ac:dyDescent="0.3">
      <c r="A1545" s="19">
        <v>44715</v>
      </c>
      <c r="B1545" s="9" t="s">
        <v>88</v>
      </c>
      <c r="C1545" s="20">
        <v>156.56</v>
      </c>
      <c r="D1545" s="21" t="str">
        <f t="shared" si="24"/>
        <v/>
      </c>
      <c r="E1545" s="3" t="s">
        <v>55</v>
      </c>
    </row>
    <row r="1546" spans="1:5" outlineLevel="2" x14ac:dyDescent="0.3">
      <c r="A1546" s="19">
        <v>44715</v>
      </c>
      <c r="B1546" s="9" t="s">
        <v>88</v>
      </c>
      <c r="C1546" s="20">
        <v>298.79000000000002</v>
      </c>
      <c r="D1546" s="21" t="str">
        <f t="shared" si="24"/>
        <v/>
      </c>
      <c r="E1546" s="3" t="s">
        <v>45</v>
      </c>
    </row>
    <row r="1547" spans="1:5" outlineLevel="2" x14ac:dyDescent="0.3">
      <c r="A1547" s="19">
        <v>44715</v>
      </c>
      <c r="B1547" s="9" t="s">
        <v>88</v>
      </c>
      <c r="C1547" s="20">
        <v>58.53</v>
      </c>
      <c r="D1547" s="21" t="str">
        <f t="shared" si="24"/>
        <v/>
      </c>
      <c r="E1547" s="3" t="s">
        <v>45</v>
      </c>
    </row>
    <row r="1548" spans="1:5" outlineLevel="2" x14ac:dyDescent="0.3">
      <c r="A1548" s="19">
        <v>44715</v>
      </c>
      <c r="B1548" s="9" t="s">
        <v>88</v>
      </c>
      <c r="C1548" s="20">
        <v>133.16999999999999</v>
      </c>
      <c r="D1548" s="21" t="str">
        <f t="shared" si="24"/>
        <v/>
      </c>
      <c r="E1548" s="3" t="s">
        <v>42</v>
      </c>
    </row>
    <row r="1549" spans="1:5" outlineLevel="2" x14ac:dyDescent="0.3">
      <c r="A1549" s="19">
        <v>44715</v>
      </c>
      <c r="B1549" s="9" t="s">
        <v>88</v>
      </c>
      <c r="C1549" s="20">
        <v>65.16</v>
      </c>
      <c r="D1549" s="21" t="str">
        <f t="shared" si="24"/>
        <v/>
      </c>
      <c r="E1549" s="3" t="s">
        <v>45</v>
      </c>
    </row>
    <row r="1550" spans="1:5" outlineLevel="2" x14ac:dyDescent="0.3">
      <c r="A1550" s="19">
        <v>44715</v>
      </c>
      <c r="B1550" s="9" t="s">
        <v>88</v>
      </c>
      <c r="C1550" s="20">
        <v>64.16</v>
      </c>
      <c r="D1550" s="21" t="str">
        <f t="shared" si="24"/>
        <v/>
      </c>
      <c r="E1550" s="3" t="s">
        <v>45</v>
      </c>
    </row>
    <row r="1551" spans="1:5" outlineLevel="2" x14ac:dyDescent="0.3">
      <c r="A1551" s="19">
        <v>44715</v>
      </c>
      <c r="B1551" s="9" t="s">
        <v>88</v>
      </c>
      <c r="C1551" s="20">
        <v>340.57</v>
      </c>
      <c r="D1551" s="21" t="str">
        <f t="shared" si="24"/>
        <v/>
      </c>
      <c r="E1551" s="3" t="s">
        <v>45</v>
      </c>
    </row>
    <row r="1552" spans="1:5" outlineLevel="2" x14ac:dyDescent="0.3">
      <c r="A1552" s="19">
        <v>44715</v>
      </c>
      <c r="B1552" s="9" t="s">
        <v>88</v>
      </c>
      <c r="C1552" s="20">
        <v>19.899999999999999</v>
      </c>
      <c r="D1552" s="21" t="str">
        <f t="shared" si="24"/>
        <v/>
      </c>
      <c r="E1552" s="3" t="s">
        <v>45</v>
      </c>
    </row>
    <row r="1553" spans="1:5" outlineLevel="2" x14ac:dyDescent="0.3">
      <c r="A1553" s="19">
        <v>44715</v>
      </c>
      <c r="B1553" s="9" t="s">
        <v>88</v>
      </c>
      <c r="C1553" s="20">
        <v>102.35</v>
      </c>
      <c r="D1553" s="21" t="str">
        <f t="shared" si="24"/>
        <v/>
      </c>
      <c r="E1553" s="3" t="s">
        <v>45</v>
      </c>
    </row>
    <row r="1554" spans="1:5" outlineLevel="2" x14ac:dyDescent="0.3">
      <c r="A1554" s="19">
        <v>44715</v>
      </c>
      <c r="B1554" s="9" t="s">
        <v>88</v>
      </c>
      <c r="C1554" s="20">
        <v>2174.2800000000002</v>
      </c>
      <c r="D1554" s="21" t="str">
        <f t="shared" si="24"/>
        <v/>
      </c>
      <c r="E1554" s="3" t="s">
        <v>45</v>
      </c>
    </row>
    <row r="1555" spans="1:5" outlineLevel="2" x14ac:dyDescent="0.3">
      <c r="A1555" s="19">
        <v>44715</v>
      </c>
      <c r="B1555" s="9" t="s">
        <v>88</v>
      </c>
      <c r="C1555" s="20">
        <v>44.96</v>
      </c>
      <c r="D1555" s="21" t="str">
        <f t="shared" si="24"/>
        <v/>
      </c>
      <c r="E1555" s="3" t="s">
        <v>45</v>
      </c>
    </row>
    <row r="1556" spans="1:5" outlineLevel="2" x14ac:dyDescent="0.3">
      <c r="A1556" s="19">
        <v>44715</v>
      </c>
      <c r="B1556" s="9" t="s">
        <v>88</v>
      </c>
      <c r="C1556" s="20">
        <v>133.74</v>
      </c>
      <c r="D1556" s="21" t="str">
        <f t="shared" si="24"/>
        <v/>
      </c>
      <c r="E1556" s="3" t="s">
        <v>45</v>
      </c>
    </row>
    <row r="1557" spans="1:5" outlineLevel="2" x14ac:dyDescent="0.3">
      <c r="A1557" s="19">
        <v>44715</v>
      </c>
      <c r="B1557" s="9" t="s">
        <v>88</v>
      </c>
      <c r="C1557" s="20">
        <v>37.979999999999997</v>
      </c>
      <c r="D1557" s="21" t="str">
        <f t="shared" si="24"/>
        <v/>
      </c>
      <c r="E1557" s="3" t="s">
        <v>42</v>
      </c>
    </row>
    <row r="1558" spans="1:5" outlineLevel="2" x14ac:dyDescent="0.3">
      <c r="A1558" s="19">
        <v>44715</v>
      </c>
      <c r="B1558" s="9" t="s">
        <v>88</v>
      </c>
      <c r="C1558" s="20">
        <v>104.75</v>
      </c>
      <c r="D1558" s="21" t="str">
        <f t="shared" si="24"/>
        <v/>
      </c>
      <c r="E1558" s="3" t="s">
        <v>45</v>
      </c>
    </row>
    <row r="1559" spans="1:5" outlineLevel="1" x14ac:dyDescent="0.3">
      <c r="A1559" s="27">
        <f>A1558</f>
        <v>44715</v>
      </c>
      <c r="B1559" s="28" t="str">
        <f>B1558</f>
        <v>AMAZON CAPITAL SERVICES</v>
      </c>
      <c r="C1559" s="29">
        <f>SUBTOTAL(9,C1455:C1558)</f>
        <v>16696.029999999992</v>
      </c>
      <c r="D1559" s="21" t="str">
        <f t="shared" si="24"/>
        <v>TOTAL</v>
      </c>
    </row>
    <row r="1560" spans="1:5" outlineLevel="2" x14ac:dyDescent="0.3">
      <c r="A1560" s="19">
        <v>44715</v>
      </c>
      <c r="B1560" s="9" t="s">
        <v>5</v>
      </c>
      <c r="C1560" s="20">
        <v>149.66</v>
      </c>
      <c r="D1560" s="21" t="str">
        <f t="shared" si="24"/>
        <v/>
      </c>
      <c r="E1560" s="3" t="s">
        <v>44</v>
      </c>
    </row>
    <row r="1561" spans="1:5" outlineLevel="2" x14ac:dyDescent="0.3">
      <c r="A1561" s="19">
        <v>44715</v>
      </c>
      <c r="B1561" s="9" t="s">
        <v>5</v>
      </c>
      <c r="C1561" s="20">
        <v>2459.17</v>
      </c>
      <c r="D1561" s="21" t="str">
        <f t="shared" si="24"/>
        <v/>
      </c>
      <c r="E1561" s="3" t="s">
        <v>44</v>
      </c>
    </row>
    <row r="1562" spans="1:5" outlineLevel="2" x14ac:dyDescent="0.3">
      <c r="A1562" s="19">
        <v>44715</v>
      </c>
      <c r="B1562" s="9" t="s">
        <v>5</v>
      </c>
      <c r="C1562" s="20">
        <v>32.85</v>
      </c>
      <c r="D1562" s="21" t="str">
        <f t="shared" si="24"/>
        <v/>
      </c>
      <c r="E1562" s="3" t="s">
        <v>44</v>
      </c>
    </row>
    <row r="1563" spans="1:5" outlineLevel="2" x14ac:dyDescent="0.3">
      <c r="A1563" s="19">
        <v>44715</v>
      </c>
      <c r="B1563" s="9" t="s">
        <v>5</v>
      </c>
      <c r="C1563" s="20">
        <v>2152.94</v>
      </c>
      <c r="D1563" s="21" t="str">
        <f t="shared" si="24"/>
        <v/>
      </c>
      <c r="E1563" s="3" t="s">
        <v>44</v>
      </c>
    </row>
    <row r="1564" spans="1:5" outlineLevel="2" x14ac:dyDescent="0.3">
      <c r="A1564" s="19">
        <v>44715</v>
      </c>
      <c r="B1564" s="9" t="s">
        <v>5</v>
      </c>
      <c r="C1564" s="20">
        <v>1470.1</v>
      </c>
      <c r="D1564" s="21" t="str">
        <f t="shared" si="24"/>
        <v/>
      </c>
      <c r="E1564" s="3" t="s">
        <v>44</v>
      </c>
    </row>
    <row r="1565" spans="1:5" outlineLevel="2" x14ac:dyDescent="0.3">
      <c r="A1565" s="19">
        <v>44715</v>
      </c>
      <c r="B1565" s="9" t="s">
        <v>5</v>
      </c>
      <c r="C1565" s="20">
        <v>2396.38</v>
      </c>
      <c r="D1565" s="21" t="str">
        <f t="shared" si="24"/>
        <v/>
      </c>
      <c r="E1565" s="3" t="s">
        <v>44</v>
      </c>
    </row>
    <row r="1566" spans="1:5" outlineLevel="2" x14ac:dyDescent="0.3">
      <c r="A1566" s="19">
        <v>44715</v>
      </c>
      <c r="B1566" s="9" t="s">
        <v>5</v>
      </c>
      <c r="C1566" s="20">
        <v>-121.38</v>
      </c>
      <c r="D1566" s="21" t="str">
        <f t="shared" si="24"/>
        <v/>
      </c>
      <c r="E1566" s="3" t="s">
        <v>44</v>
      </c>
    </row>
    <row r="1567" spans="1:5" outlineLevel="2" x14ac:dyDescent="0.3">
      <c r="A1567" s="19">
        <v>44715</v>
      </c>
      <c r="B1567" s="9" t="s">
        <v>5</v>
      </c>
      <c r="C1567" s="20">
        <v>2414.4499999999998</v>
      </c>
      <c r="D1567" s="21" t="str">
        <f t="shared" si="24"/>
        <v/>
      </c>
      <c r="E1567" s="3" t="s">
        <v>44</v>
      </c>
    </row>
    <row r="1568" spans="1:5" outlineLevel="2" x14ac:dyDescent="0.3">
      <c r="A1568" s="19">
        <v>44715</v>
      </c>
      <c r="B1568" s="9" t="s">
        <v>5</v>
      </c>
      <c r="C1568" s="20">
        <v>2253.17</v>
      </c>
      <c r="D1568" s="21" t="str">
        <f t="shared" si="24"/>
        <v/>
      </c>
      <c r="E1568" s="3" t="s">
        <v>44</v>
      </c>
    </row>
    <row r="1569" spans="1:5" outlineLevel="2" x14ac:dyDescent="0.3">
      <c r="A1569" s="19">
        <v>44715</v>
      </c>
      <c r="B1569" s="9" t="s">
        <v>5</v>
      </c>
      <c r="C1569" s="20">
        <v>135.1</v>
      </c>
      <c r="D1569" s="21" t="str">
        <f t="shared" si="24"/>
        <v/>
      </c>
      <c r="E1569" s="3" t="s">
        <v>44</v>
      </c>
    </row>
    <row r="1570" spans="1:5" outlineLevel="2" x14ac:dyDescent="0.3">
      <c r="A1570" s="19">
        <v>44715</v>
      </c>
      <c r="B1570" s="9" t="s">
        <v>5</v>
      </c>
      <c r="C1570" s="20">
        <v>1441.29</v>
      </c>
      <c r="D1570" s="21" t="str">
        <f t="shared" si="24"/>
        <v/>
      </c>
      <c r="E1570" s="3" t="s">
        <v>44</v>
      </c>
    </row>
    <row r="1571" spans="1:5" outlineLevel="2" x14ac:dyDescent="0.3">
      <c r="A1571" s="19">
        <v>44715</v>
      </c>
      <c r="B1571" s="9" t="s">
        <v>5</v>
      </c>
      <c r="C1571" s="20">
        <v>-5.64</v>
      </c>
      <c r="D1571" s="21" t="str">
        <f t="shared" si="24"/>
        <v/>
      </c>
      <c r="E1571" s="3" t="s">
        <v>44</v>
      </c>
    </row>
    <row r="1572" spans="1:5" outlineLevel="2" x14ac:dyDescent="0.3">
      <c r="A1572" s="19">
        <v>44715</v>
      </c>
      <c r="B1572" s="9" t="s">
        <v>5</v>
      </c>
      <c r="C1572" s="20">
        <v>-10.72</v>
      </c>
      <c r="D1572" s="21" t="str">
        <f t="shared" si="24"/>
        <v/>
      </c>
      <c r="E1572" s="3" t="s">
        <v>44</v>
      </c>
    </row>
    <row r="1573" spans="1:5" outlineLevel="2" x14ac:dyDescent="0.3">
      <c r="A1573" s="19">
        <v>44715</v>
      </c>
      <c r="B1573" s="9" t="s">
        <v>5</v>
      </c>
      <c r="C1573" s="20">
        <v>-21.64</v>
      </c>
      <c r="D1573" s="21" t="str">
        <f t="shared" si="24"/>
        <v/>
      </c>
      <c r="E1573" s="3" t="s">
        <v>44</v>
      </c>
    </row>
    <row r="1574" spans="1:5" outlineLevel="2" x14ac:dyDescent="0.3">
      <c r="A1574" s="19">
        <v>44715</v>
      </c>
      <c r="B1574" s="9" t="s">
        <v>5</v>
      </c>
      <c r="C1574" s="20">
        <v>-25.13</v>
      </c>
      <c r="D1574" s="21" t="str">
        <f t="shared" si="24"/>
        <v/>
      </c>
      <c r="E1574" s="3" t="s">
        <v>44</v>
      </c>
    </row>
    <row r="1575" spans="1:5" outlineLevel="2" x14ac:dyDescent="0.3">
      <c r="A1575" s="19">
        <v>44715</v>
      </c>
      <c r="B1575" s="9" t="s">
        <v>5</v>
      </c>
      <c r="C1575" s="20">
        <v>-36.51</v>
      </c>
      <c r="D1575" s="21" t="str">
        <f t="shared" si="24"/>
        <v/>
      </c>
      <c r="E1575" s="3" t="s">
        <v>44</v>
      </c>
    </row>
    <row r="1576" spans="1:5" outlineLevel="2" x14ac:dyDescent="0.3">
      <c r="A1576" s="19">
        <v>44715</v>
      </c>
      <c r="B1576" s="9" t="s">
        <v>5</v>
      </c>
      <c r="C1576" s="20">
        <v>-40.98</v>
      </c>
      <c r="D1576" s="21" t="str">
        <f t="shared" si="24"/>
        <v/>
      </c>
      <c r="E1576" s="3" t="s">
        <v>44</v>
      </c>
    </row>
    <row r="1577" spans="1:5" outlineLevel="2" x14ac:dyDescent="0.3">
      <c r="A1577" s="19">
        <v>44715</v>
      </c>
      <c r="B1577" s="9" t="s">
        <v>5</v>
      </c>
      <c r="C1577" s="20">
        <v>-56.08</v>
      </c>
      <c r="D1577" s="21" t="str">
        <f t="shared" si="24"/>
        <v/>
      </c>
      <c r="E1577" s="3" t="s">
        <v>44</v>
      </c>
    </row>
    <row r="1578" spans="1:5" outlineLevel="2" x14ac:dyDescent="0.3">
      <c r="A1578" s="19">
        <v>44715</v>
      </c>
      <c r="B1578" s="9" t="s">
        <v>5</v>
      </c>
      <c r="C1578" s="20">
        <v>-66.180000000000007</v>
      </c>
      <c r="D1578" s="21" t="str">
        <f t="shared" si="24"/>
        <v/>
      </c>
      <c r="E1578" s="3" t="s">
        <v>44</v>
      </c>
    </row>
    <row r="1579" spans="1:5" outlineLevel="2" x14ac:dyDescent="0.3">
      <c r="A1579" s="19">
        <v>44715</v>
      </c>
      <c r="B1579" s="9" t="s">
        <v>5</v>
      </c>
      <c r="C1579" s="20">
        <v>-76.34</v>
      </c>
      <c r="D1579" s="21" t="str">
        <f t="shared" si="24"/>
        <v/>
      </c>
      <c r="E1579" s="3" t="s">
        <v>44</v>
      </c>
    </row>
    <row r="1580" spans="1:5" outlineLevel="2" x14ac:dyDescent="0.3">
      <c r="A1580" s="19">
        <v>44715</v>
      </c>
      <c r="B1580" s="9" t="s">
        <v>5</v>
      </c>
      <c r="C1580" s="20">
        <v>-90.86</v>
      </c>
      <c r="D1580" s="21" t="str">
        <f t="shared" si="24"/>
        <v/>
      </c>
      <c r="E1580" s="3" t="s">
        <v>44</v>
      </c>
    </row>
    <row r="1581" spans="1:5" outlineLevel="2" x14ac:dyDescent="0.3">
      <c r="A1581" s="19">
        <v>44715</v>
      </c>
      <c r="B1581" s="9" t="s">
        <v>5</v>
      </c>
      <c r="C1581" s="20">
        <v>4203.71</v>
      </c>
      <c r="D1581" s="21" t="str">
        <f t="shared" si="24"/>
        <v/>
      </c>
      <c r="E1581" s="3" t="s">
        <v>44</v>
      </c>
    </row>
    <row r="1582" spans="1:5" outlineLevel="2" x14ac:dyDescent="0.3">
      <c r="A1582" s="19">
        <v>44715</v>
      </c>
      <c r="B1582" s="9" t="s">
        <v>5</v>
      </c>
      <c r="C1582" s="20">
        <v>3042.82</v>
      </c>
      <c r="D1582" s="21" t="str">
        <f t="shared" si="24"/>
        <v/>
      </c>
      <c r="E1582" s="3" t="s">
        <v>44</v>
      </c>
    </row>
    <row r="1583" spans="1:5" outlineLevel="2" x14ac:dyDescent="0.3">
      <c r="A1583" s="19">
        <v>44715</v>
      </c>
      <c r="B1583" s="9" t="s">
        <v>5</v>
      </c>
      <c r="C1583" s="20">
        <v>2775.22</v>
      </c>
      <c r="D1583" s="21" t="str">
        <f t="shared" si="24"/>
        <v/>
      </c>
      <c r="E1583" s="3" t="s">
        <v>44</v>
      </c>
    </row>
    <row r="1584" spans="1:5" outlineLevel="2" x14ac:dyDescent="0.3">
      <c r="A1584" s="19">
        <v>44715</v>
      </c>
      <c r="B1584" s="9" t="s">
        <v>5</v>
      </c>
      <c r="C1584" s="20">
        <v>1763.14</v>
      </c>
      <c r="D1584" s="21" t="str">
        <f t="shared" si="24"/>
        <v/>
      </c>
      <c r="E1584" s="3" t="s">
        <v>44</v>
      </c>
    </row>
    <row r="1585" spans="1:5" outlineLevel="2" x14ac:dyDescent="0.3">
      <c r="A1585" s="19">
        <v>44715</v>
      </c>
      <c r="B1585" s="9" t="s">
        <v>5</v>
      </c>
      <c r="C1585" s="20">
        <v>1632</v>
      </c>
      <c r="D1585" s="21" t="str">
        <f t="shared" si="24"/>
        <v/>
      </c>
      <c r="E1585" s="3" t="s">
        <v>44</v>
      </c>
    </row>
    <row r="1586" spans="1:5" outlineLevel="2" x14ac:dyDescent="0.3">
      <c r="A1586" s="19">
        <v>44715</v>
      </c>
      <c r="B1586" s="9" t="s">
        <v>5</v>
      </c>
      <c r="C1586" s="20">
        <v>1600.94</v>
      </c>
      <c r="D1586" s="21" t="str">
        <f t="shared" si="24"/>
        <v/>
      </c>
      <c r="E1586" s="3" t="s">
        <v>44</v>
      </c>
    </row>
    <row r="1587" spans="1:5" outlineLevel="2" x14ac:dyDescent="0.3">
      <c r="A1587" s="19">
        <v>44715</v>
      </c>
      <c r="B1587" s="9" t="s">
        <v>5</v>
      </c>
      <c r="C1587" s="20">
        <v>1538.74</v>
      </c>
      <c r="D1587" s="21" t="str">
        <f t="shared" si="24"/>
        <v/>
      </c>
      <c r="E1587" s="3" t="s">
        <v>44</v>
      </c>
    </row>
    <row r="1588" spans="1:5" outlineLevel="2" x14ac:dyDescent="0.3">
      <c r="A1588" s="19">
        <v>44715</v>
      </c>
      <c r="B1588" s="9" t="s">
        <v>5</v>
      </c>
      <c r="C1588" s="20">
        <v>1481.19</v>
      </c>
      <c r="D1588" s="21" t="str">
        <f t="shared" si="24"/>
        <v/>
      </c>
      <c r="E1588" s="3" t="s">
        <v>44</v>
      </c>
    </row>
    <row r="1589" spans="1:5" outlineLevel="2" x14ac:dyDescent="0.3">
      <c r="A1589" s="19">
        <v>44715</v>
      </c>
      <c r="B1589" s="9" t="s">
        <v>5</v>
      </c>
      <c r="C1589" s="20">
        <v>1458.31</v>
      </c>
      <c r="D1589" s="21" t="str">
        <f t="shared" si="24"/>
        <v/>
      </c>
      <c r="E1589" s="3" t="s">
        <v>44</v>
      </c>
    </row>
    <row r="1590" spans="1:5" outlineLevel="2" x14ac:dyDescent="0.3">
      <c r="A1590" s="19">
        <v>44715</v>
      </c>
      <c r="B1590" s="9" t="s">
        <v>5</v>
      </c>
      <c r="C1590" s="20">
        <v>1415.76</v>
      </c>
      <c r="D1590" s="21" t="str">
        <f t="shared" si="24"/>
        <v/>
      </c>
      <c r="E1590" s="3" t="s">
        <v>44</v>
      </c>
    </row>
    <row r="1591" spans="1:5" outlineLevel="2" x14ac:dyDescent="0.3">
      <c r="A1591" s="19">
        <v>44715</v>
      </c>
      <c r="B1591" s="9" t="s">
        <v>5</v>
      </c>
      <c r="C1591" s="20">
        <v>1363.06</v>
      </c>
      <c r="D1591" s="21" t="str">
        <f t="shared" si="24"/>
        <v/>
      </c>
      <c r="E1591" s="3" t="s">
        <v>44</v>
      </c>
    </row>
    <row r="1592" spans="1:5" outlineLevel="2" x14ac:dyDescent="0.3">
      <c r="A1592" s="19">
        <v>44715</v>
      </c>
      <c r="B1592" s="9" t="s">
        <v>5</v>
      </c>
      <c r="C1592" s="20">
        <v>1354.07</v>
      </c>
      <c r="D1592" s="21" t="str">
        <f t="shared" si="24"/>
        <v/>
      </c>
      <c r="E1592" s="3" t="s">
        <v>44</v>
      </c>
    </row>
    <row r="1593" spans="1:5" outlineLevel="2" x14ac:dyDescent="0.3">
      <c r="A1593" s="19">
        <v>44715</v>
      </c>
      <c r="B1593" s="9" t="s">
        <v>5</v>
      </c>
      <c r="C1593" s="20">
        <v>1313.45</v>
      </c>
      <c r="D1593" s="21" t="str">
        <f t="shared" si="24"/>
        <v/>
      </c>
      <c r="E1593" s="3" t="s">
        <v>44</v>
      </c>
    </row>
    <row r="1594" spans="1:5" outlineLevel="2" x14ac:dyDescent="0.3">
      <c r="A1594" s="19">
        <v>44715</v>
      </c>
      <c r="B1594" s="9" t="s">
        <v>5</v>
      </c>
      <c r="C1594" s="20">
        <v>1219.01</v>
      </c>
      <c r="D1594" s="21" t="str">
        <f t="shared" si="24"/>
        <v/>
      </c>
      <c r="E1594" s="3" t="s">
        <v>44</v>
      </c>
    </row>
    <row r="1595" spans="1:5" outlineLevel="2" x14ac:dyDescent="0.3">
      <c r="A1595" s="19">
        <v>44715</v>
      </c>
      <c r="B1595" s="9" t="s">
        <v>5</v>
      </c>
      <c r="C1595" s="20">
        <v>1219</v>
      </c>
      <c r="D1595" s="21" t="str">
        <f t="shared" si="24"/>
        <v/>
      </c>
      <c r="E1595" s="3" t="s">
        <v>44</v>
      </c>
    </row>
    <row r="1596" spans="1:5" outlineLevel="2" x14ac:dyDescent="0.3">
      <c r="A1596" s="19">
        <v>44715</v>
      </c>
      <c r="B1596" s="9" t="s">
        <v>5</v>
      </c>
      <c r="C1596" s="20">
        <v>1202.68</v>
      </c>
      <c r="D1596" s="21" t="str">
        <f t="shared" si="24"/>
        <v/>
      </c>
      <c r="E1596" s="3" t="s">
        <v>44</v>
      </c>
    </row>
    <row r="1597" spans="1:5" outlineLevel="2" x14ac:dyDescent="0.3">
      <c r="A1597" s="19">
        <v>44715</v>
      </c>
      <c r="B1597" s="9" t="s">
        <v>5</v>
      </c>
      <c r="C1597" s="20">
        <v>1050.3900000000001</v>
      </c>
      <c r="D1597" s="21" t="str">
        <f t="shared" si="24"/>
        <v/>
      </c>
      <c r="E1597" s="3" t="s">
        <v>44</v>
      </c>
    </row>
    <row r="1598" spans="1:5" outlineLevel="2" x14ac:dyDescent="0.3">
      <c r="A1598" s="19">
        <v>44715</v>
      </c>
      <c r="B1598" s="9" t="s">
        <v>5</v>
      </c>
      <c r="C1598" s="20">
        <v>1016.63</v>
      </c>
      <c r="D1598" s="21" t="str">
        <f t="shared" si="24"/>
        <v/>
      </c>
      <c r="E1598" s="3" t="s">
        <v>44</v>
      </c>
    </row>
    <row r="1599" spans="1:5" outlineLevel="2" x14ac:dyDescent="0.3">
      <c r="A1599" s="19">
        <v>44715</v>
      </c>
      <c r="B1599" s="9" t="s">
        <v>5</v>
      </c>
      <c r="C1599" s="20">
        <v>944.82</v>
      </c>
      <c r="D1599" s="21" t="str">
        <f t="shared" si="24"/>
        <v/>
      </c>
      <c r="E1599" s="3" t="s">
        <v>44</v>
      </c>
    </row>
    <row r="1600" spans="1:5" outlineLevel="2" x14ac:dyDescent="0.3">
      <c r="A1600" s="19">
        <v>44715</v>
      </c>
      <c r="B1600" s="9" t="s">
        <v>5</v>
      </c>
      <c r="C1600" s="20">
        <v>933.58</v>
      </c>
      <c r="D1600" s="21" t="str">
        <f t="shared" si="24"/>
        <v/>
      </c>
      <c r="E1600" s="3" t="s">
        <v>44</v>
      </c>
    </row>
    <row r="1601" spans="1:5" outlineLevel="2" x14ac:dyDescent="0.3">
      <c r="A1601" s="19">
        <v>44715</v>
      </c>
      <c r="B1601" s="9" t="s">
        <v>5</v>
      </c>
      <c r="C1601" s="20">
        <v>916.2</v>
      </c>
      <c r="D1601" s="21" t="str">
        <f t="shared" si="24"/>
        <v/>
      </c>
      <c r="E1601" s="3" t="s">
        <v>44</v>
      </c>
    </row>
    <row r="1602" spans="1:5" outlineLevel="2" x14ac:dyDescent="0.3">
      <c r="A1602" s="19">
        <v>44715</v>
      </c>
      <c r="B1602" s="9" t="s">
        <v>5</v>
      </c>
      <c r="C1602" s="20">
        <v>867.68</v>
      </c>
      <c r="D1602" s="21" t="str">
        <f t="shared" si="24"/>
        <v/>
      </c>
      <c r="E1602" s="3" t="s">
        <v>44</v>
      </c>
    </row>
    <row r="1603" spans="1:5" outlineLevel="2" x14ac:dyDescent="0.3">
      <c r="A1603" s="19">
        <v>44715</v>
      </c>
      <c r="B1603" s="9" t="s">
        <v>5</v>
      </c>
      <c r="C1603" s="20">
        <v>863.75</v>
      </c>
      <c r="D1603" s="21" t="str">
        <f t="shared" si="24"/>
        <v/>
      </c>
      <c r="E1603" s="3" t="s">
        <v>44</v>
      </c>
    </row>
    <row r="1604" spans="1:5" outlineLevel="2" x14ac:dyDescent="0.3">
      <c r="A1604" s="19">
        <v>44715</v>
      </c>
      <c r="B1604" s="9" t="s">
        <v>5</v>
      </c>
      <c r="C1604" s="20">
        <v>858.8</v>
      </c>
      <c r="D1604" s="21" t="str">
        <f t="shared" si="24"/>
        <v/>
      </c>
      <c r="E1604" s="3" t="s">
        <v>44</v>
      </c>
    </row>
    <row r="1605" spans="1:5" outlineLevel="2" x14ac:dyDescent="0.3">
      <c r="A1605" s="19">
        <v>44715</v>
      </c>
      <c r="B1605" s="9" t="s">
        <v>5</v>
      </c>
      <c r="C1605" s="20">
        <v>805.8</v>
      </c>
      <c r="D1605" s="21" t="str">
        <f t="shared" si="24"/>
        <v/>
      </c>
      <c r="E1605" s="3" t="s">
        <v>44</v>
      </c>
    </row>
    <row r="1606" spans="1:5" outlineLevel="2" x14ac:dyDescent="0.3">
      <c r="A1606" s="19">
        <v>44715</v>
      </c>
      <c r="B1606" s="9" t="s">
        <v>5</v>
      </c>
      <c r="C1606" s="20">
        <v>759.23</v>
      </c>
      <c r="D1606" s="21" t="str">
        <f t="shared" ref="D1606:D1669" si="25">IF(E1606="","TOTAL","")</f>
        <v/>
      </c>
      <c r="E1606" s="3" t="s">
        <v>44</v>
      </c>
    </row>
    <row r="1607" spans="1:5" outlineLevel="2" x14ac:dyDescent="0.3">
      <c r="A1607" s="19">
        <v>44715</v>
      </c>
      <c r="B1607" s="9" t="s">
        <v>5</v>
      </c>
      <c r="C1607" s="20">
        <v>747.63</v>
      </c>
      <c r="D1607" s="21" t="str">
        <f t="shared" si="25"/>
        <v/>
      </c>
      <c r="E1607" s="3" t="s">
        <v>44</v>
      </c>
    </row>
    <row r="1608" spans="1:5" outlineLevel="2" x14ac:dyDescent="0.3">
      <c r="A1608" s="19">
        <v>44715</v>
      </c>
      <c r="B1608" s="9" t="s">
        <v>5</v>
      </c>
      <c r="C1608" s="20">
        <v>646.04999999999995</v>
      </c>
      <c r="D1608" s="21" t="str">
        <f t="shared" si="25"/>
        <v/>
      </c>
      <c r="E1608" s="3" t="s">
        <v>44</v>
      </c>
    </row>
    <row r="1609" spans="1:5" outlineLevel="2" x14ac:dyDescent="0.3">
      <c r="A1609" s="19">
        <v>44715</v>
      </c>
      <c r="B1609" s="9" t="s">
        <v>5</v>
      </c>
      <c r="C1609" s="20">
        <v>633.58000000000004</v>
      </c>
      <c r="D1609" s="21" t="str">
        <f t="shared" si="25"/>
        <v/>
      </c>
      <c r="E1609" s="3" t="s">
        <v>44</v>
      </c>
    </row>
    <row r="1610" spans="1:5" outlineLevel="2" x14ac:dyDescent="0.3">
      <c r="A1610" s="19">
        <v>44715</v>
      </c>
      <c r="B1610" s="9" t="s">
        <v>5</v>
      </c>
      <c r="C1610" s="20">
        <v>618.83000000000004</v>
      </c>
      <c r="D1610" s="21" t="str">
        <f t="shared" si="25"/>
        <v/>
      </c>
      <c r="E1610" s="3" t="s">
        <v>44</v>
      </c>
    </row>
    <row r="1611" spans="1:5" outlineLevel="2" x14ac:dyDescent="0.3">
      <c r="A1611" s="19">
        <v>44715</v>
      </c>
      <c r="B1611" s="9" t="s">
        <v>5</v>
      </c>
      <c r="C1611" s="20">
        <v>506.97</v>
      </c>
      <c r="D1611" s="21" t="str">
        <f t="shared" si="25"/>
        <v/>
      </c>
      <c r="E1611" s="3" t="s">
        <v>44</v>
      </c>
    </row>
    <row r="1612" spans="1:5" outlineLevel="2" x14ac:dyDescent="0.3">
      <c r="A1612" s="19">
        <v>44715</v>
      </c>
      <c r="B1612" s="9" t="s">
        <v>5</v>
      </c>
      <c r="C1612" s="20">
        <v>485.23</v>
      </c>
      <c r="D1612" s="21" t="str">
        <f t="shared" si="25"/>
        <v/>
      </c>
      <c r="E1612" s="3" t="s">
        <v>44</v>
      </c>
    </row>
    <row r="1613" spans="1:5" outlineLevel="2" x14ac:dyDescent="0.3">
      <c r="A1613" s="19">
        <v>44715</v>
      </c>
      <c r="B1613" s="9" t="s">
        <v>5</v>
      </c>
      <c r="C1613" s="20">
        <v>351.53</v>
      </c>
      <c r="D1613" s="21" t="str">
        <f t="shared" si="25"/>
        <v/>
      </c>
      <c r="E1613" s="3" t="s">
        <v>44</v>
      </c>
    </row>
    <row r="1614" spans="1:5" outlineLevel="2" x14ac:dyDescent="0.3">
      <c r="A1614" s="19">
        <v>44715</v>
      </c>
      <c r="B1614" s="9" t="s">
        <v>5</v>
      </c>
      <c r="C1614" s="20">
        <v>311.60000000000002</v>
      </c>
      <c r="D1614" s="21" t="str">
        <f t="shared" si="25"/>
        <v/>
      </c>
      <c r="E1614" s="3" t="s">
        <v>44</v>
      </c>
    </row>
    <row r="1615" spans="1:5" outlineLevel="2" x14ac:dyDescent="0.3">
      <c r="A1615" s="19">
        <v>44715</v>
      </c>
      <c r="B1615" s="9" t="s">
        <v>5</v>
      </c>
      <c r="C1615" s="20">
        <v>214.02</v>
      </c>
      <c r="D1615" s="21" t="str">
        <f t="shared" si="25"/>
        <v/>
      </c>
      <c r="E1615" s="3" t="s">
        <v>44</v>
      </c>
    </row>
    <row r="1616" spans="1:5" outlineLevel="2" x14ac:dyDescent="0.3">
      <c r="A1616" s="19">
        <v>44715</v>
      </c>
      <c r="B1616" s="9" t="s">
        <v>5</v>
      </c>
      <c r="C1616" s="20">
        <v>181.4</v>
      </c>
      <c r="D1616" s="21" t="str">
        <f t="shared" si="25"/>
        <v/>
      </c>
      <c r="E1616" s="3" t="s">
        <v>44</v>
      </c>
    </row>
    <row r="1617" spans="1:5" outlineLevel="2" x14ac:dyDescent="0.3">
      <c r="A1617" s="19">
        <v>44715</v>
      </c>
      <c r="B1617" s="9" t="s">
        <v>5</v>
      </c>
      <c r="C1617" s="20">
        <v>116.72</v>
      </c>
      <c r="D1617" s="21" t="str">
        <f t="shared" si="25"/>
        <v/>
      </c>
      <c r="E1617" s="3" t="s">
        <v>44</v>
      </c>
    </row>
    <row r="1618" spans="1:5" outlineLevel="2" x14ac:dyDescent="0.3">
      <c r="A1618" s="19">
        <v>44715</v>
      </c>
      <c r="B1618" s="9" t="s">
        <v>5</v>
      </c>
      <c r="C1618" s="20">
        <v>58.36</v>
      </c>
      <c r="D1618" s="21" t="str">
        <f t="shared" si="25"/>
        <v/>
      </c>
      <c r="E1618" s="3" t="s">
        <v>44</v>
      </c>
    </row>
    <row r="1619" spans="1:5" outlineLevel="1" x14ac:dyDescent="0.3">
      <c r="A1619" s="27">
        <f>A1618</f>
        <v>44715</v>
      </c>
      <c r="B1619" s="28" t="str">
        <f>B1618</f>
        <v>LABATT FOOD SERVICE</v>
      </c>
      <c r="C1619" s="29">
        <f>SUBTOTAL(9,C1560:C1618)</f>
        <v>56825.55000000001</v>
      </c>
      <c r="D1619" s="21" t="str">
        <f t="shared" si="25"/>
        <v>TOTAL</v>
      </c>
    </row>
    <row r="1620" spans="1:5" outlineLevel="2" x14ac:dyDescent="0.3">
      <c r="A1620" s="19">
        <v>44722</v>
      </c>
      <c r="B1620" s="9" t="s">
        <v>88</v>
      </c>
      <c r="C1620" s="20">
        <v>8.99</v>
      </c>
      <c r="D1620" s="21" t="str">
        <f t="shared" si="25"/>
        <v/>
      </c>
      <c r="E1620" s="3" t="s">
        <v>45</v>
      </c>
    </row>
    <row r="1621" spans="1:5" outlineLevel="2" x14ac:dyDescent="0.3">
      <c r="A1621" s="19">
        <v>44722</v>
      </c>
      <c r="B1621" s="9" t="s">
        <v>88</v>
      </c>
      <c r="C1621" s="20">
        <v>211.94</v>
      </c>
      <c r="D1621" s="21" t="str">
        <f t="shared" si="25"/>
        <v/>
      </c>
      <c r="E1621" s="3" t="s">
        <v>45</v>
      </c>
    </row>
    <row r="1622" spans="1:5" outlineLevel="2" x14ac:dyDescent="0.3">
      <c r="A1622" s="19">
        <v>44722</v>
      </c>
      <c r="B1622" s="9" t="s">
        <v>88</v>
      </c>
      <c r="C1622" s="20">
        <v>138.16</v>
      </c>
      <c r="D1622" s="21" t="str">
        <f t="shared" si="25"/>
        <v/>
      </c>
      <c r="E1622" s="3" t="s">
        <v>45</v>
      </c>
    </row>
    <row r="1623" spans="1:5" outlineLevel="2" x14ac:dyDescent="0.3">
      <c r="A1623" s="19">
        <v>44722</v>
      </c>
      <c r="B1623" s="9" t="s">
        <v>88</v>
      </c>
      <c r="C1623" s="20">
        <v>-74.97</v>
      </c>
      <c r="D1623" s="21" t="str">
        <f t="shared" si="25"/>
        <v/>
      </c>
      <c r="E1623" s="3" t="s">
        <v>45</v>
      </c>
    </row>
    <row r="1624" spans="1:5" outlineLevel="2" x14ac:dyDescent="0.3">
      <c r="A1624" s="19">
        <v>44722</v>
      </c>
      <c r="B1624" s="9" t="s">
        <v>88</v>
      </c>
      <c r="C1624" s="20">
        <v>-49.98</v>
      </c>
      <c r="D1624" s="21" t="str">
        <f t="shared" si="25"/>
        <v/>
      </c>
      <c r="E1624" s="3" t="s">
        <v>45</v>
      </c>
    </row>
    <row r="1625" spans="1:5" outlineLevel="2" x14ac:dyDescent="0.3">
      <c r="A1625" s="19">
        <v>44722</v>
      </c>
      <c r="B1625" s="9" t="s">
        <v>88</v>
      </c>
      <c r="C1625" s="20">
        <v>57.93</v>
      </c>
      <c r="D1625" s="21" t="str">
        <f t="shared" si="25"/>
        <v/>
      </c>
      <c r="E1625" s="3" t="s">
        <v>45</v>
      </c>
    </row>
    <row r="1626" spans="1:5" outlineLevel="2" x14ac:dyDescent="0.3">
      <c r="A1626" s="19">
        <v>44722</v>
      </c>
      <c r="B1626" s="9" t="s">
        <v>88</v>
      </c>
      <c r="C1626" s="20">
        <v>94.47</v>
      </c>
      <c r="D1626" s="21" t="str">
        <f t="shared" si="25"/>
        <v/>
      </c>
      <c r="E1626" s="3" t="s">
        <v>45</v>
      </c>
    </row>
    <row r="1627" spans="1:5" outlineLevel="2" x14ac:dyDescent="0.3">
      <c r="A1627" s="19">
        <v>44722</v>
      </c>
      <c r="B1627" s="9" t="s">
        <v>88</v>
      </c>
      <c r="C1627" s="20">
        <v>349.5</v>
      </c>
      <c r="D1627" s="21" t="str">
        <f t="shared" si="25"/>
        <v/>
      </c>
      <c r="E1627" s="3" t="s">
        <v>45</v>
      </c>
    </row>
    <row r="1628" spans="1:5" outlineLevel="2" x14ac:dyDescent="0.3">
      <c r="A1628" s="19">
        <v>44722</v>
      </c>
      <c r="B1628" s="9" t="s">
        <v>88</v>
      </c>
      <c r="C1628" s="20">
        <v>62.94</v>
      </c>
      <c r="D1628" s="21" t="str">
        <f t="shared" si="25"/>
        <v/>
      </c>
      <c r="E1628" s="3" t="s">
        <v>45</v>
      </c>
    </row>
    <row r="1629" spans="1:5" outlineLevel="2" x14ac:dyDescent="0.3">
      <c r="A1629" s="19">
        <v>44722</v>
      </c>
      <c r="B1629" s="9" t="s">
        <v>88</v>
      </c>
      <c r="C1629" s="20">
        <v>-26.97</v>
      </c>
      <c r="D1629" s="21" t="str">
        <f t="shared" si="25"/>
        <v/>
      </c>
      <c r="E1629" s="3" t="s">
        <v>42</v>
      </c>
    </row>
    <row r="1630" spans="1:5" outlineLevel="2" x14ac:dyDescent="0.3">
      <c r="A1630" s="19">
        <v>44722</v>
      </c>
      <c r="B1630" s="9" t="s">
        <v>88</v>
      </c>
      <c r="C1630" s="20">
        <v>38.090000000000003</v>
      </c>
      <c r="D1630" s="21" t="str">
        <f t="shared" si="25"/>
        <v/>
      </c>
      <c r="E1630" s="3" t="s">
        <v>45</v>
      </c>
    </row>
    <row r="1631" spans="1:5" outlineLevel="2" x14ac:dyDescent="0.3">
      <c r="A1631" s="19">
        <v>44722</v>
      </c>
      <c r="B1631" s="9" t="s">
        <v>88</v>
      </c>
      <c r="C1631" s="20">
        <v>-64.319999999999993</v>
      </c>
      <c r="D1631" s="21" t="str">
        <f t="shared" si="25"/>
        <v/>
      </c>
      <c r="E1631" s="3" t="s">
        <v>45</v>
      </c>
    </row>
    <row r="1632" spans="1:5" outlineLevel="2" x14ac:dyDescent="0.3">
      <c r="A1632" s="19">
        <v>44722</v>
      </c>
      <c r="B1632" s="9" t="s">
        <v>88</v>
      </c>
      <c r="C1632" s="20">
        <v>-18.989999999999998</v>
      </c>
      <c r="D1632" s="21" t="str">
        <f t="shared" si="25"/>
        <v/>
      </c>
      <c r="E1632" s="3" t="s">
        <v>45</v>
      </c>
    </row>
    <row r="1633" spans="1:5" outlineLevel="2" x14ac:dyDescent="0.3">
      <c r="A1633" s="19">
        <v>44722</v>
      </c>
      <c r="B1633" s="9" t="s">
        <v>88</v>
      </c>
      <c r="C1633" s="20">
        <v>83.12</v>
      </c>
      <c r="D1633" s="21" t="str">
        <f t="shared" si="25"/>
        <v/>
      </c>
      <c r="E1633" s="3" t="s">
        <v>45</v>
      </c>
    </row>
    <row r="1634" spans="1:5" outlineLevel="2" x14ac:dyDescent="0.3">
      <c r="A1634" s="19">
        <v>44722</v>
      </c>
      <c r="B1634" s="9" t="s">
        <v>88</v>
      </c>
      <c r="C1634" s="20">
        <v>30.57</v>
      </c>
      <c r="D1634" s="21" t="str">
        <f t="shared" si="25"/>
        <v/>
      </c>
      <c r="E1634" s="3" t="s">
        <v>45</v>
      </c>
    </row>
    <row r="1635" spans="1:5" outlineLevel="2" x14ac:dyDescent="0.3">
      <c r="A1635" s="19">
        <v>44722</v>
      </c>
      <c r="B1635" s="9" t="s">
        <v>88</v>
      </c>
      <c r="C1635" s="20">
        <v>137.55000000000001</v>
      </c>
      <c r="D1635" s="21" t="str">
        <f t="shared" si="25"/>
        <v/>
      </c>
      <c r="E1635" s="3" t="s">
        <v>45</v>
      </c>
    </row>
    <row r="1636" spans="1:5" outlineLevel="2" x14ac:dyDescent="0.3">
      <c r="A1636" s="19">
        <v>44722</v>
      </c>
      <c r="B1636" s="9" t="s">
        <v>88</v>
      </c>
      <c r="C1636" s="20">
        <v>99.83</v>
      </c>
      <c r="D1636" s="21" t="str">
        <f t="shared" si="25"/>
        <v/>
      </c>
      <c r="E1636" s="3" t="s">
        <v>45</v>
      </c>
    </row>
    <row r="1637" spans="1:5" outlineLevel="2" x14ac:dyDescent="0.3">
      <c r="A1637" s="19">
        <v>44722</v>
      </c>
      <c r="B1637" s="9" t="s">
        <v>88</v>
      </c>
      <c r="C1637" s="20">
        <v>111.36</v>
      </c>
      <c r="D1637" s="21" t="str">
        <f t="shared" si="25"/>
        <v/>
      </c>
      <c r="E1637" s="3" t="s">
        <v>45</v>
      </c>
    </row>
    <row r="1638" spans="1:5" outlineLevel="2" x14ac:dyDescent="0.3">
      <c r="A1638" s="19">
        <v>44722</v>
      </c>
      <c r="B1638" s="9" t="s">
        <v>88</v>
      </c>
      <c r="C1638" s="20">
        <v>19.940000000000001</v>
      </c>
      <c r="D1638" s="21" t="str">
        <f t="shared" si="25"/>
        <v/>
      </c>
      <c r="E1638" s="3" t="s">
        <v>45</v>
      </c>
    </row>
    <row r="1639" spans="1:5" outlineLevel="2" x14ac:dyDescent="0.3">
      <c r="A1639" s="19">
        <v>44722</v>
      </c>
      <c r="B1639" s="9" t="s">
        <v>88</v>
      </c>
      <c r="C1639" s="20">
        <v>75.36</v>
      </c>
      <c r="D1639" s="21" t="str">
        <f t="shared" si="25"/>
        <v/>
      </c>
      <c r="E1639" s="3" t="s">
        <v>45</v>
      </c>
    </row>
    <row r="1640" spans="1:5" outlineLevel="2" x14ac:dyDescent="0.3">
      <c r="A1640" s="19">
        <v>44722</v>
      </c>
      <c r="B1640" s="9" t="s">
        <v>88</v>
      </c>
      <c r="C1640" s="20">
        <v>49.99</v>
      </c>
      <c r="D1640" s="21" t="str">
        <f t="shared" si="25"/>
        <v/>
      </c>
      <c r="E1640" s="3" t="s">
        <v>45</v>
      </c>
    </row>
    <row r="1641" spans="1:5" outlineLevel="2" x14ac:dyDescent="0.3">
      <c r="A1641" s="19">
        <v>44722</v>
      </c>
      <c r="B1641" s="9" t="s">
        <v>88</v>
      </c>
      <c r="C1641" s="20">
        <v>31.99</v>
      </c>
      <c r="D1641" s="21" t="str">
        <f t="shared" si="25"/>
        <v/>
      </c>
      <c r="E1641" s="3" t="s">
        <v>45</v>
      </c>
    </row>
    <row r="1642" spans="1:5" outlineLevel="2" x14ac:dyDescent="0.3">
      <c r="A1642" s="19">
        <v>44722</v>
      </c>
      <c r="B1642" s="9" t="s">
        <v>88</v>
      </c>
      <c r="C1642" s="20">
        <v>165.2</v>
      </c>
      <c r="D1642" s="21" t="str">
        <f t="shared" si="25"/>
        <v/>
      </c>
      <c r="E1642" s="3" t="s">
        <v>45</v>
      </c>
    </row>
    <row r="1643" spans="1:5" outlineLevel="2" x14ac:dyDescent="0.3">
      <c r="A1643" s="19">
        <v>44722</v>
      </c>
      <c r="B1643" s="9" t="s">
        <v>88</v>
      </c>
      <c r="C1643" s="20">
        <v>22</v>
      </c>
      <c r="D1643" s="21" t="str">
        <f t="shared" si="25"/>
        <v/>
      </c>
      <c r="E1643" s="3" t="s">
        <v>45</v>
      </c>
    </row>
    <row r="1644" spans="1:5" outlineLevel="2" x14ac:dyDescent="0.3">
      <c r="A1644" s="19">
        <v>44722</v>
      </c>
      <c r="B1644" s="9" t="s">
        <v>88</v>
      </c>
      <c r="C1644" s="20">
        <v>41.99</v>
      </c>
      <c r="D1644" s="21" t="str">
        <f t="shared" si="25"/>
        <v/>
      </c>
      <c r="E1644" s="3" t="s">
        <v>45</v>
      </c>
    </row>
    <row r="1645" spans="1:5" outlineLevel="2" x14ac:dyDescent="0.3">
      <c r="A1645" s="19">
        <v>44722</v>
      </c>
      <c r="B1645" s="9" t="s">
        <v>88</v>
      </c>
      <c r="C1645" s="20">
        <v>332.88</v>
      </c>
      <c r="D1645" s="21" t="str">
        <f t="shared" si="25"/>
        <v/>
      </c>
      <c r="E1645" s="3" t="s">
        <v>55</v>
      </c>
    </row>
    <row r="1646" spans="1:5" outlineLevel="2" x14ac:dyDescent="0.3">
      <c r="A1646" s="19">
        <v>44722</v>
      </c>
      <c r="B1646" s="9" t="s">
        <v>88</v>
      </c>
      <c r="C1646" s="20">
        <v>83.99</v>
      </c>
      <c r="D1646" s="21" t="str">
        <f t="shared" si="25"/>
        <v/>
      </c>
      <c r="E1646" s="3" t="s">
        <v>45</v>
      </c>
    </row>
    <row r="1647" spans="1:5" outlineLevel="2" x14ac:dyDescent="0.3">
      <c r="A1647" s="19">
        <v>44722</v>
      </c>
      <c r="B1647" s="9" t="s">
        <v>88</v>
      </c>
      <c r="C1647" s="20">
        <v>118.5</v>
      </c>
      <c r="D1647" s="21" t="str">
        <f t="shared" si="25"/>
        <v/>
      </c>
      <c r="E1647" s="3" t="s">
        <v>45</v>
      </c>
    </row>
    <row r="1648" spans="1:5" outlineLevel="2" x14ac:dyDescent="0.3">
      <c r="A1648" s="19">
        <v>44722</v>
      </c>
      <c r="B1648" s="9" t="s">
        <v>88</v>
      </c>
      <c r="C1648" s="20">
        <v>135.16999999999999</v>
      </c>
      <c r="D1648" s="21" t="str">
        <f t="shared" si="25"/>
        <v/>
      </c>
      <c r="E1648" s="3" t="s">
        <v>45</v>
      </c>
    </row>
    <row r="1649" spans="1:5" outlineLevel="2" x14ac:dyDescent="0.3">
      <c r="A1649" s="19">
        <v>44722</v>
      </c>
      <c r="B1649" s="9" t="s">
        <v>88</v>
      </c>
      <c r="C1649" s="20">
        <v>456.36</v>
      </c>
      <c r="D1649" s="21" t="str">
        <f t="shared" si="25"/>
        <v/>
      </c>
      <c r="E1649" s="3" t="s">
        <v>45</v>
      </c>
    </row>
    <row r="1650" spans="1:5" outlineLevel="2" x14ac:dyDescent="0.3">
      <c r="A1650" s="19">
        <v>44722</v>
      </c>
      <c r="B1650" s="9" t="s">
        <v>88</v>
      </c>
      <c r="C1650" s="20">
        <v>132.29</v>
      </c>
      <c r="D1650" s="21" t="str">
        <f t="shared" si="25"/>
        <v/>
      </c>
      <c r="E1650" s="3" t="s">
        <v>45</v>
      </c>
    </row>
    <row r="1651" spans="1:5" outlineLevel="2" x14ac:dyDescent="0.3">
      <c r="A1651" s="19">
        <v>44722</v>
      </c>
      <c r="B1651" s="9" t="s">
        <v>88</v>
      </c>
      <c r="C1651" s="20">
        <v>145.80000000000001</v>
      </c>
      <c r="D1651" s="21" t="str">
        <f t="shared" si="25"/>
        <v/>
      </c>
      <c r="E1651" s="3" t="s">
        <v>45</v>
      </c>
    </row>
    <row r="1652" spans="1:5" outlineLevel="2" x14ac:dyDescent="0.3">
      <c r="A1652" s="19">
        <v>44722</v>
      </c>
      <c r="B1652" s="9" t="s">
        <v>88</v>
      </c>
      <c r="C1652" s="20">
        <v>843.07</v>
      </c>
      <c r="D1652" s="21" t="str">
        <f t="shared" si="25"/>
        <v/>
      </c>
      <c r="E1652" s="3" t="s">
        <v>45</v>
      </c>
    </row>
    <row r="1653" spans="1:5" outlineLevel="2" x14ac:dyDescent="0.3">
      <c r="A1653" s="19">
        <v>44722</v>
      </c>
      <c r="B1653" s="9" t="s">
        <v>88</v>
      </c>
      <c r="C1653" s="20">
        <v>89.98</v>
      </c>
      <c r="D1653" s="21" t="str">
        <f t="shared" si="25"/>
        <v/>
      </c>
      <c r="E1653" s="3" t="s">
        <v>45</v>
      </c>
    </row>
    <row r="1654" spans="1:5" outlineLevel="2" x14ac:dyDescent="0.3">
      <c r="A1654" s="19">
        <v>44722</v>
      </c>
      <c r="B1654" s="9" t="s">
        <v>88</v>
      </c>
      <c r="C1654" s="20">
        <v>36.159999999999997</v>
      </c>
      <c r="D1654" s="21" t="str">
        <f t="shared" si="25"/>
        <v/>
      </c>
      <c r="E1654" s="3" t="s">
        <v>55</v>
      </c>
    </row>
    <row r="1655" spans="1:5" outlineLevel="2" x14ac:dyDescent="0.3">
      <c r="A1655" s="19">
        <v>44722</v>
      </c>
      <c r="B1655" s="9" t="s">
        <v>88</v>
      </c>
      <c r="C1655" s="20">
        <v>86</v>
      </c>
      <c r="D1655" s="21" t="str">
        <f t="shared" si="25"/>
        <v/>
      </c>
      <c r="E1655" s="3" t="s">
        <v>45</v>
      </c>
    </row>
    <row r="1656" spans="1:5" outlineLevel="2" x14ac:dyDescent="0.3">
      <c r="A1656" s="19">
        <v>44722</v>
      </c>
      <c r="B1656" s="9" t="s">
        <v>88</v>
      </c>
      <c r="C1656" s="20">
        <v>132.52000000000001</v>
      </c>
      <c r="D1656" s="21" t="str">
        <f t="shared" si="25"/>
        <v/>
      </c>
      <c r="E1656" s="3" t="s">
        <v>45</v>
      </c>
    </row>
    <row r="1657" spans="1:5" outlineLevel="2" x14ac:dyDescent="0.3">
      <c r="A1657" s="19">
        <v>44722</v>
      </c>
      <c r="B1657" s="9" t="s">
        <v>88</v>
      </c>
      <c r="C1657" s="20">
        <v>75.84</v>
      </c>
      <c r="D1657" s="21" t="str">
        <f t="shared" si="25"/>
        <v/>
      </c>
      <c r="E1657" s="3" t="s">
        <v>45</v>
      </c>
    </row>
    <row r="1658" spans="1:5" outlineLevel="2" x14ac:dyDescent="0.3">
      <c r="A1658" s="19">
        <v>44722</v>
      </c>
      <c r="B1658" s="9" t="s">
        <v>88</v>
      </c>
      <c r="C1658" s="20">
        <v>18.989999999999998</v>
      </c>
      <c r="D1658" s="21" t="str">
        <f t="shared" si="25"/>
        <v/>
      </c>
      <c r="E1658" s="3" t="s">
        <v>45</v>
      </c>
    </row>
    <row r="1659" spans="1:5" outlineLevel="2" x14ac:dyDescent="0.3">
      <c r="A1659" s="19">
        <v>44722</v>
      </c>
      <c r="B1659" s="9" t="s">
        <v>88</v>
      </c>
      <c r="C1659" s="20">
        <v>39.29</v>
      </c>
      <c r="D1659" s="21" t="str">
        <f t="shared" si="25"/>
        <v/>
      </c>
      <c r="E1659" s="3" t="s">
        <v>45</v>
      </c>
    </row>
    <row r="1660" spans="1:5" outlineLevel="2" x14ac:dyDescent="0.3">
      <c r="A1660" s="19">
        <v>44722</v>
      </c>
      <c r="B1660" s="9" t="s">
        <v>88</v>
      </c>
      <c r="C1660" s="20">
        <v>135.66</v>
      </c>
      <c r="D1660" s="21" t="str">
        <f t="shared" si="25"/>
        <v/>
      </c>
      <c r="E1660" s="3" t="s">
        <v>45</v>
      </c>
    </row>
    <row r="1661" spans="1:5" outlineLevel="2" x14ac:dyDescent="0.3">
      <c r="A1661" s="19">
        <v>44722</v>
      </c>
      <c r="B1661" s="9" t="s">
        <v>88</v>
      </c>
      <c r="C1661" s="20">
        <v>65.94</v>
      </c>
      <c r="D1661" s="21" t="str">
        <f t="shared" si="25"/>
        <v/>
      </c>
      <c r="E1661" s="3" t="s">
        <v>45</v>
      </c>
    </row>
    <row r="1662" spans="1:5" outlineLevel="2" x14ac:dyDescent="0.3">
      <c r="A1662" s="19">
        <v>44722</v>
      </c>
      <c r="B1662" s="9" t="s">
        <v>88</v>
      </c>
      <c r="C1662" s="20">
        <v>303.36</v>
      </c>
      <c r="D1662" s="21" t="str">
        <f t="shared" si="25"/>
        <v/>
      </c>
      <c r="E1662" s="3" t="s">
        <v>45</v>
      </c>
    </row>
    <row r="1663" spans="1:5" outlineLevel="2" x14ac:dyDescent="0.3">
      <c r="A1663" s="19">
        <v>44722</v>
      </c>
      <c r="B1663" s="9" t="s">
        <v>88</v>
      </c>
      <c r="C1663" s="20">
        <v>163.18</v>
      </c>
      <c r="D1663" s="21" t="str">
        <f t="shared" si="25"/>
        <v/>
      </c>
      <c r="E1663" s="3" t="s">
        <v>45</v>
      </c>
    </row>
    <row r="1664" spans="1:5" outlineLevel="2" x14ac:dyDescent="0.3">
      <c r="A1664" s="19">
        <v>44722</v>
      </c>
      <c r="B1664" s="9" t="s">
        <v>88</v>
      </c>
      <c r="C1664" s="20">
        <v>71.959999999999994</v>
      </c>
      <c r="D1664" s="21" t="str">
        <f t="shared" si="25"/>
        <v/>
      </c>
      <c r="E1664" s="3" t="s">
        <v>45</v>
      </c>
    </row>
    <row r="1665" spans="1:5" outlineLevel="2" x14ac:dyDescent="0.3">
      <c r="A1665" s="19">
        <v>44722</v>
      </c>
      <c r="B1665" s="9" t="s">
        <v>88</v>
      </c>
      <c r="C1665" s="20">
        <v>263.83999999999997</v>
      </c>
      <c r="D1665" s="21" t="str">
        <f t="shared" si="25"/>
        <v/>
      </c>
      <c r="E1665" s="3" t="s">
        <v>45</v>
      </c>
    </row>
    <row r="1666" spans="1:5" outlineLevel="2" x14ac:dyDescent="0.3">
      <c r="A1666" s="19">
        <v>44722</v>
      </c>
      <c r="B1666" s="9" t="s">
        <v>88</v>
      </c>
      <c r="C1666" s="20">
        <v>294.33</v>
      </c>
      <c r="D1666" s="21" t="str">
        <f t="shared" si="25"/>
        <v/>
      </c>
      <c r="E1666" s="3" t="s">
        <v>45</v>
      </c>
    </row>
    <row r="1667" spans="1:5" outlineLevel="2" x14ac:dyDescent="0.3">
      <c r="A1667" s="19">
        <v>44722</v>
      </c>
      <c r="B1667" s="9" t="s">
        <v>88</v>
      </c>
      <c r="C1667" s="20">
        <v>17.39</v>
      </c>
      <c r="D1667" s="21" t="str">
        <f t="shared" si="25"/>
        <v/>
      </c>
      <c r="E1667" s="3" t="s">
        <v>55</v>
      </c>
    </row>
    <row r="1668" spans="1:5" outlineLevel="2" x14ac:dyDescent="0.3">
      <c r="A1668" s="19">
        <v>44722</v>
      </c>
      <c r="B1668" s="9" t="s">
        <v>88</v>
      </c>
      <c r="C1668" s="20">
        <v>30.15</v>
      </c>
      <c r="D1668" s="21" t="str">
        <f t="shared" si="25"/>
        <v/>
      </c>
      <c r="E1668" s="3" t="s">
        <v>45</v>
      </c>
    </row>
    <row r="1669" spans="1:5" outlineLevel="2" x14ac:dyDescent="0.3">
      <c r="A1669" s="19">
        <v>44722</v>
      </c>
      <c r="B1669" s="9" t="s">
        <v>88</v>
      </c>
      <c r="C1669" s="20">
        <v>191.82</v>
      </c>
      <c r="D1669" s="21" t="str">
        <f t="shared" si="25"/>
        <v/>
      </c>
      <c r="E1669" s="3" t="s">
        <v>45</v>
      </c>
    </row>
    <row r="1670" spans="1:5" outlineLevel="2" x14ac:dyDescent="0.3">
      <c r="A1670" s="19">
        <v>44722</v>
      </c>
      <c r="B1670" s="9" t="s">
        <v>88</v>
      </c>
      <c r="C1670" s="20">
        <v>67.97</v>
      </c>
      <c r="D1670" s="21" t="str">
        <f t="shared" ref="D1670:D1733" si="26">IF(E1670="","TOTAL","")</f>
        <v/>
      </c>
      <c r="E1670" s="3" t="s">
        <v>45</v>
      </c>
    </row>
    <row r="1671" spans="1:5" outlineLevel="2" x14ac:dyDescent="0.3">
      <c r="A1671" s="19">
        <v>44722</v>
      </c>
      <c r="B1671" s="9" t="s">
        <v>88</v>
      </c>
      <c r="C1671" s="20">
        <v>239.04</v>
      </c>
      <c r="D1671" s="21" t="str">
        <f t="shared" si="26"/>
        <v/>
      </c>
      <c r="E1671" s="3" t="s">
        <v>45</v>
      </c>
    </row>
    <row r="1672" spans="1:5" outlineLevel="2" x14ac:dyDescent="0.3">
      <c r="A1672" s="19">
        <v>44722</v>
      </c>
      <c r="B1672" s="9" t="s">
        <v>88</v>
      </c>
      <c r="C1672" s="20">
        <v>625.39</v>
      </c>
      <c r="D1672" s="21" t="str">
        <f t="shared" si="26"/>
        <v/>
      </c>
      <c r="E1672" s="3" t="s">
        <v>45</v>
      </c>
    </row>
    <row r="1673" spans="1:5" outlineLevel="2" x14ac:dyDescent="0.3">
      <c r="A1673" s="19">
        <v>44722</v>
      </c>
      <c r="B1673" s="9" t="s">
        <v>88</v>
      </c>
      <c r="C1673" s="20">
        <v>401.13</v>
      </c>
      <c r="D1673" s="21" t="str">
        <f t="shared" si="26"/>
        <v/>
      </c>
      <c r="E1673" s="3" t="s">
        <v>45</v>
      </c>
    </row>
    <row r="1674" spans="1:5" outlineLevel="2" x14ac:dyDescent="0.3">
      <c r="A1674" s="19">
        <v>44722</v>
      </c>
      <c r="B1674" s="9" t="s">
        <v>88</v>
      </c>
      <c r="C1674" s="20">
        <v>216.43</v>
      </c>
      <c r="D1674" s="21" t="str">
        <f t="shared" si="26"/>
        <v/>
      </c>
      <c r="E1674" s="3" t="s">
        <v>45</v>
      </c>
    </row>
    <row r="1675" spans="1:5" outlineLevel="2" x14ac:dyDescent="0.3">
      <c r="A1675" s="19">
        <v>44722</v>
      </c>
      <c r="B1675" s="9" t="s">
        <v>88</v>
      </c>
      <c r="C1675" s="20">
        <v>98.96</v>
      </c>
      <c r="D1675" s="21" t="str">
        <f t="shared" si="26"/>
        <v/>
      </c>
      <c r="E1675" s="3" t="s">
        <v>45</v>
      </c>
    </row>
    <row r="1676" spans="1:5" outlineLevel="2" x14ac:dyDescent="0.3">
      <c r="A1676" s="19">
        <v>44722</v>
      </c>
      <c r="B1676" s="9" t="s">
        <v>88</v>
      </c>
      <c r="C1676" s="20">
        <v>299.11</v>
      </c>
      <c r="D1676" s="21" t="str">
        <f t="shared" si="26"/>
        <v/>
      </c>
      <c r="E1676" s="3" t="s">
        <v>45</v>
      </c>
    </row>
    <row r="1677" spans="1:5" outlineLevel="2" x14ac:dyDescent="0.3">
      <c r="A1677" s="19">
        <v>44722</v>
      </c>
      <c r="B1677" s="9" t="s">
        <v>88</v>
      </c>
      <c r="C1677" s="20">
        <v>1156.6500000000001</v>
      </c>
      <c r="D1677" s="21" t="str">
        <f t="shared" si="26"/>
        <v/>
      </c>
      <c r="E1677" s="3" t="s">
        <v>45</v>
      </c>
    </row>
    <row r="1678" spans="1:5" outlineLevel="2" x14ac:dyDescent="0.3">
      <c r="A1678" s="19">
        <v>44722</v>
      </c>
      <c r="B1678" s="9" t="s">
        <v>88</v>
      </c>
      <c r="C1678" s="20">
        <v>747.36</v>
      </c>
      <c r="D1678" s="21" t="str">
        <f t="shared" si="26"/>
        <v/>
      </c>
      <c r="E1678" s="3" t="s">
        <v>42</v>
      </c>
    </row>
    <row r="1679" spans="1:5" outlineLevel="2" x14ac:dyDescent="0.3">
      <c r="A1679" s="19">
        <v>44722</v>
      </c>
      <c r="B1679" s="9" t="s">
        <v>88</v>
      </c>
      <c r="C1679" s="20">
        <v>16.989999999999998</v>
      </c>
      <c r="D1679" s="21" t="str">
        <f t="shared" si="26"/>
        <v/>
      </c>
      <c r="E1679" s="3" t="s">
        <v>42</v>
      </c>
    </row>
    <row r="1680" spans="1:5" outlineLevel="2" x14ac:dyDescent="0.3">
      <c r="A1680" s="19">
        <v>44722</v>
      </c>
      <c r="B1680" s="9" t="s">
        <v>88</v>
      </c>
      <c r="C1680" s="20">
        <v>352.35</v>
      </c>
      <c r="D1680" s="21" t="str">
        <f t="shared" si="26"/>
        <v/>
      </c>
      <c r="E1680" s="3" t="s">
        <v>46</v>
      </c>
    </row>
    <row r="1681" spans="1:5" outlineLevel="2" x14ac:dyDescent="0.3">
      <c r="A1681" s="19">
        <v>44722</v>
      </c>
      <c r="B1681" s="9" t="s">
        <v>88</v>
      </c>
      <c r="C1681" s="20">
        <v>582.49</v>
      </c>
      <c r="D1681" s="21" t="str">
        <f t="shared" si="26"/>
        <v/>
      </c>
      <c r="E1681" s="3" t="s">
        <v>45</v>
      </c>
    </row>
    <row r="1682" spans="1:5" outlineLevel="2" x14ac:dyDescent="0.3">
      <c r="A1682" s="19">
        <v>44722</v>
      </c>
      <c r="B1682" s="9" t="s">
        <v>88</v>
      </c>
      <c r="C1682" s="20">
        <v>77.31</v>
      </c>
      <c r="D1682" s="21" t="str">
        <f t="shared" si="26"/>
        <v/>
      </c>
      <c r="E1682" s="3" t="s">
        <v>45</v>
      </c>
    </row>
    <row r="1683" spans="1:5" outlineLevel="2" x14ac:dyDescent="0.3">
      <c r="A1683" s="19">
        <v>44722</v>
      </c>
      <c r="B1683" s="9" t="s">
        <v>88</v>
      </c>
      <c r="C1683" s="20">
        <v>126.47</v>
      </c>
      <c r="D1683" s="21" t="str">
        <f t="shared" si="26"/>
        <v/>
      </c>
      <c r="E1683" s="3" t="s">
        <v>45</v>
      </c>
    </row>
    <row r="1684" spans="1:5" outlineLevel="2" x14ac:dyDescent="0.3">
      <c r="A1684" s="19">
        <v>44722</v>
      </c>
      <c r="B1684" s="9" t="s">
        <v>88</v>
      </c>
      <c r="C1684" s="20">
        <v>217.59</v>
      </c>
      <c r="D1684" s="21" t="str">
        <f t="shared" si="26"/>
        <v/>
      </c>
      <c r="E1684" s="3" t="s">
        <v>45</v>
      </c>
    </row>
    <row r="1685" spans="1:5" outlineLevel="2" x14ac:dyDescent="0.3">
      <c r="A1685" s="19">
        <v>44722</v>
      </c>
      <c r="B1685" s="9" t="s">
        <v>88</v>
      </c>
      <c r="C1685" s="20">
        <v>132.18</v>
      </c>
      <c r="D1685" s="21" t="str">
        <f t="shared" si="26"/>
        <v/>
      </c>
      <c r="E1685" s="3" t="s">
        <v>45</v>
      </c>
    </row>
    <row r="1686" spans="1:5" outlineLevel="2" x14ac:dyDescent="0.3">
      <c r="A1686" s="19">
        <v>44722</v>
      </c>
      <c r="B1686" s="9" t="s">
        <v>88</v>
      </c>
      <c r="C1686" s="20">
        <v>29.65</v>
      </c>
      <c r="D1686" s="21" t="str">
        <f t="shared" si="26"/>
        <v/>
      </c>
      <c r="E1686" s="3" t="s">
        <v>45</v>
      </c>
    </row>
    <row r="1687" spans="1:5" outlineLevel="2" x14ac:dyDescent="0.3">
      <c r="A1687" s="19">
        <v>44722</v>
      </c>
      <c r="B1687" s="9" t="s">
        <v>88</v>
      </c>
      <c r="C1687" s="20">
        <v>27.98</v>
      </c>
      <c r="D1687" s="21" t="str">
        <f t="shared" si="26"/>
        <v/>
      </c>
      <c r="E1687" s="3" t="s">
        <v>45</v>
      </c>
    </row>
    <row r="1688" spans="1:5" outlineLevel="2" x14ac:dyDescent="0.3">
      <c r="A1688" s="19">
        <v>44722</v>
      </c>
      <c r="B1688" s="9" t="s">
        <v>88</v>
      </c>
      <c r="C1688" s="20">
        <v>223.93</v>
      </c>
      <c r="D1688" s="21" t="str">
        <f t="shared" si="26"/>
        <v/>
      </c>
      <c r="E1688" s="3" t="s">
        <v>45</v>
      </c>
    </row>
    <row r="1689" spans="1:5" outlineLevel="2" x14ac:dyDescent="0.3">
      <c r="A1689" s="19">
        <v>44722</v>
      </c>
      <c r="B1689" s="9" t="s">
        <v>88</v>
      </c>
      <c r="C1689" s="20">
        <v>502.29</v>
      </c>
      <c r="D1689" s="21" t="str">
        <f t="shared" si="26"/>
        <v/>
      </c>
      <c r="E1689" s="3" t="s">
        <v>46</v>
      </c>
    </row>
    <row r="1690" spans="1:5" outlineLevel="2" x14ac:dyDescent="0.3">
      <c r="A1690" s="19">
        <v>44722</v>
      </c>
      <c r="B1690" s="9" t="s">
        <v>88</v>
      </c>
      <c r="C1690" s="20">
        <v>4398</v>
      </c>
      <c r="D1690" s="21" t="str">
        <f t="shared" si="26"/>
        <v/>
      </c>
      <c r="E1690" s="3" t="s">
        <v>45</v>
      </c>
    </row>
    <row r="1691" spans="1:5" outlineLevel="2" x14ac:dyDescent="0.3">
      <c r="A1691" s="19">
        <v>44722</v>
      </c>
      <c r="B1691" s="9" t="s">
        <v>88</v>
      </c>
      <c r="C1691" s="20">
        <v>19.440000000000001</v>
      </c>
      <c r="D1691" s="21" t="str">
        <f t="shared" si="26"/>
        <v/>
      </c>
      <c r="E1691" s="3" t="s">
        <v>45</v>
      </c>
    </row>
    <row r="1692" spans="1:5" outlineLevel="2" x14ac:dyDescent="0.3">
      <c r="A1692" s="19">
        <v>44722</v>
      </c>
      <c r="B1692" s="9" t="s">
        <v>88</v>
      </c>
      <c r="C1692" s="20">
        <v>6.99</v>
      </c>
      <c r="D1692" s="21" t="str">
        <f t="shared" si="26"/>
        <v/>
      </c>
      <c r="E1692" s="3" t="s">
        <v>45</v>
      </c>
    </row>
    <row r="1693" spans="1:5" outlineLevel="2" x14ac:dyDescent="0.3">
      <c r="A1693" s="19">
        <v>44722</v>
      </c>
      <c r="B1693" s="9" t="s">
        <v>88</v>
      </c>
      <c r="C1693" s="20">
        <v>142.06</v>
      </c>
      <c r="D1693" s="21" t="str">
        <f t="shared" si="26"/>
        <v/>
      </c>
      <c r="E1693" s="3" t="s">
        <v>45</v>
      </c>
    </row>
    <row r="1694" spans="1:5" outlineLevel="2" x14ac:dyDescent="0.3">
      <c r="A1694" s="19">
        <v>44722</v>
      </c>
      <c r="B1694" s="9" t="s">
        <v>88</v>
      </c>
      <c r="C1694" s="20">
        <v>38.6</v>
      </c>
      <c r="D1694" s="21" t="str">
        <f t="shared" si="26"/>
        <v/>
      </c>
      <c r="E1694" s="3" t="s">
        <v>46</v>
      </c>
    </row>
    <row r="1695" spans="1:5" outlineLevel="2" x14ac:dyDescent="0.3">
      <c r="A1695" s="19">
        <v>44722</v>
      </c>
      <c r="B1695" s="9" t="s">
        <v>88</v>
      </c>
      <c r="C1695" s="20">
        <v>29.95</v>
      </c>
      <c r="D1695" s="21" t="str">
        <f t="shared" si="26"/>
        <v/>
      </c>
      <c r="E1695" s="3" t="s">
        <v>45</v>
      </c>
    </row>
    <row r="1696" spans="1:5" outlineLevel="2" x14ac:dyDescent="0.3">
      <c r="A1696" s="19">
        <v>44722</v>
      </c>
      <c r="B1696" s="9" t="s">
        <v>88</v>
      </c>
      <c r="C1696" s="20">
        <v>187.84</v>
      </c>
      <c r="D1696" s="21" t="str">
        <f t="shared" si="26"/>
        <v/>
      </c>
      <c r="E1696" s="3" t="s">
        <v>46</v>
      </c>
    </row>
    <row r="1697" spans="1:5" outlineLevel="2" x14ac:dyDescent="0.3">
      <c r="A1697" s="19">
        <v>44722</v>
      </c>
      <c r="B1697" s="9" t="s">
        <v>88</v>
      </c>
      <c r="C1697" s="20">
        <v>66.39</v>
      </c>
      <c r="D1697" s="21" t="str">
        <f t="shared" si="26"/>
        <v/>
      </c>
      <c r="E1697" s="3" t="s">
        <v>45</v>
      </c>
    </row>
    <row r="1698" spans="1:5" outlineLevel="2" x14ac:dyDescent="0.3">
      <c r="A1698" s="19">
        <v>44722</v>
      </c>
      <c r="B1698" s="9" t="s">
        <v>88</v>
      </c>
      <c r="C1698" s="20">
        <v>148.44</v>
      </c>
      <c r="D1698" s="21" t="str">
        <f t="shared" si="26"/>
        <v/>
      </c>
      <c r="E1698" s="3" t="s">
        <v>45</v>
      </c>
    </row>
    <row r="1699" spans="1:5" outlineLevel="2" x14ac:dyDescent="0.3">
      <c r="A1699" s="19">
        <v>44722</v>
      </c>
      <c r="B1699" s="9" t="s">
        <v>88</v>
      </c>
      <c r="C1699" s="20">
        <v>211.83</v>
      </c>
      <c r="D1699" s="21" t="str">
        <f t="shared" si="26"/>
        <v/>
      </c>
      <c r="E1699" s="3" t="s">
        <v>45</v>
      </c>
    </row>
    <row r="1700" spans="1:5" outlineLevel="2" x14ac:dyDescent="0.3">
      <c r="A1700" s="19">
        <v>44722</v>
      </c>
      <c r="B1700" s="9" t="s">
        <v>88</v>
      </c>
      <c r="C1700" s="20">
        <v>263.07</v>
      </c>
      <c r="D1700" s="21" t="str">
        <f t="shared" si="26"/>
        <v/>
      </c>
      <c r="E1700" s="3" t="s">
        <v>46</v>
      </c>
    </row>
    <row r="1701" spans="1:5" outlineLevel="2" x14ac:dyDescent="0.3">
      <c r="A1701" s="19">
        <v>44722</v>
      </c>
      <c r="B1701" s="9" t="s">
        <v>88</v>
      </c>
      <c r="C1701" s="20">
        <v>578.23</v>
      </c>
      <c r="D1701" s="21" t="str">
        <f t="shared" si="26"/>
        <v/>
      </c>
      <c r="E1701" s="3" t="s">
        <v>45</v>
      </c>
    </row>
    <row r="1702" spans="1:5" outlineLevel="2" x14ac:dyDescent="0.3">
      <c r="A1702" s="19">
        <v>44722</v>
      </c>
      <c r="B1702" s="9" t="s">
        <v>88</v>
      </c>
      <c r="C1702" s="20">
        <v>545.77</v>
      </c>
      <c r="D1702" s="21" t="str">
        <f t="shared" si="26"/>
        <v/>
      </c>
      <c r="E1702" s="3" t="s">
        <v>45</v>
      </c>
    </row>
    <row r="1703" spans="1:5" outlineLevel="2" x14ac:dyDescent="0.3">
      <c r="A1703" s="19">
        <v>44722</v>
      </c>
      <c r="B1703" s="9" t="s">
        <v>88</v>
      </c>
      <c r="C1703" s="20">
        <v>113.39</v>
      </c>
      <c r="D1703" s="21" t="str">
        <f t="shared" si="26"/>
        <v/>
      </c>
      <c r="E1703" s="3" t="s">
        <v>45</v>
      </c>
    </row>
    <row r="1704" spans="1:5" outlineLevel="2" x14ac:dyDescent="0.3">
      <c r="A1704" s="19">
        <v>44722</v>
      </c>
      <c r="B1704" s="9" t="s">
        <v>88</v>
      </c>
      <c r="C1704" s="20">
        <v>362.94</v>
      </c>
      <c r="D1704" s="21" t="str">
        <f t="shared" si="26"/>
        <v/>
      </c>
      <c r="E1704" s="3" t="s">
        <v>45</v>
      </c>
    </row>
    <row r="1705" spans="1:5" outlineLevel="2" x14ac:dyDescent="0.3">
      <c r="A1705" s="19">
        <v>44722</v>
      </c>
      <c r="B1705" s="9" t="s">
        <v>88</v>
      </c>
      <c r="C1705" s="20">
        <v>100.29</v>
      </c>
      <c r="D1705" s="21" t="str">
        <f t="shared" si="26"/>
        <v/>
      </c>
      <c r="E1705" s="3" t="s">
        <v>45</v>
      </c>
    </row>
    <row r="1706" spans="1:5" outlineLevel="2" x14ac:dyDescent="0.3">
      <c r="A1706" s="19">
        <v>44722</v>
      </c>
      <c r="B1706" s="9" t="s">
        <v>88</v>
      </c>
      <c r="C1706" s="20">
        <v>804.63</v>
      </c>
      <c r="D1706" s="21" t="str">
        <f t="shared" si="26"/>
        <v/>
      </c>
      <c r="E1706" s="3" t="s">
        <v>45</v>
      </c>
    </row>
    <row r="1707" spans="1:5" outlineLevel="2" x14ac:dyDescent="0.3">
      <c r="A1707" s="19">
        <v>44722</v>
      </c>
      <c r="B1707" s="9" t="s">
        <v>88</v>
      </c>
      <c r="C1707" s="20">
        <v>157.97999999999999</v>
      </c>
      <c r="D1707" s="21" t="str">
        <f t="shared" si="26"/>
        <v/>
      </c>
      <c r="E1707" s="3" t="s">
        <v>45</v>
      </c>
    </row>
    <row r="1708" spans="1:5" outlineLevel="2" x14ac:dyDescent="0.3">
      <c r="A1708" s="19">
        <v>44722</v>
      </c>
      <c r="B1708" s="9" t="s">
        <v>88</v>
      </c>
      <c r="C1708" s="20">
        <v>228</v>
      </c>
      <c r="D1708" s="21" t="str">
        <f t="shared" si="26"/>
        <v/>
      </c>
      <c r="E1708" s="3" t="s">
        <v>45</v>
      </c>
    </row>
    <row r="1709" spans="1:5" outlineLevel="2" x14ac:dyDescent="0.3">
      <c r="A1709" s="19">
        <v>44722</v>
      </c>
      <c r="B1709" s="9" t="s">
        <v>88</v>
      </c>
      <c r="C1709" s="20">
        <v>148.62</v>
      </c>
      <c r="D1709" s="21" t="str">
        <f t="shared" si="26"/>
        <v/>
      </c>
      <c r="E1709" s="3" t="s">
        <v>45</v>
      </c>
    </row>
    <row r="1710" spans="1:5" outlineLevel="2" x14ac:dyDescent="0.3">
      <c r="A1710" s="19">
        <v>44722</v>
      </c>
      <c r="B1710" s="9" t="s">
        <v>88</v>
      </c>
      <c r="C1710" s="20">
        <v>64.39</v>
      </c>
      <c r="D1710" s="21" t="str">
        <f t="shared" si="26"/>
        <v/>
      </c>
      <c r="E1710" s="3" t="s">
        <v>45</v>
      </c>
    </row>
    <row r="1711" spans="1:5" outlineLevel="2" x14ac:dyDescent="0.3">
      <c r="A1711" s="19">
        <v>44722</v>
      </c>
      <c r="B1711" s="9" t="s">
        <v>88</v>
      </c>
      <c r="C1711" s="20">
        <v>12.6</v>
      </c>
      <c r="D1711" s="21" t="str">
        <f t="shared" si="26"/>
        <v/>
      </c>
      <c r="E1711" s="3" t="s">
        <v>45</v>
      </c>
    </row>
    <row r="1712" spans="1:5" outlineLevel="2" x14ac:dyDescent="0.3">
      <c r="A1712" s="19">
        <v>44722</v>
      </c>
      <c r="B1712" s="9" t="s">
        <v>88</v>
      </c>
      <c r="C1712" s="20">
        <v>199.5</v>
      </c>
      <c r="D1712" s="21" t="str">
        <f t="shared" si="26"/>
        <v/>
      </c>
      <c r="E1712" s="3" t="s">
        <v>55</v>
      </c>
    </row>
    <row r="1713" spans="1:5" outlineLevel="2" x14ac:dyDescent="0.3">
      <c r="A1713" s="19">
        <v>44722</v>
      </c>
      <c r="B1713" s="9" t="s">
        <v>88</v>
      </c>
      <c r="C1713" s="20">
        <v>117.85</v>
      </c>
      <c r="D1713" s="21" t="str">
        <f t="shared" si="26"/>
        <v/>
      </c>
      <c r="E1713" s="3" t="s">
        <v>45</v>
      </c>
    </row>
    <row r="1714" spans="1:5" outlineLevel="2" x14ac:dyDescent="0.3">
      <c r="A1714" s="19">
        <v>44722</v>
      </c>
      <c r="B1714" s="9" t="s">
        <v>88</v>
      </c>
      <c r="C1714" s="20">
        <v>387.65</v>
      </c>
      <c r="D1714" s="21" t="str">
        <f t="shared" si="26"/>
        <v/>
      </c>
      <c r="E1714" s="3" t="s">
        <v>45</v>
      </c>
    </row>
    <row r="1715" spans="1:5" outlineLevel="2" x14ac:dyDescent="0.3">
      <c r="A1715" s="19">
        <v>44722</v>
      </c>
      <c r="B1715" s="9" t="s">
        <v>88</v>
      </c>
      <c r="C1715" s="20">
        <v>65.34</v>
      </c>
      <c r="D1715" s="21" t="str">
        <f t="shared" si="26"/>
        <v/>
      </c>
      <c r="E1715" s="3" t="s">
        <v>46</v>
      </c>
    </row>
    <row r="1716" spans="1:5" outlineLevel="2" x14ac:dyDescent="0.3">
      <c r="A1716" s="19">
        <v>44722</v>
      </c>
      <c r="B1716" s="9" t="s">
        <v>88</v>
      </c>
      <c r="C1716" s="20">
        <v>19.739999999999998</v>
      </c>
      <c r="D1716" s="21" t="str">
        <f t="shared" si="26"/>
        <v/>
      </c>
      <c r="E1716" s="3" t="s">
        <v>45</v>
      </c>
    </row>
    <row r="1717" spans="1:5" outlineLevel="2" x14ac:dyDescent="0.3">
      <c r="A1717" s="19">
        <v>44722</v>
      </c>
      <c r="B1717" s="9" t="s">
        <v>88</v>
      </c>
      <c r="C1717" s="20">
        <v>290</v>
      </c>
      <c r="D1717" s="21" t="str">
        <f t="shared" si="26"/>
        <v/>
      </c>
      <c r="E1717" s="3" t="s">
        <v>45</v>
      </c>
    </row>
    <row r="1718" spans="1:5" outlineLevel="2" x14ac:dyDescent="0.3">
      <c r="A1718" s="19">
        <v>44722</v>
      </c>
      <c r="B1718" s="9" t="s">
        <v>88</v>
      </c>
      <c r="C1718" s="20">
        <v>187.94</v>
      </c>
      <c r="D1718" s="21" t="str">
        <f t="shared" si="26"/>
        <v/>
      </c>
      <c r="E1718" s="3" t="s">
        <v>45</v>
      </c>
    </row>
    <row r="1719" spans="1:5" outlineLevel="2" x14ac:dyDescent="0.3">
      <c r="A1719" s="19">
        <v>44722</v>
      </c>
      <c r="B1719" s="9" t="s">
        <v>88</v>
      </c>
      <c r="C1719" s="20">
        <v>365.94</v>
      </c>
      <c r="D1719" s="21" t="str">
        <f t="shared" si="26"/>
        <v/>
      </c>
      <c r="E1719" s="3" t="s">
        <v>45</v>
      </c>
    </row>
    <row r="1720" spans="1:5" outlineLevel="2" x14ac:dyDescent="0.3">
      <c r="A1720" s="19">
        <v>44722</v>
      </c>
      <c r="B1720" s="9" t="s">
        <v>88</v>
      </c>
      <c r="C1720" s="20">
        <v>12.29</v>
      </c>
      <c r="D1720" s="21" t="str">
        <f t="shared" si="26"/>
        <v/>
      </c>
      <c r="E1720" s="3" t="s">
        <v>46</v>
      </c>
    </row>
    <row r="1721" spans="1:5" outlineLevel="2" x14ac:dyDescent="0.3">
      <c r="A1721" s="19">
        <v>44722</v>
      </c>
      <c r="B1721" s="9" t="s">
        <v>88</v>
      </c>
      <c r="C1721" s="20">
        <v>61.46</v>
      </c>
      <c r="D1721" s="21" t="str">
        <f t="shared" si="26"/>
        <v/>
      </c>
      <c r="E1721" s="3" t="s">
        <v>45</v>
      </c>
    </row>
    <row r="1722" spans="1:5" outlineLevel="2" x14ac:dyDescent="0.3">
      <c r="A1722" s="19">
        <v>44722</v>
      </c>
      <c r="B1722" s="9" t="s">
        <v>88</v>
      </c>
      <c r="C1722" s="20">
        <v>136.74</v>
      </c>
      <c r="D1722" s="21" t="str">
        <f t="shared" si="26"/>
        <v/>
      </c>
      <c r="E1722" s="3" t="s">
        <v>45</v>
      </c>
    </row>
    <row r="1723" spans="1:5" outlineLevel="2" x14ac:dyDescent="0.3">
      <c r="A1723" s="19">
        <v>44722</v>
      </c>
      <c r="B1723" s="9" t="s">
        <v>88</v>
      </c>
      <c r="C1723" s="20">
        <v>393.19</v>
      </c>
      <c r="D1723" s="21" t="str">
        <f t="shared" si="26"/>
        <v/>
      </c>
      <c r="E1723" s="3" t="s">
        <v>45</v>
      </c>
    </row>
    <row r="1724" spans="1:5" outlineLevel="2" x14ac:dyDescent="0.3">
      <c r="A1724" s="19">
        <v>44722</v>
      </c>
      <c r="B1724" s="9" t="s">
        <v>88</v>
      </c>
      <c r="C1724" s="20">
        <v>95.93</v>
      </c>
      <c r="D1724" s="21" t="str">
        <f t="shared" si="26"/>
        <v/>
      </c>
      <c r="E1724" s="3" t="s">
        <v>45</v>
      </c>
    </row>
    <row r="1725" spans="1:5" outlineLevel="2" x14ac:dyDescent="0.3">
      <c r="A1725" s="19">
        <v>44722</v>
      </c>
      <c r="B1725" s="9" t="s">
        <v>88</v>
      </c>
      <c r="C1725" s="20">
        <v>97.9</v>
      </c>
      <c r="D1725" s="21" t="str">
        <f t="shared" si="26"/>
        <v/>
      </c>
      <c r="E1725" s="3" t="s">
        <v>45</v>
      </c>
    </row>
    <row r="1726" spans="1:5" outlineLevel="2" x14ac:dyDescent="0.3">
      <c r="A1726" s="19">
        <v>44722</v>
      </c>
      <c r="B1726" s="9" t="s">
        <v>88</v>
      </c>
      <c r="C1726" s="20">
        <v>87.5</v>
      </c>
      <c r="D1726" s="21" t="str">
        <f t="shared" si="26"/>
        <v/>
      </c>
      <c r="E1726" s="3" t="s">
        <v>45</v>
      </c>
    </row>
    <row r="1727" spans="1:5" outlineLevel="2" x14ac:dyDescent="0.3">
      <c r="A1727" s="19">
        <v>44722</v>
      </c>
      <c r="B1727" s="9" t="s">
        <v>88</v>
      </c>
      <c r="C1727" s="20">
        <v>100.79</v>
      </c>
      <c r="D1727" s="21" t="str">
        <f t="shared" si="26"/>
        <v/>
      </c>
      <c r="E1727" s="3" t="s">
        <v>45</v>
      </c>
    </row>
    <row r="1728" spans="1:5" outlineLevel="2" x14ac:dyDescent="0.3">
      <c r="A1728" s="19">
        <v>44722</v>
      </c>
      <c r="B1728" s="9" t="s">
        <v>88</v>
      </c>
      <c r="C1728" s="20">
        <v>48.26</v>
      </c>
      <c r="D1728" s="21" t="str">
        <f t="shared" si="26"/>
        <v/>
      </c>
      <c r="E1728" s="3" t="s">
        <v>45</v>
      </c>
    </row>
    <row r="1729" spans="1:5" outlineLevel="2" x14ac:dyDescent="0.3">
      <c r="A1729" s="19">
        <v>44722</v>
      </c>
      <c r="B1729" s="9" t="s">
        <v>88</v>
      </c>
      <c r="C1729" s="20">
        <v>56.87</v>
      </c>
      <c r="D1729" s="21" t="str">
        <f t="shared" si="26"/>
        <v/>
      </c>
      <c r="E1729" s="3" t="s">
        <v>45</v>
      </c>
    </row>
    <row r="1730" spans="1:5" outlineLevel="2" x14ac:dyDescent="0.3">
      <c r="A1730" s="19">
        <v>44722</v>
      </c>
      <c r="B1730" s="9" t="s">
        <v>88</v>
      </c>
      <c r="C1730" s="20">
        <v>32.340000000000003</v>
      </c>
      <c r="D1730" s="21" t="str">
        <f t="shared" si="26"/>
        <v/>
      </c>
      <c r="E1730" s="3" t="s">
        <v>46</v>
      </c>
    </row>
    <row r="1731" spans="1:5" outlineLevel="2" x14ac:dyDescent="0.3">
      <c r="A1731" s="19">
        <v>44722</v>
      </c>
      <c r="B1731" s="9" t="s">
        <v>88</v>
      </c>
      <c r="C1731" s="20">
        <v>31.29</v>
      </c>
      <c r="D1731" s="21" t="str">
        <f t="shared" si="26"/>
        <v/>
      </c>
      <c r="E1731" s="3" t="s">
        <v>45</v>
      </c>
    </row>
    <row r="1732" spans="1:5" outlineLevel="2" x14ac:dyDescent="0.3">
      <c r="A1732" s="19">
        <v>44722</v>
      </c>
      <c r="B1732" s="9" t="s">
        <v>88</v>
      </c>
      <c r="C1732" s="20">
        <v>60.95</v>
      </c>
      <c r="D1732" s="21" t="str">
        <f t="shared" si="26"/>
        <v/>
      </c>
      <c r="E1732" s="3" t="s">
        <v>55</v>
      </c>
    </row>
    <row r="1733" spans="1:5" outlineLevel="2" x14ac:dyDescent="0.3">
      <c r="A1733" s="19">
        <v>44722</v>
      </c>
      <c r="B1733" s="9" t="s">
        <v>88</v>
      </c>
      <c r="C1733" s="20">
        <v>15.95</v>
      </c>
      <c r="D1733" s="21" t="str">
        <f t="shared" si="26"/>
        <v/>
      </c>
      <c r="E1733" s="3" t="s">
        <v>45</v>
      </c>
    </row>
    <row r="1734" spans="1:5" outlineLevel="2" x14ac:dyDescent="0.3">
      <c r="A1734" s="19">
        <v>44722</v>
      </c>
      <c r="B1734" s="9" t="s">
        <v>88</v>
      </c>
      <c r="C1734" s="20">
        <v>534.11</v>
      </c>
      <c r="D1734" s="21" t="str">
        <f t="shared" ref="D1734:D1797" si="27">IF(E1734="","TOTAL","")</f>
        <v/>
      </c>
      <c r="E1734" s="3" t="s">
        <v>45</v>
      </c>
    </row>
    <row r="1735" spans="1:5" outlineLevel="2" x14ac:dyDescent="0.3">
      <c r="A1735" s="19">
        <v>44722</v>
      </c>
      <c r="B1735" s="9" t="s">
        <v>88</v>
      </c>
      <c r="C1735" s="20">
        <v>1387.22</v>
      </c>
      <c r="D1735" s="21" t="str">
        <f t="shared" si="27"/>
        <v/>
      </c>
      <c r="E1735" s="3" t="s">
        <v>45</v>
      </c>
    </row>
    <row r="1736" spans="1:5" outlineLevel="2" x14ac:dyDescent="0.3">
      <c r="A1736" s="19">
        <v>44722</v>
      </c>
      <c r="B1736" s="9" t="s">
        <v>88</v>
      </c>
      <c r="C1736" s="20">
        <v>210.7</v>
      </c>
      <c r="D1736" s="21" t="str">
        <f t="shared" si="27"/>
        <v/>
      </c>
      <c r="E1736" s="3" t="s">
        <v>45</v>
      </c>
    </row>
    <row r="1737" spans="1:5" outlineLevel="2" x14ac:dyDescent="0.3">
      <c r="A1737" s="19">
        <v>44722</v>
      </c>
      <c r="B1737" s="9" t="s">
        <v>88</v>
      </c>
      <c r="C1737" s="20">
        <v>60.38</v>
      </c>
      <c r="D1737" s="21" t="str">
        <f t="shared" si="27"/>
        <v/>
      </c>
      <c r="E1737" s="3" t="s">
        <v>45</v>
      </c>
    </row>
    <row r="1738" spans="1:5" outlineLevel="2" x14ac:dyDescent="0.3">
      <c r="A1738" s="19">
        <v>44722</v>
      </c>
      <c r="B1738" s="9" t="s">
        <v>88</v>
      </c>
      <c r="C1738" s="20">
        <v>270.74</v>
      </c>
      <c r="D1738" s="21" t="str">
        <f t="shared" si="27"/>
        <v/>
      </c>
      <c r="E1738" s="3" t="s">
        <v>45</v>
      </c>
    </row>
    <row r="1739" spans="1:5" outlineLevel="2" x14ac:dyDescent="0.3">
      <c r="A1739" s="19">
        <v>44722</v>
      </c>
      <c r="B1739" s="9" t="s">
        <v>88</v>
      </c>
      <c r="C1739" s="20">
        <v>1487.99</v>
      </c>
      <c r="D1739" s="21" t="str">
        <f t="shared" si="27"/>
        <v/>
      </c>
      <c r="E1739" s="3" t="s">
        <v>45</v>
      </c>
    </row>
    <row r="1740" spans="1:5" outlineLevel="2" x14ac:dyDescent="0.3">
      <c r="A1740" s="19">
        <v>44722</v>
      </c>
      <c r="B1740" s="9" t="s">
        <v>88</v>
      </c>
      <c r="C1740" s="20">
        <v>179.64</v>
      </c>
      <c r="D1740" s="21" t="str">
        <f t="shared" si="27"/>
        <v/>
      </c>
      <c r="E1740" s="3" t="s">
        <v>45</v>
      </c>
    </row>
    <row r="1741" spans="1:5" outlineLevel="2" x14ac:dyDescent="0.3">
      <c r="A1741" s="19">
        <v>44722</v>
      </c>
      <c r="B1741" s="9" t="s">
        <v>88</v>
      </c>
      <c r="C1741" s="20">
        <v>223.76</v>
      </c>
      <c r="D1741" s="21" t="str">
        <f t="shared" si="27"/>
        <v/>
      </c>
      <c r="E1741" s="3" t="s">
        <v>45</v>
      </c>
    </row>
    <row r="1742" spans="1:5" outlineLevel="2" x14ac:dyDescent="0.3">
      <c r="A1742" s="19">
        <v>44722</v>
      </c>
      <c r="B1742" s="9" t="s">
        <v>88</v>
      </c>
      <c r="C1742" s="20">
        <v>18.62</v>
      </c>
      <c r="D1742" s="21" t="str">
        <f t="shared" si="27"/>
        <v/>
      </c>
      <c r="E1742" s="3" t="s">
        <v>42</v>
      </c>
    </row>
    <row r="1743" spans="1:5" outlineLevel="2" x14ac:dyDescent="0.3">
      <c r="A1743" s="19">
        <v>44722</v>
      </c>
      <c r="B1743" s="9" t="s">
        <v>88</v>
      </c>
      <c r="C1743" s="20">
        <v>439.62</v>
      </c>
      <c r="D1743" s="21" t="str">
        <f t="shared" si="27"/>
        <v/>
      </c>
      <c r="E1743" s="3" t="s">
        <v>45</v>
      </c>
    </row>
    <row r="1744" spans="1:5" outlineLevel="2" x14ac:dyDescent="0.3">
      <c r="A1744" s="19">
        <v>44722</v>
      </c>
      <c r="B1744" s="9" t="s">
        <v>88</v>
      </c>
      <c r="C1744" s="20">
        <v>9.99</v>
      </c>
      <c r="D1744" s="21" t="str">
        <f t="shared" si="27"/>
        <v/>
      </c>
      <c r="E1744" s="3" t="s">
        <v>45</v>
      </c>
    </row>
    <row r="1745" spans="1:5" outlineLevel="2" x14ac:dyDescent="0.3">
      <c r="A1745" s="19">
        <v>44722</v>
      </c>
      <c r="B1745" s="9" t="s">
        <v>88</v>
      </c>
      <c r="C1745" s="20">
        <v>125</v>
      </c>
      <c r="D1745" s="21" t="str">
        <f t="shared" si="27"/>
        <v/>
      </c>
      <c r="E1745" s="3" t="s">
        <v>45</v>
      </c>
    </row>
    <row r="1746" spans="1:5" outlineLevel="2" x14ac:dyDescent="0.3">
      <c r="A1746" s="19">
        <v>44722</v>
      </c>
      <c r="B1746" s="9" t="s">
        <v>88</v>
      </c>
      <c r="C1746" s="20">
        <v>137.36000000000001</v>
      </c>
      <c r="D1746" s="21" t="str">
        <f t="shared" si="27"/>
        <v/>
      </c>
      <c r="E1746" s="3" t="s">
        <v>45</v>
      </c>
    </row>
    <row r="1747" spans="1:5" outlineLevel="2" x14ac:dyDescent="0.3">
      <c r="A1747" s="19">
        <v>44722</v>
      </c>
      <c r="B1747" s="9" t="s">
        <v>88</v>
      </c>
      <c r="C1747" s="20">
        <v>132.93</v>
      </c>
      <c r="D1747" s="21" t="str">
        <f t="shared" si="27"/>
        <v/>
      </c>
      <c r="E1747" s="3" t="s">
        <v>45</v>
      </c>
    </row>
    <row r="1748" spans="1:5" outlineLevel="2" x14ac:dyDescent="0.3">
      <c r="A1748" s="19">
        <v>44722</v>
      </c>
      <c r="B1748" s="9" t="s">
        <v>88</v>
      </c>
      <c r="C1748" s="20">
        <v>98.36</v>
      </c>
      <c r="D1748" s="21" t="str">
        <f t="shared" si="27"/>
        <v/>
      </c>
      <c r="E1748" s="3" t="s">
        <v>45</v>
      </c>
    </row>
    <row r="1749" spans="1:5" outlineLevel="2" x14ac:dyDescent="0.3">
      <c r="A1749" s="19">
        <v>44722</v>
      </c>
      <c r="B1749" s="9" t="s">
        <v>88</v>
      </c>
      <c r="C1749" s="20">
        <v>51.92</v>
      </c>
      <c r="D1749" s="21" t="str">
        <f t="shared" si="27"/>
        <v/>
      </c>
      <c r="E1749" s="3" t="s">
        <v>45</v>
      </c>
    </row>
    <row r="1750" spans="1:5" outlineLevel="2" x14ac:dyDescent="0.3">
      <c r="A1750" s="19">
        <v>44722</v>
      </c>
      <c r="B1750" s="9" t="s">
        <v>88</v>
      </c>
      <c r="C1750" s="20">
        <v>483.9</v>
      </c>
      <c r="D1750" s="21" t="str">
        <f t="shared" si="27"/>
        <v/>
      </c>
      <c r="E1750" s="3" t="s">
        <v>45</v>
      </c>
    </row>
    <row r="1751" spans="1:5" outlineLevel="2" x14ac:dyDescent="0.3">
      <c r="A1751" s="19">
        <v>44722</v>
      </c>
      <c r="B1751" s="9" t="s">
        <v>88</v>
      </c>
      <c r="C1751" s="20">
        <v>64.03</v>
      </c>
      <c r="D1751" s="21" t="str">
        <f t="shared" si="27"/>
        <v/>
      </c>
      <c r="E1751" s="3" t="s">
        <v>45</v>
      </c>
    </row>
    <row r="1752" spans="1:5" outlineLevel="2" x14ac:dyDescent="0.3">
      <c r="A1752" s="19">
        <v>44722</v>
      </c>
      <c r="B1752" s="9" t="s">
        <v>88</v>
      </c>
      <c r="C1752" s="20">
        <v>986.31</v>
      </c>
      <c r="D1752" s="21" t="str">
        <f t="shared" si="27"/>
        <v/>
      </c>
      <c r="E1752" s="3" t="s">
        <v>45</v>
      </c>
    </row>
    <row r="1753" spans="1:5" outlineLevel="2" x14ac:dyDescent="0.3">
      <c r="A1753" s="19">
        <v>44722</v>
      </c>
      <c r="B1753" s="9" t="s">
        <v>88</v>
      </c>
      <c r="C1753" s="20">
        <v>1156.57</v>
      </c>
      <c r="D1753" s="21" t="str">
        <f t="shared" si="27"/>
        <v/>
      </c>
      <c r="E1753" s="3" t="s">
        <v>45</v>
      </c>
    </row>
    <row r="1754" spans="1:5" outlineLevel="2" x14ac:dyDescent="0.3">
      <c r="A1754" s="19">
        <v>44722</v>
      </c>
      <c r="B1754" s="9" t="s">
        <v>88</v>
      </c>
      <c r="C1754" s="20">
        <v>11.89</v>
      </c>
      <c r="D1754" s="21" t="str">
        <f t="shared" si="27"/>
        <v/>
      </c>
      <c r="E1754" s="3" t="s">
        <v>46</v>
      </c>
    </row>
    <row r="1755" spans="1:5" outlineLevel="2" x14ac:dyDescent="0.3">
      <c r="A1755" s="19">
        <v>44722</v>
      </c>
      <c r="B1755" s="9" t="s">
        <v>88</v>
      </c>
      <c r="C1755" s="20">
        <v>59.9</v>
      </c>
      <c r="D1755" s="21" t="str">
        <f t="shared" si="27"/>
        <v/>
      </c>
      <c r="E1755" s="3" t="s">
        <v>46</v>
      </c>
    </row>
    <row r="1756" spans="1:5" outlineLevel="2" x14ac:dyDescent="0.3">
      <c r="A1756" s="19">
        <v>44722</v>
      </c>
      <c r="B1756" s="9" t="s">
        <v>88</v>
      </c>
      <c r="C1756" s="20">
        <v>223.33</v>
      </c>
      <c r="D1756" s="21" t="str">
        <f t="shared" si="27"/>
        <v/>
      </c>
      <c r="E1756" s="3" t="s">
        <v>47</v>
      </c>
    </row>
    <row r="1757" spans="1:5" outlineLevel="2" x14ac:dyDescent="0.3">
      <c r="A1757" s="19">
        <v>44722</v>
      </c>
      <c r="B1757" s="9" t="s">
        <v>88</v>
      </c>
      <c r="C1757" s="20">
        <v>288.52</v>
      </c>
      <c r="D1757" s="21" t="str">
        <f t="shared" si="27"/>
        <v/>
      </c>
      <c r="E1757" s="3" t="s">
        <v>45</v>
      </c>
    </row>
    <row r="1758" spans="1:5" outlineLevel="1" x14ac:dyDescent="0.3">
      <c r="A1758" s="27">
        <f>A1757</f>
        <v>44722</v>
      </c>
      <c r="B1758" s="28" t="str">
        <f>B1757</f>
        <v>AMAZON CAPITAL SERVICES</v>
      </c>
      <c r="C1758" s="29">
        <f>SUBTOTAL(9,C1620:C1757)</f>
        <v>32139.090000000007</v>
      </c>
      <c r="D1758" s="21" t="str">
        <f t="shared" si="27"/>
        <v>TOTAL</v>
      </c>
    </row>
    <row r="1759" spans="1:5" outlineLevel="2" x14ac:dyDescent="0.3">
      <c r="A1759" s="19">
        <v>44722</v>
      </c>
      <c r="B1759" s="9" t="s">
        <v>5</v>
      </c>
      <c r="C1759" s="20">
        <v>-67.62</v>
      </c>
      <c r="D1759" s="21" t="str">
        <f t="shared" si="27"/>
        <v/>
      </c>
      <c r="E1759" s="3" t="s">
        <v>44</v>
      </c>
    </row>
    <row r="1760" spans="1:5" outlineLevel="2" x14ac:dyDescent="0.3">
      <c r="A1760" s="19">
        <v>44722</v>
      </c>
      <c r="B1760" s="9" t="s">
        <v>5</v>
      </c>
      <c r="C1760" s="20">
        <v>-164.4</v>
      </c>
      <c r="D1760" s="21" t="str">
        <f t="shared" si="27"/>
        <v/>
      </c>
      <c r="E1760" s="3" t="s">
        <v>44</v>
      </c>
    </row>
    <row r="1761" spans="1:5" outlineLevel="2" x14ac:dyDescent="0.3">
      <c r="A1761" s="19">
        <v>44722</v>
      </c>
      <c r="B1761" s="9" t="s">
        <v>5</v>
      </c>
      <c r="C1761" s="20">
        <v>-141.05000000000001</v>
      </c>
      <c r="D1761" s="21" t="str">
        <f t="shared" si="27"/>
        <v/>
      </c>
      <c r="E1761" s="3" t="s">
        <v>44</v>
      </c>
    </row>
    <row r="1762" spans="1:5" outlineLevel="2" x14ac:dyDescent="0.3">
      <c r="A1762" s="19">
        <v>44722</v>
      </c>
      <c r="B1762" s="9" t="s">
        <v>5</v>
      </c>
      <c r="C1762" s="20">
        <v>1609.28</v>
      </c>
      <c r="D1762" s="21" t="str">
        <f t="shared" si="27"/>
        <v/>
      </c>
      <c r="E1762" s="3" t="s">
        <v>44</v>
      </c>
    </row>
    <row r="1763" spans="1:5" outlineLevel="2" x14ac:dyDescent="0.3">
      <c r="A1763" s="19">
        <v>44722</v>
      </c>
      <c r="B1763" s="9" t="s">
        <v>5</v>
      </c>
      <c r="C1763" s="20">
        <v>246.67</v>
      </c>
      <c r="D1763" s="21" t="str">
        <f t="shared" si="27"/>
        <v/>
      </c>
      <c r="E1763" s="3" t="s">
        <v>44</v>
      </c>
    </row>
    <row r="1764" spans="1:5" outlineLevel="2" x14ac:dyDescent="0.3">
      <c r="A1764" s="19">
        <v>44722</v>
      </c>
      <c r="B1764" s="9" t="s">
        <v>5</v>
      </c>
      <c r="C1764" s="20">
        <v>2753.87</v>
      </c>
      <c r="D1764" s="21" t="str">
        <f t="shared" si="27"/>
        <v/>
      </c>
      <c r="E1764" s="3" t="s">
        <v>44</v>
      </c>
    </row>
    <row r="1765" spans="1:5" outlineLevel="2" x14ac:dyDescent="0.3">
      <c r="A1765" s="19">
        <v>44722</v>
      </c>
      <c r="B1765" s="9" t="s">
        <v>5</v>
      </c>
      <c r="C1765" s="20">
        <v>640.73</v>
      </c>
      <c r="D1765" s="21" t="str">
        <f t="shared" si="27"/>
        <v/>
      </c>
      <c r="E1765" s="3" t="s">
        <v>44</v>
      </c>
    </row>
    <row r="1766" spans="1:5" outlineLevel="2" x14ac:dyDescent="0.3">
      <c r="A1766" s="19">
        <v>44722</v>
      </c>
      <c r="B1766" s="9" t="s">
        <v>5</v>
      </c>
      <c r="C1766" s="20">
        <v>416.85</v>
      </c>
      <c r="D1766" s="21" t="str">
        <f t="shared" si="27"/>
        <v/>
      </c>
      <c r="E1766" s="3" t="s">
        <v>44</v>
      </c>
    </row>
    <row r="1767" spans="1:5" outlineLevel="2" x14ac:dyDescent="0.3">
      <c r="A1767" s="19">
        <v>44722</v>
      </c>
      <c r="B1767" s="9" t="s">
        <v>5</v>
      </c>
      <c r="C1767" s="20">
        <v>264.32</v>
      </c>
      <c r="D1767" s="21" t="str">
        <f t="shared" si="27"/>
        <v/>
      </c>
      <c r="E1767" s="3" t="s">
        <v>44</v>
      </c>
    </row>
    <row r="1768" spans="1:5" outlineLevel="2" x14ac:dyDescent="0.3">
      <c r="A1768" s="19">
        <v>44722</v>
      </c>
      <c r="B1768" s="9" t="s">
        <v>5</v>
      </c>
      <c r="C1768" s="20">
        <v>258.60000000000002</v>
      </c>
      <c r="D1768" s="21" t="str">
        <f t="shared" si="27"/>
        <v/>
      </c>
      <c r="E1768" s="3" t="s">
        <v>44</v>
      </c>
    </row>
    <row r="1769" spans="1:5" outlineLevel="2" x14ac:dyDescent="0.3">
      <c r="A1769" s="19">
        <v>44722</v>
      </c>
      <c r="B1769" s="9" t="s">
        <v>5</v>
      </c>
      <c r="C1769" s="20">
        <v>247.8</v>
      </c>
      <c r="D1769" s="21" t="str">
        <f t="shared" si="27"/>
        <v/>
      </c>
      <c r="E1769" s="3" t="s">
        <v>44</v>
      </c>
    </row>
    <row r="1770" spans="1:5" outlineLevel="2" x14ac:dyDescent="0.3">
      <c r="A1770" s="19">
        <v>44722</v>
      </c>
      <c r="B1770" s="9" t="s">
        <v>5</v>
      </c>
      <c r="C1770" s="20">
        <v>237.19</v>
      </c>
      <c r="D1770" s="21" t="str">
        <f t="shared" si="27"/>
        <v/>
      </c>
      <c r="E1770" s="3" t="s">
        <v>44</v>
      </c>
    </row>
    <row r="1771" spans="1:5" outlineLevel="2" x14ac:dyDescent="0.3">
      <c r="A1771" s="19">
        <v>44722</v>
      </c>
      <c r="B1771" s="9" t="s">
        <v>5</v>
      </c>
      <c r="C1771" s="20">
        <v>209.82</v>
      </c>
      <c r="D1771" s="21" t="str">
        <f t="shared" si="27"/>
        <v/>
      </c>
      <c r="E1771" s="3" t="s">
        <v>44</v>
      </c>
    </row>
    <row r="1772" spans="1:5" outlineLevel="2" x14ac:dyDescent="0.3">
      <c r="A1772" s="19">
        <v>44722</v>
      </c>
      <c r="B1772" s="9" t="s">
        <v>5</v>
      </c>
      <c r="C1772" s="20">
        <v>143.25</v>
      </c>
      <c r="D1772" s="21" t="str">
        <f t="shared" si="27"/>
        <v/>
      </c>
      <c r="E1772" s="3" t="s">
        <v>44</v>
      </c>
    </row>
    <row r="1773" spans="1:5" outlineLevel="2" x14ac:dyDescent="0.3">
      <c r="A1773" s="19">
        <v>44722</v>
      </c>
      <c r="B1773" s="9" t="s">
        <v>5</v>
      </c>
      <c r="C1773" s="20">
        <v>96.6</v>
      </c>
      <c r="D1773" s="21" t="str">
        <f t="shared" si="27"/>
        <v/>
      </c>
      <c r="E1773" s="3" t="s">
        <v>44</v>
      </c>
    </row>
    <row r="1774" spans="1:5" outlineLevel="2" x14ac:dyDescent="0.3">
      <c r="A1774" s="19">
        <v>44722</v>
      </c>
      <c r="B1774" s="9" t="s">
        <v>5</v>
      </c>
      <c r="C1774" s="20">
        <v>59.55</v>
      </c>
      <c r="D1774" s="21" t="str">
        <f t="shared" si="27"/>
        <v/>
      </c>
      <c r="E1774" s="3" t="s">
        <v>44</v>
      </c>
    </row>
    <row r="1775" spans="1:5" outlineLevel="2" x14ac:dyDescent="0.3">
      <c r="A1775" s="19">
        <v>44722</v>
      </c>
      <c r="B1775" s="9" t="s">
        <v>5</v>
      </c>
      <c r="C1775" s="20">
        <v>7.5</v>
      </c>
      <c r="D1775" s="21" t="str">
        <f t="shared" si="27"/>
        <v/>
      </c>
      <c r="E1775" s="3" t="s">
        <v>44</v>
      </c>
    </row>
    <row r="1776" spans="1:5" outlineLevel="1" x14ac:dyDescent="0.3">
      <c r="A1776" s="27">
        <f>A1775</f>
        <v>44722</v>
      </c>
      <c r="B1776" s="28" t="str">
        <f>B1775</f>
        <v>LABATT FOOD SERVICE</v>
      </c>
      <c r="C1776" s="29">
        <f>SUBTOTAL(9,C1759:C1775)</f>
        <v>6818.96</v>
      </c>
      <c r="D1776" s="21" t="str">
        <f t="shared" si="27"/>
        <v>TOTAL</v>
      </c>
    </row>
    <row r="1777" spans="1:5" outlineLevel="2" x14ac:dyDescent="0.3">
      <c r="A1777" s="19">
        <v>44729</v>
      </c>
      <c r="B1777" s="9" t="s">
        <v>88</v>
      </c>
      <c r="C1777" s="20">
        <v>2173.77</v>
      </c>
      <c r="D1777" s="21" t="str">
        <f t="shared" si="27"/>
        <v/>
      </c>
      <c r="E1777" s="3" t="s">
        <v>45</v>
      </c>
    </row>
    <row r="1778" spans="1:5" outlineLevel="2" x14ac:dyDescent="0.3">
      <c r="A1778" s="19">
        <v>44729</v>
      </c>
      <c r="B1778" s="9" t="s">
        <v>88</v>
      </c>
      <c r="C1778" s="20">
        <v>674.25</v>
      </c>
      <c r="D1778" s="21" t="str">
        <f t="shared" si="27"/>
        <v/>
      </c>
      <c r="E1778" s="3" t="s">
        <v>45</v>
      </c>
    </row>
    <row r="1779" spans="1:5" outlineLevel="2" x14ac:dyDescent="0.3">
      <c r="A1779" s="19">
        <v>44729</v>
      </c>
      <c r="B1779" s="9" t="s">
        <v>88</v>
      </c>
      <c r="C1779" s="20">
        <v>16.16</v>
      </c>
      <c r="D1779" s="21" t="str">
        <f t="shared" si="27"/>
        <v/>
      </c>
      <c r="E1779" s="3" t="s">
        <v>45</v>
      </c>
    </row>
    <row r="1780" spans="1:5" outlineLevel="2" x14ac:dyDescent="0.3">
      <c r="A1780" s="19">
        <v>44729</v>
      </c>
      <c r="B1780" s="9" t="s">
        <v>88</v>
      </c>
      <c r="C1780" s="20">
        <v>362.19</v>
      </c>
      <c r="D1780" s="21" t="str">
        <f t="shared" si="27"/>
        <v/>
      </c>
      <c r="E1780" s="3" t="s">
        <v>46</v>
      </c>
    </row>
    <row r="1781" spans="1:5" outlineLevel="2" x14ac:dyDescent="0.3">
      <c r="A1781" s="19">
        <v>44729</v>
      </c>
      <c r="B1781" s="9" t="s">
        <v>88</v>
      </c>
      <c r="C1781" s="20">
        <v>63.31</v>
      </c>
      <c r="D1781" s="21" t="str">
        <f t="shared" si="27"/>
        <v/>
      </c>
      <c r="E1781" s="3" t="s">
        <v>45</v>
      </c>
    </row>
    <row r="1782" spans="1:5" outlineLevel="2" x14ac:dyDescent="0.3">
      <c r="A1782" s="19">
        <v>44729</v>
      </c>
      <c r="B1782" s="9" t="s">
        <v>88</v>
      </c>
      <c r="C1782" s="20">
        <v>15.99</v>
      </c>
      <c r="D1782" s="21" t="str">
        <f t="shared" si="27"/>
        <v/>
      </c>
      <c r="E1782" s="3" t="s">
        <v>45</v>
      </c>
    </row>
    <row r="1783" spans="1:5" outlineLevel="2" x14ac:dyDescent="0.3">
      <c r="A1783" s="19">
        <v>44729</v>
      </c>
      <c r="B1783" s="9" t="s">
        <v>88</v>
      </c>
      <c r="C1783" s="20">
        <v>41.42</v>
      </c>
      <c r="D1783" s="21" t="str">
        <f t="shared" si="27"/>
        <v/>
      </c>
      <c r="E1783" s="3" t="s">
        <v>45</v>
      </c>
    </row>
    <row r="1784" spans="1:5" outlineLevel="2" x14ac:dyDescent="0.3">
      <c r="A1784" s="19">
        <v>44729</v>
      </c>
      <c r="B1784" s="9" t="s">
        <v>88</v>
      </c>
      <c r="C1784" s="20">
        <v>98.99</v>
      </c>
      <c r="D1784" s="21" t="str">
        <f t="shared" si="27"/>
        <v/>
      </c>
      <c r="E1784" s="3" t="s">
        <v>112</v>
      </c>
    </row>
    <row r="1785" spans="1:5" outlineLevel="2" x14ac:dyDescent="0.3">
      <c r="A1785" s="19">
        <v>44729</v>
      </c>
      <c r="B1785" s="9" t="s">
        <v>88</v>
      </c>
      <c r="C1785" s="20">
        <v>374.25</v>
      </c>
      <c r="D1785" s="21" t="str">
        <f t="shared" si="27"/>
        <v/>
      </c>
      <c r="E1785" s="3" t="s">
        <v>112</v>
      </c>
    </row>
    <row r="1786" spans="1:5" outlineLevel="2" x14ac:dyDescent="0.3">
      <c r="A1786" s="19">
        <v>44729</v>
      </c>
      <c r="B1786" s="9" t="s">
        <v>88</v>
      </c>
      <c r="C1786" s="20">
        <v>78.489999999999995</v>
      </c>
      <c r="D1786" s="21" t="str">
        <f t="shared" si="27"/>
        <v/>
      </c>
      <c r="E1786" s="3" t="s">
        <v>45</v>
      </c>
    </row>
    <row r="1787" spans="1:5" outlineLevel="2" x14ac:dyDescent="0.3">
      <c r="A1787" s="19">
        <v>44729</v>
      </c>
      <c r="B1787" s="9" t="s">
        <v>88</v>
      </c>
      <c r="C1787" s="20">
        <v>102.18</v>
      </c>
      <c r="D1787" s="21" t="str">
        <f t="shared" si="27"/>
        <v/>
      </c>
      <c r="E1787" s="3" t="s">
        <v>45</v>
      </c>
    </row>
    <row r="1788" spans="1:5" outlineLevel="2" x14ac:dyDescent="0.3">
      <c r="A1788" s="19">
        <v>44729</v>
      </c>
      <c r="B1788" s="9" t="s">
        <v>88</v>
      </c>
      <c r="C1788" s="20">
        <v>31.38</v>
      </c>
      <c r="D1788" s="21" t="str">
        <f t="shared" si="27"/>
        <v/>
      </c>
      <c r="E1788" s="3" t="s">
        <v>112</v>
      </c>
    </row>
    <row r="1789" spans="1:5" outlineLevel="2" x14ac:dyDescent="0.3">
      <c r="A1789" s="19">
        <v>44729</v>
      </c>
      <c r="B1789" s="9" t="s">
        <v>88</v>
      </c>
      <c r="C1789" s="20">
        <v>-18.690000000000001</v>
      </c>
      <c r="D1789" s="21" t="str">
        <f t="shared" si="27"/>
        <v/>
      </c>
      <c r="E1789" s="3" t="s">
        <v>42</v>
      </c>
    </row>
    <row r="1790" spans="1:5" outlineLevel="2" x14ac:dyDescent="0.3">
      <c r="A1790" s="19">
        <v>44729</v>
      </c>
      <c r="B1790" s="9" t="s">
        <v>88</v>
      </c>
      <c r="C1790" s="20">
        <v>239.99</v>
      </c>
      <c r="D1790" s="21" t="str">
        <f t="shared" si="27"/>
        <v/>
      </c>
      <c r="E1790" s="3" t="s">
        <v>45</v>
      </c>
    </row>
    <row r="1791" spans="1:5" outlineLevel="2" x14ac:dyDescent="0.3">
      <c r="A1791" s="19">
        <v>44729</v>
      </c>
      <c r="B1791" s="9" t="s">
        <v>88</v>
      </c>
      <c r="C1791" s="20">
        <v>375.8</v>
      </c>
      <c r="D1791" s="21" t="str">
        <f t="shared" si="27"/>
        <v/>
      </c>
      <c r="E1791" s="3" t="s">
        <v>45</v>
      </c>
    </row>
    <row r="1792" spans="1:5" outlineLevel="2" x14ac:dyDescent="0.3">
      <c r="A1792" s="19">
        <v>44729</v>
      </c>
      <c r="B1792" s="9" t="s">
        <v>88</v>
      </c>
      <c r="C1792" s="20">
        <v>24.8</v>
      </c>
      <c r="D1792" s="21" t="str">
        <f t="shared" si="27"/>
        <v/>
      </c>
      <c r="E1792" s="3" t="s">
        <v>45</v>
      </c>
    </row>
    <row r="1793" spans="1:5" outlineLevel="2" x14ac:dyDescent="0.3">
      <c r="A1793" s="19">
        <v>44729</v>
      </c>
      <c r="B1793" s="9" t="s">
        <v>88</v>
      </c>
      <c r="C1793" s="20">
        <v>86.39</v>
      </c>
      <c r="D1793" s="21" t="str">
        <f t="shared" si="27"/>
        <v/>
      </c>
      <c r="E1793" s="3" t="s">
        <v>45</v>
      </c>
    </row>
    <row r="1794" spans="1:5" outlineLevel="2" x14ac:dyDescent="0.3">
      <c r="A1794" s="19">
        <v>44729</v>
      </c>
      <c r="B1794" s="9" t="s">
        <v>88</v>
      </c>
      <c r="C1794" s="20">
        <v>11.95</v>
      </c>
      <c r="D1794" s="21" t="str">
        <f t="shared" si="27"/>
        <v/>
      </c>
      <c r="E1794" s="3" t="s">
        <v>45</v>
      </c>
    </row>
    <row r="1795" spans="1:5" outlineLevel="2" x14ac:dyDescent="0.3">
      <c r="A1795" s="19">
        <v>44729</v>
      </c>
      <c r="B1795" s="9" t="s">
        <v>88</v>
      </c>
      <c r="C1795" s="20">
        <v>14.99</v>
      </c>
      <c r="D1795" s="21" t="str">
        <f t="shared" si="27"/>
        <v/>
      </c>
      <c r="E1795" s="3" t="s">
        <v>45</v>
      </c>
    </row>
    <row r="1796" spans="1:5" outlineLevel="2" x14ac:dyDescent="0.3">
      <c r="A1796" s="19">
        <v>44729</v>
      </c>
      <c r="B1796" s="9" t="s">
        <v>88</v>
      </c>
      <c r="C1796" s="20">
        <v>16.98</v>
      </c>
      <c r="D1796" s="21" t="str">
        <f t="shared" si="27"/>
        <v/>
      </c>
      <c r="E1796" s="3" t="s">
        <v>45</v>
      </c>
    </row>
    <row r="1797" spans="1:5" outlineLevel="2" x14ac:dyDescent="0.3">
      <c r="A1797" s="19">
        <v>44729</v>
      </c>
      <c r="B1797" s="9" t="s">
        <v>88</v>
      </c>
      <c r="C1797" s="20">
        <v>53.93</v>
      </c>
      <c r="D1797" s="21" t="str">
        <f t="shared" si="27"/>
        <v/>
      </c>
      <c r="E1797" s="3" t="s">
        <v>45</v>
      </c>
    </row>
    <row r="1798" spans="1:5" outlineLevel="2" x14ac:dyDescent="0.3">
      <c r="A1798" s="19">
        <v>44729</v>
      </c>
      <c r="B1798" s="9" t="s">
        <v>88</v>
      </c>
      <c r="C1798" s="20">
        <v>917.24</v>
      </c>
      <c r="D1798" s="21" t="str">
        <f t="shared" ref="D1798:D1861" si="28">IF(E1798="","TOTAL","")</f>
        <v/>
      </c>
      <c r="E1798" s="3" t="s">
        <v>45</v>
      </c>
    </row>
    <row r="1799" spans="1:5" outlineLevel="2" x14ac:dyDescent="0.3">
      <c r="A1799" s="19">
        <v>44729</v>
      </c>
      <c r="B1799" s="9" t="s">
        <v>88</v>
      </c>
      <c r="C1799" s="20">
        <v>86.98</v>
      </c>
      <c r="D1799" s="21" t="str">
        <f t="shared" si="28"/>
        <v/>
      </c>
      <c r="E1799" s="3" t="s">
        <v>45</v>
      </c>
    </row>
    <row r="1800" spans="1:5" outlineLevel="2" x14ac:dyDescent="0.3">
      <c r="A1800" s="19">
        <v>44729</v>
      </c>
      <c r="B1800" s="9" t="s">
        <v>88</v>
      </c>
      <c r="C1800" s="20">
        <v>699.5</v>
      </c>
      <c r="D1800" s="21" t="str">
        <f t="shared" si="28"/>
        <v/>
      </c>
      <c r="E1800" s="3" t="s">
        <v>45</v>
      </c>
    </row>
    <row r="1801" spans="1:5" outlineLevel="2" x14ac:dyDescent="0.3">
      <c r="A1801" s="19">
        <v>44729</v>
      </c>
      <c r="B1801" s="9" t="s">
        <v>88</v>
      </c>
      <c r="C1801" s="20">
        <v>42.99</v>
      </c>
      <c r="D1801" s="21" t="str">
        <f t="shared" si="28"/>
        <v/>
      </c>
      <c r="E1801" s="3" t="s">
        <v>45</v>
      </c>
    </row>
    <row r="1802" spans="1:5" outlineLevel="2" x14ac:dyDescent="0.3">
      <c r="A1802" s="19">
        <v>44729</v>
      </c>
      <c r="B1802" s="9" t="s">
        <v>88</v>
      </c>
      <c r="C1802" s="20">
        <v>45.19</v>
      </c>
      <c r="D1802" s="21" t="str">
        <f t="shared" si="28"/>
        <v/>
      </c>
      <c r="E1802" s="3" t="s">
        <v>45</v>
      </c>
    </row>
    <row r="1803" spans="1:5" outlineLevel="2" x14ac:dyDescent="0.3">
      <c r="A1803" s="19">
        <v>44729</v>
      </c>
      <c r="B1803" s="9" t="s">
        <v>88</v>
      </c>
      <c r="C1803" s="20">
        <v>95.94</v>
      </c>
      <c r="D1803" s="21" t="str">
        <f t="shared" si="28"/>
        <v/>
      </c>
      <c r="E1803" s="3" t="s">
        <v>45</v>
      </c>
    </row>
    <row r="1804" spans="1:5" outlineLevel="2" x14ac:dyDescent="0.3">
      <c r="A1804" s="19">
        <v>44729</v>
      </c>
      <c r="B1804" s="9" t="s">
        <v>88</v>
      </c>
      <c r="C1804" s="20">
        <v>24.99</v>
      </c>
      <c r="D1804" s="21" t="str">
        <f t="shared" si="28"/>
        <v/>
      </c>
      <c r="E1804" s="3" t="s">
        <v>45</v>
      </c>
    </row>
    <row r="1805" spans="1:5" outlineLevel="2" x14ac:dyDescent="0.3">
      <c r="A1805" s="19">
        <v>44729</v>
      </c>
      <c r="B1805" s="9" t="s">
        <v>88</v>
      </c>
      <c r="C1805" s="20">
        <v>67.959999999999994</v>
      </c>
      <c r="D1805" s="21" t="str">
        <f t="shared" si="28"/>
        <v/>
      </c>
      <c r="E1805" s="3" t="s">
        <v>45</v>
      </c>
    </row>
    <row r="1806" spans="1:5" outlineLevel="2" x14ac:dyDescent="0.3">
      <c r="A1806" s="19">
        <v>44729</v>
      </c>
      <c r="B1806" s="9" t="s">
        <v>88</v>
      </c>
      <c r="C1806" s="20">
        <v>179.91</v>
      </c>
      <c r="D1806" s="21" t="str">
        <f t="shared" si="28"/>
        <v/>
      </c>
      <c r="E1806" s="3" t="s">
        <v>45</v>
      </c>
    </row>
    <row r="1807" spans="1:5" outlineLevel="2" x14ac:dyDescent="0.3">
      <c r="A1807" s="19">
        <v>44729</v>
      </c>
      <c r="B1807" s="9" t="s">
        <v>88</v>
      </c>
      <c r="C1807" s="20">
        <v>52.29</v>
      </c>
      <c r="D1807" s="21" t="str">
        <f t="shared" si="28"/>
        <v/>
      </c>
      <c r="E1807" s="3" t="s">
        <v>46</v>
      </c>
    </row>
    <row r="1808" spans="1:5" outlineLevel="2" x14ac:dyDescent="0.3">
      <c r="A1808" s="19">
        <v>44729</v>
      </c>
      <c r="B1808" s="9" t="s">
        <v>88</v>
      </c>
      <c r="C1808" s="20">
        <v>25.93</v>
      </c>
      <c r="D1808" s="21" t="str">
        <f t="shared" si="28"/>
        <v/>
      </c>
      <c r="E1808" s="3" t="s">
        <v>46</v>
      </c>
    </row>
    <row r="1809" spans="1:5" outlineLevel="2" x14ac:dyDescent="0.3">
      <c r="A1809" s="19">
        <v>44729</v>
      </c>
      <c r="B1809" s="9" t="s">
        <v>88</v>
      </c>
      <c r="C1809" s="20">
        <v>219.74</v>
      </c>
      <c r="D1809" s="21" t="str">
        <f t="shared" si="28"/>
        <v/>
      </c>
      <c r="E1809" s="3" t="s">
        <v>45</v>
      </c>
    </row>
    <row r="1810" spans="1:5" outlineLevel="2" x14ac:dyDescent="0.3">
      <c r="A1810" s="19">
        <v>44729</v>
      </c>
      <c r="B1810" s="9" t="s">
        <v>88</v>
      </c>
      <c r="C1810" s="20">
        <v>23.5</v>
      </c>
      <c r="D1810" s="21" t="str">
        <f t="shared" si="28"/>
        <v/>
      </c>
      <c r="E1810" s="3" t="s">
        <v>45</v>
      </c>
    </row>
    <row r="1811" spans="1:5" outlineLevel="2" x14ac:dyDescent="0.3">
      <c r="A1811" s="19">
        <v>44729</v>
      </c>
      <c r="B1811" s="9" t="s">
        <v>88</v>
      </c>
      <c r="C1811" s="20">
        <v>111.92</v>
      </c>
      <c r="D1811" s="21" t="str">
        <f t="shared" si="28"/>
        <v/>
      </c>
      <c r="E1811" s="3" t="s">
        <v>45</v>
      </c>
    </row>
    <row r="1812" spans="1:5" outlineLevel="2" x14ac:dyDescent="0.3">
      <c r="A1812" s="19">
        <v>44729</v>
      </c>
      <c r="B1812" s="9" t="s">
        <v>88</v>
      </c>
      <c r="C1812" s="20">
        <v>100.04</v>
      </c>
      <c r="D1812" s="21" t="str">
        <f t="shared" si="28"/>
        <v/>
      </c>
      <c r="E1812" s="3" t="s">
        <v>45</v>
      </c>
    </row>
    <row r="1813" spans="1:5" outlineLevel="2" x14ac:dyDescent="0.3">
      <c r="A1813" s="19">
        <v>44729</v>
      </c>
      <c r="B1813" s="9" t="s">
        <v>88</v>
      </c>
      <c r="C1813" s="20">
        <v>234.9</v>
      </c>
      <c r="D1813" s="21" t="str">
        <f t="shared" si="28"/>
        <v/>
      </c>
      <c r="E1813" s="3" t="s">
        <v>45</v>
      </c>
    </row>
    <row r="1814" spans="1:5" outlineLevel="2" x14ac:dyDescent="0.3">
      <c r="A1814" s="19">
        <v>44729</v>
      </c>
      <c r="B1814" s="9" t="s">
        <v>88</v>
      </c>
      <c r="C1814" s="20">
        <v>19.989999999999998</v>
      </c>
      <c r="D1814" s="21" t="str">
        <f t="shared" si="28"/>
        <v/>
      </c>
      <c r="E1814" s="3" t="s">
        <v>45</v>
      </c>
    </row>
    <row r="1815" spans="1:5" outlineLevel="2" x14ac:dyDescent="0.3">
      <c r="A1815" s="19">
        <v>44729</v>
      </c>
      <c r="B1815" s="9" t="s">
        <v>88</v>
      </c>
      <c r="C1815" s="20">
        <v>147.16999999999999</v>
      </c>
      <c r="D1815" s="21" t="str">
        <f t="shared" si="28"/>
        <v/>
      </c>
      <c r="E1815" s="3" t="s">
        <v>55</v>
      </c>
    </row>
    <row r="1816" spans="1:5" outlineLevel="2" x14ac:dyDescent="0.3">
      <c r="A1816" s="19">
        <v>44729</v>
      </c>
      <c r="B1816" s="9" t="s">
        <v>88</v>
      </c>
      <c r="C1816" s="20">
        <v>169.98</v>
      </c>
      <c r="D1816" s="21" t="str">
        <f t="shared" si="28"/>
        <v/>
      </c>
      <c r="E1816" s="3" t="s">
        <v>112</v>
      </c>
    </row>
    <row r="1817" spans="1:5" outlineLevel="2" x14ac:dyDescent="0.3">
      <c r="A1817" s="19">
        <v>44729</v>
      </c>
      <c r="B1817" s="9" t="s">
        <v>88</v>
      </c>
      <c r="C1817" s="20">
        <v>532.94000000000005</v>
      </c>
      <c r="D1817" s="21" t="str">
        <f t="shared" si="28"/>
        <v/>
      </c>
      <c r="E1817" s="3" t="s">
        <v>45</v>
      </c>
    </row>
    <row r="1818" spans="1:5" outlineLevel="2" x14ac:dyDescent="0.3">
      <c r="A1818" s="19">
        <v>44729</v>
      </c>
      <c r="B1818" s="9" t="s">
        <v>88</v>
      </c>
      <c r="C1818" s="20">
        <v>262.27</v>
      </c>
      <c r="D1818" s="21" t="str">
        <f t="shared" si="28"/>
        <v/>
      </c>
      <c r="E1818" s="3" t="s">
        <v>45</v>
      </c>
    </row>
    <row r="1819" spans="1:5" outlineLevel="2" x14ac:dyDescent="0.3">
      <c r="A1819" s="19">
        <v>44729</v>
      </c>
      <c r="B1819" s="9" t="s">
        <v>88</v>
      </c>
      <c r="C1819" s="20">
        <v>656.46</v>
      </c>
      <c r="D1819" s="21" t="str">
        <f t="shared" si="28"/>
        <v/>
      </c>
      <c r="E1819" s="3" t="s">
        <v>45</v>
      </c>
    </row>
    <row r="1820" spans="1:5" outlineLevel="2" x14ac:dyDescent="0.3">
      <c r="A1820" s="19">
        <v>44729</v>
      </c>
      <c r="B1820" s="9" t="s">
        <v>88</v>
      </c>
      <c r="C1820" s="20">
        <v>760</v>
      </c>
      <c r="D1820" s="21" t="str">
        <f t="shared" si="28"/>
        <v/>
      </c>
      <c r="E1820" s="3" t="s">
        <v>45</v>
      </c>
    </row>
    <row r="1821" spans="1:5" outlineLevel="2" x14ac:dyDescent="0.3">
      <c r="A1821" s="19">
        <v>44729</v>
      </c>
      <c r="B1821" s="9" t="s">
        <v>88</v>
      </c>
      <c r="C1821" s="20">
        <v>63.74</v>
      </c>
      <c r="D1821" s="21" t="str">
        <f t="shared" si="28"/>
        <v/>
      </c>
      <c r="E1821" s="3" t="s">
        <v>45</v>
      </c>
    </row>
    <row r="1822" spans="1:5" outlineLevel="2" x14ac:dyDescent="0.3">
      <c r="A1822" s="19">
        <v>44729</v>
      </c>
      <c r="B1822" s="9" t="s">
        <v>88</v>
      </c>
      <c r="C1822" s="20">
        <v>37.24</v>
      </c>
      <c r="D1822" s="21" t="str">
        <f t="shared" si="28"/>
        <v/>
      </c>
      <c r="E1822" s="3" t="s">
        <v>45</v>
      </c>
    </row>
    <row r="1823" spans="1:5" outlineLevel="2" x14ac:dyDescent="0.3">
      <c r="A1823" s="19">
        <v>44729</v>
      </c>
      <c r="B1823" s="9" t="s">
        <v>88</v>
      </c>
      <c r="C1823" s="20">
        <v>159.96</v>
      </c>
      <c r="D1823" s="21" t="str">
        <f t="shared" si="28"/>
        <v/>
      </c>
      <c r="E1823" s="3" t="s">
        <v>45</v>
      </c>
    </row>
    <row r="1824" spans="1:5" outlineLevel="2" x14ac:dyDescent="0.3">
      <c r="A1824" s="19">
        <v>44729</v>
      </c>
      <c r="B1824" s="9" t="s">
        <v>88</v>
      </c>
      <c r="C1824" s="20">
        <v>77.099999999999994</v>
      </c>
      <c r="D1824" s="21" t="str">
        <f t="shared" si="28"/>
        <v/>
      </c>
      <c r="E1824" s="3" t="s">
        <v>45</v>
      </c>
    </row>
    <row r="1825" spans="1:5" outlineLevel="2" x14ac:dyDescent="0.3">
      <c r="A1825" s="19">
        <v>44729</v>
      </c>
      <c r="B1825" s="9" t="s">
        <v>88</v>
      </c>
      <c r="C1825" s="20">
        <v>71.86</v>
      </c>
      <c r="D1825" s="21" t="str">
        <f t="shared" si="28"/>
        <v/>
      </c>
      <c r="E1825" s="3" t="s">
        <v>45</v>
      </c>
    </row>
    <row r="1826" spans="1:5" outlineLevel="2" x14ac:dyDescent="0.3">
      <c r="A1826" s="19">
        <v>44729</v>
      </c>
      <c r="B1826" s="9" t="s">
        <v>88</v>
      </c>
      <c r="C1826" s="20">
        <v>71.86</v>
      </c>
      <c r="D1826" s="21" t="str">
        <f t="shared" si="28"/>
        <v/>
      </c>
      <c r="E1826" s="3" t="s">
        <v>45</v>
      </c>
    </row>
    <row r="1827" spans="1:5" outlineLevel="2" x14ac:dyDescent="0.3">
      <c r="A1827" s="19">
        <v>44729</v>
      </c>
      <c r="B1827" s="9" t="s">
        <v>88</v>
      </c>
      <c r="C1827" s="20">
        <v>71.86</v>
      </c>
      <c r="D1827" s="21" t="str">
        <f t="shared" si="28"/>
        <v/>
      </c>
      <c r="E1827" s="3" t="s">
        <v>45</v>
      </c>
    </row>
    <row r="1828" spans="1:5" outlineLevel="2" x14ac:dyDescent="0.3">
      <c r="A1828" s="19">
        <v>44729</v>
      </c>
      <c r="B1828" s="9" t="s">
        <v>88</v>
      </c>
      <c r="C1828" s="20">
        <v>71.849999999999994</v>
      </c>
      <c r="D1828" s="21" t="str">
        <f t="shared" si="28"/>
        <v/>
      </c>
      <c r="E1828" s="3" t="s">
        <v>45</v>
      </c>
    </row>
    <row r="1829" spans="1:5" outlineLevel="2" x14ac:dyDescent="0.3">
      <c r="A1829" s="19">
        <v>44729</v>
      </c>
      <c r="B1829" s="9" t="s">
        <v>88</v>
      </c>
      <c r="C1829" s="20">
        <v>49.99</v>
      </c>
      <c r="D1829" s="21" t="str">
        <f t="shared" si="28"/>
        <v/>
      </c>
      <c r="E1829" s="3" t="s">
        <v>45</v>
      </c>
    </row>
    <row r="1830" spans="1:5" outlineLevel="2" x14ac:dyDescent="0.3">
      <c r="A1830" s="19">
        <v>44729</v>
      </c>
      <c r="B1830" s="9" t="s">
        <v>88</v>
      </c>
      <c r="C1830" s="20">
        <v>50</v>
      </c>
      <c r="D1830" s="21" t="str">
        <f t="shared" si="28"/>
        <v/>
      </c>
      <c r="E1830" s="3" t="s">
        <v>45</v>
      </c>
    </row>
    <row r="1831" spans="1:5" outlineLevel="2" x14ac:dyDescent="0.3">
      <c r="A1831" s="19">
        <v>44729</v>
      </c>
      <c r="B1831" s="9" t="s">
        <v>88</v>
      </c>
      <c r="C1831" s="20">
        <v>44.95</v>
      </c>
      <c r="D1831" s="21" t="str">
        <f t="shared" si="28"/>
        <v/>
      </c>
      <c r="E1831" s="3" t="s">
        <v>45</v>
      </c>
    </row>
    <row r="1832" spans="1:5" outlineLevel="2" x14ac:dyDescent="0.3">
      <c r="A1832" s="19">
        <v>44729</v>
      </c>
      <c r="B1832" s="9" t="s">
        <v>88</v>
      </c>
      <c r="C1832" s="20">
        <v>41.57</v>
      </c>
      <c r="D1832" s="21" t="str">
        <f t="shared" si="28"/>
        <v/>
      </c>
      <c r="E1832" s="3" t="s">
        <v>45</v>
      </c>
    </row>
    <row r="1833" spans="1:5" outlineLevel="2" x14ac:dyDescent="0.3">
      <c r="A1833" s="19">
        <v>44729</v>
      </c>
      <c r="B1833" s="9" t="s">
        <v>88</v>
      </c>
      <c r="C1833" s="20">
        <v>305.66000000000003</v>
      </c>
      <c r="D1833" s="21" t="str">
        <f t="shared" si="28"/>
        <v/>
      </c>
      <c r="E1833" s="3" t="s">
        <v>45</v>
      </c>
    </row>
    <row r="1834" spans="1:5" outlineLevel="2" x14ac:dyDescent="0.3">
      <c r="A1834" s="19">
        <v>44729</v>
      </c>
      <c r="B1834" s="9" t="s">
        <v>88</v>
      </c>
      <c r="C1834" s="20">
        <v>229.97</v>
      </c>
      <c r="D1834" s="21" t="str">
        <f t="shared" si="28"/>
        <v/>
      </c>
      <c r="E1834" s="3" t="s">
        <v>45</v>
      </c>
    </row>
    <row r="1835" spans="1:5" outlineLevel="2" x14ac:dyDescent="0.3">
      <c r="A1835" s="19">
        <v>44729</v>
      </c>
      <c r="B1835" s="9" t="s">
        <v>88</v>
      </c>
      <c r="C1835" s="20">
        <v>49.95</v>
      </c>
      <c r="D1835" s="21" t="str">
        <f t="shared" si="28"/>
        <v/>
      </c>
      <c r="E1835" s="3" t="s">
        <v>45</v>
      </c>
    </row>
    <row r="1836" spans="1:5" outlineLevel="2" x14ac:dyDescent="0.3">
      <c r="A1836" s="19">
        <v>44729</v>
      </c>
      <c r="B1836" s="9" t="s">
        <v>88</v>
      </c>
      <c r="C1836" s="20">
        <v>121.9</v>
      </c>
      <c r="D1836" s="21" t="str">
        <f t="shared" si="28"/>
        <v/>
      </c>
      <c r="E1836" s="3" t="s">
        <v>45</v>
      </c>
    </row>
    <row r="1837" spans="1:5" outlineLevel="2" x14ac:dyDescent="0.3">
      <c r="A1837" s="19">
        <v>44729</v>
      </c>
      <c r="B1837" s="9" t="s">
        <v>88</v>
      </c>
      <c r="C1837" s="20">
        <v>106.11</v>
      </c>
      <c r="D1837" s="21" t="str">
        <f t="shared" si="28"/>
        <v/>
      </c>
      <c r="E1837" s="3" t="s">
        <v>45</v>
      </c>
    </row>
    <row r="1838" spans="1:5" outlineLevel="2" x14ac:dyDescent="0.3">
      <c r="A1838" s="19">
        <v>44729</v>
      </c>
      <c r="B1838" s="9" t="s">
        <v>88</v>
      </c>
      <c r="C1838" s="20">
        <v>2046.34</v>
      </c>
      <c r="D1838" s="21" t="str">
        <f t="shared" si="28"/>
        <v/>
      </c>
      <c r="E1838" s="3" t="s">
        <v>45</v>
      </c>
    </row>
    <row r="1839" spans="1:5" outlineLevel="1" x14ac:dyDescent="0.3">
      <c r="A1839" s="27">
        <f>A1838</f>
        <v>44729</v>
      </c>
      <c r="B1839" s="28" t="str">
        <f>B1838</f>
        <v>AMAZON CAPITAL SERVICES</v>
      </c>
      <c r="C1839" s="29">
        <f>SUBTOTAL(9,C1777:C1838)</f>
        <v>13988.26</v>
      </c>
      <c r="D1839" s="21" t="str">
        <f t="shared" si="28"/>
        <v>TOTAL</v>
      </c>
    </row>
    <row r="1840" spans="1:5" outlineLevel="2" x14ac:dyDescent="0.3">
      <c r="A1840" s="19">
        <v>44729</v>
      </c>
      <c r="B1840" s="9" t="s">
        <v>5</v>
      </c>
      <c r="C1840" s="20">
        <v>-22.72</v>
      </c>
      <c r="D1840" s="21" t="str">
        <f t="shared" si="28"/>
        <v/>
      </c>
      <c r="E1840" s="3" t="s">
        <v>44</v>
      </c>
    </row>
    <row r="1841" spans="1:5" outlineLevel="2" x14ac:dyDescent="0.3">
      <c r="A1841" s="19">
        <v>44729</v>
      </c>
      <c r="B1841" s="9" t="s">
        <v>5</v>
      </c>
      <c r="C1841" s="20">
        <v>-83.4</v>
      </c>
      <c r="D1841" s="21" t="str">
        <f t="shared" si="28"/>
        <v/>
      </c>
      <c r="E1841" s="3" t="s">
        <v>44</v>
      </c>
    </row>
    <row r="1842" spans="1:5" outlineLevel="2" x14ac:dyDescent="0.3">
      <c r="A1842" s="19">
        <v>44729</v>
      </c>
      <c r="B1842" s="9" t="s">
        <v>5</v>
      </c>
      <c r="C1842" s="20">
        <v>8492.43</v>
      </c>
      <c r="D1842" s="21" t="str">
        <f t="shared" si="28"/>
        <v/>
      </c>
      <c r="E1842" s="3" t="s">
        <v>44</v>
      </c>
    </row>
    <row r="1843" spans="1:5" outlineLevel="2" x14ac:dyDescent="0.3">
      <c r="A1843" s="19">
        <v>44729</v>
      </c>
      <c r="B1843" s="9" t="s">
        <v>5</v>
      </c>
      <c r="C1843" s="20">
        <v>6160.67</v>
      </c>
      <c r="D1843" s="21" t="str">
        <f t="shared" si="28"/>
        <v/>
      </c>
      <c r="E1843" s="3" t="s">
        <v>44</v>
      </c>
    </row>
    <row r="1844" spans="1:5" outlineLevel="2" x14ac:dyDescent="0.3">
      <c r="A1844" s="19">
        <v>44729</v>
      </c>
      <c r="B1844" s="9" t="s">
        <v>5</v>
      </c>
      <c r="C1844" s="20">
        <v>4027.41</v>
      </c>
      <c r="D1844" s="21" t="str">
        <f t="shared" si="28"/>
        <v/>
      </c>
      <c r="E1844" s="3" t="s">
        <v>44</v>
      </c>
    </row>
    <row r="1845" spans="1:5" outlineLevel="2" x14ac:dyDescent="0.3">
      <c r="A1845" s="19">
        <v>44729</v>
      </c>
      <c r="B1845" s="9" t="s">
        <v>5</v>
      </c>
      <c r="C1845" s="20">
        <v>3436.07</v>
      </c>
      <c r="D1845" s="21" t="str">
        <f t="shared" si="28"/>
        <v/>
      </c>
      <c r="E1845" s="3" t="s">
        <v>44</v>
      </c>
    </row>
    <row r="1846" spans="1:5" outlineLevel="2" x14ac:dyDescent="0.3">
      <c r="A1846" s="19">
        <v>44729</v>
      </c>
      <c r="B1846" s="9" t="s">
        <v>5</v>
      </c>
      <c r="C1846" s="20">
        <v>2680.45</v>
      </c>
      <c r="D1846" s="21" t="str">
        <f t="shared" si="28"/>
        <v/>
      </c>
      <c r="E1846" s="3" t="s">
        <v>44</v>
      </c>
    </row>
    <row r="1847" spans="1:5" outlineLevel="2" x14ac:dyDescent="0.3">
      <c r="A1847" s="19">
        <v>44729</v>
      </c>
      <c r="B1847" s="9" t="s">
        <v>5</v>
      </c>
      <c r="C1847" s="20">
        <v>2151.7199999999998</v>
      </c>
      <c r="D1847" s="21" t="str">
        <f t="shared" si="28"/>
        <v/>
      </c>
      <c r="E1847" s="3" t="s">
        <v>44</v>
      </c>
    </row>
    <row r="1848" spans="1:5" outlineLevel="2" x14ac:dyDescent="0.3">
      <c r="A1848" s="19">
        <v>44729</v>
      </c>
      <c r="B1848" s="9" t="s">
        <v>5</v>
      </c>
      <c r="C1848" s="20">
        <v>1129.67</v>
      </c>
      <c r="D1848" s="21" t="str">
        <f t="shared" si="28"/>
        <v/>
      </c>
      <c r="E1848" s="3" t="s">
        <v>44</v>
      </c>
    </row>
    <row r="1849" spans="1:5" outlineLevel="2" x14ac:dyDescent="0.3">
      <c r="A1849" s="19">
        <v>44729</v>
      </c>
      <c r="B1849" s="9" t="s">
        <v>5</v>
      </c>
      <c r="C1849" s="20">
        <v>1052.01</v>
      </c>
      <c r="D1849" s="21" t="str">
        <f t="shared" si="28"/>
        <v/>
      </c>
      <c r="E1849" s="3" t="s">
        <v>44</v>
      </c>
    </row>
    <row r="1850" spans="1:5" outlineLevel="2" x14ac:dyDescent="0.3">
      <c r="A1850" s="19">
        <v>44729</v>
      </c>
      <c r="B1850" s="9" t="s">
        <v>5</v>
      </c>
      <c r="C1850" s="20">
        <v>1025.07</v>
      </c>
      <c r="D1850" s="21" t="str">
        <f t="shared" si="28"/>
        <v/>
      </c>
      <c r="E1850" s="3" t="s">
        <v>44</v>
      </c>
    </row>
    <row r="1851" spans="1:5" outlineLevel="2" x14ac:dyDescent="0.3">
      <c r="A1851" s="19">
        <v>44729</v>
      </c>
      <c r="B1851" s="9" t="s">
        <v>5</v>
      </c>
      <c r="C1851" s="20">
        <v>806.72</v>
      </c>
      <c r="D1851" s="21" t="str">
        <f t="shared" si="28"/>
        <v/>
      </c>
      <c r="E1851" s="3" t="s">
        <v>44</v>
      </c>
    </row>
    <row r="1852" spans="1:5" outlineLevel="2" x14ac:dyDescent="0.3">
      <c r="A1852" s="19">
        <v>44729</v>
      </c>
      <c r="B1852" s="9" t="s">
        <v>5</v>
      </c>
      <c r="C1852" s="20">
        <v>783.96</v>
      </c>
      <c r="D1852" s="21" t="str">
        <f t="shared" si="28"/>
        <v/>
      </c>
      <c r="E1852" s="3" t="s">
        <v>44</v>
      </c>
    </row>
    <row r="1853" spans="1:5" outlineLevel="2" x14ac:dyDescent="0.3">
      <c r="A1853" s="19">
        <v>44729</v>
      </c>
      <c r="B1853" s="9" t="s">
        <v>5</v>
      </c>
      <c r="C1853" s="20">
        <v>765.82</v>
      </c>
      <c r="D1853" s="21" t="str">
        <f t="shared" si="28"/>
        <v/>
      </c>
      <c r="E1853" s="3" t="s">
        <v>44</v>
      </c>
    </row>
    <row r="1854" spans="1:5" outlineLevel="2" x14ac:dyDescent="0.3">
      <c r="A1854" s="19">
        <v>44729</v>
      </c>
      <c r="B1854" s="9" t="s">
        <v>5</v>
      </c>
      <c r="C1854" s="20">
        <v>702.07</v>
      </c>
      <c r="D1854" s="21" t="str">
        <f t="shared" si="28"/>
        <v/>
      </c>
      <c r="E1854" s="3" t="s">
        <v>44</v>
      </c>
    </row>
    <row r="1855" spans="1:5" outlineLevel="2" x14ac:dyDescent="0.3">
      <c r="A1855" s="19">
        <v>44729</v>
      </c>
      <c r="B1855" s="9" t="s">
        <v>5</v>
      </c>
      <c r="C1855" s="20">
        <v>416.4</v>
      </c>
      <c r="D1855" s="21" t="str">
        <f t="shared" si="28"/>
        <v/>
      </c>
      <c r="E1855" s="3" t="s">
        <v>44</v>
      </c>
    </row>
    <row r="1856" spans="1:5" outlineLevel="2" x14ac:dyDescent="0.3">
      <c r="A1856" s="19">
        <v>44729</v>
      </c>
      <c r="B1856" s="9" t="s">
        <v>5</v>
      </c>
      <c r="C1856" s="20">
        <v>20.49</v>
      </c>
      <c r="D1856" s="21" t="str">
        <f t="shared" si="28"/>
        <v/>
      </c>
      <c r="E1856" s="3" t="s">
        <v>44</v>
      </c>
    </row>
    <row r="1857" spans="1:5" outlineLevel="2" x14ac:dyDescent="0.3">
      <c r="A1857" s="19">
        <v>44729</v>
      </c>
      <c r="B1857" s="9" t="s">
        <v>5</v>
      </c>
      <c r="C1857" s="20">
        <v>2744.94</v>
      </c>
      <c r="D1857" s="21" t="str">
        <f t="shared" si="28"/>
        <v/>
      </c>
      <c r="E1857" s="3" t="s">
        <v>44</v>
      </c>
    </row>
    <row r="1858" spans="1:5" outlineLevel="2" x14ac:dyDescent="0.3">
      <c r="A1858" s="19">
        <v>44729</v>
      </c>
      <c r="B1858" s="9" t="s">
        <v>5</v>
      </c>
      <c r="C1858" s="20">
        <v>1068.8399999999999</v>
      </c>
      <c r="D1858" s="21" t="str">
        <f t="shared" si="28"/>
        <v/>
      </c>
      <c r="E1858" s="3" t="s">
        <v>44</v>
      </c>
    </row>
    <row r="1859" spans="1:5" outlineLevel="2" x14ac:dyDescent="0.3">
      <c r="A1859" s="19">
        <v>44729</v>
      </c>
      <c r="B1859" s="9" t="s">
        <v>5</v>
      </c>
      <c r="C1859" s="20">
        <v>36.729999999999997</v>
      </c>
      <c r="D1859" s="21" t="str">
        <f t="shared" si="28"/>
        <v/>
      </c>
      <c r="E1859" s="3" t="s">
        <v>44</v>
      </c>
    </row>
    <row r="1860" spans="1:5" outlineLevel="2" x14ac:dyDescent="0.3">
      <c r="A1860" s="19">
        <v>44729</v>
      </c>
      <c r="B1860" s="9" t="s">
        <v>5</v>
      </c>
      <c r="C1860" s="20">
        <v>30.64</v>
      </c>
      <c r="D1860" s="21" t="str">
        <f t="shared" si="28"/>
        <v/>
      </c>
      <c r="E1860" s="3" t="s">
        <v>44</v>
      </c>
    </row>
    <row r="1861" spans="1:5" outlineLevel="2" x14ac:dyDescent="0.3">
      <c r="A1861" s="19">
        <v>44729</v>
      </c>
      <c r="B1861" s="9" t="s">
        <v>5</v>
      </c>
      <c r="C1861" s="20">
        <v>1222.1400000000001</v>
      </c>
      <c r="D1861" s="21" t="str">
        <f t="shared" si="28"/>
        <v/>
      </c>
      <c r="E1861" s="3" t="s">
        <v>44</v>
      </c>
    </row>
    <row r="1862" spans="1:5" outlineLevel="1" x14ac:dyDescent="0.3">
      <c r="A1862" s="27">
        <f>A1861</f>
        <v>44729</v>
      </c>
      <c r="B1862" s="28" t="str">
        <f>B1861</f>
        <v>LABATT FOOD SERVICE</v>
      </c>
      <c r="C1862" s="29">
        <f>SUBTOTAL(9,C1840:C1861)</f>
        <v>38648.130000000005</v>
      </c>
      <c r="D1862" s="21" t="str">
        <f t="shared" ref="D1862:D1925" si="29">IF(E1862="","TOTAL","")</f>
        <v>TOTAL</v>
      </c>
    </row>
    <row r="1863" spans="1:5" outlineLevel="2" x14ac:dyDescent="0.3">
      <c r="A1863" s="19">
        <v>44736</v>
      </c>
      <c r="B1863" s="9" t="s">
        <v>88</v>
      </c>
      <c r="C1863" s="20">
        <v>19.989999999999998</v>
      </c>
      <c r="D1863" s="21" t="str">
        <f t="shared" si="29"/>
        <v/>
      </c>
      <c r="E1863" s="3" t="s">
        <v>45</v>
      </c>
    </row>
    <row r="1864" spans="1:5" outlineLevel="2" x14ac:dyDescent="0.3">
      <c r="A1864" s="19">
        <v>44736</v>
      </c>
      <c r="B1864" s="9" t="s">
        <v>88</v>
      </c>
      <c r="C1864" s="20">
        <v>-290</v>
      </c>
      <c r="D1864" s="21" t="str">
        <f t="shared" si="29"/>
        <v/>
      </c>
      <c r="E1864" s="3" t="s">
        <v>45</v>
      </c>
    </row>
    <row r="1865" spans="1:5" outlineLevel="2" x14ac:dyDescent="0.3">
      <c r="A1865" s="19">
        <v>44736</v>
      </c>
      <c r="B1865" s="9" t="s">
        <v>88</v>
      </c>
      <c r="C1865" s="20">
        <v>-15.99</v>
      </c>
      <c r="D1865" s="21" t="str">
        <f t="shared" si="29"/>
        <v/>
      </c>
      <c r="E1865" s="3" t="s">
        <v>55</v>
      </c>
    </row>
    <row r="1866" spans="1:5" outlineLevel="2" x14ac:dyDescent="0.3">
      <c r="A1866" s="19">
        <v>44736</v>
      </c>
      <c r="B1866" s="9" t="s">
        <v>88</v>
      </c>
      <c r="C1866" s="20">
        <v>-15.99</v>
      </c>
      <c r="D1866" s="21" t="str">
        <f t="shared" si="29"/>
        <v/>
      </c>
      <c r="E1866" s="3" t="s">
        <v>55</v>
      </c>
    </row>
    <row r="1867" spans="1:5" outlineLevel="2" x14ac:dyDescent="0.3">
      <c r="A1867" s="19">
        <v>44736</v>
      </c>
      <c r="B1867" s="9" t="s">
        <v>88</v>
      </c>
      <c r="C1867" s="20">
        <v>-15.99</v>
      </c>
      <c r="D1867" s="21" t="str">
        <f t="shared" si="29"/>
        <v/>
      </c>
      <c r="E1867" s="3" t="s">
        <v>55</v>
      </c>
    </row>
    <row r="1868" spans="1:5" outlineLevel="2" x14ac:dyDescent="0.3">
      <c r="A1868" s="19">
        <v>44736</v>
      </c>
      <c r="B1868" s="9" t="s">
        <v>88</v>
      </c>
      <c r="C1868" s="20">
        <v>-15.99</v>
      </c>
      <c r="D1868" s="21" t="str">
        <f t="shared" si="29"/>
        <v/>
      </c>
      <c r="E1868" s="3" t="s">
        <v>55</v>
      </c>
    </row>
    <row r="1869" spans="1:5" outlineLevel="2" x14ac:dyDescent="0.3">
      <c r="A1869" s="19">
        <v>44736</v>
      </c>
      <c r="B1869" s="9" t="s">
        <v>88</v>
      </c>
      <c r="C1869" s="20">
        <v>84.99</v>
      </c>
      <c r="D1869" s="21" t="str">
        <f t="shared" si="29"/>
        <v/>
      </c>
      <c r="E1869" s="3" t="s">
        <v>45</v>
      </c>
    </row>
    <row r="1870" spans="1:5" outlineLevel="2" x14ac:dyDescent="0.3">
      <c r="A1870" s="19">
        <v>44736</v>
      </c>
      <c r="B1870" s="9" t="s">
        <v>88</v>
      </c>
      <c r="C1870" s="20">
        <v>15.57</v>
      </c>
      <c r="D1870" s="21" t="str">
        <f t="shared" si="29"/>
        <v/>
      </c>
      <c r="E1870" s="3" t="s">
        <v>45</v>
      </c>
    </row>
    <row r="1871" spans="1:5" outlineLevel="2" x14ac:dyDescent="0.3">
      <c r="A1871" s="19">
        <v>44736</v>
      </c>
      <c r="B1871" s="9" t="s">
        <v>88</v>
      </c>
      <c r="C1871" s="20">
        <v>41.5</v>
      </c>
      <c r="D1871" s="21" t="str">
        <f t="shared" si="29"/>
        <v/>
      </c>
      <c r="E1871" s="3" t="s">
        <v>45</v>
      </c>
    </row>
    <row r="1872" spans="1:5" outlineLevel="2" x14ac:dyDescent="0.3">
      <c r="A1872" s="19">
        <v>44736</v>
      </c>
      <c r="B1872" s="9" t="s">
        <v>88</v>
      </c>
      <c r="C1872" s="20">
        <v>135.84</v>
      </c>
      <c r="D1872" s="21" t="str">
        <f t="shared" si="29"/>
        <v/>
      </c>
      <c r="E1872" s="3" t="s">
        <v>46</v>
      </c>
    </row>
    <row r="1873" spans="1:5" outlineLevel="2" x14ac:dyDescent="0.3">
      <c r="A1873" s="19">
        <v>44736</v>
      </c>
      <c r="B1873" s="9" t="s">
        <v>88</v>
      </c>
      <c r="C1873" s="20">
        <v>71.959999999999994</v>
      </c>
      <c r="D1873" s="21" t="str">
        <f t="shared" si="29"/>
        <v/>
      </c>
      <c r="E1873" s="3" t="s">
        <v>55</v>
      </c>
    </row>
    <row r="1874" spans="1:5" outlineLevel="2" x14ac:dyDescent="0.3">
      <c r="A1874" s="19">
        <v>44736</v>
      </c>
      <c r="B1874" s="9" t="s">
        <v>88</v>
      </c>
      <c r="C1874" s="20">
        <v>41.6</v>
      </c>
      <c r="D1874" s="21" t="str">
        <f t="shared" si="29"/>
        <v/>
      </c>
      <c r="E1874" s="3" t="s">
        <v>45</v>
      </c>
    </row>
    <row r="1875" spans="1:5" outlineLevel="2" x14ac:dyDescent="0.3">
      <c r="A1875" s="19">
        <v>44736</v>
      </c>
      <c r="B1875" s="9" t="s">
        <v>88</v>
      </c>
      <c r="C1875" s="20">
        <v>563.19000000000005</v>
      </c>
      <c r="D1875" s="21" t="str">
        <f t="shared" si="29"/>
        <v/>
      </c>
      <c r="E1875" s="3" t="s">
        <v>112</v>
      </c>
    </row>
    <row r="1876" spans="1:5" outlineLevel="2" x14ac:dyDescent="0.3">
      <c r="A1876" s="19">
        <v>44736</v>
      </c>
      <c r="B1876" s="9" t="s">
        <v>88</v>
      </c>
      <c r="C1876" s="20">
        <v>175.52</v>
      </c>
      <c r="D1876" s="21" t="str">
        <f t="shared" si="29"/>
        <v/>
      </c>
      <c r="E1876" s="3" t="s">
        <v>46</v>
      </c>
    </row>
    <row r="1877" spans="1:5" outlineLevel="2" x14ac:dyDescent="0.3">
      <c r="A1877" s="19">
        <v>44736</v>
      </c>
      <c r="B1877" s="9" t="s">
        <v>88</v>
      </c>
      <c r="C1877" s="20">
        <v>307.39</v>
      </c>
      <c r="D1877" s="21" t="str">
        <f t="shared" si="29"/>
        <v/>
      </c>
      <c r="E1877" s="3" t="s">
        <v>112</v>
      </c>
    </row>
    <row r="1878" spans="1:5" outlineLevel="2" x14ac:dyDescent="0.3">
      <c r="A1878" s="19">
        <v>44736</v>
      </c>
      <c r="B1878" s="9" t="s">
        <v>88</v>
      </c>
      <c r="C1878" s="20">
        <v>16.98</v>
      </c>
      <c r="D1878" s="21" t="str">
        <f t="shared" si="29"/>
        <v/>
      </c>
      <c r="E1878" s="3" t="s">
        <v>45</v>
      </c>
    </row>
    <row r="1879" spans="1:5" outlineLevel="2" x14ac:dyDescent="0.3">
      <c r="A1879" s="19">
        <v>44736</v>
      </c>
      <c r="B1879" s="9" t="s">
        <v>88</v>
      </c>
      <c r="C1879" s="20">
        <v>641.1</v>
      </c>
      <c r="D1879" s="21" t="str">
        <f t="shared" si="29"/>
        <v/>
      </c>
      <c r="E1879" s="3" t="s">
        <v>45</v>
      </c>
    </row>
    <row r="1880" spans="1:5" outlineLevel="2" x14ac:dyDescent="0.3">
      <c r="A1880" s="19">
        <v>44736</v>
      </c>
      <c r="B1880" s="9" t="s">
        <v>88</v>
      </c>
      <c r="C1880" s="20">
        <v>384.2</v>
      </c>
      <c r="D1880" s="21" t="str">
        <f t="shared" si="29"/>
        <v/>
      </c>
      <c r="E1880" s="3" t="s">
        <v>45</v>
      </c>
    </row>
    <row r="1881" spans="1:5" outlineLevel="2" x14ac:dyDescent="0.3">
      <c r="A1881" s="19">
        <v>44736</v>
      </c>
      <c r="B1881" s="9" t="s">
        <v>88</v>
      </c>
      <c r="C1881" s="20">
        <v>274.86</v>
      </c>
      <c r="D1881" s="21" t="str">
        <f t="shared" si="29"/>
        <v/>
      </c>
      <c r="E1881" s="3" t="s">
        <v>112</v>
      </c>
    </row>
    <row r="1882" spans="1:5" outlineLevel="2" x14ac:dyDescent="0.3">
      <c r="A1882" s="19">
        <v>44736</v>
      </c>
      <c r="B1882" s="9" t="s">
        <v>88</v>
      </c>
      <c r="C1882" s="20">
        <v>502.63</v>
      </c>
      <c r="D1882" s="21" t="str">
        <f t="shared" si="29"/>
        <v/>
      </c>
      <c r="E1882" s="3" t="s">
        <v>112</v>
      </c>
    </row>
    <row r="1883" spans="1:5" outlineLevel="2" x14ac:dyDescent="0.3">
      <c r="A1883" s="19">
        <v>44736</v>
      </c>
      <c r="B1883" s="9" t="s">
        <v>88</v>
      </c>
      <c r="C1883" s="20">
        <v>403.77</v>
      </c>
      <c r="D1883" s="21" t="str">
        <f t="shared" si="29"/>
        <v/>
      </c>
      <c r="E1883" s="3" t="s">
        <v>45</v>
      </c>
    </row>
    <row r="1884" spans="1:5" outlineLevel="2" x14ac:dyDescent="0.3">
      <c r="A1884" s="19">
        <v>44736</v>
      </c>
      <c r="B1884" s="9" t="s">
        <v>88</v>
      </c>
      <c r="C1884" s="20">
        <v>29.03</v>
      </c>
      <c r="D1884" s="21" t="str">
        <f t="shared" si="29"/>
        <v/>
      </c>
      <c r="E1884" s="3" t="s">
        <v>45</v>
      </c>
    </row>
    <row r="1885" spans="1:5" outlineLevel="2" x14ac:dyDescent="0.3">
      <c r="A1885" s="19">
        <v>44736</v>
      </c>
      <c r="B1885" s="9" t="s">
        <v>88</v>
      </c>
      <c r="C1885" s="20">
        <v>563.79999999999995</v>
      </c>
      <c r="D1885" s="21" t="str">
        <f t="shared" si="29"/>
        <v/>
      </c>
      <c r="E1885" s="3" t="s">
        <v>45</v>
      </c>
    </row>
    <row r="1886" spans="1:5" outlineLevel="2" x14ac:dyDescent="0.3">
      <c r="A1886" s="19">
        <v>44736</v>
      </c>
      <c r="B1886" s="9" t="s">
        <v>88</v>
      </c>
      <c r="C1886" s="20">
        <v>64.459999999999994</v>
      </c>
      <c r="D1886" s="21" t="str">
        <f t="shared" si="29"/>
        <v/>
      </c>
      <c r="E1886" s="3" t="s">
        <v>45</v>
      </c>
    </row>
    <row r="1887" spans="1:5" outlineLevel="2" x14ac:dyDescent="0.3">
      <c r="A1887" s="19">
        <v>44736</v>
      </c>
      <c r="B1887" s="9" t="s">
        <v>88</v>
      </c>
      <c r="C1887" s="20">
        <v>119.96</v>
      </c>
      <c r="D1887" s="21" t="str">
        <f t="shared" si="29"/>
        <v/>
      </c>
      <c r="E1887" s="3" t="s">
        <v>112</v>
      </c>
    </row>
    <row r="1888" spans="1:5" outlineLevel="2" x14ac:dyDescent="0.3">
      <c r="A1888" s="19">
        <v>44736</v>
      </c>
      <c r="B1888" s="9" t="s">
        <v>88</v>
      </c>
      <c r="C1888" s="20">
        <v>124</v>
      </c>
      <c r="D1888" s="21" t="str">
        <f t="shared" si="29"/>
        <v/>
      </c>
      <c r="E1888" s="3" t="s">
        <v>46</v>
      </c>
    </row>
    <row r="1889" spans="1:5" outlineLevel="2" x14ac:dyDescent="0.3">
      <c r="A1889" s="19">
        <v>44736</v>
      </c>
      <c r="B1889" s="9" t="s">
        <v>88</v>
      </c>
      <c r="C1889" s="20">
        <v>119.97</v>
      </c>
      <c r="D1889" s="21" t="str">
        <f t="shared" si="29"/>
        <v/>
      </c>
      <c r="E1889" s="3" t="s">
        <v>45</v>
      </c>
    </row>
    <row r="1890" spans="1:5" outlineLevel="2" x14ac:dyDescent="0.3">
      <c r="A1890" s="19">
        <v>44736</v>
      </c>
      <c r="B1890" s="9" t="s">
        <v>88</v>
      </c>
      <c r="C1890" s="20">
        <v>21.99</v>
      </c>
      <c r="D1890" s="21" t="str">
        <f t="shared" si="29"/>
        <v/>
      </c>
      <c r="E1890" s="3" t="s">
        <v>45</v>
      </c>
    </row>
    <row r="1891" spans="1:5" outlineLevel="2" x14ac:dyDescent="0.3">
      <c r="A1891" s="19">
        <v>44736</v>
      </c>
      <c r="B1891" s="9" t="s">
        <v>88</v>
      </c>
      <c r="C1891" s="20">
        <v>87.7</v>
      </c>
      <c r="D1891" s="21" t="str">
        <f t="shared" si="29"/>
        <v/>
      </c>
      <c r="E1891" s="3" t="s">
        <v>45</v>
      </c>
    </row>
    <row r="1892" spans="1:5" outlineLevel="2" x14ac:dyDescent="0.3">
      <c r="A1892" s="19">
        <v>44736</v>
      </c>
      <c r="B1892" s="9" t="s">
        <v>88</v>
      </c>
      <c r="C1892" s="20">
        <v>60.35</v>
      </c>
      <c r="D1892" s="21" t="str">
        <f t="shared" si="29"/>
        <v/>
      </c>
      <c r="E1892" s="3" t="s">
        <v>45</v>
      </c>
    </row>
    <row r="1893" spans="1:5" outlineLevel="2" x14ac:dyDescent="0.3">
      <c r="A1893" s="19">
        <v>44736</v>
      </c>
      <c r="B1893" s="9" t="s">
        <v>88</v>
      </c>
      <c r="C1893" s="20">
        <v>272.95999999999998</v>
      </c>
      <c r="D1893" s="21" t="str">
        <f t="shared" si="29"/>
        <v/>
      </c>
      <c r="E1893" s="3" t="s">
        <v>112</v>
      </c>
    </row>
    <row r="1894" spans="1:5" outlineLevel="2" x14ac:dyDescent="0.3">
      <c r="A1894" s="19">
        <v>44736</v>
      </c>
      <c r="B1894" s="9" t="s">
        <v>88</v>
      </c>
      <c r="C1894" s="20">
        <v>2420.31</v>
      </c>
      <c r="D1894" s="21" t="str">
        <f t="shared" si="29"/>
        <v/>
      </c>
      <c r="E1894" s="3" t="s">
        <v>1635</v>
      </c>
    </row>
    <row r="1895" spans="1:5" outlineLevel="2" x14ac:dyDescent="0.3">
      <c r="A1895" s="19">
        <v>44736</v>
      </c>
      <c r="B1895" s="9" t="s">
        <v>88</v>
      </c>
      <c r="C1895" s="20">
        <v>58.42</v>
      </c>
      <c r="D1895" s="21" t="str">
        <f t="shared" si="29"/>
        <v/>
      </c>
      <c r="E1895" s="3" t="s">
        <v>45</v>
      </c>
    </row>
    <row r="1896" spans="1:5" outlineLevel="2" x14ac:dyDescent="0.3">
      <c r="A1896" s="19">
        <v>44736</v>
      </c>
      <c r="B1896" s="9" t="s">
        <v>88</v>
      </c>
      <c r="C1896" s="20">
        <v>178.95</v>
      </c>
      <c r="D1896" s="21" t="str">
        <f t="shared" si="29"/>
        <v/>
      </c>
      <c r="E1896" s="3" t="s">
        <v>45</v>
      </c>
    </row>
    <row r="1897" spans="1:5" outlineLevel="2" x14ac:dyDescent="0.3">
      <c r="A1897" s="19">
        <v>44736</v>
      </c>
      <c r="B1897" s="9" t="s">
        <v>88</v>
      </c>
      <c r="C1897" s="20">
        <v>30.02</v>
      </c>
      <c r="D1897" s="21" t="str">
        <f t="shared" si="29"/>
        <v/>
      </c>
      <c r="E1897" s="3" t="s">
        <v>45</v>
      </c>
    </row>
    <row r="1898" spans="1:5" outlineLevel="2" x14ac:dyDescent="0.3">
      <c r="A1898" s="19">
        <v>44736</v>
      </c>
      <c r="B1898" s="9" t="s">
        <v>88</v>
      </c>
      <c r="C1898" s="20">
        <v>11.97</v>
      </c>
      <c r="D1898" s="21" t="str">
        <f t="shared" si="29"/>
        <v/>
      </c>
      <c r="E1898" s="3" t="s">
        <v>45</v>
      </c>
    </row>
    <row r="1899" spans="1:5" outlineLevel="2" x14ac:dyDescent="0.3">
      <c r="A1899" s="19">
        <v>44736</v>
      </c>
      <c r="B1899" s="9" t="s">
        <v>88</v>
      </c>
      <c r="C1899" s="20">
        <v>92.29</v>
      </c>
      <c r="D1899" s="21" t="str">
        <f t="shared" si="29"/>
        <v/>
      </c>
      <c r="E1899" s="3" t="s">
        <v>55</v>
      </c>
    </row>
    <row r="1900" spans="1:5" outlineLevel="2" x14ac:dyDescent="0.3">
      <c r="A1900" s="19">
        <v>44736</v>
      </c>
      <c r="B1900" s="9" t="s">
        <v>88</v>
      </c>
      <c r="C1900" s="20">
        <v>135.47999999999999</v>
      </c>
      <c r="D1900" s="21" t="str">
        <f t="shared" si="29"/>
        <v/>
      </c>
      <c r="E1900" s="3" t="s">
        <v>45</v>
      </c>
    </row>
    <row r="1901" spans="1:5" outlineLevel="2" x14ac:dyDescent="0.3">
      <c r="A1901" s="19">
        <v>44736</v>
      </c>
      <c r="B1901" s="9" t="s">
        <v>88</v>
      </c>
      <c r="C1901" s="20">
        <v>80.98</v>
      </c>
      <c r="D1901" s="21" t="str">
        <f t="shared" si="29"/>
        <v/>
      </c>
      <c r="E1901" s="3" t="s">
        <v>45</v>
      </c>
    </row>
    <row r="1902" spans="1:5" outlineLevel="2" x14ac:dyDescent="0.3">
      <c r="A1902" s="19">
        <v>44736</v>
      </c>
      <c r="B1902" s="9" t="s">
        <v>88</v>
      </c>
      <c r="C1902" s="20">
        <v>11.99</v>
      </c>
      <c r="D1902" s="21" t="str">
        <f t="shared" si="29"/>
        <v/>
      </c>
      <c r="E1902" s="3" t="s">
        <v>112</v>
      </c>
    </row>
    <row r="1903" spans="1:5" outlineLevel="2" x14ac:dyDescent="0.3">
      <c r="A1903" s="19">
        <v>44736</v>
      </c>
      <c r="B1903" s="9" t="s">
        <v>88</v>
      </c>
      <c r="C1903" s="20">
        <v>49.99</v>
      </c>
      <c r="D1903" s="21" t="str">
        <f t="shared" si="29"/>
        <v/>
      </c>
      <c r="E1903" s="3" t="s">
        <v>45</v>
      </c>
    </row>
    <row r="1904" spans="1:5" outlineLevel="2" x14ac:dyDescent="0.3">
      <c r="A1904" s="19">
        <v>44736</v>
      </c>
      <c r="B1904" s="9" t="s">
        <v>88</v>
      </c>
      <c r="C1904" s="20">
        <v>54.98</v>
      </c>
      <c r="D1904" s="21" t="str">
        <f t="shared" si="29"/>
        <v/>
      </c>
      <c r="E1904" s="3" t="s">
        <v>46</v>
      </c>
    </row>
    <row r="1905" spans="1:5" outlineLevel="2" x14ac:dyDescent="0.3">
      <c r="A1905" s="19">
        <v>44736</v>
      </c>
      <c r="B1905" s="9" t="s">
        <v>88</v>
      </c>
      <c r="C1905" s="20">
        <v>683.52</v>
      </c>
      <c r="D1905" s="21" t="str">
        <f t="shared" si="29"/>
        <v/>
      </c>
      <c r="E1905" s="3" t="s">
        <v>45</v>
      </c>
    </row>
    <row r="1906" spans="1:5" outlineLevel="2" x14ac:dyDescent="0.3">
      <c r="A1906" s="19">
        <v>44736</v>
      </c>
      <c r="B1906" s="9" t="s">
        <v>88</v>
      </c>
      <c r="C1906" s="20">
        <v>494.18</v>
      </c>
      <c r="D1906" s="21" t="str">
        <f t="shared" si="29"/>
        <v/>
      </c>
      <c r="E1906" s="3" t="s">
        <v>112</v>
      </c>
    </row>
    <row r="1907" spans="1:5" outlineLevel="2" x14ac:dyDescent="0.3">
      <c r="A1907" s="19">
        <v>44736</v>
      </c>
      <c r="B1907" s="9" t="s">
        <v>88</v>
      </c>
      <c r="C1907" s="20">
        <v>13368.45</v>
      </c>
      <c r="D1907" s="21" t="str">
        <f t="shared" si="29"/>
        <v/>
      </c>
      <c r="E1907" s="3" t="s">
        <v>45</v>
      </c>
    </row>
    <row r="1908" spans="1:5" outlineLevel="2" x14ac:dyDescent="0.3">
      <c r="A1908" s="19">
        <v>44736</v>
      </c>
      <c r="B1908" s="9" t="s">
        <v>88</v>
      </c>
      <c r="C1908" s="20">
        <v>981.1</v>
      </c>
      <c r="D1908" s="21" t="str">
        <f t="shared" si="29"/>
        <v/>
      </c>
      <c r="E1908" s="3" t="s">
        <v>45</v>
      </c>
    </row>
    <row r="1909" spans="1:5" outlineLevel="2" x14ac:dyDescent="0.3">
      <c r="A1909" s="19">
        <v>44736</v>
      </c>
      <c r="B1909" s="9" t="s">
        <v>88</v>
      </c>
      <c r="C1909" s="20">
        <v>54.64</v>
      </c>
      <c r="D1909" s="21" t="str">
        <f t="shared" si="29"/>
        <v/>
      </c>
      <c r="E1909" s="3" t="s">
        <v>45</v>
      </c>
    </row>
    <row r="1910" spans="1:5" outlineLevel="2" x14ac:dyDescent="0.3">
      <c r="A1910" s="19">
        <v>44736</v>
      </c>
      <c r="B1910" s="9" t="s">
        <v>88</v>
      </c>
      <c r="C1910" s="20">
        <v>284.2</v>
      </c>
      <c r="D1910" s="21" t="str">
        <f t="shared" si="29"/>
        <v/>
      </c>
      <c r="E1910" s="3" t="s">
        <v>45</v>
      </c>
    </row>
    <row r="1911" spans="1:5" outlineLevel="1" x14ac:dyDescent="0.3">
      <c r="A1911" s="27">
        <f>A1910</f>
        <v>44736</v>
      </c>
      <c r="B1911" s="28" t="str">
        <f>B1910</f>
        <v>AMAZON CAPITAL SERVICES</v>
      </c>
      <c r="C1911" s="29">
        <f>SUBTOTAL(9,C1863:C1910)</f>
        <v>23782.819999999996</v>
      </c>
      <c r="D1911" s="21" t="str">
        <f t="shared" si="29"/>
        <v>TOTAL</v>
      </c>
    </row>
    <row r="1912" spans="1:5" outlineLevel="2" x14ac:dyDescent="0.3">
      <c r="A1912" s="19">
        <v>44736</v>
      </c>
      <c r="B1912" s="9" t="s">
        <v>5</v>
      </c>
      <c r="C1912" s="20">
        <v>-6.57</v>
      </c>
      <c r="D1912" s="21" t="str">
        <f t="shared" si="29"/>
        <v/>
      </c>
      <c r="E1912" s="3" t="s">
        <v>44</v>
      </c>
    </row>
    <row r="1913" spans="1:5" outlineLevel="2" x14ac:dyDescent="0.3">
      <c r="A1913" s="19">
        <v>44736</v>
      </c>
      <c r="B1913" s="9" t="s">
        <v>5</v>
      </c>
      <c r="C1913" s="20">
        <v>-22.06</v>
      </c>
      <c r="D1913" s="21" t="str">
        <f t="shared" si="29"/>
        <v/>
      </c>
      <c r="E1913" s="3" t="s">
        <v>44</v>
      </c>
    </row>
    <row r="1914" spans="1:5" outlineLevel="2" x14ac:dyDescent="0.3">
      <c r="A1914" s="19">
        <v>44736</v>
      </c>
      <c r="B1914" s="9" t="s">
        <v>5</v>
      </c>
      <c r="C1914" s="20">
        <v>-22.06</v>
      </c>
      <c r="D1914" s="21" t="str">
        <f t="shared" si="29"/>
        <v/>
      </c>
      <c r="E1914" s="3" t="s">
        <v>44</v>
      </c>
    </row>
    <row r="1915" spans="1:5" outlineLevel="2" x14ac:dyDescent="0.3">
      <c r="A1915" s="19">
        <v>44736</v>
      </c>
      <c r="B1915" s="9" t="s">
        <v>5</v>
      </c>
      <c r="C1915" s="20">
        <v>-22.5</v>
      </c>
      <c r="D1915" s="21" t="str">
        <f t="shared" si="29"/>
        <v/>
      </c>
      <c r="E1915" s="3" t="s">
        <v>44</v>
      </c>
    </row>
    <row r="1916" spans="1:5" outlineLevel="2" x14ac:dyDescent="0.3">
      <c r="A1916" s="19">
        <v>44736</v>
      </c>
      <c r="B1916" s="9" t="s">
        <v>5</v>
      </c>
      <c r="C1916" s="20">
        <v>-31.25</v>
      </c>
      <c r="D1916" s="21" t="str">
        <f t="shared" si="29"/>
        <v/>
      </c>
      <c r="E1916" s="3" t="s">
        <v>44</v>
      </c>
    </row>
    <row r="1917" spans="1:5" outlineLevel="2" x14ac:dyDescent="0.3">
      <c r="A1917" s="19">
        <v>44736</v>
      </c>
      <c r="B1917" s="9" t="s">
        <v>5</v>
      </c>
      <c r="C1917" s="20">
        <v>-83.33</v>
      </c>
      <c r="D1917" s="21" t="str">
        <f t="shared" si="29"/>
        <v/>
      </c>
      <c r="E1917" s="3" t="s">
        <v>44</v>
      </c>
    </row>
    <row r="1918" spans="1:5" outlineLevel="2" x14ac:dyDescent="0.3">
      <c r="A1918" s="19">
        <v>44736</v>
      </c>
      <c r="B1918" s="9" t="s">
        <v>5</v>
      </c>
      <c r="C1918" s="20">
        <v>5785.37</v>
      </c>
      <c r="D1918" s="21" t="str">
        <f t="shared" si="29"/>
        <v/>
      </c>
      <c r="E1918" s="3" t="s">
        <v>44</v>
      </c>
    </row>
    <row r="1919" spans="1:5" outlineLevel="2" x14ac:dyDescent="0.3">
      <c r="A1919" s="19">
        <v>44736</v>
      </c>
      <c r="B1919" s="9" t="s">
        <v>5</v>
      </c>
      <c r="C1919" s="20">
        <v>2920.39</v>
      </c>
      <c r="D1919" s="21" t="str">
        <f t="shared" si="29"/>
        <v/>
      </c>
      <c r="E1919" s="3" t="s">
        <v>44</v>
      </c>
    </row>
    <row r="1920" spans="1:5" outlineLevel="2" x14ac:dyDescent="0.3">
      <c r="A1920" s="19">
        <v>44736</v>
      </c>
      <c r="B1920" s="9" t="s">
        <v>5</v>
      </c>
      <c r="C1920" s="20">
        <v>2019.18</v>
      </c>
      <c r="D1920" s="21" t="str">
        <f t="shared" si="29"/>
        <v/>
      </c>
      <c r="E1920" s="3" t="s">
        <v>44</v>
      </c>
    </row>
    <row r="1921" spans="1:5" outlineLevel="2" x14ac:dyDescent="0.3">
      <c r="A1921" s="19">
        <v>44736</v>
      </c>
      <c r="B1921" s="9" t="s">
        <v>5</v>
      </c>
      <c r="C1921" s="20">
        <v>1718.14</v>
      </c>
      <c r="D1921" s="21" t="str">
        <f t="shared" si="29"/>
        <v/>
      </c>
      <c r="E1921" s="3" t="s">
        <v>44</v>
      </c>
    </row>
    <row r="1922" spans="1:5" outlineLevel="2" x14ac:dyDescent="0.3">
      <c r="A1922" s="19">
        <v>44736</v>
      </c>
      <c r="B1922" s="9" t="s">
        <v>5</v>
      </c>
      <c r="C1922" s="20">
        <v>1534.19</v>
      </c>
      <c r="D1922" s="21" t="str">
        <f t="shared" si="29"/>
        <v/>
      </c>
      <c r="E1922" s="3" t="s">
        <v>44</v>
      </c>
    </row>
    <row r="1923" spans="1:5" outlineLevel="2" x14ac:dyDescent="0.3">
      <c r="A1923" s="19">
        <v>44736</v>
      </c>
      <c r="B1923" s="9" t="s">
        <v>5</v>
      </c>
      <c r="C1923" s="20">
        <v>1479.89</v>
      </c>
      <c r="D1923" s="21" t="str">
        <f t="shared" si="29"/>
        <v/>
      </c>
      <c r="E1923" s="3" t="s">
        <v>44</v>
      </c>
    </row>
    <row r="1924" spans="1:5" outlineLevel="2" x14ac:dyDescent="0.3">
      <c r="A1924" s="19">
        <v>44736</v>
      </c>
      <c r="B1924" s="9" t="s">
        <v>5</v>
      </c>
      <c r="C1924" s="20">
        <v>1242.44</v>
      </c>
      <c r="D1924" s="21" t="str">
        <f t="shared" si="29"/>
        <v/>
      </c>
      <c r="E1924" s="3" t="s">
        <v>44</v>
      </c>
    </row>
    <row r="1925" spans="1:5" outlineLevel="2" x14ac:dyDescent="0.3">
      <c r="A1925" s="19">
        <v>44736</v>
      </c>
      <c r="B1925" s="9" t="s">
        <v>5</v>
      </c>
      <c r="C1925" s="20">
        <v>541.63</v>
      </c>
      <c r="D1925" s="21" t="str">
        <f t="shared" si="29"/>
        <v/>
      </c>
      <c r="E1925" s="3" t="s">
        <v>44</v>
      </c>
    </row>
    <row r="1926" spans="1:5" outlineLevel="2" x14ac:dyDescent="0.3">
      <c r="A1926" s="19">
        <v>44736</v>
      </c>
      <c r="B1926" s="9" t="s">
        <v>5</v>
      </c>
      <c r="C1926" s="20">
        <v>519.94000000000005</v>
      </c>
      <c r="D1926" s="21" t="str">
        <f t="shared" ref="D1926:D1989" si="30">IF(E1926="","TOTAL","")</f>
        <v/>
      </c>
      <c r="E1926" s="3" t="s">
        <v>44</v>
      </c>
    </row>
    <row r="1927" spans="1:5" outlineLevel="2" x14ac:dyDescent="0.3">
      <c r="A1927" s="19">
        <v>44736</v>
      </c>
      <c r="B1927" s="9" t="s">
        <v>5</v>
      </c>
      <c r="C1927" s="20">
        <v>379.68</v>
      </c>
      <c r="D1927" s="21" t="str">
        <f t="shared" si="30"/>
        <v/>
      </c>
      <c r="E1927" s="3" t="s">
        <v>44</v>
      </c>
    </row>
    <row r="1928" spans="1:5" outlineLevel="2" x14ac:dyDescent="0.3">
      <c r="A1928" s="19">
        <v>44736</v>
      </c>
      <c r="B1928" s="9" t="s">
        <v>5</v>
      </c>
      <c r="C1928" s="20">
        <v>310.52999999999997</v>
      </c>
      <c r="D1928" s="21" t="str">
        <f t="shared" si="30"/>
        <v/>
      </c>
      <c r="E1928" s="3" t="s">
        <v>44</v>
      </c>
    </row>
    <row r="1929" spans="1:5" outlineLevel="2" x14ac:dyDescent="0.3">
      <c r="A1929" s="19">
        <v>44736</v>
      </c>
      <c r="B1929" s="9" t="s">
        <v>5</v>
      </c>
      <c r="C1929" s="20">
        <v>83</v>
      </c>
      <c r="D1929" s="21" t="str">
        <f t="shared" si="30"/>
        <v/>
      </c>
      <c r="E1929" s="3" t="s">
        <v>44</v>
      </c>
    </row>
    <row r="1930" spans="1:5" outlineLevel="2" x14ac:dyDescent="0.3">
      <c r="A1930" s="19">
        <v>44736</v>
      </c>
      <c r="B1930" s="9" t="s">
        <v>5</v>
      </c>
      <c r="C1930" s="20">
        <v>49.55</v>
      </c>
      <c r="D1930" s="21" t="str">
        <f t="shared" si="30"/>
        <v/>
      </c>
      <c r="E1930" s="3" t="s">
        <v>44</v>
      </c>
    </row>
    <row r="1931" spans="1:5" outlineLevel="2" x14ac:dyDescent="0.3">
      <c r="A1931" s="19">
        <v>44736</v>
      </c>
      <c r="B1931" s="9" t="s">
        <v>5</v>
      </c>
      <c r="C1931" s="20">
        <v>25.82</v>
      </c>
      <c r="D1931" s="21" t="str">
        <f t="shared" si="30"/>
        <v/>
      </c>
      <c r="E1931" s="3" t="s">
        <v>44</v>
      </c>
    </row>
    <row r="1932" spans="1:5" outlineLevel="2" x14ac:dyDescent="0.3">
      <c r="A1932" s="19">
        <v>44736</v>
      </c>
      <c r="B1932" s="9" t="s">
        <v>5</v>
      </c>
      <c r="C1932" s="20">
        <v>639.91999999999996</v>
      </c>
      <c r="D1932" s="21" t="str">
        <f t="shared" si="30"/>
        <v/>
      </c>
      <c r="E1932" s="3" t="s">
        <v>44</v>
      </c>
    </row>
    <row r="1933" spans="1:5" outlineLevel="2" x14ac:dyDescent="0.3">
      <c r="A1933" s="19">
        <v>44736</v>
      </c>
      <c r="B1933" s="9" t="s">
        <v>5</v>
      </c>
      <c r="C1933" s="20">
        <v>768.91</v>
      </c>
      <c r="D1933" s="21" t="str">
        <f t="shared" si="30"/>
        <v/>
      </c>
      <c r="E1933" s="3" t="s">
        <v>44</v>
      </c>
    </row>
    <row r="1934" spans="1:5" outlineLevel="1" x14ac:dyDescent="0.3">
      <c r="A1934" s="27">
        <f>A1933</f>
        <v>44736</v>
      </c>
      <c r="B1934" s="28" t="str">
        <f>B1933</f>
        <v>LABATT FOOD SERVICE</v>
      </c>
      <c r="C1934" s="29">
        <f>SUBTOTAL(9,C1912:C1933)</f>
        <v>19830.809999999994</v>
      </c>
      <c r="D1934" s="21" t="str">
        <f t="shared" si="30"/>
        <v>TOTAL</v>
      </c>
    </row>
    <row r="1935" spans="1:5" outlineLevel="2" x14ac:dyDescent="0.3">
      <c r="A1935" s="19">
        <v>44715</v>
      </c>
      <c r="B1935" s="9" t="s">
        <v>784</v>
      </c>
      <c r="C1935" s="20">
        <v>10</v>
      </c>
      <c r="D1935" s="21" t="str">
        <f t="shared" si="30"/>
        <v/>
      </c>
      <c r="E1935" s="3" t="s">
        <v>63</v>
      </c>
    </row>
    <row r="1936" spans="1:5" outlineLevel="1" x14ac:dyDescent="0.3">
      <c r="A1936" s="27">
        <f>A1935</f>
        <v>44715</v>
      </c>
      <c r="B1936" s="28" t="str">
        <f>B1935</f>
        <v>CHERYL GARZA</v>
      </c>
      <c r="C1936" s="29">
        <f>SUBTOTAL(9,C1935:C1935)</f>
        <v>10</v>
      </c>
      <c r="D1936" s="21" t="str">
        <f t="shared" si="30"/>
        <v>TOTAL</v>
      </c>
    </row>
    <row r="1937" spans="1:5" outlineLevel="2" x14ac:dyDescent="0.3">
      <c r="A1937" s="19">
        <v>44715</v>
      </c>
      <c r="B1937" s="9" t="s">
        <v>785</v>
      </c>
      <c r="C1937" s="20">
        <v>10</v>
      </c>
      <c r="D1937" s="21" t="str">
        <f t="shared" si="30"/>
        <v/>
      </c>
      <c r="E1937" s="3" t="s">
        <v>63</v>
      </c>
    </row>
    <row r="1938" spans="1:5" outlineLevel="1" x14ac:dyDescent="0.3">
      <c r="A1938" s="27">
        <f>A1937</f>
        <v>44715</v>
      </c>
      <c r="B1938" s="28" t="str">
        <f>B1937</f>
        <v>SELENA CARDENAS</v>
      </c>
      <c r="C1938" s="29">
        <f>SUBTOTAL(9,C1937:C1937)</f>
        <v>10</v>
      </c>
      <c r="D1938" s="21" t="str">
        <f t="shared" si="30"/>
        <v>TOTAL</v>
      </c>
    </row>
    <row r="1939" spans="1:5" outlineLevel="2" x14ac:dyDescent="0.3">
      <c r="A1939" s="19">
        <v>44715</v>
      </c>
      <c r="B1939" s="9" t="s">
        <v>786</v>
      </c>
      <c r="C1939" s="20">
        <v>10</v>
      </c>
      <c r="D1939" s="21" t="str">
        <f t="shared" si="30"/>
        <v/>
      </c>
      <c r="E1939" s="3" t="s">
        <v>63</v>
      </c>
    </row>
    <row r="1940" spans="1:5" outlineLevel="1" x14ac:dyDescent="0.3">
      <c r="A1940" s="27">
        <f>A1939</f>
        <v>44715</v>
      </c>
      <c r="B1940" s="28" t="str">
        <f>B1939</f>
        <v>JULIENNE KING</v>
      </c>
      <c r="C1940" s="29">
        <f>SUBTOTAL(9,C1939:C1939)</f>
        <v>10</v>
      </c>
      <c r="D1940" s="21" t="str">
        <f t="shared" si="30"/>
        <v>TOTAL</v>
      </c>
    </row>
    <row r="1941" spans="1:5" outlineLevel="2" x14ac:dyDescent="0.3">
      <c r="A1941" s="19">
        <v>44715</v>
      </c>
      <c r="B1941" s="9" t="s">
        <v>787</v>
      </c>
      <c r="C1941" s="20">
        <v>10</v>
      </c>
      <c r="D1941" s="21" t="str">
        <f t="shared" si="30"/>
        <v/>
      </c>
      <c r="E1941" s="3" t="s">
        <v>63</v>
      </c>
    </row>
    <row r="1942" spans="1:5" outlineLevel="1" x14ac:dyDescent="0.3">
      <c r="A1942" s="27">
        <f>A1941</f>
        <v>44715</v>
      </c>
      <c r="B1942" s="28" t="str">
        <f>B1941</f>
        <v>RHONDA CRAWFORD</v>
      </c>
      <c r="C1942" s="29">
        <f>SUBTOTAL(9,C1941:C1941)</f>
        <v>10</v>
      </c>
      <c r="D1942" s="21" t="str">
        <f t="shared" si="30"/>
        <v>TOTAL</v>
      </c>
    </row>
    <row r="1943" spans="1:5" outlineLevel="2" x14ac:dyDescent="0.3">
      <c r="A1943" s="19">
        <v>44715</v>
      </c>
      <c r="B1943" s="9" t="s">
        <v>788</v>
      </c>
      <c r="C1943" s="20">
        <v>43.94</v>
      </c>
      <c r="D1943" s="21" t="str">
        <f t="shared" si="30"/>
        <v/>
      </c>
      <c r="E1943" s="3" t="s">
        <v>46</v>
      </c>
    </row>
    <row r="1944" spans="1:5" outlineLevel="1" x14ac:dyDescent="0.3">
      <c r="A1944" s="27">
        <f>A1943</f>
        <v>44715</v>
      </c>
      <c r="B1944" s="28" t="str">
        <f>B1943</f>
        <v>CINDY FAUCHER</v>
      </c>
      <c r="C1944" s="29">
        <f>SUBTOTAL(9,C1943:C1943)</f>
        <v>43.94</v>
      </c>
      <c r="D1944" s="21" t="str">
        <f t="shared" si="30"/>
        <v>TOTAL</v>
      </c>
    </row>
    <row r="1945" spans="1:5" outlineLevel="2" x14ac:dyDescent="0.3">
      <c r="A1945" s="19">
        <v>44715</v>
      </c>
      <c r="B1945" s="9" t="s">
        <v>789</v>
      </c>
      <c r="C1945" s="20">
        <v>39.479999999999997</v>
      </c>
      <c r="D1945" s="21" t="str">
        <f t="shared" si="30"/>
        <v/>
      </c>
      <c r="E1945" s="3" t="s">
        <v>46</v>
      </c>
    </row>
    <row r="1946" spans="1:5" outlineLevel="1" x14ac:dyDescent="0.3">
      <c r="A1946" s="27">
        <f>A1945</f>
        <v>44715</v>
      </c>
      <c r="B1946" s="28" t="str">
        <f>B1945</f>
        <v>JASMINE TRITICO</v>
      </c>
      <c r="C1946" s="29">
        <f>SUBTOTAL(9,C1945:C1945)</f>
        <v>39.479999999999997</v>
      </c>
      <c r="D1946" s="21" t="str">
        <f t="shared" si="30"/>
        <v>TOTAL</v>
      </c>
    </row>
    <row r="1947" spans="1:5" outlineLevel="2" x14ac:dyDescent="0.3">
      <c r="A1947" s="19">
        <v>44715</v>
      </c>
      <c r="B1947" s="9" t="s">
        <v>790</v>
      </c>
      <c r="C1947" s="20">
        <v>17.989999999999998</v>
      </c>
      <c r="D1947" s="21" t="str">
        <f t="shared" si="30"/>
        <v/>
      </c>
      <c r="E1947" s="3" t="s">
        <v>46</v>
      </c>
    </row>
    <row r="1948" spans="1:5" outlineLevel="1" x14ac:dyDescent="0.3">
      <c r="A1948" s="27">
        <f>A1947</f>
        <v>44715</v>
      </c>
      <c r="B1948" s="28" t="str">
        <f>B1947</f>
        <v>NOEMI ABLOLA</v>
      </c>
      <c r="C1948" s="29">
        <f>SUBTOTAL(9,C1947:C1947)</f>
        <v>17.989999999999998</v>
      </c>
      <c r="D1948" s="21" t="str">
        <f t="shared" si="30"/>
        <v>TOTAL</v>
      </c>
    </row>
    <row r="1949" spans="1:5" outlineLevel="2" x14ac:dyDescent="0.3">
      <c r="A1949" s="19">
        <v>44715</v>
      </c>
      <c r="B1949" s="9" t="s">
        <v>791</v>
      </c>
      <c r="C1949" s="20">
        <v>17</v>
      </c>
      <c r="D1949" s="21" t="str">
        <f t="shared" si="30"/>
        <v/>
      </c>
      <c r="E1949" s="3" t="s">
        <v>46</v>
      </c>
    </row>
    <row r="1950" spans="1:5" outlineLevel="1" x14ac:dyDescent="0.3">
      <c r="A1950" s="27">
        <f>A1949</f>
        <v>44715</v>
      </c>
      <c r="B1950" s="28" t="str">
        <f>B1949</f>
        <v>JUAN ARREDONDO</v>
      </c>
      <c r="C1950" s="29">
        <f>SUBTOTAL(9,C1949:C1949)</f>
        <v>17</v>
      </c>
      <c r="D1950" s="21" t="str">
        <f t="shared" si="30"/>
        <v>TOTAL</v>
      </c>
    </row>
    <row r="1951" spans="1:5" outlineLevel="2" x14ac:dyDescent="0.3">
      <c r="A1951" s="19">
        <v>44715</v>
      </c>
      <c r="B1951" s="9" t="s">
        <v>601</v>
      </c>
      <c r="C1951" s="20">
        <v>2975.46</v>
      </c>
      <c r="D1951" s="21" t="str">
        <f t="shared" si="30"/>
        <v/>
      </c>
      <c r="E1951" s="3" t="s">
        <v>74</v>
      </c>
    </row>
    <row r="1952" spans="1:5" outlineLevel="1" x14ac:dyDescent="0.3">
      <c r="A1952" s="27">
        <f>A1951</f>
        <v>44715</v>
      </c>
      <c r="B1952" s="28" t="str">
        <f>B1951</f>
        <v>1VISION</v>
      </c>
      <c r="C1952" s="29">
        <f>SUBTOTAL(9,C1951:C1951)</f>
        <v>2975.46</v>
      </c>
      <c r="D1952" s="21" t="str">
        <f t="shared" si="30"/>
        <v>TOTAL</v>
      </c>
    </row>
    <row r="1953" spans="1:5" outlineLevel="2" x14ac:dyDescent="0.3">
      <c r="A1953" s="19">
        <v>44715</v>
      </c>
      <c r="B1953" s="9" t="s">
        <v>792</v>
      </c>
      <c r="C1953" s="20">
        <v>67</v>
      </c>
      <c r="D1953" s="21" t="str">
        <f t="shared" si="30"/>
        <v/>
      </c>
      <c r="E1953" s="3" t="s">
        <v>773</v>
      </c>
    </row>
    <row r="1954" spans="1:5" outlineLevel="1" x14ac:dyDescent="0.3">
      <c r="A1954" s="27">
        <f>A1953</f>
        <v>44715</v>
      </c>
      <c r="B1954" s="28" t="str">
        <f>B1953</f>
        <v>LIDA EISSAKHANIAN</v>
      </c>
      <c r="C1954" s="29">
        <f>SUBTOTAL(9,C1953:C1953)</f>
        <v>67</v>
      </c>
      <c r="D1954" s="21" t="str">
        <f t="shared" si="30"/>
        <v>TOTAL</v>
      </c>
    </row>
    <row r="1955" spans="1:5" outlineLevel="2" x14ac:dyDescent="0.3">
      <c r="A1955" s="19">
        <v>44715</v>
      </c>
      <c r="B1955" s="9" t="s">
        <v>793</v>
      </c>
      <c r="C1955" s="20">
        <v>150</v>
      </c>
      <c r="D1955" s="21" t="str">
        <f t="shared" si="30"/>
        <v/>
      </c>
      <c r="E1955" s="3" t="s">
        <v>45</v>
      </c>
    </row>
    <row r="1956" spans="1:5" outlineLevel="1" x14ac:dyDescent="0.3">
      <c r="A1956" s="27">
        <f>A1955</f>
        <v>44715</v>
      </c>
      <c r="B1956" s="28" t="str">
        <f>B1955</f>
        <v>DANNY SKINNER</v>
      </c>
      <c r="C1956" s="29">
        <f>SUBTOTAL(9,C1955:C1955)</f>
        <v>150</v>
      </c>
      <c r="D1956" s="21" t="str">
        <f t="shared" si="30"/>
        <v>TOTAL</v>
      </c>
    </row>
    <row r="1957" spans="1:5" outlineLevel="2" x14ac:dyDescent="0.3">
      <c r="A1957" s="19">
        <v>44715</v>
      </c>
      <c r="B1957" s="9" t="s">
        <v>794</v>
      </c>
      <c r="C1957" s="20">
        <v>46.2</v>
      </c>
      <c r="D1957" s="21" t="str">
        <f t="shared" si="30"/>
        <v/>
      </c>
      <c r="E1957" s="3" t="s">
        <v>143</v>
      </c>
    </row>
    <row r="1958" spans="1:5" outlineLevel="1" x14ac:dyDescent="0.3">
      <c r="A1958" s="27">
        <f>A1957</f>
        <v>44715</v>
      </c>
      <c r="B1958" s="28" t="str">
        <f>B1957</f>
        <v>SHELBY FARIAS</v>
      </c>
      <c r="C1958" s="29">
        <f>SUBTOTAL(9,C1957:C1957)</f>
        <v>46.2</v>
      </c>
      <c r="D1958" s="21" t="str">
        <f t="shared" si="30"/>
        <v>TOTAL</v>
      </c>
    </row>
    <row r="1959" spans="1:5" outlineLevel="2" x14ac:dyDescent="0.3">
      <c r="A1959" s="19">
        <v>44715</v>
      </c>
      <c r="B1959" s="9" t="s">
        <v>795</v>
      </c>
      <c r="C1959" s="20">
        <v>77</v>
      </c>
      <c r="D1959" s="21" t="str">
        <f t="shared" si="30"/>
        <v/>
      </c>
      <c r="E1959" s="3" t="s">
        <v>143</v>
      </c>
    </row>
    <row r="1960" spans="1:5" outlineLevel="1" x14ac:dyDescent="0.3">
      <c r="A1960" s="27">
        <f>A1959</f>
        <v>44715</v>
      </c>
      <c r="B1960" s="28" t="str">
        <f>B1959</f>
        <v>NICOLE ISTRE</v>
      </c>
      <c r="C1960" s="29">
        <f>SUBTOTAL(9,C1959:C1959)</f>
        <v>77</v>
      </c>
      <c r="D1960" s="21" t="str">
        <f t="shared" si="30"/>
        <v>TOTAL</v>
      </c>
    </row>
    <row r="1961" spans="1:5" outlineLevel="2" x14ac:dyDescent="0.3">
      <c r="A1961" s="19">
        <v>44715</v>
      </c>
      <c r="B1961" s="9" t="s">
        <v>796</v>
      </c>
      <c r="C1961" s="20">
        <v>239</v>
      </c>
      <c r="D1961" s="21" t="str">
        <f t="shared" si="30"/>
        <v/>
      </c>
      <c r="E1961" s="3" t="s">
        <v>143</v>
      </c>
    </row>
    <row r="1962" spans="1:5" outlineLevel="1" x14ac:dyDescent="0.3">
      <c r="A1962" s="27">
        <f>A1961</f>
        <v>44715</v>
      </c>
      <c r="B1962" s="28" t="str">
        <f>B1961</f>
        <v>MELANIE MUSSER</v>
      </c>
      <c r="C1962" s="29">
        <f>SUBTOTAL(9,C1961:C1961)</f>
        <v>239</v>
      </c>
      <c r="D1962" s="21" t="str">
        <f t="shared" si="30"/>
        <v>TOTAL</v>
      </c>
    </row>
    <row r="1963" spans="1:5" outlineLevel="2" x14ac:dyDescent="0.3">
      <c r="A1963" s="19">
        <v>44715</v>
      </c>
      <c r="B1963" s="9" t="s">
        <v>797</v>
      </c>
      <c r="C1963" s="20">
        <v>96.25</v>
      </c>
      <c r="D1963" s="21" t="str">
        <f t="shared" si="30"/>
        <v/>
      </c>
      <c r="E1963" s="3" t="s">
        <v>143</v>
      </c>
    </row>
    <row r="1964" spans="1:5" outlineLevel="1" x14ac:dyDescent="0.3">
      <c r="A1964" s="27">
        <f>A1963</f>
        <v>44715</v>
      </c>
      <c r="B1964" s="28" t="str">
        <f>B1963</f>
        <v>TERESA SWANSON</v>
      </c>
      <c r="C1964" s="29">
        <f>SUBTOTAL(9,C1963:C1963)</f>
        <v>96.25</v>
      </c>
      <c r="D1964" s="21" t="str">
        <f t="shared" si="30"/>
        <v>TOTAL</v>
      </c>
    </row>
    <row r="1965" spans="1:5" outlineLevel="2" x14ac:dyDescent="0.3">
      <c r="A1965" s="19">
        <v>44715</v>
      </c>
      <c r="B1965" s="9" t="s">
        <v>798</v>
      </c>
      <c r="C1965" s="20">
        <v>1.9</v>
      </c>
      <c r="D1965" s="21" t="str">
        <f t="shared" si="30"/>
        <v/>
      </c>
      <c r="E1965" s="3" t="s">
        <v>143</v>
      </c>
    </row>
    <row r="1966" spans="1:5" outlineLevel="1" x14ac:dyDescent="0.3">
      <c r="A1966" s="27">
        <f>A1965</f>
        <v>44715</v>
      </c>
      <c r="B1966" s="28" t="str">
        <f>B1965</f>
        <v>MARIA MOLINA</v>
      </c>
      <c r="C1966" s="29">
        <f>SUBTOTAL(9,C1965:C1965)</f>
        <v>1.9</v>
      </c>
      <c r="D1966" s="21" t="str">
        <f t="shared" si="30"/>
        <v>TOTAL</v>
      </c>
    </row>
    <row r="1967" spans="1:5" outlineLevel="2" x14ac:dyDescent="0.3">
      <c r="A1967" s="19">
        <v>44715</v>
      </c>
      <c r="B1967" s="9" t="s">
        <v>799</v>
      </c>
      <c r="C1967" s="20">
        <v>12.35</v>
      </c>
      <c r="D1967" s="21" t="str">
        <f t="shared" si="30"/>
        <v/>
      </c>
      <c r="E1967" s="3" t="s">
        <v>143</v>
      </c>
    </row>
    <row r="1968" spans="1:5" outlineLevel="1" x14ac:dyDescent="0.3">
      <c r="A1968" s="27">
        <f>A1967</f>
        <v>44715</v>
      </c>
      <c r="B1968" s="28" t="str">
        <f>B1967</f>
        <v>AMY ASHWORTH</v>
      </c>
      <c r="C1968" s="29">
        <f>SUBTOTAL(9,C1967:C1967)</f>
        <v>12.35</v>
      </c>
      <c r="D1968" s="21" t="str">
        <f t="shared" si="30"/>
        <v>TOTAL</v>
      </c>
    </row>
    <row r="1969" spans="1:5" outlineLevel="2" x14ac:dyDescent="0.3">
      <c r="A1969" s="19">
        <v>44715</v>
      </c>
      <c r="B1969" s="9" t="s">
        <v>800</v>
      </c>
      <c r="C1969" s="20">
        <v>81.5</v>
      </c>
      <c r="D1969" s="21" t="str">
        <f t="shared" si="30"/>
        <v/>
      </c>
      <c r="E1969" s="3" t="s">
        <v>143</v>
      </c>
    </row>
    <row r="1970" spans="1:5" outlineLevel="1" x14ac:dyDescent="0.3">
      <c r="A1970" s="27">
        <f>A1969</f>
        <v>44715</v>
      </c>
      <c r="B1970" s="28" t="str">
        <f>B1969</f>
        <v>CASSANDRA HEDGPETH</v>
      </c>
      <c r="C1970" s="29">
        <f>SUBTOTAL(9,C1969:C1969)</f>
        <v>81.5</v>
      </c>
      <c r="D1970" s="21" t="str">
        <f t="shared" si="30"/>
        <v>TOTAL</v>
      </c>
    </row>
    <row r="1971" spans="1:5" outlineLevel="2" x14ac:dyDescent="0.3">
      <c r="A1971" s="19">
        <v>44715</v>
      </c>
      <c r="B1971" s="9" t="s">
        <v>801</v>
      </c>
      <c r="C1971" s="20">
        <v>12.75</v>
      </c>
      <c r="D1971" s="21" t="str">
        <f t="shared" si="30"/>
        <v/>
      </c>
      <c r="E1971" s="3" t="s">
        <v>143</v>
      </c>
    </row>
    <row r="1972" spans="1:5" outlineLevel="1" x14ac:dyDescent="0.3">
      <c r="A1972" s="27">
        <f>A1971</f>
        <v>44715</v>
      </c>
      <c r="B1972" s="28" t="str">
        <f>B1971</f>
        <v>SHIRLEY ISRAEL</v>
      </c>
      <c r="C1972" s="29">
        <f>SUBTOTAL(9,C1971:C1971)</f>
        <v>12.75</v>
      </c>
      <c r="D1972" s="21" t="str">
        <f t="shared" si="30"/>
        <v>TOTAL</v>
      </c>
    </row>
    <row r="1973" spans="1:5" outlineLevel="2" x14ac:dyDescent="0.3">
      <c r="A1973" s="19">
        <v>44715</v>
      </c>
      <c r="B1973" s="9" t="s">
        <v>802</v>
      </c>
      <c r="C1973" s="20">
        <v>25</v>
      </c>
      <c r="D1973" s="21" t="str">
        <f t="shared" si="30"/>
        <v/>
      </c>
      <c r="E1973" s="3" t="s">
        <v>143</v>
      </c>
    </row>
    <row r="1974" spans="1:5" outlineLevel="1" x14ac:dyDescent="0.3">
      <c r="A1974" s="27">
        <f>A1973</f>
        <v>44715</v>
      </c>
      <c r="B1974" s="28" t="str">
        <f>B1973</f>
        <v>ERIN MEYERS</v>
      </c>
      <c r="C1974" s="29">
        <f>SUBTOTAL(9,C1973:C1973)</f>
        <v>25</v>
      </c>
      <c r="D1974" s="21" t="str">
        <f t="shared" si="30"/>
        <v>TOTAL</v>
      </c>
    </row>
    <row r="1975" spans="1:5" outlineLevel="2" x14ac:dyDescent="0.3">
      <c r="A1975" s="19">
        <v>44715</v>
      </c>
      <c r="B1975" s="9" t="s">
        <v>803</v>
      </c>
      <c r="C1975" s="20">
        <v>77.05</v>
      </c>
      <c r="D1975" s="21" t="str">
        <f t="shared" si="30"/>
        <v/>
      </c>
      <c r="E1975" s="3" t="s">
        <v>143</v>
      </c>
    </row>
    <row r="1976" spans="1:5" outlineLevel="1" x14ac:dyDescent="0.3">
      <c r="A1976" s="27">
        <f>A1975</f>
        <v>44715</v>
      </c>
      <c r="B1976" s="28" t="str">
        <f>B1975</f>
        <v>JULIE LONGO</v>
      </c>
      <c r="C1976" s="29">
        <f>SUBTOTAL(9,C1975:C1975)</f>
        <v>77.05</v>
      </c>
      <c r="D1976" s="21" t="str">
        <f t="shared" si="30"/>
        <v>TOTAL</v>
      </c>
    </row>
    <row r="1977" spans="1:5" outlineLevel="2" x14ac:dyDescent="0.3">
      <c r="A1977" s="19">
        <v>44715</v>
      </c>
      <c r="B1977" s="9" t="s">
        <v>804</v>
      </c>
      <c r="C1977" s="20">
        <v>42.8</v>
      </c>
      <c r="D1977" s="21" t="str">
        <f t="shared" si="30"/>
        <v/>
      </c>
      <c r="E1977" s="3" t="s">
        <v>143</v>
      </c>
    </row>
    <row r="1978" spans="1:5" outlineLevel="1" x14ac:dyDescent="0.3">
      <c r="A1978" s="27">
        <f>A1977</f>
        <v>44715</v>
      </c>
      <c r="B1978" s="28" t="str">
        <f>B1977</f>
        <v>VANESSA MEDINA</v>
      </c>
      <c r="C1978" s="29">
        <f>SUBTOTAL(9,C1977:C1977)</f>
        <v>42.8</v>
      </c>
      <c r="D1978" s="21" t="str">
        <f t="shared" si="30"/>
        <v>TOTAL</v>
      </c>
    </row>
    <row r="1979" spans="1:5" outlineLevel="2" x14ac:dyDescent="0.3">
      <c r="A1979" s="19">
        <v>44715</v>
      </c>
      <c r="B1979" s="9" t="s">
        <v>805</v>
      </c>
      <c r="C1979" s="20">
        <v>68.2</v>
      </c>
      <c r="D1979" s="21" t="str">
        <f t="shared" si="30"/>
        <v/>
      </c>
      <c r="E1979" s="3" t="s">
        <v>143</v>
      </c>
    </row>
    <row r="1980" spans="1:5" outlineLevel="1" x14ac:dyDescent="0.3">
      <c r="A1980" s="27">
        <f>A1979</f>
        <v>44715</v>
      </c>
      <c r="B1980" s="28" t="str">
        <f>B1979</f>
        <v>SHELBY HAMDEN</v>
      </c>
      <c r="C1980" s="29">
        <f>SUBTOTAL(9,C1979:C1979)</f>
        <v>68.2</v>
      </c>
      <c r="D1980" s="21" t="str">
        <f t="shared" si="30"/>
        <v>TOTAL</v>
      </c>
    </row>
    <row r="1981" spans="1:5" outlineLevel="2" x14ac:dyDescent="0.3">
      <c r="A1981" s="19">
        <v>44715</v>
      </c>
      <c r="B1981" s="9" t="s">
        <v>806</v>
      </c>
      <c r="C1981" s="20">
        <v>18.5</v>
      </c>
      <c r="D1981" s="21" t="str">
        <f t="shared" si="30"/>
        <v/>
      </c>
      <c r="E1981" s="3" t="s">
        <v>143</v>
      </c>
    </row>
    <row r="1982" spans="1:5" outlineLevel="1" x14ac:dyDescent="0.3">
      <c r="A1982" s="27">
        <f>A1981</f>
        <v>44715</v>
      </c>
      <c r="B1982" s="28" t="str">
        <f>B1981</f>
        <v>BERTHA VANDERPUIL</v>
      </c>
      <c r="C1982" s="29">
        <f>SUBTOTAL(9,C1981:C1981)</f>
        <v>18.5</v>
      </c>
      <c r="D1982" s="21" t="str">
        <f t="shared" si="30"/>
        <v>TOTAL</v>
      </c>
    </row>
    <row r="1983" spans="1:5" outlineLevel="2" x14ac:dyDescent="0.3">
      <c r="A1983" s="19">
        <v>44715</v>
      </c>
      <c r="B1983" s="9" t="s">
        <v>807</v>
      </c>
      <c r="C1983" s="20">
        <v>40.25</v>
      </c>
      <c r="D1983" s="21" t="str">
        <f t="shared" si="30"/>
        <v/>
      </c>
      <c r="E1983" s="3" t="s">
        <v>143</v>
      </c>
    </row>
    <row r="1984" spans="1:5" outlineLevel="1" x14ac:dyDescent="0.3">
      <c r="A1984" s="27">
        <f>A1983</f>
        <v>44715</v>
      </c>
      <c r="B1984" s="28" t="str">
        <f>B1983</f>
        <v>CAROL WIEMUTH</v>
      </c>
      <c r="C1984" s="29">
        <f>SUBTOTAL(9,C1983:C1983)</f>
        <v>40.25</v>
      </c>
      <c r="D1984" s="21" t="str">
        <f t="shared" si="30"/>
        <v>TOTAL</v>
      </c>
    </row>
    <row r="1985" spans="1:5" outlineLevel="2" x14ac:dyDescent="0.3">
      <c r="A1985" s="19">
        <v>44715</v>
      </c>
      <c r="B1985" s="9" t="s">
        <v>808</v>
      </c>
      <c r="C1985" s="20">
        <v>55.5</v>
      </c>
      <c r="D1985" s="21" t="str">
        <f t="shared" si="30"/>
        <v/>
      </c>
      <c r="E1985" s="3" t="s">
        <v>143</v>
      </c>
    </row>
    <row r="1986" spans="1:5" outlineLevel="1" x14ac:dyDescent="0.3">
      <c r="A1986" s="27">
        <f>A1985</f>
        <v>44715</v>
      </c>
      <c r="B1986" s="28" t="str">
        <f>B1985</f>
        <v>ANNE STALTER</v>
      </c>
      <c r="C1986" s="29">
        <f>SUBTOTAL(9,C1985:C1985)</f>
        <v>55.5</v>
      </c>
      <c r="D1986" s="21" t="str">
        <f t="shared" si="30"/>
        <v>TOTAL</v>
      </c>
    </row>
    <row r="1987" spans="1:5" outlineLevel="2" x14ac:dyDescent="0.3">
      <c r="A1987" s="19">
        <v>44715</v>
      </c>
      <c r="B1987" s="9" t="s">
        <v>809</v>
      </c>
      <c r="C1987" s="20">
        <v>25.15</v>
      </c>
      <c r="D1987" s="21" t="str">
        <f t="shared" si="30"/>
        <v/>
      </c>
      <c r="E1987" s="3" t="s">
        <v>143</v>
      </c>
    </row>
    <row r="1988" spans="1:5" outlineLevel="1" x14ac:dyDescent="0.3">
      <c r="A1988" s="27">
        <f>A1987</f>
        <v>44715</v>
      </c>
      <c r="B1988" s="28" t="str">
        <f>B1987</f>
        <v>LABERTHA BROWN</v>
      </c>
      <c r="C1988" s="29">
        <f>SUBTOTAL(9,C1987:C1987)</f>
        <v>25.15</v>
      </c>
      <c r="D1988" s="21" t="str">
        <f t="shared" si="30"/>
        <v>TOTAL</v>
      </c>
    </row>
    <row r="1989" spans="1:5" outlineLevel="2" x14ac:dyDescent="0.3">
      <c r="A1989" s="19">
        <v>44715</v>
      </c>
      <c r="B1989" s="9" t="s">
        <v>810</v>
      </c>
      <c r="C1989" s="20">
        <v>8</v>
      </c>
      <c r="D1989" s="21" t="str">
        <f t="shared" si="30"/>
        <v/>
      </c>
      <c r="E1989" s="3" t="s">
        <v>143</v>
      </c>
    </row>
    <row r="1990" spans="1:5" outlineLevel="1" x14ac:dyDescent="0.3">
      <c r="A1990" s="27">
        <f>A1989</f>
        <v>44715</v>
      </c>
      <c r="B1990" s="28" t="str">
        <f>B1989</f>
        <v>AMANDA GILLEY</v>
      </c>
      <c r="C1990" s="29">
        <f>SUBTOTAL(9,C1989:C1989)</f>
        <v>8</v>
      </c>
      <c r="D1990" s="21" t="str">
        <f t="shared" ref="D1990:D2053" si="31">IF(E1990="","TOTAL","")</f>
        <v>TOTAL</v>
      </c>
    </row>
    <row r="1991" spans="1:5" outlineLevel="2" x14ac:dyDescent="0.3">
      <c r="A1991" s="19">
        <v>44715</v>
      </c>
      <c r="B1991" s="9" t="s">
        <v>811</v>
      </c>
      <c r="C1991" s="20">
        <v>91.55</v>
      </c>
      <c r="D1991" s="21" t="str">
        <f t="shared" si="31"/>
        <v/>
      </c>
      <c r="E1991" s="3" t="s">
        <v>143</v>
      </c>
    </row>
    <row r="1992" spans="1:5" outlineLevel="1" x14ac:dyDescent="0.3">
      <c r="A1992" s="27">
        <f>A1991</f>
        <v>44715</v>
      </c>
      <c r="B1992" s="28" t="str">
        <f>B1991</f>
        <v>MICHAEL NELSON</v>
      </c>
      <c r="C1992" s="29">
        <f>SUBTOTAL(9,C1991:C1991)</f>
        <v>91.55</v>
      </c>
      <c r="D1992" s="21" t="str">
        <f t="shared" si="31"/>
        <v>TOTAL</v>
      </c>
    </row>
    <row r="1993" spans="1:5" outlineLevel="2" x14ac:dyDescent="0.3">
      <c r="A1993" s="19">
        <v>44715</v>
      </c>
      <c r="B1993" s="9" t="s">
        <v>812</v>
      </c>
      <c r="C1993" s="20">
        <v>34.5</v>
      </c>
      <c r="D1993" s="21" t="str">
        <f t="shared" si="31"/>
        <v/>
      </c>
      <c r="E1993" s="3" t="s">
        <v>143</v>
      </c>
    </row>
    <row r="1994" spans="1:5" outlineLevel="1" x14ac:dyDescent="0.3">
      <c r="A1994" s="27">
        <f>A1993</f>
        <v>44715</v>
      </c>
      <c r="B1994" s="28" t="str">
        <f>B1993</f>
        <v>CANDY ENGLISH</v>
      </c>
      <c r="C1994" s="29">
        <f>SUBTOTAL(9,C1993:C1993)</f>
        <v>34.5</v>
      </c>
      <c r="D1994" s="21" t="str">
        <f t="shared" si="31"/>
        <v>TOTAL</v>
      </c>
    </row>
    <row r="1995" spans="1:5" outlineLevel="2" x14ac:dyDescent="0.3">
      <c r="A1995" s="19">
        <v>44715</v>
      </c>
      <c r="B1995" s="9" t="s">
        <v>813</v>
      </c>
      <c r="C1995" s="20">
        <v>34</v>
      </c>
      <c r="D1995" s="21" t="str">
        <f t="shared" si="31"/>
        <v/>
      </c>
      <c r="E1995" s="3" t="s">
        <v>143</v>
      </c>
    </row>
    <row r="1996" spans="1:5" outlineLevel="1" x14ac:dyDescent="0.3">
      <c r="A1996" s="27">
        <f>A1995</f>
        <v>44715</v>
      </c>
      <c r="B1996" s="28" t="str">
        <f>B1995</f>
        <v>NICOLE BARTON</v>
      </c>
      <c r="C1996" s="29">
        <f>SUBTOTAL(9,C1995:C1995)</f>
        <v>34</v>
      </c>
      <c r="D1996" s="21" t="str">
        <f t="shared" si="31"/>
        <v>TOTAL</v>
      </c>
    </row>
    <row r="1997" spans="1:5" outlineLevel="2" x14ac:dyDescent="0.3">
      <c r="A1997" s="19">
        <v>44715</v>
      </c>
      <c r="B1997" s="9" t="s">
        <v>814</v>
      </c>
      <c r="C1997" s="20">
        <v>405</v>
      </c>
      <c r="D1997" s="21" t="str">
        <f t="shared" si="31"/>
        <v/>
      </c>
      <c r="E1997" s="3" t="s">
        <v>143</v>
      </c>
    </row>
    <row r="1998" spans="1:5" outlineLevel="1" x14ac:dyDescent="0.3">
      <c r="A1998" s="27">
        <f>A1997</f>
        <v>44715</v>
      </c>
      <c r="B1998" s="28" t="str">
        <f>B1997</f>
        <v>ABRAHAM MONTEMAYOR</v>
      </c>
      <c r="C1998" s="29">
        <f>SUBTOTAL(9,C1997:C1997)</f>
        <v>405</v>
      </c>
      <c r="D1998" s="21" t="str">
        <f t="shared" si="31"/>
        <v>TOTAL</v>
      </c>
    </row>
    <row r="1999" spans="1:5" outlineLevel="2" x14ac:dyDescent="0.3">
      <c r="A1999" s="19">
        <v>44715</v>
      </c>
      <c r="B1999" s="9" t="s">
        <v>815</v>
      </c>
      <c r="C1999" s="20">
        <v>32.25</v>
      </c>
      <c r="D1999" s="21" t="str">
        <f t="shared" si="31"/>
        <v/>
      </c>
      <c r="E1999" s="3" t="s">
        <v>143</v>
      </c>
    </row>
    <row r="2000" spans="1:5" outlineLevel="1" x14ac:dyDescent="0.3">
      <c r="A2000" s="27">
        <f>A1999</f>
        <v>44715</v>
      </c>
      <c r="B2000" s="28" t="str">
        <f>B1999</f>
        <v>JEANNE JOHNSON</v>
      </c>
      <c r="C2000" s="29">
        <f>SUBTOTAL(9,C1999:C1999)</f>
        <v>32.25</v>
      </c>
      <c r="D2000" s="21" t="str">
        <f t="shared" si="31"/>
        <v>TOTAL</v>
      </c>
    </row>
    <row r="2001" spans="1:5" outlineLevel="2" x14ac:dyDescent="0.3">
      <c r="A2001" s="19">
        <v>44715</v>
      </c>
      <c r="B2001" s="9" t="s">
        <v>816</v>
      </c>
      <c r="C2001" s="20">
        <v>40.369999999999997</v>
      </c>
      <c r="D2001" s="21" t="str">
        <f t="shared" si="31"/>
        <v/>
      </c>
      <c r="E2001" s="3" t="s">
        <v>143</v>
      </c>
    </row>
    <row r="2002" spans="1:5" outlineLevel="1" x14ac:dyDescent="0.3">
      <c r="A2002" s="27">
        <f>A2001</f>
        <v>44715</v>
      </c>
      <c r="B2002" s="28" t="str">
        <f>B2001</f>
        <v>KHALED HUSSAIN</v>
      </c>
      <c r="C2002" s="29">
        <f>SUBTOTAL(9,C2001:C2001)</f>
        <v>40.369999999999997</v>
      </c>
      <c r="D2002" s="21" t="str">
        <f t="shared" si="31"/>
        <v>TOTAL</v>
      </c>
    </row>
    <row r="2003" spans="1:5" outlineLevel="2" x14ac:dyDescent="0.3">
      <c r="A2003" s="19">
        <v>44715</v>
      </c>
      <c r="B2003" s="9" t="s">
        <v>817</v>
      </c>
      <c r="C2003" s="20">
        <v>310.89999999999998</v>
      </c>
      <c r="D2003" s="21" t="str">
        <f t="shared" si="31"/>
        <v/>
      </c>
      <c r="E2003" s="3" t="s">
        <v>143</v>
      </c>
    </row>
    <row r="2004" spans="1:5" outlineLevel="1" x14ac:dyDescent="0.3">
      <c r="A2004" s="27">
        <f>A2003</f>
        <v>44715</v>
      </c>
      <c r="B2004" s="28" t="str">
        <f>B2003</f>
        <v>JIMMY LEE</v>
      </c>
      <c r="C2004" s="29">
        <f>SUBTOTAL(9,C2003:C2003)</f>
        <v>310.89999999999998</v>
      </c>
      <c r="D2004" s="21" t="str">
        <f t="shared" si="31"/>
        <v>TOTAL</v>
      </c>
    </row>
    <row r="2005" spans="1:5" outlineLevel="2" x14ac:dyDescent="0.3">
      <c r="A2005" s="19">
        <v>44715</v>
      </c>
      <c r="B2005" s="9" t="s">
        <v>818</v>
      </c>
      <c r="C2005" s="20">
        <v>40.5</v>
      </c>
      <c r="D2005" s="21" t="str">
        <f t="shared" si="31"/>
        <v/>
      </c>
      <c r="E2005" s="3" t="s">
        <v>143</v>
      </c>
    </row>
    <row r="2006" spans="1:5" outlineLevel="1" x14ac:dyDescent="0.3">
      <c r="A2006" s="27">
        <f>A2005</f>
        <v>44715</v>
      </c>
      <c r="B2006" s="28" t="str">
        <f>B2005</f>
        <v>COLLEEN STIENEKER</v>
      </c>
      <c r="C2006" s="29">
        <f>SUBTOTAL(9,C2005:C2005)</f>
        <v>40.5</v>
      </c>
      <c r="D2006" s="21" t="str">
        <f t="shared" si="31"/>
        <v>TOTAL</v>
      </c>
    </row>
    <row r="2007" spans="1:5" outlineLevel="2" x14ac:dyDescent="0.3">
      <c r="A2007" s="19">
        <v>44715</v>
      </c>
      <c r="B2007" s="9" t="s">
        <v>819</v>
      </c>
      <c r="C2007" s="20">
        <v>18.95</v>
      </c>
      <c r="D2007" s="21" t="str">
        <f t="shared" si="31"/>
        <v/>
      </c>
      <c r="E2007" s="3" t="s">
        <v>143</v>
      </c>
    </row>
    <row r="2008" spans="1:5" outlineLevel="1" x14ac:dyDescent="0.3">
      <c r="A2008" s="27">
        <f>A2007</f>
        <v>44715</v>
      </c>
      <c r="B2008" s="28" t="str">
        <f>B2007</f>
        <v>RONG XU</v>
      </c>
      <c r="C2008" s="29">
        <f>SUBTOTAL(9,C2007:C2007)</f>
        <v>18.95</v>
      </c>
      <c r="D2008" s="21" t="str">
        <f t="shared" si="31"/>
        <v>TOTAL</v>
      </c>
    </row>
    <row r="2009" spans="1:5" outlineLevel="2" x14ac:dyDescent="0.3">
      <c r="A2009" s="19">
        <v>44715</v>
      </c>
      <c r="B2009" s="9" t="s">
        <v>820</v>
      </c>
      <c r="C2009" s="20">
        <v>139.75</v>
      </c>
      <c r="D2009" s="21" t="str">
        <f t="shared" si="31"/>
        <v/>
      </c>
      <c r="E2009" s="3" t="s">
        <v>143</v>
      </c>
    </row>
    <row r="2010" spans="1:5" outlineLevel="1" x14ac:dyDescent="0.3">
      <c r="A2010" s="27">
        <f>A2009</f>
        <v>44715</v>
      </c>
      <c r="B2010" s="28" t="str">
        <f>B2009</f>
        <v>ADELE MENEZES</v>
      </c>
      <c r="C2010" s="29">
        <f>SUBTOTAL(9,C2009:C2009)</f>
        <v>139.75</v>
      </c>
      <c r="D2010" s="21" t="str">
        <f t="shared" si="31"/>
        <v>TOTAL</v>
      </c>
    </row>
    <row r="2011" spans="1:5" outlineLevel="2" x14ac:dyDescent="0.3">
      <c r="A2011" s="19">
        <v>44715</v>
      </c>
      <c r="B2011" s="9" t="s">
        <v>821</v>
      </c>
      <c r="C2011" s="20">
        <v>31.8</v>
      </c>
      <c r="D2011" s="21" t="str">
        <f t="shared" si="31"/>
        <v/>
      </c>
      <c r="E2011" s="3" t="s">
        <v>143</v>
      </c>
    </row>
    <row r="2012" spans="1:5" outlineLevel="1" x14ac:dyDescent="0.3">
      <c r="A2012" s="27">
        <f>A2011</f>
        <v>44715</v>
      </c>
      <c r="B2012" s="28" t="str">
        <f>B2011</f>
        <v>JUAN SOTO</v>
      </c>
      <c r="C2012" s="29">
        <f>SUBTOTAL(9,C2011:C2011)</f>
        <v>31.8</v>
      </c>
      <c r="D2012" s="21" t="str">
        <f t="shared" si="31"/>
        <v>TOTAL</v>
      </c>
    </row>
    <row r="2013" spans="1:5" outlineLevel="2" x14ac:dyDescent="0.3">
      <c r="A2013" s="19">
        <v>44715</v>
      </c>
      <c r="B2013" s="9" t="s">
        <v>533</v>
      </c>
      <c r="C2013" s="20">
        <v>16.5</v>
      </c>
      <c r="D2013" s="21" t="str">
        <f t="shared" si="31"/>
        <v/>
      </c>
      <c r="E2013" s="3" t="s">
        <v>143</v>
      </c>
    </row>
    <row r="2014" spans="1:5" outlineLevel="1" x14ac:dyDescent="0.3">
      <c r="A2014" s="27">
        <f>A2013</f>
        <v>44715</v>
      </c>
      <c r="B2014" s="28" t="str">
        <f>B2013</f>
        <v>MIA ZEIGLER</v>
      </c>
      <c r="C2014" s="29">
        <f>SUBTOTAL(9,C2013:C2013)</f>
        <v>16.5</v>
      </c>
      <c r="D2014" s="21" t="str">
        <f t="shared" si="31"/>
        <v>TOTAL</v>
      </c>
    </row>
    <row r="2015" spans="1:5" outlineLevel="2" x14ac:dyDescent="0.3">
      <c r="A2015" s="19">
        <v>44715</v>
      </c>
      <c r="B2015" s="9" t="s">
        <v>822</v>
      </c>
      <c r="C2015" s="20">
        <v>6.7</v>
      </c>
      <c r="D2015" s="21" t="str">
        <f t="shared" si="31"/>
        <v/>
      </c>
      <c r="E2015" s="3" t="s">
        <v>143</v>
      </c>
    </row>
    <row r="2016" spans="1:5" outlineLevel="1" x14ac:dyDescent="0.3">
      <c r="A2016" s="27">
        <f>A2015</f>
        <v>44715</v>
      </c>
      <c r="B2016" s="28" t="str">
        <f>B2015</f>
        <v>KATHERINE OLSON</v>
      </c>
      <c r="C2016" s="29">
        <f>SUBTOTAL(9,C2015:C2015)</f>
        <v>6.7</v>
      </c>
      <c r="D2016" s="21" t="str">
        <f t="shared" si="31"/>
        <v>TOTAL</v>
      </c>
    </row>
    <row r="2017" spans="1:5" outlineLevel="2" x14ac:dyDescent="0.3">
      <c r="A2017" s="19">
        <v>44715</v>
      </c>
      <c r="B2017" s="9" t="s">
        <v>823</v>
      </c>
      <c r="C2017" s="20">
        <v>36.85</v>
      </c>
      <c r="D2017" s="21" t="str">
        <f t="shared" si="31"/>
        <v/>
      </c>
      <c r="E2017" s="3" t="s">
        <v>143</v>
      </c>
    </row>
    <row r="2018" spans="1:5" outlineLevel="1" x14ac:dyDescent="0.3">
      <c r="A2018" s="27">
        <f>A2017</f>
        <v>44715</v>
      </c>
      <c r="B2018" s="28" t="str">
        <f>B2017</f>
        <v>NICOLE VILLARREAL</v>
      </c>
      <c r="C2018" s="29">
        <f>SUBTOTAL(9,C2017:C2017)</f>
        <v>36.85</v>
      </c>
      <c r="D2018" s="21" t="str">
        <f t="shared" si="31"/>
        <v>TOTAL</v>
      </c>
    </row>
    <row r="2019" spans="1:5" outlineLevel="2" x14ac:dyDescent="0.3">
      <c r="A2019" s="19">
        <v>44715</v>
      </c>
      <c r="B2019" s="9" t="s">
        <v>824</v>
      </c>
      <c r="C2019" s="20">
        <v>3.5</v>
      </c>
      <c r="D2019" s="21" t="str">
        <f t="shared" si="31"/>
        <v/>
      </c>
      <c r="E2019" s="3" t="s">
        <v>143</v>
      </c>
    </row>
    <row r="2020" spans="1:5" outlineLevel="1" x14ac:dyDescent="0.3">
      <c r="A2020" s="27">
        <f>A2019</f>
        <v>44715</v>
      </c>
      <c r="B2020" s="28" t="str">
        <f>B2019</f>
        <v>JESSICA WRIGHT</v>
      </c>
      <c r="C2020" s="29">
        <f>SUBTOTAL(9,C2019:C2019)</f>
        <v>3.5</v>
      </c>
      <c r="D2020" s="21" t="str">
        <f t="shared" si="31"/>
        <v>TOTAL</v>
      </c>
    </row>
    <row r="2021" spans="1:5" outlineLevel="2" x14ac:dyDescent="0.3">
      <c r="A2021" s="19">
        <v>44715</v>
      </c>
      <c r="B2021" s="9" t="s">
        <v>825</v>
      </c>
      <c r="C2021" s="20">
        <v>76.75</v>
      </c>
      <c r="D2021" s="21" t="str">
        <f t="shared" si="31"/>
        <v/>
      </c>
      <c r="E2021" s="3" t="s">
        <v>143</v>
      </c>
    </row>
    <row r="2022" spans="1:5" outlineLevel="1" x14ac:dyDescent="0.3">
      <c r="A2022" s="27">
        <f>A2021</f>
        <v>44715</v>
      </c>
      <c r="B2022" s="28" t="str">
        <f>B2021</f>
        <v>ALICIA SADEN</v>
      </c>
      <c r="C2022" s="29">
        <f>SUBTOTAL(9,C2021:C2021)</f>
        <v>76.75</v>
      </c>
      <c r="D2022" s="21" t="str">
        <f t="shared" si="31"/>
        <v>TOTAL</v>
      </c>
    </row>
    <row r="2023" spans="1:5" outlineLevel="2" x14ac:dyDescent="0.3">
      <c r="A2023" s="19">
        <v>44715</v>
      </c>
      <c r="B2023" s="9" t="s">
        <v>826</v>
      </c>
      <c r="C2023" s="20">
        <v>4.5</v>
      </c>
      <c r="D2023" s="21" t="str">
        <f t="shared" si="31"/>
        <v/>
      </c>
      <c r="E2023" s="3" t="s">
        <v>143</v>
      </c>
    </row>
    <row r="2024" spans="1:5" outlineLevel="1" x14ac:dyDescent="0.3">
      <c r="A2024" s="27">
        <f>A2023</f>
        <v>44715</v>
      </c>
      <c r="B2024" s="28" t="str">
        <f>B2023</f>
        <v>KELLY LENZ</v>
      </c>
      <c r="C2024" s="29">
        <f>SUBTOTAL(9,C2023:C2023)</f>
        <v>4.5</v>
      </c>
      <c r="D2024" s="21" t="str">
        <f t="shared" si="31"/>
        <v>TOTAL</v>
      </c>
    </row>
    <row r="2025" spans="1:5" outlineLevel="2" x14ac:dyDescent="0.3">
      <c r="A2025" s="19">
        <v>44715</v>
      </c>
      <c r="B2025" s="9" t="s">
        <v>827</v>
      </c>
      <c r="C2025" s="20">
        <v>56.77</v>
      </c>
      <c r="D2025" s="21" t="str">
        <f t="shared" si="31"/>
        <v/>
      </c>
      <c r="E2025" s="3" t="s">
        <v>143</v>
      </c>
    </row>
    <row r="2026" spans="1:5" outlineLevel="1" x14ac:dyDescent="0.3">
      <c r="A2026" s="27">
        <f>A2025</f>
        <v>44715</v>
      </c>
      <c r="B2026" s="28" t="str">
        <f>B2025</f>
        <v>STACEY ADKINS</v>
      </c>
      <c r="C2026" s="29">
        <f>SUBTOTAL(9,C2025:C2025)</f>
        <v>56.77</v>
      </c>
      <c r="D2026" s="21" t="str">
        <f t="shared" si="31"/>
        <v>TOTAL</v>
      </c>
    </row>
    <row r="2027" spans="1:5" outlineLevel="2" x14ac:dyDescent="0.3">
      <c r="A2027" s="19">
        <v>44715</v>
      </c>
      <c r="B2027" s="9" t="s">
        <v>828</v>
      </c>
      <c r="C2027" s="20">
        <v>21.5</v>
      </c>
      <c r="D2027" s="21" t="str">
        <f t="shared" si="31"/>
        <v/>
      </c>
      <c r="E2027" s="3" t="s">
        <v>143</v>
      </c>
    </row>
    <row r="2028" spans="1:5" outlineLevel="1" x14ac:dyDescent="0.3">
      <c r="A2028" s="27">
        <f>A2027</f>
        <v>44715</v>
      </c>
      <c r="B2028" s="28" t="str">
        <f>B2027</f>
        <v>MARYBETH PECK</v>
      </c>
      <c r="C2028" s="29">
        <f>SUBTOTAL(9,C2027:C2027)</f>
        <v>21.5</v>
      </c>
      <c r="D2028" s="21" t="str">
        <f t="shared" si="31"/>
        <v>TOTAL</v>
      </c>
    </row>
    <row r="2029" spans="1:5" outlineLevel="2" x14ac:dyDescent="0.3">
      <c r="A2029" s="19">
        <v>44715</v>
      </c>
      <c r="B2029" s="9" t="s">
        <v>829</v>
      </c>
      <c r="C2029" s="20">
        <v>66.5</v>
      </c>
      <c r="D2029" s="21" t="str">
        <f t="shared" si="31"/>
        <v/>
      </c>
      <c r="E2029" s="3" t="s">
        <v>143</v>
      </c>
    </row>
    <row r="2030" spans="1:5" outlineLevel="1" x14ac:dyDescent="0.3">
      <c r="A2030" s="27">
        <f>A2029</f>
        <v>44715</v>
      </c>
      <c r="B2030" s="28" t="str">
        <f>B2029</f>
        <v>LAKESA MCCLAIN</v>
      </c>
      <c r="C2030" s="29">
        <f>SUBTOTAL(9,C2029:C2029)</f>
        <v>66.5</v>
      </c>
      <c r="D2030" s="21" t="str">
        <f t="shared" si="31"/>
        <v>TOTAL</v>
      </c>
    </row>
    <row r="2031" spans="1:5" outlineLevel="2" x14ac:dyDescent="0.3">
      <c r="A2031" s="19">
        <v>44715</v>
      </c>
      <c r="B2031" s="9" t="s">
        <v>830</v>
      </c>
      <c r="C2031" s="20">
        <v>35</v>
      </c>
      <c r="D2031" s="21" t="str">
        <f t="shared" si="31"/>
        <v/>
      </c>
      <c r="E2031" s="3" t="s">
        <v>143</v>
      </c>
    </row>
    <row r="2032" spans="1:5" outlineLevel="1" x14ac:dyDescent="0.3">
      <c r="A2032" s="27">
        <f>A2031</f>
        <v>44715</v>
      </c>
      <c r="B2032" s="28" t="str">
        <f>B2031</f>
        <v>TONI DECMAN</v>
      </c>
      <c r="C2032" s="29">
        <f>SUBTOTAL(9,C2031:C2031)</f>
        <v>35</v>
      </c>
      <c r="D2032" s="21" t="str">
        <f t="shared" si="31"/>
        <v>TOTAL</v>
      </c>
    </row>
    <row r="2033" spans="1:5" outlineLevel="2" x14ac:dyDescent="0.3">
      <c r="A2033" s="19">
        <v>44715</v>
      </c>
      <c r="B2033" s="9" t="s">
        <v>831</v>
      </c>
      <c r="C2033" s="20">
        <v>6.45</v>
      </c>
      <c r="D2033" s="21" t="str">
        <f t="shared" si="31"/>
        <v/>
      </c>
      <c r="E2033" s="3" t="s">
        <v>143</v>
      </c>
    </row>
    <row r="2034" spans="1:5" outlineLevel="1" x14ac:dyDescent="0.3">
      <c r="A2034" s="27">
        <f>A2033</f>
        <v>44715</v>
      </c>
      <c r="B2034" s="28" t="str">
        <f>B2033</f>
        <v>HEATHER IBANEZ</v>
      </c>
      <c r="C2034" s="29">
        <f>SUBTOTAL(9,C2033:C2033)</f>
        <v>6.45</v>
      </c>
      <c r="D2034" s="21" t="str">
        <f t="shared" si="31"/>
        <v>TOTAL</v>
      </c>
    </row>
    <row r="2035" spans="1:5" outlineLevel="2" x14ac:dyDescent="0.3">
      <c r="A2035" s="19">
        <v>44715</v>
      </c>
      <c r="B2035" s="9" t="s">
        <v>832</v>
      </c>
      <c r="C2035" s="20">
        <v>6.5</v>
      </c>
      <c r="D2035" s="21" t="str">
        <f t="shared" si="31"/>
        <v/>
      </c>
      <c r="E2035" s="3" t="s">
        <v>143</v>
      </c>
    </row>
    <row r="2036" spans="1:5" outlineLevel="1" x14ac:dyDescent="0.3">
      <c r="A2036" s="27">
        <f>A2035</f>
        <v>44715</v>
      </c>
      <c r="B2036" s="28" t="str">
        <f>B2035</f>
        <v>AMANDA MCDANIEL</v>
      </c>
      <c r="C2036" s="29">
        <f>SUBTOTAL(9,C2035:C2035)</f>
        <v>6.5</v>
      </c>
      <c r="D2036" s="21" t="str">
        <f t="shared" si="31"/>
        <v>TOTAL</v>
      </c>
    </row>
    <row r="2037" spans="1:5" outlineLevel="2" x14ac:dyDescent="0.3">
      <c r="A2037" s="19">
        <v>44715</v>
      </c>
      <c r="B2037" s="9" t="s">
        <v>833</v>
      </c>
      <c r="C2037" s="20">
        <v>154</v>
      </c>
      <c r="D2037" s="21" t="str">
        <f t="shared" si="31"/>
        <v/>
      </c>
      <c r="E2037" s="3" t="s">
        <v>143</v>
      </c>
    </row>
    <row r="2038" spans="1:5" outlineLevel="1" x14ac:dyDescent="0.3">
      <c r="A2038" s="27">
        <f>A2037</f>
        <v>44715</v>
      </c>
      <c r="B2038" s="28" t="str">
        <f>B2037</f>
        <v>SUZANNE NEFF</v>
      </c>
      <c r="C2038" s="29">
        <f>SUBTOTAL(9,C2037:C2037)</f>
        <v>154</v>
      </c>
      <c r="D2038" s="21" t="str">
        <f t="shared" si="31"/>
        <v>TOTAL</v>
      </c>
    </row>
    <row r="2039" spans="1:5" outlineLevel="2" x14ac:dyDescent="0.3">
      <c r="A2039" s="19">
        <v>44715</v>
      </c>
      <c r="B2039" s="9" t="s">
        <v>356</v>
      </c>
      <c r="C2039" s="20">
        <v>811.5</v>
      </c>
      <c r="D2039" s="21" t="str">
        <f t="shared" si="31"/>
        <v/>
      </c>
      <c r="E2039" s="3" t="s">
        <v>42</v>
      </c>
    </row>
    <row r="2040" spans="1:5" outlineLevel="1" x14ac:dyDescent="0.3">
      <c r="A2040" s="27">
        <f>A2039</f>
        <v>44715</v>
      </c>
      <c r="B2040" s="28" t="str">
        <f>B2039</f>
        <v>AATSP</v>
      </c>
      <c r="C2040" s="29">
        <f>SUBTOTAL(9,C2039:C2039)</f>
        <v>811.5</v>
      </c>
      <c r="D2040" s="21" t="str">
        <f t="shared" si="31"/>
        <v>TOTAL</v>
      </c>
    </row>
    <row r="2041" spans="1:5" outlineLevel="2" x14ac:dyDescent="0.3">
      <c r="A2041" s="19">
        <v>44715</v>
      </c>
      <c r="B2041" s="9" t="s">
        <v>105</v>
      </c>
      <c r="C2041" s="20">
        <v>15368.66</v>
      </c>
      <c r="D2041" s="21" t="str">
        <f t="shared" si="31"/>
        <v/>
      </c>
      <c r="E2041" s="3" t="s">
        <v>60</v>
      </c>
    </row>
    <row r="2042" spans="1:5" outlineLevel="2" x14ac:dyDescent="0.3">
      <c r="A2042" s="19">
        <v>44715</v>
      </c>
      <c r="B2042" s="9" t="s">
        <v>105</v>
      </c>
      <c r="C2042" s="20">
        <v>2963</v>
      </c>
      <c r="D2042" s="21" t="str">
        <f t="shared" si="31"/>
        <v/>
      </c>
      <c r="E2042" s="3" t="s">
        <v>45</v>
      </c>
    </row>
    <row r="2043" spans="1:5" outlineLevel="2" x14ac:dyDescent="0.3">
      <c r="A2043" s="19">
        <v>44715</v>
      </c>
      <c r="B2043" s="9" t="s">
        <v>105</v>
      </c>
      <c r="C2043" s="20">
        <v>522.48</v>
      </c>
      <c r="D2043" s="21" t="str">
        <f t="shared" si="31"/>
        <v/>
      </c>
      <c r="E2043" s="3" t="s">
        <v>47</v>
      </c>
    </row>
    <row r="2044" spans="1:5" outlineLevel="2" x14ac:dyDescent="0.3">
      <c r="A2044" s="19">
        <v>44715</v>
      </c>
      <c r="B2044" s="9" t="s">
        <v>105</v>
      </c>
      <c r="C2044" s="20">
        <v>3626.49</v>
      </c>
      <c r="D2044" s="21" t="str">
        <f t="shared" si="31"/>
        <v/>
      </c>
      <c r="E2044" s="3" t="s">
        <v>51</v>
      </c>
    </row>
    <row r="2045" spans="1:5" outlineLevel="1" x14ac:dyDescent="0.3">
      <c r="A2045" s="27">
        <f>A2044</f>
        <v>44715</v>
      </c>
      <c r="B2045" s="28" t="str">
        <f>B2044</f>
        <v>ACME ARCHITECTURAL HARDWARE INC</v>
      </c>
      <c r="C2045" s="29">
        <f>SUBTOTAL(9,C2041:C2044)</f>
        <v>22480.629999999997</v>
      </c>
      <c r="D2045" s="21" t="str">
        <f t="shared" si="31"/>
        <v>TOTAL</v>
      </c>
    </row>
    <row r="2046" spans="1:5" outlineLevel="2" x14ac:dyDescent="0.3">
      <c r="A2046" s="19">
        <v>44715</v>
      </c>
      <c r="B2046" s="9" t="s">
        <v>457</v>
      </c>
      <c r="C2046" s="20">
        <v>9848</v>
      </c>
      <c r="D2046" s="21" t="str">
        <f t="shared" si="31"/>
        <v/>
      </c>
      <c r="E2046" s="3" t="s">
        <v>144</v>
      </c>
    </row>
    <row r="2047" spans="1:5" outlineLevel="2" x14ac:dyDescent="0.3">
      <c r="A2047" s="19">
        <v>44715</v>
      </c>
      <c r="B2047" s="9" t="s">
        <v>457</v>
      </c>
      <c r="C2047" s="20">
        <v>40</v>
      </c>
      <c r="D2047" s="21" t="str">
        <f t="shared" si="31"/>
        <v/>
      </c>
      <c r="E2047" s="3" t="s">
        <v>45</v>
      </c>
    </row>
    <row r="2048" spans="1:5" outlineLevel="2" x14ac:dyDescent="0.3">
      <c r="A2048" s="19">
        <v>44715</v>
      </c>
      <c r="B2048" s="9" t="s">
        <v>457</v>
      </c>
      <c r="C2048" s="20">
        <v>1402.5</v>
      </c>
      <c r="D2048" s="21" t="str">
        <f t="shared" si="31"/>
        <v/>
      </c>
      <c r="E2048" s="3" t="s">
        <v>45</v>
      </c>
    </row>
    <row r="2049" spans="1:5" outlineLevel="1" x14ac:dyDescent="0.3">
      <c r="A2049" s="27">
        <f>A2048</f>
        <v>44715</v>
      </c>
      <c r="B2049" s="28" t="str">
        <f>B2048</f>
        <v>PRECISION BUSINESS MACHINES INC</v>
      </c>
      <c r="C2049" s="29">
        <f>SUBTOTAL(9,C2046:C2048)</f>
        <v>11290.5</v>
      </c>
      <c r="D2049" s="21" t="str">
        <f t="shared" si="31"/>
        <v>TOTAL</v>
      </c>
    </row>
    <row r="2050" spans="1:5" outlineLevel="2" x14ac:dyDescent="0.3">
      <c r="A2050" s="19">
        <v>44715</v>
      </c>
      <c r="B2050" s="9" t="s">
        <v>253</v>
      </c>
      <c r="C2050" s="20">
        <v>55.65</v>
      </c>
      <c r="D2050" s="21" t="str">
        <f t="shared" si="31"/>
        <v/>
      </c>
      <c r="E2050" s="3" t="s">
        <v>45</v>
      </c>
    </row>
    <row r="2051" spans="1:5" outlineLevel="1" x14ac:dyDescent="0.3">
      <c r="A2051" s="27">
        <f>A2050</f>
        <v>44715</v>
      </c>
      <c r="B2051" s="28" t="str">
        <f>B2050</f>
        <v>ALERT SERVICES INC</v>
      </c>
      <c r="C2051" s="29">
        <f>SUBTOTAL(9,C2050:C2050)</f>
        <v>55.65</v>
      </c>
      <c r="D2051" s="21" t="str">
        <f t="shared" si="31"/>
        <v>TOTAL</v>
      </c>
    </row>
    <row r="2052" spans="1:5" outlineLevel="2" x14ac:dyDescent="0.3">
      <c r="A2052" s="19">
        <v>44715</v>
      </c>
      <c r="B2052" s="9" t="s">
        <v>118</v>
      </c>
      <c r="C2052" s="20">
        <v>147.33000000000001</v>
      </c>
      <c r="D2052" s="21" t="str">
        <f t="shared" si="31"/>
        <v/>
      </c>
      <c r="E2052" s="3" t="s">
        <v>45</v>
      </c>
    </row>
    <row r="2053" spans="1:5" outlineLevel="2" x14ac:dyDescent="0.3">
      <c r="A2053" s="19">
        <v>44715</v>
      </c>
      <c r="B2053" s="9" t="s">
        <v>118</v>
      </c>
      <c r="C2053" s="20">
        <v>48.6</v>
      </c>
      <c r="D2053" s="21" t="str">
        <f t="shared" si="31"/>
        <v/>
      </c>
      <c r="E2053" s="3" t="s">
        <v>45</v>
      </c>
    </row>
    <row r="2054" spans="1:5" outlineLevel="2" x14ac:dyDescent="0.3">
      <c r="A2054" s="19">
        <v>44715</v>
      </c>
      <c r="B2054" s="9" t="s">
        <v>118</v>
      </c>
      <c r="C2054" s="20">
        <v>54</v>
      </c>
      <c r="D2054" s="21" t="str">
        <f t="shared" ref="D2054:D2117" si="32">IF(E2054="","TOTAL","")</f>
        <v/>
      </c>
      <c r="E2054" s="3" t="s">
        <v>45</v>
      </c>
    </row>
    <row r="2055" spans="1:5" outlineLevel="2" x14ac:dyDescent="0.3">
      <c r="A2055" s="19">
        <v>44715</v>
      </c>
      <c r="B2055" s="9" t="s">
        <v>118</v>
      </c>
      <c r="C2055" s="20">
        <v>59.4</v>
      </c>
      <c r="D2055" s="21" t="str">
        <f t="shared" si="32"/>
        <v/>
      </c>
      <c r="E2055" s="3" t="s">
        <v>45</v>
      </c>
    </row>
    <row r="2056" spans="1:5" outlineLevel="2" x14ac:dyDescent="0.3">
      <c r="A2056" s="19">
        <v>44715</v>
      </c>
      <c r="B2056" s="9" t="s">
        <v>118</v>
      </c>
      <c r="C2056" s="20">
        <v>43.2</v>
      </c>
      <c r="D2056" s="21" t="str">
        <f t="shared" si="32"/>
        <v/>
      </c>
      <c r="E2056" s="3" t="s">
        <v>45</v>
      </c>
    </row>
    <row r="2057" spans="1:5" outlineLevel="2" x14ac:dyDescent="0.3">
      <c r="A2057" s="19">
        <v>44715</v>
      </c>
      <c r="B2057" s="9" t="s">
        <v>118</v>
      </c>
      <c r="C2057" s="20">
        <v>43.38</v>
      </c>
      <c r="D2057" s="21" t="str">
        <f t="shared" si="32"/>
        <v/>
      </c>
      <c r="E2057" s="3" t="s">
        <v>45</v>
      </c>
    </row>
    <row r="2058" spans="1:5" outlineLevel="2" x14ac:dyDescent="0.3">
      <c r="A2058" s="19">
        <v>44715</v>
      </c>
      <c r="B2058" s="9" t="s">
        <v>118</v>
      </c>
      <c r="C2058" s="20">
        <v>248.4</v>
      </c>
      <c r="D2058" s="21" t="str">
        <f t="shared" si="32"/>
        <v/>
      </c>
      <c r="E2058" s="3" t="s">
        <v>45</v>
      </c>
    </row>
    <row r="2059" spans="1:5" outlineLevel="2" x14ac:dyDescent="0.3">
      <c r="A2059" s="19">
        <v>44715</v>
      </c>
      <c r="B2059" s="9" t="s">
        <v>118</v>
      </c>
      <c r="C2059" s="20">
        <v>62.36</v>
      </c>
      <c r="D2059" s="21" t="str">
        <f t="shared" si="32"/>
        <v/>
      </c>
      <c r="E2059" s="3" t="s">
        <v>45</v>
      </c>
    </row>
    <row r="2060" spans="1:5" outlineLevel="2" x14ac:dyDescent="0.3">
      <c r="A2060" s="19">
        <v>44715</v>
      </c>
      <c r="B2060" s="9" t="s">
        <v>118</v>
      </c>
      <c r="C2060" s="20">
        <v>124.2</v>
      </c>
      <c r="D2060" s="21" t="str">
        <f t="shared" si="32"/>
        <v/>
      </c>
      <c r="E2060" s="3" t="s">
        <v>45</v>
      </c>
    </row>
    <row r="2061" spans="1:5" outlineLevel="1" x14ac:dyDescent="0.3">
      <c r="A2061" s="27">
        <f>A2060</f>
        <v>44715</v>
      </c>
      <c r="B2061" s="28" t="str">
        <f>B2060</f>
        <v>ALLTEX WELDING SUPPLY INC</v>
      </c>
      <c r="C2061" s="29">
        <f>SUBTOTAL(9,C2052:C2060)</f>
        <v>830.87</v>
      </c>
      <c r="D2061" s="21" t="str">
        <f t="shared" si="32"/>
        <v>TOTAL</v>
      </c>
    </row>
    <row r="2062" spans="1:5" outlineLevel="2" x14ac:dyDescent="0.3">
      <c r="A2062" s="19">
        <v>44715</v>
      </c>
      <c r="B2062" s="9" t="s">
        <v>321</v>
      </c>
      <c r="C2062" s="20">
        <v>6645.6</v>
      </c>
      <c r="D2062" s="21" t="str">
        <f t="shared" si="32"/>
        <v/>
      </c>
      <c r="E2062" s="3" t="s">
        <v>286</v>
      </c>
    </row>
    <row r="2063" spans="1:5" outlineLevel="1" x14ac:dyDescent="0.3">
      <c r="A2063" s="27">
        <f>A2062</f>
        <v>44715</v>
      </c>
      <c r="B2063" s="28" t="str">
        <f>B2062</f>
        <v>ALPHA FOODS COMPANY</v>
      </c>
      <c r="C2063" s="29">
        <f>SUBTOTAL(9,C2062:C2062)</f>
        <v>6645.6</v>
      </c>
      <c r="D2063" s="21" t="str">
        <f t="shared" si="32"/>
        <v>TOTAL</v>
      </c>
    </row>
    <row r="2064" spans="1:5" outlineLevel="2" x14ac:dyDescent="0.3">
      <c r="A2064" s="19">
        <v>44715</v>
      </c>
      <c r="B2064" s="9" t="s">
        <v>834</v>
      </c>
      <c r="C2064" s="20">
        <v>97.6</v>
      </c>
      <c r="D2064" s="21" t="str">
        <f t="shared" si="32"/>
        <v/>
      </c>
      <c r="E2064" s="3" t="s">
        <v>55</v>
      </c>
    </row>
    <row r="2065" spans="1:5" outlineLevel="2" x14ac:dyDescent="0.3">
      <c r="A2065" s="19">
        <v>44715</v>
      </c>
      <c r="B2065" s="9" t="s">
        <v>834</v>
      </c>
      <c r="C2065" s="20">
        <v>57.59</v>
      </c>
      <c r="D2065" s="21" t="str">
        <f t="shared" si="32"/>
        <v/>
      </c>
      <c r="E2065" s="3" t="s">
        <v>55</v>
      </c>
    </row>
    <row r="2066" spans="1:5" outlineLevel="1" x14ac:dyDescent="0.3">
      <c r="A2066" s="27">
        <f>A2065</f>
        <v>44715</v>
      </c>
      <c r="B2066" s="28" t="str">
        <f>B2065</f>
        <v>AMAZING AWARDS INC</v>
      </c>
      <c r="C2066" s="29">
        <f>SUBTOTAL(9,C2064:C2065)</f>
        <v>155.19</v>
      </c>
      <c r="D2066" s="21" t="str">
        <f t="shared" si="32"/>
        <v>TOTAL</v>
      </c>
    </row>
    <row r="2067" spans="1:5" outlineLevel="2" x14ac:dyDescent="0.3">
      <c r="A2067" s="19">
        <v>44715</v>
      </c>
      <c r="B2067" s="9" t="s">
        <v>547</v>
      </c>
      <c r="C2067" s="20">
        <v>430</v>
      </c>
      <c r="D2067" s="21" t="str">
        <f t="shared" si="32"/>
        <v/>
      </c>
      <c r="E2067" s="3" t="s">
        <v>45</v>
      </c>
    </row>
    <row r="2068" spans="1:5" outlineLevel="1" x14ac:dyDescent="0.3">
      <c r="A2068" s="27">
        <f>A2067</f>
        <v>44715</v>
      </c>
      <c r="B2068" s="28" t="str">
        <f>B2067</f>
        <v>AMERICAN NATIONAL RED CROSS</v>
      </c>
      <c r="C2068" s="29">
        <f>SUBTOTAL(9,C2067:C2067)</f>
        <v>430</v>
      </c>
      <c r="D2068" s="21" t="str">
        <f t="shared" si="32"/>
        <v>TOTAL</v>
      </c>
    </row>
    <row r="2069" spans="1:5" outlineLevel="2" x14ac:dyDescent="0.3">
      <c r="A2069" s="19">
        <v>44715</v>
      </c>
      <c r="B2069" s="9" t="s">
        <v>835</v>
      </c>
      <c r="C2069" s="20">
        <v>85</v>
      </c>
      <c r="D2069" s="21" t="str">
        <f t="shared" si="32"/>
        <v/>
      </c>
      <c r="E2069" s="3" t="s">
        <v>43</v>
      </c>
    </row>
    <row r="2070" spans="1:5" outlineLevel="1" x14ac:dyDescent="0.3">
      <c r="A2070" s="27">
        <f>A2069</f>
        <v>44715</v>
      </c>
      <c r="B2070" s="28" t="str">
        <f>B2069</f>
        <v>JOSUE ARANA</v>
      </c>
      <c r="C2070" s="29">
        <f>SUBTOTAL(9,C2069:C2069)</f>
        <v>85</v>
      </c>
      <c r="D2070" s="21" t="str">
        <f t="shared" si="32"/>
        <v>TOTAL</v>
      </c>
    </row>
    <row r="2071" spans="1:5" outlineLevel="2" x14ac:dyDescent="0.3">
      <c r="A2071" s="19">
        <v>44715</v>
      </c>
      <c r="B2071" s="9" t="s">
        <v>836</v>
      </c>
      <c r="C2071" s="20">
        <v>299.98</v>
      </c>
      <c r="D2071" s="21" t="str">
        <f t="shared" si="32"/>
        <v/>
      </c>
      <c r="E2071" s="3" t="s">
        <v>48</v>
      </c>
    </row>
    <row r="2072" spans="1:5" outlineLevel="1" x14ac:dyDescent="0.3">
      <c r="A2072" s="27">
        <f>A2071</f>
        <v>44715</v>
      </c>
      <c r="B2072" s="28" t="str">
        <f>B2071</f>
        <v>THE ART OF COACHING VOLLEYBALL LLC</v>
      </c>
      <c r="C2072" s="29">
        <f>SUBTOTAL(9,C2071:C2071)</f>
        <v>299.98</v>
      </c>
      <c r="D2072" s="21" t="str">
        <f t="shared" si="32"/>
        <v>TOTAL</v>
      </c>
    </row>
    <row r="2073" spans="1:5" outlineLevel="2" x14ac:dyDescent="0.3">
      <c r="A2073" s="19">
        <v>44715</v>
      </c>
      <c r="B2073" s="9" t="s">
        <v>836</v>
      </c>
      <c r="C2073" s="20">
        <v>299.98</v>
      </c>
      <c r="D2073" s="21" t="str">
        <f t="shared" si="32"/>
        <v/>
      </c>
      <c r="E2073" s="3" t="s">
        <v>48</v>
      </c>
    </row>
    <row r="2074" spans="1:5" outlineLevel="1" x14ac:dyDescent="0.3">
      <c r="A2074" s="27">
        <f>A2073</f>
        <v>44715</v>
      </c>
      <c r="B2074" s="28" t="str">
        <f>B2073</f>
        <v>THE ART OF COACHING VOLLEYBALL LLC</v>
      </c>
      <c r="C2074" s="29">
        <f>SUBTOTAL(9,C2073:C2073)</f>
        <v>299.98</v>
      </c>
      <c r="D2074" s="21" t="str">
        <f t="shared" si="32"/>
        <v>TOTAL</v>
      </c>
    </row>
    <row r="2075" spans="1:5" outlineLevel="2" x14ac:dyDescent="0.3">
      <c r="A2075" s="19">
        <v>44715</v>
      </c>
      <c r="B2075" s="9" t="s">
        <v>469</v>
      </c>
      <c r="C2075" s="20">
        <v>199</v>
      </c>
      <c r="D2075" s="21" t="str">
        <f t="shared" si="32"/>
        <v/>
      </c>
      <c r="E2075" s="3" t="s">
        <v>102</v>
      </c>
    </row>
    <row r="2076" spans="1:5" outlineLevel="1" x14ac:dyDescent="0.3">
      <c r="A2076" s="27">
        <f>A2075</f>
        <v>44715</v>
      </c>
      <c r="B2076" s="28" t="str">
        <f>B2075</f>
        <v>ASCA</v>
      </c>
      <c r="C2076" s="29">
        <f>SUBTOTAL(9,C2075:C2075)</f>
        <v>199</v>
      </c>
      <c r="D2076" s="21" t="str">
        <f t="shared" si="32"/>
        <v>TOTAL</v>
      </c>
    </row>
    <row r="2077" spans="1:5" outlineLevel="2" x14ac:dyDescent="0.3">
      <c r="A2077" s="19">
        <v>44715</v>
      </c>
      <c r="B2077" s="9" t="s">
        <v>520</v>
      </c>
      <c r="C2077" s="20">
        <v>429</v>
      </c>
      <c r="D2077" s="21" t="str">
        <f t="shared" si="32"/>
        <v/>
      </c>
      <c r="E2077" s="3" t="s">
        <v>102</v>
      </c>
    </row>
    <row r="2078" spans="1:5" outlineLevel="1" x14ac:dyDescent="0.3">
      <c r="A2078" s="27">
        <f>A2077</f>
        <v>44715</v>
      </c>
      <c r="B2078" s="28" t="str">
        <f>B2077</f>
        <v>AMERICAN SCHOOL COUNSELOR ASSOCIATI</v>
      </c>
      <c r="C2078" s="29">
        <f>SUBTOTAL(9,C2077:C2077)</f>
        <v>429</v>
      </c>
      <c r="D2078" s="21" t="str">
        <f t="shared" si="32"/>
        <v>TOTAL</v>
      </c>
    </row>
    <row r="2079" spans="1:5" outlineLevel="2" x14ac:dyDescent="0.3">
      <c r="A2079" s="19">
        <v>44715</v>
      </c>
      <c r="B2079" s="9" t="s">
        <v>520</v>
      </c>
      <c r="C2079" s="20">
        <v>429</v>
      </c>
      <c r="D2079" s="21" t="str">
        <f t="shared" si="32"/>
        <v/>
      </c>
      <c r="E2079" s="3" t="s">
        <v>102</v>
      </c>
    </row>
    <row r="2080" spans="1:5" outlineLevel="1" x14ac:dyDescent="0.3">
      <c r="A2080" s="27">
        <f>A2079</f>
        <v>44715</v>
      </c>
      <c r="B2080" s="28" t="str">
        <f>B2079</f>
        <v>AMERICAN SCHOOL COUNSELOR ASSOCIATI</v>
      </c>
      <c r="C2080" s="29">
        <f>SUBTOTAL(9,C2079:C2079)</f>
        <v>429</v>
      </c>
      <c r="D2080" s="21" t="str">
        <f t="shared" si="32"/>
        <v>TOTAL</v>
      </c>
    </row>
    <row r="2081" spans="1:5" outlineLevel="2" x14ac:dyDescent="0.3">
      <c r="A2081" s="19">
        <v>44715</v>
      </c>
      <c r="B2081" s="9" t="s">
        <v>520</v>
      </c>
      <c r="C2081" s="20">
        <v>159</v>
      </c>
      <c r="D2081" s="21" t="str">
        <f t="shared" si="32"/>
        <v/>
      </c>
      <c r="E2081" s="3" t="s">
        <v>48</v>
      </c>
    </row>
    <row r="2082" spans="1:5" outlineLevel="1" x14ac:dyDescent="0.3">
      <c r="A2082" s="27">
        <f>A2081</f>
        <v>44715</v>
      </c>
      <c r="B2082" s="28" t="str">
        <f>B2081</f>
        <v>AMERICAN SCHOOL COUNSELOR ASSOCIATI</v>
      </c>
      <c r="C2082" s="29">
        <f>SUBTOTAL(9,C2081:C2081)</f>
        <v>159</v>
      </c>
      <c r="D2082" s="21" t="str">
        <f t="shared" si="32"/>
        <v>TOTAL</v>
      </c>
    </row>
    <row r="2083" spans="1:5" outlineLevel="2" x14ac:dyDescent="0.3">
      <c r="A2083" s="19">
        <v>44715</v>
      </c>
      <c r="B2083" s="9" t="s">
        <v>700</v>
      </c>
      <c r="C2083" s="20">
        <v>1930</v>
      </c>
      <c r="D2083" s="21" t="str">
        <f t="shared" si="32"/>
        <v/>
      </c>
      <c r="E2083" s="3" t="s">
        <v>61</v>
      </c>
    </row>
    <row r="2084" spans="1:5" outlineLevel="1" x14ac:dyDescent="0.3">
      <c r="A2084" s="27">
        <f>A2083</f>
        <v>44715</v>
      </c>
      <c r="B2084" s="28" t="str">
        <f>B2083</f>
        <v>ASE</v>
      </c>
      <c r="C2084" s="29">
        <f>SUBTOTAL(9,C2083:C2083)</f>
        <v>1930</v>
      </c>
      <c r="D2084" s="21" t="str">
        <f t="shared" si="32"/>
        <v>TOTAL</v>
      </c>
    </row>
    <row r="2085" spans="1:5" outlineLevel="2" x14ac:dyDescent="0.3">
      <c r="A2085" s="19">
        <v>44715</v>
      </c>
      <c r="B2085" s="9" t="s">
        <v>206</v>
      </c>
      <c r="C2085" s="20">
        <v>875.04</v>
      </c>
      <c r="D2085" s="21" t="str">
        <f t="shared" si="32"/>
        <v/>
      </c>
      <c r="E2085" s="3" t="s">
        <v>45</v>
      </c>
    </row>
    <row r="2086" spans="1:5" outlineLevel="1" x14ac:dyDescent="0.3">
      <c r="A2086" s="27">
        <f>A2085</f>
        <v>44715</v>
      </c>
      <c r="B2086" s="28" t="str">
        <f>B2085</f>
        <v>BARCELONA SPORTING GOODS</v>
      </c>
      <c r="C2086" s="29">
        <f>SUBTOTAL(9,C2085:C2085)</f>
        <v>875.04</v>
      </c>
      <c r="D2086" s="21" t="str">
        <f t="shared" si="32"/>
        <v>TOTAL</v>
      </c>
    </row>
    <row r="2087" spans="1:5" outlineLevel="2" x14ac:dyDescent="0.3">
      <c r="A2087" s="19">
        <v>44715</v>
      </c>
      <c r="B2087" s="9" t="s">
        <v>176</v>
      </c>
      <c r="C2087" s="20">
        <v>1163.75</v>
      </c>
      <c r="D2087" s="21" t="str">
        <f t="shared" si="32"/>
        <v/>
      </c>
      <c r="E2087" s="3" t="s">
        <v>67</v>
      </c>
    </row>
    <row r="2088" spans="1:5" outlineLevel="2" x14ac:dyDescent="0.3">
      <c r="A2088" s="19">
        <v>44715</v>
      </c>
      <c r="B2088" s="9" t="s">
        <v>176</v>
      </c>
      <c r="C2088" s="20">
        <v>1102.5</v>
      </c>
      <c r="D2088" s="21" t="str">
        <f t="shared" si="32"/>
        <v/>
      </c>
      <c r="E2088" s="3" t="s">
        <v>67</v>
      </c>
    </row>
    <row r="2089" spans="1:5" outlineLevel="2" x14ac:dyDescent="0.3">
      <c r="A2089" s="19">
        <v>44715</v>
      </c>
      <c r="B2089" s="9" t="s">
        <v>176</v>
      </c>
      <c r="C2089" s="20">
        <v>2205</v>
      </c>
      <c r="D2089" s="21" t="str">
        <f t="shared" si="32"/>
        <v/>
      </c>
      <c r="E2089" s="3" t="s">
        <v>67</v>
      </c>
    </row>
    <row r="2090" spans="1:5" outlineLevel="2" x14ac:dyDescent="0.3">
      <c r="A2090" s="19">
        <v>44715</v>
      </c>
      <c r="B2090" s="9" t="s">
        <v>176</v>
      </c>
      <c r="C2090" s="20">
        <v>1666</v>
      </c>
      <c r="D2090" s="21" t="str">
        <f t="shared" si="32"/>
        <v/>
      </c>
      <c r="E2090" s="3" t="s">
        <v>67</v>
      </c>
    </row>
    <row r="2091" spans="1:5" outlineLevel="1" x14ac:dyDescent="0.3">
      <c r="A2091" s="27">
        <f>A2090</f>
        <v>44715</v>
      </c>
      <c r="B2091" s="28" t="str">
        <f>B2090</f>
        <v>AVEANNA HEALTHCARE</v>
      </c>
      <c r="C2091" s="29">
        <f>SUBTOTAL(9,C2087:C2090)</f>
        <v>6137.25</v>
      </c>
      <c r="D2091" s="21" t="str">
        <f t="shared" si="32"/>
        <v>TOTAL</v>
      </c>
    </row>
    <row r="2092" spans="1:5" outlineLevel="2" x14ac:dyDescent="0.3">
      <c r="A2092" s="19">
        <v>44715</v>
      </c>
      <c r="B2092" s="9" t="s">
        <v>605</v>
      </c>
      <c r="C2092" s="20">
        <v>181.63</v>
      </c>
      <c r="D2092" s="21" t="str">
        <f t="shared" si="32"/>
        <v/>
      </c>
      <c r="E2092" s="3" t="s">
        <v>47</v>
      </c>
    </row>
    <row r="2093" spans="1:5" outlineLevel="1" x14ac:dyDescent="0.3">
      <c r="A2093" s="27">
        <f>A2092</f>
        <v>44715</v>
      </c>
      <c r="B2093" s="28" t="str">
        <f>B2092</f>
        <v>AVES AUDIO VISUAL SYSTEMS INC</v>
      </c>
      <c r="C2093" s="29">
        <f>SUBTOTAL(9,C2092:C2092)</f>
        <v>181.63</v>
      </c>
      <c r="D2093" s="21" t="str">
        <f t="shared" si="32"/>
        <v>TOTAL</v>
      </c>
    </row>
    <row r="2094" spans="1:5" outlineLevel="2" x14ac:dyDescent="0.3">
      <c r="A2094" s="19">
        <v>44715</v>
      </c>
      <c r="B2094" s="9" t="s">
        <v>837</v>
      </c>
      <c r="C2094" s="20">
        <v>2188.4</v>
      </c>
      <c r="D2094" s="21" t="str">
        <f t="shared" si="32"/>
        <v/>
      </c>
      <c r="E2094" s="3" t="s">
        <v>45</v>
      </c>
    </row>
    <row r="2095" spans="1:5" outlineLevel="1" x14ac:dyDescent="0.3">
      <c r="A2095" s="27">
        <f>A2094</f>
        <v>44715</v>
      </c>
      <c r="B2095" s="28" t="str">
        <f>B2094</f>
        <v>THE BACH COMPANY</v>
      </c>
      <c r="C2095" s="29">
        <f>SUBTOTAL(9,C2094:C2094)</f>
        <v>2188.4</v>
      </c>
      <c r="D2095" s="21" t="str">
        <f t="shared" si="32"/>
        <v>TOTAL</v>
      </c>
    </row>
    <row r="2096" spans="1:5" outlineLevel="2" x14ac:dyDescent="0.3">
      <c r="A2096" s="19">
        <v>44715</v>
      </c>
      <c r="B2096" s="9" t="s">
        <v>838</v>
      </c>
      <c r="C2096" s="20">
        <v>225</v>
      </c>
      <c r="D2096" s="21" t="str">
        <f t="shared" si="32"/>
        <v/>
      </c>
      <c r="E2096" s="3" t="s">
        <v>45</v>
      </c>
    </row>
    <row r="2097" spans="1:5" outlineLevel="1" x14ac:dyDescent="0.3">
      <c r="A2097" s="27">
        <f>A2096</f>
        <v>44715</v>
      </c>
      <c r="B2097" s="28" t="str">
        <f>B2096</f>
        <v>BARBERS HILL ATHLETIC DEPARTMENT</v>
      </c>
      <c r="C2097" s="29">
        <f>SUBTOTAL(9,C2096:C2096)</f>
        <v>225</v>
      </c>
      <c r="D2097" s="21" t="str">
        <f t="shared" si="32"/>
        <v>TOTAL</v>
      </c>
    </row>
    <row r="2098" spans="1:5" outlineLevel="2" x14ac:dyDescent="0.3">
      <c r="A2098" s="19">
        <v>44715</v>
      </c>
      <c r="B2098" s="9" t="s">
        <v>171</v>
      </c>
      <c r="C2098" s="20">
        <v>2608.5</v>
      </c>
      <c r="D2098" s="21" t="str">
        <f t="shared" si="32"/>
        <v/>
      </c>
      <c r="E2098" s="3" t="s">
        <v>68</v>
      </c>
    </row>
    <row r="2099" spans="1:5" outlineLevel="1" x14ac:dyDescent="0.3">
      <c r="A2099" s="27">
        <f>A2098</f>
        <v>44715</v>
      </c>
      <c r="B2099" s="28" t="str">
        <f>B2098</f>
        <v>BLENDER DIRECT</v>
      </c>
      <c r="C2099" s="29">
        <f>SUBTOTAL(9,C2098:C2098)</f>
        <v>2608.5</v>
      </c>
      <c r="D2099" s="21" t="str">
        <f t="shared" si="32"/>
        <v>TOTAL</v>
      </c>
    </row>
    <row r="2100" spans="1:5" outlineLevel="2" x14ac:dyDescent="0.3">
      <c r="A2100" s="19">
        <v>44715</v>
      </c>
      <c r="B2100" s="9" t="s">
        <v>95</v>
      </c>
      <c r="C2100" s="20">
        <v>228.18</v>
      </c>
      <c r="D2100" s="21" t="str">
        <f t="shared" si="32"/>
        <v/>
      </c>
      <c r="E2100" s="3" t="s">
        <v>45</v>
      </c>
    </row>
    <row r="2101" spans="1:5" outlineLevel="2" x14ac:dyDescent="0.3">
      <c r="A2101" s="19">
        <v>44715</v>
      </c>
      <c r="B2101" s="9" t="s">
        <v>95</v>
      </c>
      <c r="C2101" s="20">
        <v>643.88</v>
      </c>
      <c r="D2101" s="21" t="str">
        <f t="shared" si="32"/>
        <v/>
      </c>
      <c r="E2101" s="3" t="s">
        <v>45</v>
      </c>
    </row>
    <row r="2102" spans="1:5" outlineLevel="2" x14ac:dyDescent="0.3">
      <c r="A2102" s="19">
        <v>44715</v>
      </c>
      <c r="B2102" s="9" t="s">
        <v>95</v>
      </c>
      <c r="C2102" s="20">
        <v>89.65</v>
      </c>
      <c r="D2102" s="21" t="str">
        <f t="shared" si="32"/>
        <v/>
      </c>
      <c r="E2102" s="3" t="s">
        <v>45</v>
      </c>
    </row>
    <row r="2103" spans="1:5" outlineLevel="2" x14ac:dyDescent="0.3">
      <c r="A2103" s="19">
        <v>44715</v>
      </c>
      <c r="B2103" s="9" t="s">
        <v>95</v>
      </c>
      <c r="C2103" s="20">
        <v>388.7</v>
      </c>
      <c r="D2103" s="21" t="str">
        <f t="shared" si="32"/>
        <v/>
      </c>
      <c r="E2103" s="3" t="s">
        <v>45</v>
      </c>
    </row>
    <row r="2104" spans="1:5" outlineLevel="2" x14ac:dyDescent="0.3">
      <c r="A2104" s="19">
        <v>44715</v>
      </c>
      <c r="B2104" s="9" t="s">
        <v>95</v>
      </c>
      <c r="C2104" s="20">
        <v>175.27</v>
      </c>
      <c r="D2104" s="21" t="str">
        <f t="shared" si="32"/>
        <v/>
      </c>
      <c r="E2104" s="3" t="s">
        <v>45</v>
      </c>
    </row>
    <row r="2105" spans="1:5" outlineLevel="1" x14ac:dyDescent="0.3">
      <c r="A2105" s="27">
        <f>A2104</f>
        <v>44715</v>
      </c>
      <c r="B2105" s="28" t="str">
        <f>B2104</f>
        <v>BLICK ART MATERIALS</v>
      </c>
      <c r="C2105" s="29">
        <f>SUBTOTAL(9,C2100:C2104)</f>
        <v>1525.6799999999998</v>
      </c>
      <c r="D2105" s="21" t="str">
        <f t="shared" si="32"/>
        <v>TOTAL</v>
      </c>
    </row>
    <row r="2106" spans="1:5" outlineLevel="2" x14ac:dyDescent="0.3">
      <c r="A2106" s="19">
        <v>44715</v>
      </c>
      <c r="B2106" s="9" t="s">
        <v>255</v>
      </c>
      <c r="C2106" s="20">
        <v>242.1</v>
      </c>
      <c r="D2106" s="21" t="str">
        <f t="shared" si="32"/>
        <v/>
      </c>
      <c r="E2106" s="3" t="s">
        <v>46</v>
      </c>
    </row>
    <row r="2107" spans="1:5" outlineLevel="2" x14ac:dyDescent="0.3">
      <c r="A2107" s="19">
        <v>44715</v>
      </c>
      <c r="B2107" s="9" t="s">
        <v>255</v>
      </c>
      <c r="C2107" s="20">
        <v>466.3</v>
      </c>
      <c r="D2107" s="21" t="str">
        <f t="shared" si="32"/>
        <v/>
      </c>
      <c r="E2107" s="3" t="s">
        <v>46</v>
      </c>
    </row>
    <row r="2108" spans="1:5" outlineLevel="1" x14ac:dyDescent="0.3">
      <c r="A2108" s="27">
        <f>A2107</f>
        <v>44715</v>
      </c>
      <c r="B2108" s="28" t="str">
        <f>B2107</f>
        <v>BLUE WILLOW BOOKSHOP</v>
      </c>
      <c r="C2108" s="29">
        <f>SUBTOTAL(9,C2106:C2107)</f>
        <v>708.4</v>
      </c>
      <c r="D2108" s="21" t="str">
        <f t="shared" si="32"/>
        <v>TOTAL</v>
      </c>
    </row>
    <row r="2109" spans="1:5" outlineLevel="2" x14ac:dyDescent="0.3">
      <c r="A2109" s="19">
        <v>44715</v>
      </c>
      <c r="B2109" s="9" t="s">
        <v>28</v>
      </c>
      <c r="C2109" s="20">
        <v>751.14</v>
      </c>
      <c r="D2109" s="21" t="str">
        <f t="shared" si="32"/>
        <v/>
      </c>
      <c r="E2109" s="3" t="s">
        <v>42</v>
      </c>
    </row>
    <row r="2110" spans="1:5" outlineLevel="2" x14ac:dyDescent="0.3">
      <c r="A2110" s="19">
        <v>44715</v>
      </c>
      <c r="B2110" s="9" t="s">
        <v>28</v>
      </c>
      <c r="C2110" s="20">
        <v>76.5</v>
      </c>
      <c r="D2110" s="21" t="str">
        <f t="shared" si="32"/>
        <v/>
      </c>
      <c r="E2110" s="3" t="s">
        <v>42</v>
      </c>
    </row>
    <row r="2111" spans="1:5" outlineLevel="2" x14ac:dyDescent="0.3">
      <c r="A2111" s="19">
        <v>44715</v>
      </c>
      <c r="B2111" s="9" t="s">
        <v>28</v>
      </c>
      <c r="C2111" s="20">
        <v>1246.53</v>
      </c>
      <c r="D2111" s="21" t="str">
        <f t="shared" si="32"/>
        <v/>
      </c>
      <c r="E2111" s="3" t="s">
        <v>42</v>
      </c>
    </row>
    <row r="2112" spans="1:5" outlineLevel="1" x14ac:dyDescent="0.3">
      <c r="A2112" s="27">
        <f>A2111</f>
        <v>44715</v>
      </c>
      <c r="B2112" s="28" t="str">
        <f>B2111</f>
        <v>BANK OF AMERICA</v>
      </c>
      <c r="C2112" s="29">
        <f>SUBTOTAL(9,C2109:C2111)</f>
        <v>2074.17</v>
      </c>
      <c r="D2112" s="21" t="str">
        <f t="shared" si="32"/>
        <v>TOTAL</v>
      </c>
    </row>
    <row r="2113" spans="1:5" outlineLevel="2" x14ac:dyDescent="0.3">
      <c r="A2113" s="19">
        <v>44715</v>
      </c>
      <c r="B2113" s="9" t="s">
        <v>28</v>
      </c>
      <c r="C2113" s="20">
        <v>10</v>
      </c>
      <c r="D2113" s="21" t="str">
        <f t="shared" si="32"/>
        <v/>
      </c>
      <c r="E2113" s="3" t="s">
        <v>48</v>
      </c>
    </row>
    <row r="2114" spans="1:5" outlineLevel="1" x14ac:dyDescent="0.3">
      <c r="A2114" s="27">
        <f>A2113</f>
        <v>44715</v>
      </c>
      <c r="B2114" s="28" t="str">
        <f>B2113</f>
        <v>BANK OF AMERICA</v>
      </c>
      <c r="C2114" s="29">
        <f>SUBTOTAL(9,C2113:C2113)</f>
        <v>10</v>
      </c>
      <c r="D2114" s="21" t="str">
        <f t="shared" si="32"/>
        <v>TOTAL</v>
      </c>
    </row>
    <row r="2115" spans="1:5" outlineLevel="2" x14ac:dyDescent="0.3">
      <c r="A2115" s="19">
        <v>44715</v>
      </c>
      <c r="B2115" s="9" t="s">
        <v>299</v>
      </c>
      <c r="C2115" s="20">
        <v>409.33</v>
      </c>
      <c r="D2115" s="21" t="str">
        <f t="shared" si="32"/>
        <v/>
      </c>
      <c r="E2115" s="3" t="s">
        <v>46</v>
      </c>
    </row>
    <row r="2116" spans="1:5" outlineLevel="2" x14ac:dyDescent="0.3">
      <c r="A2116" s="19">
        <v>44715</v>
      </c>
      <c r="B2116" s="9" t="s">
        <v>299</v>
      </c>
      <c r="C2116" s="20">
        <v>1162.19</v>
      </c>
      <c r="D2116" s="21" t="str">
        <f t="shared" si="32"/>
        <v/>
      </c>
      <c r="E2116" s="3" t="s">
        <v>46</v>
      </c>
    </row>
    <row r="2117" spans="1:5" outlineLevel="2" x14ac:dyDescent="0.3">
      <c r="A2117" s="19">
        <v>44715</v>
      </c>
      <c r="B2117" s="9" t="s">
        <v>299</v>
      </c>
      <c r="C2117" s="20">
        <v>188.87</v>
      </c>
      <c r="D2117" s="21" t="str">
        <f t="shared" si="32"/>
        <v/>
      </c>
      <c r="E2117" s="3" t="s">
        <v>46</v>
      </c>
    </row>
    <row r="2118" spans="1:5" outlineLevel="2" x14ac:dyDescent="0.3">
      <c r="A2118" s="19">
        <v>44715</v>
      </c>
      <c r="B2118" s="9" t="s">
        <v>299</v>
      </c>
      <c r="C2118" s="20">
        <v>72.88</v>
      </c>
      <c r="D2118" s="21" t="str">
        <f t="shared" ref="D2118:D2181" si="33">IF(E2118="","TOTAL","")</f>
        <v/>
      </c>
      <c r="E2118" s="3" t="s">
        <v>46</v>
      </c>
    </row>
    <row r="2119" spans="1:5" outlineLevel="2" x14ac:dyDescent="0.3">
      <c r="A2119" s="19">
        <v>44715</v>
      </c>
      <c r="B2119" s="9" t="s">
        <v>299</v>
      </c>
      <c r="C2119" s="20">
        <v>123.6</v>
      </c>
      <c r="D2119" s="21" t="str">
        <f t="shared" si="33"/>
        <v/>
      </c>
      <c r="E2119" s="3" t="s">
        <v>45</v>
      </c>
    </row>
    <row r="2120" spans="1:5" outlineLevel="2" x14ac:dyDescent="0.3">
      <c r="A2120" s="19">
        <v>44715</v>
      </c>
      <c r="B2120" s="9" t="s">
        <v>299</v>
      </c>
      <c r="C2120" s="20">
        <v>173.64</v>
      </c>
      <c r="D2120" s="21" t="str">
        <f t="shared" si="33"/>
        <v/>
      </c>
      <c r="E2120" s="3" t="s">
        <v>46</v>
      </c>
    </row>
    <row r="2121" spans="1:5" outlineLevel="1" x14ac:dyDescent="0.3">
      <c r="A2121" s="27">
        <f>A2120</f>
        <v>44715</v>
      </c>
      <c r="B2121" s="28" t="str">
        <f>B2120</f>
        <v>BOUND TO STAY BOUND BOOKS INC</v>
      </c>
      <c r="C2121" s="29">
        <f>SUBTOTAL(9,C2115:C2120)</f>
        <v>2130.5099999999998</v>
      </c>
      <c r="D2121" s="21" t="str">
        <f t="shared" si="33"/>
        <v>TOTAL</v>
      </c>
    </row>
    <row r="2122" spans="1:5" outlineLevel="2" x14ac:dyDescent="0.3">
      <c r="A2122" s="19">
        <v>44715</v>
      </c>
      <c r="B2122" s="9" t="s">
        <v>729</v>
      </c>
      <c r="C2122" s="20">
        <v>328</v>
      </c>
      <c r="D2122" s="21" t="str">
        <f t="shared" si="33"/>
        <v/>
      </c>
      <c r="E2122" s="3" t="s">
        <v>45</v>
      </c>
    </row>
    <row r="2123" spans="1:5" outlineLevel="2" x14ac:dyDescent="0.3">
      <c r="A2123" s="19">
        <v>44715</v>
      </c>
      <c r="B2123" s="9" t="s">
        <v>729</v>
      </c>
      <c r="C2123" s="20">
        <v>945</v>
      </c>
      <c r="D2123" s="21" t="str">
        <f t="shared" si="33"/>
        <v/>
      </c>
      <c r="E2123" s="3" t="s">
        <v>45</v>
      </c>
    </row>
    <row r="2124" spans="1:5" outlineLevel="1" x14ac:dyDescent="0.3">
      <c r="A2124" s="27">
        <f>A2123</f>
        <v>44715</v>
      </c>
      <c r="B2124" s="28" t="str">
        <f>B2123</f>
        <v>BOW WHOA WHOA</v>
      </c>
      <c r="C2124" s="29">
        <f>SUBTOTAL(9,C2122:C2123)</f>
        <v>1273</v>
      </c>
      <c r="D2124" s="21" t="str">
        <f t="shared" si="33"/>
        <v>TOTAL</v>
      </c>
    </row>
    <row r="2125" spans="1:5" outlineLevel="2" x14ac:dyDescent="0.3">
      <c r="A2125" s="19">
        <v>44715</v>
      </c>
      <c r="B2125" s="9" t="s">
        <v>385</v>
      </c>
      <c r="C2125" s="20">
        <v>4800</v>
      </c>
      <c r="D2125" s="21" t="str">
        <f t="shared" si="33"/>
        <v/>
      </c>
      <c r="E2125" s="3" t="s">
        <v>43</v>
      </c>
    </row>
    <row r="2126" spans="1:5" outlineLevel="2" x14ac:dyDescent="0.3">
      <c r="A2126" s="19">
        <v>44715</v>
      </c>
      <c r="B2126" s="9" t="s">
        <v>385</v>
      </c>
      <c r="C2126" s="20">
        <v>2400</v>
      </c>
      <c r="D2126" s="21" t="str">
        <f t="shared" si="33"/>
        <v/>
      </c>
      <c r="E2126" s="3" t="s">
        <v>43</v>
      </c>
    </row>
    <row r="2127" spans="1:5" outlineLevel="2" x14ac:dyDescent="0.3">
      <c r="A2127" s="19">
        <v>44715</v>
      </c>
      <c r="B2127" s="9" t="s">
        <v>385</v>
      </c>
      <c r="C2127" s="20">
        <v>7200</v>
      </c>
      <c r="D2127" s="21" t="str">
        <f t="shared" si="33"/>
        <v/>
      </c>
      <c r="E2127" s="3" t="s">
        <v>43</v>
      </c>
    </row>
    <row r="2128" spans="1:5" outlineLevel="1" x14ac:dyDescent="0.3">
      <c r="A2128" s="27">
        <f>A2127</f>
        <v>44715</v>
      </c>
      <c r="B2128" s="28" t="str">
        <f>B2127</f>
        <v>BEVERLY J BRAMAN</v>
      </c>
      <c r="C2128" s="29">
        <f>SUBTOTAL(9,C2125:C2127)</f>
        <v>14400</v>
      </c>
      <c r="D2128" s="21" t="str">
        <f t="shared" si="33"/>
        <v>TOTAL</v>
      </c>
    </row>
    <row r="2129" spans="1:5" outlineLevel="2" x14ac:dyDescent="0.3">
      <c r="A2129" s="19">
        <v>44715</v>
      </c>
      <c r="B2129" s="9" t="s">
        <v>16</v>
      </c>
      <c r="C2129" s="20">
        <v>133</v>
      </c>
      <c r="D2129" s="21" t="str">
        <f t="shared" si="33"/>
        <v/>
      </c>
      <c r="E2129" s="3" t="s">
        <v>45</v>
      </c>
    </row>
    <row r="2130" spans="1:5" outlineLevel="2" x14ac:dyDescent="0.3">
      <c r="A2130" s="19">
        <v>44715</v>
      </c>
      <c r="B2130" s="9" t="s">
        <v>16</v>
      </c>
      <c r="C2130" s="20">
        <v>126</v>
      </c>
      <c r="D2130" s="21" t="str">
        <f t="shared" si="33"/>
        <v/>
      </c>
      <c r="E2130" s="3" t="s">
        <v>319</v>
      </c>
    </row>
    <row r="2131" spans="1:5" outlineLevel="2" x14ac:dyDescent="0.3">
      <c r="A2131" s="19">
        <v>44715</v>
      </c>
      <c r="B2131" s="9" t="s">
        <v>16</v>
      </c>
      <c r="C2131" s="20">
        <v>126</v>
      </c>
      <c r="D2131" s="21" t="str">
        <f t="shared" si="33"/>
        <v/>
      </c>
      <c r="E2131" s="3" t="s">
        <v>45</v>
      </c>
    </row>
    <row r="2132" spans="1:5" outlineLevel="2" x14ac:dyDescent="0.3">
      <c r="A2132" s="19">
        <v>44715</v>
      </c>
      <c r="B2132" s="9" t="s">
        <v>16</v>
      </c>
      <c r="C2132" s="20">
        <v>357</v>
      </c>
      <c r="D2132" s="21" t="str">
        <f t="shared" si="33"/>
        <v/>
      </c>
      <c r="E2132" s="3" t="s">
        <v>55</v>
      </c>
    </row>
    <row r="2133" spans="1:5" outlineLevel="2" x14ac:dyDescent="0.3">
      <c r="A2133" s="19">
        <v>44715</v>
      </c>
      <c r="B2133" s="9" t="s">
        <v>16</v>
      </c>
      <c r="C2133" s="20">
        <v>111.15</v>
      </c>
      <c r="D2133" s="21" t="str">
        <f t="shared" si="33"/>
        <v/>
      </c>
      <c r="E2133" s="3" t="s">
        <v>45</v>
      </c>
    </row>
    <row r="2134" spans="1:5" outlineLevel="2" x14ac:dyDescent="0.3">
      <c r="A2134" s="19">
        <v>44715</v>
      </c>
      <c r="B2134" s="9" t="s">
        <v>16</v>
      </c>
      <c r="C2134" s="20">
        <v>384</v>
      </c>
      <c r="D2134" s="21" t="str">
        <f t="shared" si="33"/>
        <v/>
      </c>
      <c r="E2134" s="3" t="s">
        <v>45</v>
      </c>
    </row>
    <row r="2135" spans="1:5" outlineLevel="2" x14ac:dyDescent="0.3">
      <c r="A2135" s="19">
        <v>44715</v>
      </c>
      <c r="B2135" s="9" t="s">
        <v>16</v>
      </c>
      <c r="C2135" s="20">
        <v>548.85</v>
      </c>
      <c r="D2135" s="21" t="str">
        <f t="shared" si="33"/>
        <v/>
      </c>
      <c r="E2135" s="3" t="s">
        <v>42</v>
      </c>
    </row>
    <row r="2136" spans="1:5" outlineLevel="2" x14ac:dyDescent="0.3">
      <c r="A2136" s="19">
        <v>44715</v>
      </c>
      <c r="B2136" s="9" t="s">
        <v>16</v>
      </c>
      <c r="C2136" s="20">
        <v>632.15</v>
      </c>
      <c r="D2136" s="21" t="str">
        <f t="shared" si="33"/>
        <v/>
      </c>
      <c r="E2136" s="3" t="s">
        <v>45</v>
      </c>
    </row>
    <row r="2137" spans="1:5" outlineLevel="2" x14ac:dyDescent="0.3">
      <c r="A2137" s="19">
        <v>44715</v>
      </c>
      <c r="B2137" s="9" t="s">
        <v>16</v>
      </c>
      <c r="C2137" s="20">
        <v>411.9</v>
      </c>
      <c r="D2137" s="21" t="str">
        <f t="shared" si="33"/>
        <v/>
      </c>
      <c r="E2137" s="3" t="s">
        <v>45</v>
      </c>
    </row>
    <row r="2138" spans="1:5" outlineLevel="2" x14ac:dyDescent="0.3">
      <c r="A2138" s="19">
        <v>44715</v>
      </c>
      <c r="B2138" s="9" t="s">
        <v>16</v>
      </c>
      <c r="C2138" s="20">
        <v>674.52</v>
      </c>
      <c r="D2138" s="21" t="str">
        <f t="shared" si="33"/>
        <v/>
      </c>
      <c r="E2138" s="3" t="s">
        <v>45</v>
      </c>
    </row>
    <row r="2139" spans="1:5" outlineLevel="2" x14ac:dyDescent="0.3">
      <c r="A2139" s="19">
        <v>44715</v>
      </c>
      <c r="B2139" s="9" t="s">
        <v>16</v>
      </c>
      <c r="C2139" s="20">
        <v>411.95</v>
      </c>
      <c r="D2139" s="21" t="str">
        <f t="shared" si="33"/>
        <v/>
      </c>
      <c r="E2139" s="3" t="s">
        <v>45</v>
      </c>
    </row>
    <row r="2140" spans="1:5" outlineLevel="2" x14ac:dyDescent="0.3">
      <c r="A2140" s="19">
        <v>44715</v>
      </c>
      <c r="B2140" s="9" t="s">
        <v>16</v>
      </c>
      <c r="C2140" s="20">
        <v>35</v>
      </c>
      <c r="D2140" s="21" t="str">
        <f t="shared" si="33"/>
        <v/>
      </c>
      <c r="E2140" s="3" t="s">
        <v>55</v>
      </c>
    </row>
    <row r="2141" spans="1:5" outlineLevel="2" x14ac:dyDescent="0.3">
      <c r="A2141" s="19">
        <v>44715</v>
      </c>
      <c r="B2141" s="9" t="s">
        <v>16</v>
      </c>
      <c r="C2141" s="20">
        <v>35</v>
      </c>
      <c r="D2141" s="21" t="str">
        <f t="shared" si="33"/>
        <v/>
      </c>
      <c r="E2141" s="3" t="s">
        <v>55</v>
      </c>
    </row>
    <row r="2142" spans="1:5" outlineLevel="2" x14ac:dyDescent="0.3">
      <c r="A2142" s="19">
        <v>44715</v>
      </c>
      <c r="B2142" s="9" t="s">
        <v>16</v>
      </c>
      <c r="C2142" s="20">
        <v>1490</v>
      </c>
      <c r="D2142" s="21" t="str">
        <f t="shared" si="33"/>
        <v/>
      </c>
      <c r="E2142" s="3" t="s">
        <v>45</v>
      </c>
    </row>
    <row r="2143" spans="1:5" outlineLevel="2" x14ac:dyDescent="0.3">
      <c r="A2143" s="19">
        <v>44715</v>
      </c>
      <c r="B2143" s="9" t="s">
        <v>16</v>
      </c>
      <c r="C2143" s="20">
        <v>1892.4</v>
      </c>
      <c r="D2143" s="21" t="str">
        <f t="shared" si="33"/>
        <v/>
      </c>
      <c r="E2143" s="3" t="s">
        <v>45</v>
      </c>
    </row>
    <row r="2144" spans="1:5" outlineLevel="2" x14ac:dyDescent="0.3">
      <c r="A2144" s="19">
        <v>44715</v>
      </c>
      <c r="B2144" s="9" t="s">
        <v>16</v>
      </c>
      <c r="C2144" s="20">
        <v>202.5</v>
      </c>
      <c r="D2144" s="21" t="str">
        <f t="shared" si="33"/>
        <v/>
      </c>
      <c r="E2144" s="3" t="s">
        <v>74</v>
      </c>
    </row>
    <row r="2145" spans="1:5" outlineLevel="1" x14ac:dyDescent="0.3">
      <c r="A2145" s="27">
        <f>A2144</f>
        <v>44715</v>
      </c>
      <c r="B2145" s="28" t="str">
        <f>B2144</f>
        <v>BRAMMERS ATHLETIC WAREHOUSE</v>
      </c>
      <c r="C2145" s="29">
        <f>SUBTOTAL(9,C2129:C2144)</f>
        <v>7571.42</v>
      </c>
      <c r="D2145" s="21" t="str">
        <f t="shared" si="33"/>
        <v>TOTAL</v>
      </c>
    </row>
    <row r="2146" spans="1:5" outlineLevel="2" x14ac:dyDescent="0.3">
      <c r="A2146" s="19">
        <v>44715</v>
      </c>
      <c r="B2146" s="9" t="s">
        <v>839</v>
      </c>
      <c r="C2146" s="20">
        <v>611</v>
      </c>
      <c r="D2146" s="21" t="str">
        <f t="shared" si="33"/>
        <v/>
      </c>
      <c r="E2146" s="3" t="s">
        <v>45</v>
      </c>
    </row>
    <row r="2147" spans="1:5" outlineLevel="1" x14ac:dyDescent="0.3">
      <c r="A2147" s="27">
        <f>A2146</f>
        <v>44715</v>
      </c>
      <c r="B2147" s="28" t="str">
        <f>B2146</f>
        <v>BRASS THIMBLE</v>
      </c>
      <c r="C2147" s="29">
        <f>SUBTOTAL(9,C2146:C2146)</f>
        <v>611</v>
      </c>
      <c r="D2147" s="21" t="str">
        <f t="shared" si="33"/>
        <v>TOTAL</v>
      </c>
    </row>
    <row r="2148" spans="1:5" outlineLevel="2" x14ac:dyDescent="0.3">
      <c r="A2148" s="19">
        <v>44715</v>
      </c>
      <c r="B2148" s="9" t="s">
        <v>840</v>
      </c>
      <c r="C2148" s="20">
        <v>108.31</v>
      </c>
      <c r="D2148" s="21" t="str">
        <f t="shared" si="33"/>
        <v/>
      </c>
      <c r="E2148" s="3" t="s">
        <v>45</v>
      </c>
    </row>
    <row r="2149" spans="1:5" outlineLevel="1" x14ac:dyDescent="0.3">
      <c r="A2149" s="27">
        <f>A2148</f>
        <v>44715</v>
      </c>
      <c r="B2149" s="28" t="str">
        <f>B2148</f>
        <v>PLAYSCRIPTS INC</v>
      </c>
      <c r="C2149" s="29">
        <f>SUBTOTAL(9,C2148:C2148)</f>
        <v>108.31</v>
      </c>
      <c r="D2149" s="21" t="str">
        <f t="shared" si="33"/>
        <v>TOTAL</v>
      </c>
    </row>
    <row r="2150" spans="1:5" outlineLevel="2" x14ac:dyDescent="0.3">
      <c r="A2150" s="19">
        <v>44715</v>
      </c>
      <c r="B2150" s="9" t="s">
        <v>283</v>
      </c>
      <c r="C2150" s="20">
        <v>396.56</v>
      </c>
      <c r="D2150" s="21" t="str">
        <f t="shared" si="33"/>
        <v/>
      </c>
      <c r="E2150" s="3" t="s">
        <v>45</v>
      </c>
    </row>
    <row r="2151" spans="1:5" outlineLevel="1" x14ac:dyDescent="0.3">
      <c r="A2151" s="27">
        <f>A2150</f>
        <v>44715</v>
      </c>
      <c r="B2151" s="28" t="str">
        <f>B2150</f>
        <v>BROOKS DUPLICATOR CO</v>
      </c>
      <c r="C2151" s="29">
        <f>SUBTOTAL(9,C2150:C2150)</f>
        <v>396.56</v>
      </c>
      <c r="D2151" s="21" t="str">
        <f t="shared" si="33"/>
        <v>TOTAL</v>
      </c>
    </row>
    <row r="2152" spans="1:5" outlineLevel="2" x14ac:dyDescent="0.3">
      <c r="A2152" s="19">
        <v>44715</v>
      </c>
      <c r="B2152" s="9" t="s">
        <v>841</v>
      </c>
      <c r="C2152" s="20">
        <v>625</v>
      </c>
      <c r="D2152" s="21" t="str">
        <f t="shared" si="33"/>
        <v/>
      </c>
      <c r="E2152" s="3" t="s">
        <v>43</v>
      </c>
    </row>
    <row r="2153" spans="1:5" outlineLevel="1" x14ac:dyDescent="0.3">
      <c r="A2153" s="27">
        <f>A2152</f>
        <v>44715</v>
      </c>
      <c r="B2153" s="28" t="str">
        <f>B2152</f>
        <v>KEVIN BROOKS</v>
      </c>
      <c r="C2153" s="29">
        <f>SUBTOTAL(9,C2152:C2152)</f>
        <v>625</v>
      </c>
      <c r="D2153" s="21" t="str">
        <f t="shared" si="33"/>
        <v>TOTAL</v>
      </c>
    </row>
    <row r="2154" spans="1:5" outlineLevel="2" x14ac:dyDescent="0.3">
      <c r="A2154" s="19">
        <v>44715</v>
      </c>
      <c r="B2154" s="9" t="s">
        <v>548</v>
      </c>
      <c r="C2154" s="20">
        <v>58.57</v>
      </c>
      <c r="D2154" s="21" t="str">
        <f t="shared" si="33"/>
        <v/>
      </c>
      <c r="E2154" s="3" t="s">
        <v>45</v>
      </c>
    </row>
    <row r="2155" spans="1:5" outlineLevel="1" x14ac:dyDescent="0.3">
      <c r="A2155" s="27">
        <f>A2154</f>
        <v>44715</v>
      </c>
      <c r="B2155" s="28" t="str">
        <f>B2154</f>
        <v>BROOKSHIRE BROTHERS LTD</v>
      </c>
      <c r="C2155" s="29">
        <f>SUBTOTAL(9,C2154:C2154)</f>
        <v>58.57</v>
      </c>
      <c r="D2155" s="21" t="str">
        <f t="shared" si="33"/>
        <v>TOTAL</v>
      </c>
    </row>
    <row r="2156" spans="1:5" outlineLevel="2" x14ac:dyDescent="0.3">
      <c r="A2156" s="19">
        <v>44715</v>
      </c>
      <c r="B2156" s="9" t="s">
        <v>842</v>
      </c>
      <c r="C2156" s="20">
        <v>423428.9</v>
      </c>
      <c r="D2156" s="21" t="str">
        <f t="shared" si="33"/>
        <v/>
      </c>
      <c r="E2156" s="3" t="s">
        <v>60</v>
      </c>
    </row>
    <row r="2157" spans="1:5" outlineLevel="1" x14ac:dyDescent="0.3">
      <c r="A2157" s="27">
        <f>A2156</f>
        <v>44715</v>
      </c>
      <c r="B2157" s="28" t="str">
        <f>B2156</f>
        <v>BROOKSTONE LP</v>
      </c>
      <c r="C2157" s="29">
        <f>SUBTOTAL(9,C2156:C2156)</f>
        <v>423428.9</v>
      </c>
      <c r="D2157" s="21" t="str">
        <f t="shared" si="33"/>
        <v>TOTAL</v>
      </c>
    </row>
    <row r="2158" spans="1:5" outlineLevel="2" x14ac:dyDescent="0.3">
      <c r="A2158" s="19">
        <v>44715</v>
      </c>
      <c r="B2158" s="9" t="s">
        <v>339</v>
      </c>
      <c r="C2158" s="20">
        <v>392.02</v>
      </c>
      <c r="D2158" s="21" t="str">
        <f t="shared" si="33"/>
        <v/>
      </c>
      <c r="E2158" s="3" t="s">
        <v>47</v>
      </c>
    </row>
    <row r="2159" spans="1:5" outlineLevel="2" x14ac:dyDescent="0.3">
      <c r="A2159" s="19">
        <v>44715</v>
      </c>
      <c r="B2159" s="9" t="s">
        <v>339</v>
      </c>
      <c r="C2159" s="20">
        <v>743.14</v>
      </c>
      <c r="D2159" s="21" t="str">
        <f t="shared" si="33"/>
        <v/>
      </c>
      <c r="E2159" s="3" t="s">
        <v>47</v>
      </c>
    </row>
    <row r="2160" spans="1:5" outlineLevel="2" x14ac:dyDescent="0.3">
      <c r="A2160" s="19">
        <v>44715</v>
      </c>
      <c r="B2160" s="9" t="s">
        <v>339</v>
      </c>
      <c r="C2160" s="20">
        <v>510.94</v>
      </c>
      <c r="D2160" s="21" t="str">
        <f t="shared" si="33"/>
        <v/>
      </c>
      <c r="E2160" s="3" t="s">
        <v>47</v>
      </c>
    </row>
    <row r="2161" spans="1:5" outlineLevel="1" x14ac:dyDescent="0.3">
      <c r="A2161" s="27">
        <f>A2160</f>
        <v>44715</v>
      </c>
      <c r="B2161" s="28" t="str">
        <f>B2160</f>
        <v>BUILDING CONTROLS &amp; SOLUTIONS</v>
      </c>
      <c r="C2161" s="29">
        <f>SUBTOTAL(9,C2158:C2160)</f>
        <v>1646.1</v>
      </c>
      <c r="D2161" s="21" t="str">
        <f t="shared" si="33"/>
        <v>TOTAL</v>
      </c>
    </row>
    <row r="2162" spans="1:5" outlineLevel="2" x14ac:dyDescent="0.3">
      <c r="A2162" s="19">
        <v>44715</v>
      </c>
      <c r="B2162" s="9" t="s">
        <v>103</v>
      </c>
      <c r="C2162" s="20">
        <v>2016</v>
      </c>
      <c r="D2162" s="21" t="str">
        <f t="shared" si="33"/>
        <v/>
      </c>
      <c r="E2162" s="3" t="s">
        <v>56</v>
      </c>
    </row>
    <row r="2163" spans="1:5" outlineLevel="2" x14ac:dyDescent="0.3">
      <c r="A2163" s="19">
        <v>44715</v>
      </c>
      <c r="B2163" s="9" t="s">
        <v>103</v>
      </c>
      <c r="C2163" s="20">
        <v>3976</v>
      </c>
      <c r="D2163" s="21" t="str">
        <f t="shared" si="33"/>
        <v/>
      </c>
      <c r="E2163" s="3" t="s">
        <v>56</v>
      </c>
    </row>
    <row r="2164" spans="1:5" outlineLevel="2" x14ac:dyDescent="0.3">
      <c r="A2164" s="19">
        <v>44715</v>
      </c>
      <c r="B2164" s="9" t="s">
        <v>103</v>
      </c>
      <c r="C2164" s="20">
        <v>2115</v>
      </c>
      <c r="D2164" s="21" t="str">
        <f t="shared" si="33"/>
        <v/>
      </c>
      <c r="E2164" s="3" t="s">
        <v>56</v>
      </c>
    </row>
    <row r="2165" spans="1:5" outlineLevel="1" x14ac:dyDescent="0.3">
      <c r="A2165" s="27">
        <f>A2164</f>
        <v>44715</v>
      </c>
      <c r="B2165" s="28" t="str">
        <f>B2164</f>
        <v>BUTLER BUSINESS PRODUCTS LLC</v>
      </c>
      <c r="C2165" s="29">
        <f>SUBTOTAL(9,C2162:C2164)</f>
        <v>8107</v>
      </c>
      <c r="D2165" s="21" t="str">
        <f t="shared" si="33"/>
        <v>TOTAL</v>
      </c>
    </row>
    <row r="2166" spans="1:5" outlineLevel="2" x14ac:dyDescent="0.3">
      <c r="A2166" s="19">
        <v>44715</v>
      </c>
      <c r="B2166" s="9" t="s">
        <v>471</v>
      </c>
      <c r="C2166" s="20">
        <v>2093</v>
      </c>
      <c r="D2166" s="21" t="str">
        <f t="shared" si="33"/>
        <v/>
      </c>
      <c r="E2166" s="3" t="s">
        <v>102</v>
      </c>
    </row>
    <row r="2167" spans="1:5" outlineLevel="1" x14ac:dyDescent="0.3">
      <c r="A2167" s="27">
        <f>A2166</f>
        <v>44715</v>
      </c>
      <c r="B2167" s="28" t="str">
        <f>B2166</f>
        <v>CAMT</v>
      </c>
      <c r="C2167" s="29">
        <f>SUBTOTAL(9,C2166:C2166)</f>
        <v>2093</v>
      </c>
      <c r="D2167" s="21" t="str">
        <f t="shared" si="33"/>
        <v>TOTAL</v>
      </c>
    </row>
    <row r="2168" spans="1:5" outlineLevel="2" x14ac:dyDescent="0.3">
      <c r="A2168" s="19">
        <v>44715</v>
      </c>
      <c r="B2168" s="9" t="s">
        <v>471</v>
      </c>
      <c r="C2168" s="20">
        <v>99</v>
      </c>
      <c r="D2168" s="21" t="str">
        <f t="shared" si="33"/>
        <v/>
      </c>
      <c r="E2168" s="3" t="s">
        <v>102</v>
      </c>
    </row>
    <row r="2169" spans="1:5" outlineLevel="1" x14ac:dyDescent="0.3">
      <c r="A2169" s="27">
        <f>A2168</f>
        <v>44715</v>
      </c>
      <c r="B2169" s="28" t="str">
        <f>B2168</f>
        <v>CAMT</v>
      </c>
      <c r="C2169" s="29">
        <f>SUBTOTAL(9,C2168:C2168)</f>
        <v>99</v>
      </c>
      <c r="D2169" s="21" t="str">
        <f t="shared" si="33"/>
        <v>TOTAL</v>
      </c>
    </row>
    <row r="2170" spans="1:5" outlineLevel="2" x14ac:dyDescent="0.3">
      <c r="A2170" s="19">
        <v>44715</v>
      </c>
      <c r="B2170" s="9" t="s">
        <v>471</v>
      </c>
      <c r="C2170" s="20">
        <v>598</v>
      </c>
      <c r="D2170" s="21" t="str">
        <f t="shared" si="33"/>
        <v/>
      </c>
      <c r="E2170" s="3" t="s">
        <v>48</v>
      </c>
    </row>
    <row r="2171" spans="1:5" outlineLevel="1" x14ac:dyDescent="0.3">
      <c r="A2171" s="27">
        <f>A2170</f>
        <v>44715</v>
      </c>
      <c r="B2171" s="28" t="str">
        <f>B2170</f>
        <v>CAMT</v>
      </c>
      <c r="C2171" s="29">
        <f>SUBTOTAL(9,C2170:C2170)</f>
        <v>598</v>
      </c>
      <c r="D2171" s="21" t="str">
        <f t="shared" si="33"/>
        <v>TOTAL</v>
      </c>
    </row>
    <row r="2172" spans="1:5" outlineLevel="2" x14ac:dyDescent="0.3">
      <c r="A2172" s="19">
        <v>44715</v>
      </c>
      <c r="B2172" s="9" t="s">
        <v>843</v>
      </c>
      <c r="C2172" s="20">
        <v>125</v>
      </c>
      <c r="D2172" s="21" t="str">
        <f t="shared" si="33"/>
        <v/>
      </c>
      <c r="E2172" s="3" t="s">
        <v>48</v>
      </c>
    </row>
    <row r="2173" spans="1:5" outlineLevel="1" x14ac:dyDescent="0.3">
      <c r="A2173" s="27">
        <f>A2172</f>
        <v>44715</v>
      </c>
      <c r="B2173" s="28" t="str">
        <f>B2172</f>
        <v>CEDFA</v>
      </c>
      <c r="C2173" s="29">
        <f>SUBTOTAL(9,C2172:C2172)</f>
        <v>125</v>
      </c>
      <c r="D2173" s="21" t="str">
        <f t="shared" si="33"/>
        <v>TOTAL</v>
      </c>
    </row>
    <row r="2174" spans="1:5" outlineLevel="2" x14ac:dyDescent="0.3">
      <c r="A2174" s="19">
        <v>44715</v>
      </c>
      <c r="B2174" s="9" t="s">
        <v>445</v>
      </c>
      <c r="C2174" s="20">
        <v>65</v>
      </c>
      <c r="D2174" s="21" t="str">
        <f t="shared" si="33"/>
        <v/>
      </c>
      <c r="E2174" s="3" t="s">
        <v>51</v>
      </c>
    </row>
    <row r="2175" spans="1:5" outlineLevel="1" x14ac:dyDescent="0.3">
      <c r="A2175" s="27">
        <f>A2174</f>
        <v>44715</v>
      </c>
      <c r="B2175" s="28" t="str">
        <f>B2174</f>
        <v>ELIZA INC</v>
      </c>
      <c r="C2175" s="29">
        <f>SUBTOTAL(9,C2174:C2174)</f>
        <v>65</v>
      </c>
      <c r="D2175" s="21" t="str">
        <f t="shared" si="33"/>
        <v>TOTAL</v>
      </c>
    </row>
    <row r="2176" spans="1:5" outlineLevel="2" x14ac:dyDescent="0.3">
      <c r="A2176" s="19">
        <v>44715</v>
      </c>
      <c r="B2176" s="9" t="s">
        <v>164</v>
      </c>
      <c r="C2176" s="20">
        <v>457.8</v>
      </c>
      <c r="D2176" s="21" t="str">
        <f t="shared" si="33"/>
        <v/>
      </c>
      <c r="E2176" s="3" t="s">
        <v>45</v>
      </c>
    </row>
    <row r="2177" spans="1:5" outlineLevel="2" x14ac:dyDescent="0.3">
      <c r="A2177" s="19">
        <v>44715</v>
      </c>
      <c r="B2177" s="9" t="s">
        <v>164</v>
      </c>
      <c r="C2177" s="20">
        <v>37.92</v>
      </c>
      <c r="D2177" s="21" t="str">
        <f t="shared" si="33"/>
        <v/>
      </c>
      <c r="E2177" s="3" t="s">
        <v>45</v>
      </c>
    </row>
    <row r="2178" spans="1:5" outlineLevel="2" x14ac:dyDescent="0.3">
      <c r="A2178" s="19">
        <v>44715</v>
      </c>
      <c r="B2178" s="9" t="s">
        <v>164</v>
      </c>
      <c r="C2178" s="20">
        <v>39.04</v>
      </c>
      <c r="D2178" s="21" t="str">
        <f t="shared" si="33"/>
        <v/>
      </c>
      <c r="E2178" s="3" t="s">
        <v>45</v>
      </c>
    </row>
    <row r="2179" spans="1:5" outlineLevel="1" x14ac:dyDescent="0.3">
      <c r="A2179" s="27">
        <f>A2178</f>
        <v>44715</v>
      </c>
      <c r="B2179" s="28" t="str">
        <f>B2178</f>
        <v>CERAMIC STORE OF HOUSTON LLC</v>
      </c>
      <c r="C2179" s="29">
        <f>SUBTOTAL(9,C2176:C2178)</f>
        <v>534.76</v>
      </c>
      <c r="D2179" s="21" t="str">
        <f t="shared" si="33"/>
        <v>TOTAL</v>
      </c>
    </row>
    <row r="2180" spans="1:5" outlineLevel="2" x14ac:dyDescent="0.3">
      <c r="A2180" s="19">
        <v>44715</v>
      </c>
      <c r="B2180" s="9" t="s">
        <v>245</v>
      </c>
      <c r="C2180" s="20">
        <v>235</v>
      </c>
      <c r="D2180" s="21" t="str">
        <f t="shared" si="33"/>
        <v/>
      </c>
      <c r="E2180" s="3" t="s">
        <v>45</v>
      </c>
    </row>
    <row r="2181" spans="1:5" outlineLevel="2" x14ac:dyDescent="0.3">
      <c r="A2181" s="19">
        <v>44715</v>
      </c>
      <c r="B2181" s="9" t="s">
        <v>245</v>
      </c>
      <c r="C2181" s="20">
        <v>278</v>
      </c>
      <c r="D2181" s="21" t="str">
        <f t="shared" si="33"/>
        <v/>
      </c>
      <c r="E2181" s="3" t="s">
        <v>55</v>
      </c>
    </row>
    <row r="2182" spans="1:5" outlineLevel="1" x14ac:dyDescent="0.3">
      <c r="A2182" s="27">
        <f>A2181</f>
        <v>44715</v>
      </c>
      <c r="B2182" s="28" t="str">
        <f>B2181</f>
        <v>CHAMPIONSHIP TROPHIES</v>
      </c>
      <c r="C2182" s="29">
        <f>SUBTOTAL(9,C2180:C2181)</f>
        <v>513</v>
      </c>
      <c r="D2182" s="21" t="str">
        <f t="shared" ref="D2182:D2245" si="34">IF(E2182="","TOTAL","")</f>
        <v>TOTAL</v>
      </c>
    </row>
    <row r="2183" spans="1:5" outlineLevel="2" x14ac:dyDescent="0.3">
      <c r="A2183" s="19">
        <v>44715</v>
      </c>
      <c r="B2183" s="9" t="s">
        <v>844</v>
      </c>
      <c r="C2183" s="20">
        <v>90</v>
      </c>
      <c r="D2183" s="21" t="str">
        <f t="shared" si="34"/>
        <v/>
      </c>
      <c r="E2183" s="3" t="s">
        <v>43</v>
      </c>
    </row>
    <row r="2184" spans="1:5" outlineLevel="1" x14ac:dyDescent="0.3">
      <c r="A2184" s="27">
        <f>A2183</f>
        <v>44715</v>
      </c>
      <c r="B2184" s="28" t="str">
        <f>B2183</f>
        <v>ROBERT CHARMO</v>
      </c>
      <c r="C2184" s="29">
        <f>SUBTOTAL(9,C2183:C2183)</f>
        <v>90</v>
      </c>
      <c r="D2184" s="21" t="str">
        <f t="shared" si="34"/>
        <v>TOTAL</v>
      </c>
    </row>
    <row r="2185" spans="1:5" outlineLevel="2" x14ac:dyDescent="0.3">
      <c r="A2185" s="19">
        <v>44715</v>
      </c>
      <c r="B2185" s="9" t="s">
        <v>702</v>
      </c>
      <c r="C2185" s="20">
        <v>3176.05</v>
      </c>
      <c r="D2185" s="21" t="str">
        <f t="shared" si="34"/>
        <v/>
      </c>
      <c r="E2185" s="3" t="s">
        <v>60</v>
      </c>
    </row>
    <row r="2186" spans="1:5" outlineLevel="1" x14ac:dyDescent="0.3">
      <c r="A2186" s="27">
        <f>A2185</f>
        <v>44715</v>
      </c>
      <c r="B2186" s="28" t="str">
        <f>B2185</f>
        <v>CHERRY HOUSE MOVING</v>
      </c>
      <c r="C2186" s="29">
        <f>SUBTOTAL(9,C2185:C2185)</f>
        <v>3176.05</v>
      </c>
      <c r="D2186" s="21" t="str">
        <f t="shared" si="34"/>
        <v>TOTAL</v>
      </c>
    </row>
    <row r="2187" spans="1:5" outlineLevel="2" x14ac:dyDescent="0.3">
      <c r="A2187" s="19">
        <v>44715</v>
      </c>
      <c r="B2187" s="9" t="s">
        <v>845</v>
      </c>
      <c r="C2187" s="20">
        <v>237.22</v>
      </c>
      <c r="D2187" s="21" t="str">
        <f t="shared" si="34"/>
        <v/>
      </c>
      <c r="E2187" s="3" t="s">
        <v>45</v>
      </c>
    </row>
    <row r="2188" spans="1:5" outlineLevel="2" x14ac:dyDescent="0.3">
      <c r="A2188" s="19">
        <v>44715</v>
      </c>
      <c r="B2188" s="9" t="s">
        <v>845</v>
      </c>
      <c r="C2188" s="20">
        <v>92.78</v>
      </c>
      <c r="D2188" s="21" t="str">
        <f t="shared" si="34"/>
        <v/>
      </c>
      <c r="E2188" s="3" t="s">
        <v>63</v>
      </c>
    </row>
    <row r="2189" spans="1:5" outlineLevel="1" x14ac:dyDescent="0.3">
      <c r="A2189" s="27">
        <f>A2188</f>
        <v>44715</v>
      </c>
      <c r="B2189" s="28" t="str">
        <f>B2188</f>
        <v>CHESS MASTERS OF HOUSTON</v>
      </c>
      <c r="C2189" s="29">
        <f>SUBTOTAL(9,C2187:C2188)</f>
        <v>330</v>
      </c>
      <c r="D2189" s="21" t="str">
        <f t="shared" si="34"/>
        <v>TOTAL</v>
      </c>
    </row>
    <row r="2190" spans="1:5" outlineLevel="2" x14ac:dyDescent="0.3">
      <c r="A2190" s="19">
        <v>44715</v>
      </c>
      <c r="B2190" s="9" t="s">
        <v>17</v>
      </c>
      <c r="C2190" s="20">
        <v>1864.5</v>
      </c>
      <c r="D2190" s="21" t="str">
        <f t="shared" si="34"/>
        <v/>
      </c>
      <c r="E2190" s="3" t="s">
        <v>59</v>
      </c>
    </row>
    <row r="2191" spans="1:5" outlineLevel="2" x14ac:dyDescent="0.3">
      <c r="A2191" s="19">
        <v>44715</v>
      </c>
      <c r="B2191" s="9" t="s">
        <v>17</v>
      </c>
      <c r="C2191" s="20">
        <v>192</v>
      </c>
      <c r="D2191" s="21" t="str">
        <f t="shared" si="34"/>
        <v/>
      </c>
      <c r="E2191" s="3" t="s">
        <v>59</v>
      </c>
    </row>
    <row r="2192" spans="1:5" outlineLevel="2" x14ac:dyDescent="0.3">
      <c r="A2192" s="19">
        <v>44715</v>
      </c>
      <c r="B2192" s="9" t="s">
        <v>17</v>
      </c>
      <c r="C2192" s="20">
        <v>37</v>
      </c>
      <c r="D2192" s="21" t="str">
        <f t="shared" si="34"/>
        <v/>
      </c>
      <c r="E2192" s="3" t="s">
        <v>55</v>
      </c>
    </row>
    <row r="2193" spans="1:5" outlineLevel="2" x14ac:dyDescent="0.3">
      <c r="A2193" s="19">
        <v>44715</v>
      </c>
      <c r="B2193" s="9" t="s">
        <v>17</v>
      </c>
      <c r="C2193" s="20">
        <v>37</v>
      </c>
      <c r="D2193" s="21" t="str">
        <f t="shared" si="34"/>
        <v/>
      </c>
      <c r="E2193" s="3" t="s">
        <v>59</v>
      </c>
    </row>
    <row r="2194" spans="1:5" outlineLevel="1" x14ac:dyDescent="0.3">
      <c r="A2194" s="27">
        <f>A2193</f>
        <v>44715</v>
      </c>
      <c r="B2194" s="28" t="str">
        <f>B2193</f>
        <v>CHICK FIL A</v>
      </c>
      <c r="C2194" s="29">
        <f>SUBTOTAL(9,C2190:C2193)</f>
        <v>2130.5</v>
      </c>
      <c r="D2194" s="21" t="str">
        <f t="shared" si="34"/>
        <v>TOTAL</v>
      </c>
    </row>
    <row r="2195" spans="1:5" outlineLevel="2" x14ac:dyDescent="0.3">
      <c r="A2195" s="19">
        <v>44715</v>
      </c>
      <c r="B2195" s="9" t="s">
        <v>17</v>
      </c>
      <c r="C2195" s="20">
        <v>346</v>
      </c>
      <c r="D2195" s="21" t="str">
        <f t="shared" si="34"/>
        <v/>
      </c>
      <c r="E2195" s="3" t="s">
        <v>55</v>
      </c>
    </row>
    <row r="2196" spans="1:5" outlineLevel="1" x14ac:dyDescent="0.3">
      <c r="A2196" s="27">
        <f>A2195</f>
        <v>44715</v>
      </c>
      <c r="B2196" s="28" t="str">
        <f>B2195</f>
        <v>CHICK FIL A</v>
      </c>
      <c r="C2196" s="29">
        <f>SUBTOTAL(9,C2195:C2195)</f>
        <v>346</v>
      </c>
      <c r="D2196" s="21" t="str">
        <f t="shared" si="34"/>
        <v>TOTAL</v>
      </c>
    </row>
    <row r="2197" spans="1:5" outlineLevel="2" x14ac:dyDescent="0.3">
      <c r="A2197" s="19">
        <v>44715</v>
      </c>
      <c r="B2197" s="9" t="s">
        <v>17</v>
      </c>
      <c r="C2197" s="20">
        <v>468.29</v>
      </c>
      <c r="D2197" s="21" t="str">
        <f t="shared" si="34"/>
        <v/>
      </c>
      <c r="E2197" s="3" t="s">
        <v>42</v>
      </c>
    </row>
    <row r="2198" spans="1:5" outlineLevel="2" x14ac:dyDescent="0.3">
      <c r="A2198" s="19">
        <v>44715</v>
      </c>
      <c r="B2198" s="9" t="s">
        <v>17</v>
      </c>
      <c r="C2198" s="20">
        <v>282.2</v>
      </c>
      <c r="D2198" s="21" t="str">
        <f t="shared" si="34"/>
        <v/>
      </c>
      <c r="E2198" s="3" t="s">
        <v>55</v>
      </c>
    </row>
    <row r="2199" spans="1:5" outlineLevel="2" x14ac:dyDescent="0.3">
      <c r="A2199" s="19">
        <v>44715</v>
      </c>
      <c r="B2199" s="9" t="s">
        <v>17</v>
      </c>
      <c r="C2199" s="20">
        <v>110.88</v>
      </c>
      <c r="D2199" s="21" t="str">
        <f t="shared" si="34"/>
        <v/>
      </c>
      <c r="E2199" s="3" t="s">
        <v>59</v>
      </c>
    </row>
    <row r="2200" spans="1:5" outlineLevel="2" x14ac:dyDescent="0.3">
      <c r="A2200" s="19">
        <v>44715</v>
      </c>
      <c r="B2200" s="9" t="s">
        <v>17</v>
      </c>
      <c r="C2200" s="20">
        <v>252.25</v>
      </c>
      <c r="D2200" s="21" t="str">
        <f t="shared" si="34"/>
        <v/>
      </c>
      <c r="E2200" s="3" t="s">
        <v>55</v>
      </c>
    </row>
    <row r="2201" spans="1:5" outlineLevel="1" x14ac:dyDescent="0.3">
      <c r="A2201" s="27">
        <f>A2200</f>
        <v>44715</v>
      </c>
      <c r="B2201" s="28" t="str">
        <f>B2200</f>
        <v>CHICK FIL A</v>
      </c>
      <c r="C2201" s="29">
        <f>SUBTOTAL(9,C2197:C2200)</f>
        <v>1113.6199999999999</v>
      </c>
      <c r="D2201" s="21" t="str">
        <f t="shared" si="34"/>
        <v>TOTAL</v>
      </c>
    </row>
    <row r="2202" spans="1:5" outlineLevel="2" x14ac:dyDescent="0.3">
      <c r="A2202" s="19">
        <v>44715</v>
      </c>
      <c r="B2202" s="9" t="s">
        <v>180</v>
      </c>
      <c r="C2202" s="20">
        <v>768.15</v>
      </c>
      <c r="D2202" s="21" t="str">
        <f t="shared" si="34"/>
        <v/>
      </c>
      <c r="E2202" s="3" t="s">
        <v>42</v>
      </c>
    </row>
    <row r="2203" spans="1:5" outlineLevel="2" x14ac:dyDescent="0.3">
      <c r="A2203" s="19">
        <v>44715</v>
      </c>
      <c r="B2203" s="9" t="s">
        <v>180</v>
      </c>
      <c r="C2203" s="20">
        <v>493.85</v>
      </c>
      <c r="D2203" s="21" t="str">
        <f t="shared" si="34"/>
        <v/>
      </c>
      <c r="E2203" s="3" t="s">
        <v>55</v>
      </c>
    </row>
    <row r="2204" spans="1:5" outlineLevel="1" x14ac:dyDescent="0.3">
      <c r="A2204" s="27">
        <f>A2203</f>
        <v>44715</v>
      </c>
      <c r="B2204" s="28" t="str">
        <f>B2203</f>
        <v>CHICK-FIL-A MORTON RANCH</v>
      </c>
      <c r="C2204" s="29">
        <f>SUBTOTAL(9,C2202:C2203)</f>
        <v>1262</v>
      </c>
      <c r="D2204" s="21" t="str">
        <f t="shared" si="34"/>
        <v>TOTAL</v>
      </c>
    </row>
    <row r="2205" spans="1:5" outlineLevel="2" x14ac:dyDescent="0.3">
      <c r="A2205" s="19">
        <v>44715</v>
      </c>
      <c r="B2205" s="9" t="s">
        <v>190</v>
      </c>
      <c r="C2205" s="20">
        <v>1300</v>
      </c>
      <c r="D2205" s="21" t="str">
        <f t="shared" si="34"/>
        <v/>
      </c>
      <c r="E2205" s="3" t="s">
        <v>42</v>
      </c>
    </row>
    <row r="2206" spans="1:5" outlineLevel="2" x14ac:dyDescent="0.3">
      <c r="A2206" s="19">
        <v>44715</v>
      </c>
      <c r="B2206" s="9" t="s">
        <v>190</v>
      </c>
      <c r="C2206" s="20">
        <v>115</v>
      </c>
      <c r="D2206" s="21" t="str">
        <f t="shared" si="34"/>
        <v/>
      </c>
      <c r="E2206" s="3" t="s">
        <v>59</v>
      </c>
    </row>
    <row r="2207" spans="1:5" outlineLevel="2" x14ac:dyDescent="0.3">
      <c r="A2207" s="19">
        <v>44715</v>
      </c>
      <c r="B2207" s="9" t="s">
        <v>190</v>
      </c>
      <c r="C2207" s="20">
        <v>169.5</v>
      </c>
      <c r="D2207" s="21" t="str">
        <f t="shared" si="34"/>
        <v/>
      </c>
      <c r="E2207" s="3" t="s">
        <v>59</v>
      </c>
    </row>
    <row r="2208" spans="1:5" outlineLevel="1" x14ac:dyDescent="0.3">
      <c r="A2208" s="27">
        <f>A2207</f>
        <v>44715</v>
      </c>
      <c r="B2208" s="28" t="str">
        <f>B2207</f>
        <v>CHICKEN SALAD CHICK</v>
      </c>
      <c r="C2208" s="29">
        <f>SUBTOTAL(9,C2205:C2207)</f>
        <v>1584.5</v>
      </c>
      <c r="D2208" s="21" t="str">
        <f t="shared" si="34"/>
        <v>TOTAL</v>
      </c>
    </row>
    <row r="2209" spans="1:5" outlineLevel="2" x14ac:dyDescent="0.3">
      <c r="A2209" s="19">
        <v>44715</v>
      </c>
      <c r="B2209" s="9" t="s">
        <v>446</v>
      </c>
      <c r="C2209" s="20">
        <v>490</v>
      </c>
      <c r="D2209" s="21" t="str">
        <f t="shared" si="34"/>
        <v/>
      </c>
      <c r="E2209" s="3" t="s">
        <v>43</v>
      </c>
    </row>
    <row r="2210" spans="1:5" outlineLevel="2" x14ac:dyDescent="0.3">
      <c r="A2210" s="19">
        <v>44715</v>
      </c>
      <c r="B2210" s="9" t="s">
        <v>446</v>
      </c>
      <c r="C2210" s="20">
        <v>618</v>
      </c>
      <c r="D2210" s="21" t="str">
        <f t="shared" si="34"/>
        <v/>
      </c>
      <c r="E2210" s="3" t="s">
        <v>43</v>
      </c>
    </row>
    <row r="2211" spans="1:5" outlineLevel="2" x14ac:dyDescent="0.3">
      <c r="A2211" s="19">
        <v>44715</v>
      </c>
      <c r="B2211" s="9" t="s">
        <v>446</v>
      </c>
      <c r="C2211" s="20">
        <v>525</v>
      </c>
      <c r="D2211" s="21" t="str">
        <f t="shared" si="34"/>
        <v/>
      </c>
      <c r="E2211" s="3" t="s">
        <v>43</v>
      </c>
    </row>
    <row r="2212" spans="1:5" outlineLevel="2" x14ac:dyDescent="0.3">
      <c r="A2212" s="19">
        <v>44715</v>
      </c>
      <c r="B2212" s="9" t="s">
        <v>446</v>
      </c>
      <c r="C2212" s="20">
        <v>1236</v>
      </c>
      <c r="D2212" s="21" t="str">
        <f t="shared" si="34"/>
        <v/>
      </c>
      <c r="E2212" s="3" t="s">
        <v>43</v>
      </c>
    </row>
    <row r="2213" spans="1:5" outlineLevel="1" x14ac:dyDescent="0.3">
      <c r="A2213" s="27">
        <f>A2212</f>
        <v>44715</v>
      </c>
      <c r="B2213" s="28" t="str">
        <f>B2212</f>
        <v>HEIDI PATTERSON</v>
      </c>
      <c r="C2213" s="29">
        <f>SUBTOTAL(9,C2209:C2212)</f>
        <v>2869</v>
      </c>
      <c r="D2213" s="21" t="str">
        <f t="shared" si="34"/>
        <v>TOTAL</v>
      </c>
    </row>
    <row r="2214" spans="1:5" outlineLevel="2" x14ac:dyDescent="0.3">
      <c r="A2214" s="19">
        <v>44715</v>
      </c>
      <c r="B2214" s="9" t="s">
        <v>197</v>
      </c>
      <c r="C2214" s="20">
        <v>248.12</v>
      </c>
      <c r="D2214" s="21" t="str">
        <f t="shared" si="34"/>
        <v/>
      </c>
      <c r="E2214" s="3" t="s">
        <v>55</v>
      </c>
    </row>
    <row r="2215" spans="1:5" outlineLevel="2" x14ac:dyDescent="0.3">
      <c r="A2215" s="19">
        <v>44715</v>
      </c>
      <c r="B2215" s="9" t="s">
        <v>197</v>
      </c>
      <c r="C2215" s="20">
        <v>899</v>
      </c>
      <c r="D2215" s="21" t="str">
        <f t="shared" si="34"/>
        <v/>
      </c>
      <c r="E2215" s="3" t="s">
        <v>319</v>
      </c>
    </row>
    <row r="2216" spans="1:5" outlineLevel="2" x14ac:dyDescent="0.3">
      <c r="A2216" s="19">
        <v>44715</v>
      </c>
      <c r="B2216" s="9" t="s">
        <v>197</v>
      </c>
      <c r="C2216" s="20">
        <v>95.88</v>
      </c>
      <c r="D2216" s="21" t="str">
        <f t="shared" si="34"/>
        <v/>
      </c>
      <c r="E2216" s="3" t="s">
        <v>59</v>
      </c>
    </row>
    <row r="2217" spans="1:5" outlineLevel="1" x14ac:dyDescent="0.3">
      <c r="A2217" s="27">
        <f>A2216</f>
        <v>44715</v>
      </c>
      <c r="B2217" s="28" t="str">
        <f>B2216</f>
        <v>CICIS PIZZA</v>
      </c>
      <c r="C2217" s="29">
        <f>SUBTOTAL(9,C2214:C2216)</f>
        <v>1243</v>
      </c>
      <c r="D2217" s="21" t="str">
        <f t="shared" si="34"/>
        <v>TOTAL</v>
      </c>
    </row>
    <row r="2218" spans="1:5" outlineLevel="2" x14ac:dyDescent="0.3">
      <c r="A2218" s="19">
        <v>44715</v>
      </c>
      <c r="B2218" s="9" t="s">
        <v>225</v>
      </c>
      <c r="C2218" s="20">
        <v>179.8</v>
      </c>
      <c r="D2218" s="21" t="str">
        <f t="shared" si="34"/>
        <v/>
      </c>
      <c r="E2218" s="3" t="s">
        <v>42</v>
      </c>
    </row>
    <row r="2219" spans="1:5" outlineLevel="1" x14ac:dyDescent="0.3">
      <c r="A2219" s="27">
        <f>A2218</f>
        <v>44715</v>
      </c>
      <c r="B2219" s="28" t="str">
        <f>B2218</f>
        <v>CICIS PIZZA #724</v>
      </c>
      <c r="C2219" s="29">
        <f>SUBTOTAL(9,C2218:C2218)</f>
        <v>179.8</v>
      </c>
      <c r="D2219" s="21" t="str">
        <f t="shared" si="34"/>
        <v>TOTAL</v>
      </c>
    </row>
    <row r="2220" spans="1:5" outlineLevel="2" x14ac:dyDescent="0.3">
      <c r="A2220" s="19">
        <v>44715</v>
      </c>
      <c r="B2220" s="9" t="s">
        <v>301</v>
      </c>
      <c r="C2220" s="20">
        <v>566.35</v>
      </c>
      <c r="D2220" s="21" t="str">
        <f t="shared" si="34"/>
        <v/>
      </c>
      <c r="E2220" s="3" t="s">
        <v>64</v>
      </c>
    </row>
    <row r="2221" spans="1:5" outlineLevel="2" x14ac:dyDescent="0.3">
      <c r="A2221" s="19">
        <v>44715</v>
      </c>
      <c r="B2221" s="9" t="s">
        <v>301</v>
      </c>
      <c r="C2221" s="20">
        <v>4116.41</v>
      </c>
      <c r="D2221" s="21" t="str">
        <f t="shared" si="34"/>
        <v/>
      </c>
      <c r="E2221" s="3" t="s">
        <v>64</v>
      </c>
    </row>
    <row r="2222" spans="1:5" outlineLevel="2" x14ac:dyDescent="0.3">
      <c r="A2222" s="19">
        <v>44715</v>
      </c>
      <c r="B2222" s="9" t="s">
        <v>301</v>
      </c>
      <c r="C2222" s="20">
        <v>4811.97</v>
      </c>
      <c r="D2222" s="21" t="str">
        <f t="shared" si="34"/>
        <v/>
      </c>
      <c r="E2222" s="3" t="s">
        <v>64</v>
      </c>
    </row>
    <row r="2223" spans="1:5" outlineLevel="2" x14ac:dyDescent="0.3">
      <c r="A2223" s="19">
        <v>44715</v>
      </c>
      <c r="B2223" s="9" t="s">
        <v>301</v>
      </c>
      <c r="C2223" s="20">
        <v>1562.39</v>
      </c>
      <c r="D2223" s="21" t="str">
        <f t="shared" si="34"/>
        <v/>
      </c>
      <c r="E2223" s="3" t="s">
        <v>64</v>
      </c>
    </row>
    <row r="2224" spans="1:5" outlineLevel="2" x14ac:dyDescent="0.3">
      <c r="A2224" s="19">
        <v>44715</v>
      </c>
      <c r="B2224" s="9" t="s">
        <v>301</v>
      </c>
      <c r="C2224" s="20">
        <v>177.6</v>
      </c>
      <c r="D2224" s="21" t="str">
        <f t="shared" si="34"/>
        <v/>
      </c>
      <c r="E2224" s="3" t="s">
        <v>64</v>
      </c>
    </row>
    <row r="2225" spans="1:5" outlineLevel="1" x14ac:dyDescent="0.3">
      <c r="A2225" s="27">
        <f>A2224</f>
        <v>44715</v>
      </c>
      <c r="B2225" s="28" t="str">
        <f>B2224</f>
        <v>CINCO MUD #7</v>
      </c>
      <c r="C2225" s="29">
        <f>SUBTOTAL(9,C2220:C2224)</f>
        <v>11234.72</v>
      </c>
      <c r="D2225" s="21" t="str">
        <f t="shared" si="34"/>
        <v>TOTAL</v>
      </c>
    </row>
    <row r="2226" spans="1:5" outlineLevel="2" x14ac:dyDescent="0.3">
      <c r="A2226" s="19">
        <v>44715</v>
      </c>
      <c r="B2226" s="9" t="s">
        <v>846</v>
      </c>
      <c r="C2226" s="20">
        <v>775</v>
      </c>
      <c r="D2226" s="21" t="str">
        <f t="shared" si="34"/>
        <v/>
      </c>
      <c r="E2226" s="3" t="s">
        <v>45</v>
      </c>
    </row>
    <row r="2227" spans="1:5" outlineLevel="1" x14ac:dyDescent="0.3">
      <c r="A2227" s="27">
        <f>A2226</f>
        <v>44715</v>
      </c>
      <c r="B2227" s="28" t="str">
        <f>B2226</f>
        <v>CIRCLE SAW BUILDERS SUPPLY INC</v>
      </c>
      <c r="C2227" s="29">
        <f>SUBTOTAL(9,C2226:C2226)</f>
        <v>775</v>
      </c>
      <c r="D2227" s="21" t="str">
        <f t="shared" si="34"/>
        <v>TOTAL</v>
      </c>
    </row>
    <row r="2228" spans="1:5" outlineLevel="2" x14ac:dyDescent="0.3">
      <c r="A2228" s="19">
        <v>44715</v>
      </c>
      <c r="B2228" s="9" t="s">
        <v>241</v>
      </c>
      <c r="C2228" s="20">
        <v>2031.68</v>
      </c>
      <c r="D2228" s="21" t="str">
        <f t="shared" si="34"/>
        <v/>
      </c>
      <c r="E2228" s="3" t="s">
        <v>64</v>
      </c>
    </row>
    <row r="2229" spans="1:5" outlineLevel="2" x14ac:dyDescent="0.3">
      <c r="A2229" s="19">
        <v>44715</v>
      </c>
      <c r="B2229" s="9" t="s">
        <v>241</v>
      </c>
      <c r="C2229" s="20">
        <v>1619.63</v>
      </c>
      <c r="D2229" s="21" t="str">
        <f t="shared" si="34"/>
        <v/>
      </c>
      <c r="E2229" s="3" t="s">
        <v>64</v>
      </c>
    </row>
    <row r="2230" spans="1:5" outlineLevel="2" x14ac:dyDescent="0.3">
      <c r="A2230" s="19">
        <v>44715</v>
      </c>
      <c r="B2230" s="9" t="s">
        <v>241</v>
      </c>
      <c r="C2230" s="20">
        <v>3922.5</v>
      </c>
      <c r="D2230" s="21" t="str">
        <f t="shared" si="34"/>
        <v/>
      </c>
      <c r="E2230" s="3" t="s">
        <v>64</v>
      </c>
    </row>
    <row r="2231" spans="1:5" outlineLevel="2" x14ac:dyDescent="0.3">
      <c r="A2231" s="19">
        <v>44715</v>
      </c>
      <c r="B2231" s="9" t="s">
        <v>241</v>
      </c>
      <c r="C2231" s="20">
        <v>2195.25</v>
      </c>
      <c r="D2231" s="21" t="str">
        <f t="shared" si="34"/>
        <v/>
      </c>
      <c r="E2231" s="3" t="s">
        <v>64</v>
      </c>
    </row>
    <row r="2232" spans="1:5" outlineLevel="2" x14ac:dyDescent="0.3">
      <c r="A2232" s="19">
        <v>44715</v>
      </c>
      <c r="B2232" s="9" t="s">
        <v>241</v>
      </c>
      <c r="C2232" s="20">
        <v>4420.29</v>
      </c>
      <c r="D2232" s="21" t="str">
        <f t="shared" si="34"/>
        <v/>
      </c>
      <c r="E2232" s="3" t="s">
        <v>64</v>
      </c>
    </row>
    <row r="2233" spans="1:5" outlineLevel="2" x14ac:dyDescent="0.3">
      <c r="A2233" s="19">
        <v>44715</v>
      </c>
      <c r="B2233" s="9" t="s">
        <v>241</v>
      </c>
      <c r="C2233" s="20">
        <v>1137.5</v>
      </c>
      <c r="D2233" s="21" t="str">
        <f t="shared" si="34"/>
        <v/>
      </c>
      <c r="E2233" s="3" t="s">
        <v>64</v>
      </c>
    </row>
    <row r="2234" spans="1:5" outlineLevel="2" x14ac:dyDescent="0.3">
      <c r="A2234" s="19">
        <v>44715</v>
      </c>
      <c r="B2234" s="9" t="s">
        <v>241</v>
      </c>
      <c r="C2234" s="20">
        <v>288.51</v>
      </c>
      <c r="D2234" s="21" t="str">
        <f t="shared" si="34"/>
        <v/>
      </c>
      <c r="E2234" s="3" t="s">
        <v>64</v>
      </c>
    </row>
    <row r="2235" spans="1:5" outlineLevel="2" x14ac:dyDescent="0.3">
      <c r="A2235" s="19">
        <v>44715</v>
      </c>
      <c r="B2235" s="9" t="s">
        <v>241</v>
      </c>
      <c r="C2235" s="20">
        <v>1769.32</v>
      </c>
      <c r="D2235" s="21" t="str">
        <f t="shared" si="34"/>
        <v/>
      </c>
      <c r="E2235" s="3" t="s">
        <v>64</v>
      </c>
    </row>
    <row r="2236" spans="1:5" outlineLevel="2" x14ac:dyDescent="0.3">
      <c r="A2236" s="19">
        <v>44715</v>
      </c>
      <c r="B2236" s="9" t="s">
        <v>241</v>
      </c>
      <c r="C2236" s="20">
        <v>1433.8</v>
      </c>
      <c r="D2236" s="21" t="str">
        <f t="shared" si="34"/>
        <v/>
      </c>
      <c r="E2236" s="3" t="s">
        <v>64</v>
      </c>
    </row>
    <row r="2237" spans="1:5" outlineLevel="2" x14ac:dyDescent="0.3">
      <c r="A2237" s="19">
        <v>44715</v>
      </c>
      <c r="B2237" s="9" t="s">
        <v>241</v>
      </c>
      <c r="C2237" s="20">
        <v>10184.540000000001</v>
      </c>
      <c r="D2237" s="21" t="str">
        <f t="shared" si="34"/>
        <v/>
      </c>
      <c r="E2237" s="3" t="s">
        <v>64</v>
      </c>
    </row>
    <row r="2238" spans="1:5" outlineLevel="2" x14ac:dyDescent="0.3">
      <c r="A2238" s="19">
        <v>44715</v>
      </c>
      <c r="B2238" s="9" t="s">
        <v>241</v>
      </c>
      <c r="C2238" s="20">
        <v>4502.47</v>
      </c>
      <c r="D2238" s="21" t="str">
        <f t="shared" si="34"/>
        <v/>
      </c>
      <c r="E2238" s="3" t="s">
        <v>64</v>
      </c>
    </row>
    <row r="2239" spans="1:5" outlineLevel="2" x14ac:dyDescent="0.3">
      <c r="A2239" s="19">
        <v>44715</v>
      </c>
      <c r="B2239" s="9" t="s">
        <v>241</v>
      </c>
      <c r="C2239" s="20">
        <v>145.69999999999999</v>
      </c>
      <c r="D2239" s="21" t="str">
        <f t="shared" si="34"/>
        <v/>
      </c>
      <c r="E2239" s="3" t="s">
        <v>64</v>
      </c>
    </row>
    <row r="2240" spans="1:5" outlineLevel="2" x14ac:dyDescent="0.3">
      <c r="A2240" s="19">
        <v>44715</v>
      </c>
      <c r="B2240" s="9" t="s">
        <v>241</v>
      </c>
      <c r="C2240" s="20">
        <v>2429.59</v>
      </c>
      <c r="D2240" s="21" t="str">
        <f t="shared" si="34"/>
        <v/>
      </c>
      <c r="E2240" s="3" t="s">
        <v>64</v>
      </c>
    </row>
    <row r="2241" spans="1:5" outlineLevel="2" x14ac:dyDescent="0.3">
      <c r="A2241" s="19">
        <v>44715</v>
      </c>
      <c r="B2241" s="9" t="s">
        <v>241</v>
      </c>
      <c r="C2241" s="20">
        <v>3092.2</v>
      </c>
      <c r="D2241" s="21" t="str">
        <f t="shared" si="34"/>
        <v/>
      </c>
      <c r="E2241" s="3" t="s">
        <v>64</v>
      </c>
    </row>
    <row r="2242" spans="1:5" outlineLevel="2" x14ac:dyDescent="0.3">
      <c r="A2242" s="19">
        <v>44715</v>
      </c>
      <c r="B2242" s="9" t="s">
        <v>241</v>
      </c>
      <c r="C2242" s="20">
        <v>137.68</v>
      </c>
      <c r="D2242" s="21" t="str">
        <f t="shared" si="34"/>
        <v/>
      </c>
      <c r="E2242" s="3" t="s">
        <v>64</v>
      </c>
    </row>
    <row r="2243" spans="1:5" outlineLevel="2" x14ac:dyDescent="0.3">
      <c r="A2243" s="19">
        <v>44715</v>
      </c>
      <c r="B2243" s="9" t="s">
        <v>241</v>
      </c>
      <c r="C2243" s="20">
        <v>5.46</v>
      </c>
      <c r="D2243" s="21" t="str">
        <f t="shared" si="34"/>
        <v/>
      </c>
      <c r="E2243" s="3" t="s">
        <v>64</v>
      </c>
    </row>
    <row r="2244" spans="1:5" outlineLevel="2" x14ac:dyDescent="0.3">
      <c r="A2244" s="19">
        <v>44715</v>
      </c>
      <c r="B2244" s="9" t="s">
        <v>241</v>
      </c>
      <c r="C2244" s="20">
        <v>738.29</v>
      </c>
      <c r="D2244" s="21" t="str">
        <f t="shared" si="34"/>
        <v/>
      </c>
      <c r="E2244" s="3" t="s">
        <v>64</v>
      </c>
    </row>
    <row r="2245" spans="1:5" outlineLevel="2" x14ac:dyDescent="0.3">
      <c r="A2245" s="19">
        <v>44715</v>
      </c>
      <c r="B2245" s="9" t="s">
        <v>241</v>
      </c>
      <c r="C2245" s="20">
        <v>1501.24</v>
      </c>
      <c r="D2245" s="21" t="str">
        <f t="shared" si="34"/>
        <v/>
      </c>
      <c r="E2245" s="3" t="s">
        <v>64</v>
      </c>
    </row>
    <row r="2246" spans="1:5" outlineLevel="2" x14ac:dyDescent="0.3">
      <c r="A2246" s="19">
        <v>44715</v>
      </c>
      <c r="B2246" s="9" t="s">
        <v>241</v>
      </c>
      <c r="C2246" s="20">
        <v>568.20000000000005</v>
      </c>
      <c r="D2246" s="21" t="str">
        <f t="shared" ref="D2246:D2309" si="35">IF(E2246="","TOTAL","")</f>
        <v/>
      </c>
      <c r="E2246" s="3" t="s">
        <v>64</v>
      </c>
    </row>
    <row r="2247" spans="1:5" outlineLevel="2" x14ac:dyDescent="0.3">
      <c r="A2247" s="19">
        <v>44715</v>
      </c>
      <c r="B2247" s="9" t="s">
        <v>241</v>
      </c>
      <c r="C2247" s="20">
        <v>1580.92</v>
      </c>
      <c r="D2247" s="21" t="str">
        <f t="shared" si="35"/>
        <v/>
      </c>
      <c r="E2247" s="3" t="s">
        <v>64</v>
      </c>
    </row>
    <row r="2248" spans="1:5" outlineLevel="1" x14ac:dyDescent="0.3">
      <c r="A2248" s="27">
        <f>A2247</f>
        <v>44715</v>
      </c>
      <c r="B2248" s="28" t="str">
        <f>B2247</f>
        <v>CITY OF KATY WATER DEPT</v>
      </c>
      <c r="C2248" s="29">
        <f>SUBTOTAL(9,C2228:C2247)</f>
        <v>43704.76999999999</v>
      </c>
      <c r="D2248" s="21" t="str">
        <f t="shared" si="35"/>
        <v>TOTAL</v>
      </c>
    </row>
    <row r="2249" spans="1:5" outlineLevel="2" x14ac:dyDescent="0.3">
      <c r="A2249" s="19">
        <v>44715</v>
      </c>
      <c r="B2249" s="9" t="s">
        <v>173</v>
      </c>
      <c r="C2249" s="20">
        <v>1017.05</v>
      </c>
      <c r="D2249" s="21" t="str">
        <f t="shared" si="35"/>
        <v/>
      </c>
      <c r="E2249" s="3" t="s">
        <v>47</v>
      </c>
    </row>
    <row r="2250" spans="1:5" outlineLevel="2" x14ac:dyDescent="0.3">
      <c r="A2250" s="19">
        <v>44715</v>
      </c>
      <c r="B2250" s="9" t="s">
        <v>173</v>
      </c>
      <c r="C2250" s="20">
        <v>44.55</v>
      </c>
      <c r="D2250" s="21" t="str">
        <f t="shared" si="35"/>
        <v/>
      </c>
      <c r="E2250" s="3" t="s">
        <v>47</v>
      </c>
    </row>
    <row r="2251" spans="1:5" outlineLevel="2" x14ac:dyDescent="0.3">
      <c r="A2251" s="19">
        <v>44715</v>
      </c>
      <c r="B2251" s="9" t="s">
        <v>173</v>
      </c>
      <c r="C2251" s="20">
        <v>85.39</v>
      </c>
      <c r="D2251" s="21" t="str">
        <f t="shared" si="35"/>
        <v/>
      </c>
      <c r="E2251" s="3" t="s">
        <v>47</v>
      </c>
    </row>
    <row r="2252" spans="1:5" outlineLevel="1" x14ac:dyDescent="0.3">
      <c r="A2252" s="27">
        <f>A2251</f>
        <v>44715</v>
      </c>
      <c r="B2252" s="28" t="str">
        <f>B2251</f>
        <v>CITY SUPPLY COMPANY INC</v>
      </c>
      <c r="C2252" s="29">
        <f>SUBTOTAL(9,C2249:C2251)</f>
        <v>1146.99</v>
      </c>
      <c r="D2252" s="21" t="str">
        <f t="shared" si="35"/>
        <v>TOTAL</v>
      </c>
    </row>
    <row r="2253" spans="1:5" outlineLevel="2" x14ac:dyDescent="0.3">
      <c r="A2253" s="19">
        <v>44715</v>
      </c>
      <c r="B2253" s="9" t="s">
        <v>847</v>
      </c>
      <c r="C2253" s="20">
        <v>945</v>
      </c>
      <c r="D2253" s="21" t="str">
        <f t="shared" si="35"/>
        <v/>
      </c>
      <c r="E2253" s="3" t="s">
        <v>47</v>
      </c>
    </row>
    <row r="2254" spans="1:5" outlineLevel="1" x14ac:dyDescent="0.3">
      <c r="A2254" s="27">
        <f>A2253</f>
        <v>44715</v>
      </c>
      <c r="B2254" s="28" t="str">
        <f>B2253</f>
        <v>CLASSIC PROTECTION SYSTEMS INC</v>
      </c>
      <c r="C2254" s="29">
        <f>SUBTOTAL(9,C2253:C2253)</f>
        <v>945</v>
      </c>
      <c r="D2254" s="21" t="str">
        <f t="shared" si="35"/>
        <v>TOTAL</v>
      </c>
    </row>
    <row r="2255" spans="1:5" outlineLevel="2" x14ac:dyDescent="0.3">
      <c r="A2255" s="19">
        <v>44715</v>
      </c>
      <c r="B2255" s="9" t="s">
        <v>848</v>
      </c>
      <c r="C2255" s="20">
        <v>468</v>
      </c>
      <c r="D2255" s="21" t="str">
        <f t="shared" si="35"/>
        <v/>
      </c>
      <c r="E2255" s="3" t="s">
        <v>42</v>
      </c>
    </row>
    <row r="2256" spans="1:5" outlineLevel="2" x14ac:dyDescent="0.3">
      <c r="A2256" s="19">
        <v>44715</v>
      </c>
      <c r="B2256" s="9" t="s">
        <v>848</v>
      </c>
      <c r="C2256" s="20">
        <v>150</v>
      </c>
      <c r="D2256" s="21" t="str">
        <f t="shared" si="35"/>
        <v/>
      </c>
      <c r="E2256" s="3" t="s">
        <v>59</v>
      </c>
    </row>
    <row r="2257" spans="1:5" outlineLevel="1" x14ac:dyDescent="0.3">
      <c r="A2257" s="27">
        <f>A2256</f>
        <v>44715</v>
      </c>
      <c r="B2257" s="28" t="str">
        <f>B2256</f>
        <v>CLAY'S RESTAURANT</v>
      </c>
      <c r="C2257" s="29">
        <f>SUBTOTAL(9,C2255:C2256)</f>
        <v>618</v>
      </c>
      <c r="D2257" s="21" t="str">
        <f t="shared" si="35"/>
        <v>TOTAL</v>
      </c>
    </row>
    <row r="2258" spans="1:5" outlineLevel="2" x14ac:dyDescent="0.3">
      <c r="A2258" s="19">
        <v>44715</v>
      </c>
      <c r="B2258" s="9" t="s">
        <v>314</v>
      </c>
      <c r="C2258" s="20">
        <v>200.1</v>
      </c>
      <c r="D2258" s="21" t="str">
        <f t="shared" si="35"/>
        <v/>
      </c>
      <c r="E2258" s="3" t="s">
        <v>47</v>
      </c>
    </row>
    <row r="2259" spans="1:5" outlineLevel="2" x14ac:dyDescent="0.3">
      <c r="A2259" s="19">
        <v>44715</v>
      </c>
      <c r="B2259" s="9" t="s">
        <v>314</v>
      </c>
      <c r="C2259" s="20">
        <v>254.06</v>
      </c>
      <c r="D2259" s="21" t="str">
        <f t="shared" si="35"/>
        <v/>
      </c>
      <c r="E2259" s="3" t="s">
        <v>47</v>
      </c>
    </row>
    <row r="2260" spans="1:5" outlineLevel="2" x14ac:dyDescent="0.3">
      <c r="A2260" s="19">
        <v>44715</v>
      </c>
      <c r="B2260" s="9" t="s">
        <v>314</v>
      </c>
      <c r="C2260" s="20">
        <v>167.41</v>
      </c>
      <c r="D2260" s="21" t="str">
        <f t="shared" si="35"/>
        <v/>
      </c>
      <c r="E2260" s="3" t="s">
        <v>47</v>
      </c>
    </row>
    <row r="2261" spans="1:5" outlineLevel="1" x14ac:dyDescent="0.3">
      <c r="A2261" s="27">
        <f>A2260</f>
        <v>44715</v>
      </c>
      <c r="B2261" s="28" t="str">
        <f>B2260</f>
        <v>COASTAL WELDING SUPPLY INC</v>
      </c>
      <c r="C2261" s="29">
        <f>SUBTOTAL(9,C2258:C2260)</f>
        <v>621.56999999999994</v>
      </c>
      <c r="D2261" s="21" t="str">
        <f t="shared" si="35"/>
        <v>TOTAL</v>
      </c>
    </row>
    <row r="2262" spans="1:5" outlineLevel="2" x14ac:dyDescent="0.3">
      <c r="A2262" s="19">
        <v>44715</v>
      </c>
      <c r="B2262" s="9" t="s">
        <v>157</v>
      </c>
      <c r="C2262" s="20">
        <v>2145.61</v>
      </c>
      <c r="D2262" s="21" t="str">
        <f t="shared" si="35"/>
        <v/>
      </c>
      <c r="E2262" s="3" t="s">
        <v>44</v>
      </c>
    </row>
    <row r="2263" spans="1:5" outlineLevel="2" x14ac:dyDescent="0.3">
      <c r="A2263" s="19">
        <v>44715</v>
      </c>
      <c r="B2263" s="9" t="s">
        <v>157</v>
      </c>
      <c r="C2263" s="20">
        <v>97.8</v>
      </c>
      <c r="D2263" s="21" t="str">
        <f t="shared" si="35"/>
        <v/>
      </c>
      <c r="E2263" s="3" t="s">
        <v>44</v>
      </c>
    </row>
    <row r="2264" spans="1:5" outlineLevel="2" x14ac:dyDescent="0.3">
      <c r="A2264" s="19">
        <v>44715</v>
      </c>
      <c r="B2264" s="9" t="s">
        <v>157</v>
      </c>
      <c r="C2264" s="20">
        <v>114.1</v>
      </c>
      <c r="D2264" s="21" t="str">
        <f t="shared" si="35"/>
        <v/>
      </c>
      <c r="E2264" s="3" t="s">
        <v>44</v>
      </c>
    </row>
    <row r="2265" spans="1:5" outlineLevel="2" x14ac:dyDescent="0.3">
      <c r="A2265" s="19">
        <v>44715</v>
      </c>
      <c r="B2265" s="9" t="s">
        <v>157</v>
      </c>
      <c r="C2265" s="20">
        <v>163</v>
      </c>
      <c r="D2265" s="21" t="str">
        <f t="shared" si="35"/>
        <v/>
      </c>
      <c r="E2265" s="3" t="s">
        <v>44</v>
      </c>
    </row>
    <row r="2266" spans="1:5" outlineLevel="2" x14ac:dyDescent="0.3">
      <c r="A2266" s="19">
        <v>44715</v>
      </c>
      <c r="B2266" s="9" t="s">
        <v>157</v>
      </c>
      <c r="C2266" s="20">
        <v>1909.87</v>
      </c>
      <c r="D2266" s="21" t="str">
        <f t="shared" si="35"/>
        <v/>
      </c>
      <c r="E2266" s="3" t="s">
        <v>44</v>
      </c>
    </row>
    <row r="2267" spans="1:5" outlineLevel="2" x14ac:dyDescent="0.3">
      <c r="A2267" s="19">
        <v>44715</v>
      </c>
      <c r="B2267" s="9" t="s">
        <v>157</v>
      </c>
      <c r="C2267" s="20">
        <v>2396.48</v>
      </c>
      <c r="D2267" s="21" t="str">
        <f t="shared" si="35"/>
        <v/>
      </c>
      <c r="E2267" s="3" t="s">
        <v>44</v>
      </c>
    </row>
    <row r="2268" spans="1:5" outlineLevel="2" x14ac:dyDescent="0.3">
      <c r="A2268" s="19">
        <v>44715</v>
      </c>
      <c r="B2268" s="9" t="s">
        <v>157</v>
      </c>
      <c r="C2268" s="20">
        <v>163</v>
      </c>
      <c r="D2268" s="21" t="str">
        <f t="shared" si="35"/>
        <v/>
      </c>
      <c r="E2268" s="3" t="s">
        <v>44</v>
      </c>
    </row>
    <row r="2269" spans="1:5" outlineLevel="2" x14ac:dyDescent="0.3">
      <c r="A2269" s="19">
        <v>44715</v>
      </c>
      <c r="B2269" s="9" t="s">
        <v>157</v>
      </c>
      <c r="C2269" s="20">
        <v>-375</v>
      </c>
      <c r="D2269" s="21" t="str">
        <f t="shared" si="35"/>
        <v/>
      </c>
      <c r="E2269" s="3" t="s">
        <v>44</v>
      </c>
    </row>
    <row r="2270" spans="1:5" outlineLevel="2" x14ac:dyDescent="0.3">
      <c r="A2270" s="19">
        <v>44715</v>
      </c>
      <c r="B2270" s="9" t="s">
        <v>157</v>
      </c>
      <c r="C2270" s="20">
        <v>-375</v>
      </c>
      <c r="D2270" s="21" t="str">
        <f t="shared" si="35"/>
        <v/>
      </c>
      <c r="E2270" s="3" t="s">
        <v>44</v>
      </c>
    </row>
    <row r="2271" spans="1:5" outlineLevel="2" x14ac:dyDescent="0.3">
      <c r="A2271" s="19">
        <v>44715</v>
      </c>
      <c r="B2271" s="9" t="s">
        <v>157</v>
      </c>
      <c r="C2271" s="20">
        <v>356.5</v>
      </c>
      <c r="D2271" s="21" t="str">
        <f t="shared" si="35"/>
        <v/>
      </c>
      <c r="E2271" s="3" t="s">
        <v>44</v>
      </c>
    </row>
    <row r="2272" spans="1:5" outlineLevel="2" x14ac:dyDescent="0.3">
      <c r="A2272" s="19">
        <v>44715</v>
      </c>
      <c r="B2272" s="9" t="s">
        <v>157</v>
      </c>
      <c r="C2272" s="20">
        <v>122.2</v>
      </c>
      <c r="D2272" s="21" t="str">
        <f t="shared" si="35"/>
        <v/>
      </c>
      <c r="E2272" s="3" t="s">
        <v>59</v>
      </c>
    </row>
    <row r="2273" spans="1:5" outlineLevel="2" x14ac:dyDescent="0.3">
      <c r="A2273" s="19">
        <v>44715</v>
      </c>
      <c r="B2273" s="9" t="s">
        <v>157</v>
      </c>
      <c r="C2273" s="20">
        <v>91.65</v>
      </c>
      <c r="D2273" s="21" t="str">
        <f t="shared" si="35"/>
        <v/>
      </c>
      <c r="E2273" s="3" t="s">
        <v>59</v>
      </c>
    </row>
    <row r="2274" spans="1:5" outlineLevel="1" x14ac:dyDescent="0.3">
      <c r="A2274" s="27">
        <f>A2273</f>
        <v>44715</v>
      </c>
      <c r="B2274" s="28" t="str">
        <f>B2273</f>
        <v>COCA COLA SOUTHWEST BEVERAGES LLC</v>
      </c>
      <c r="C2274" s="29">
        <f>SUBTOTAL(9,C2262:C2273)</f>
        <v>6810.21</v>
      </c>
      <c r="D2274" s="21" t="str">
        <f t="shared" si="35"/>
        <v>TOTAL</v>
      </c>
    </row>
    <row r="2275" spans="1:5" outlineLevel="2" x14ac:dyDescent="0.3">
      <c r="A2275" s="19">
        <v>44715</v>
      </c>
      <c r="B2275" s="9" t="s">
        <v>849</v>
      </c>
      <c r="C2275" s="20">
        <v>2156.2199999999998</v>
      </c>
      <c r="D2275" s="21" t="str">
        <f t="shared" si="35"/>
        <v/>
      </c>
      <c r="E2275" s="3" t="s">
        <v>185</v>
      </c>
    </row>
    <row r="2276" spans="1:5" outlineLevel="1" x14ac:dyDescent="0.3">
      <c r="A2276" s="27">
        <f>A2275</f>
        <v>44715</v>
      </c>
      <c r="B2276" s="28" t="str">
        <f>B2275</f>
        <v>COMFORT SUITES MAINGATE EAST</v>
      </c>
      <c r="C2276" s="29">
        <f>SUBTOTAL(9,C2275:C2275)</f>
        <v>2156.2199999999998</v>
      </c>
      <c r="D2276" s="21" t="str">
        <f t="shared" si="35"/>
        <v>TOTAL</v>
      </c>
    </row>
    <row r="2277" spans="1:5" outlineLevel="2" x14ac:dyDescent="0.3">
      <c r="A2277" s="19">
        <v>44715</v>
      </c>
      <c r="B2277" s="9" t="s">
        <v>849</v>
      </c>
      <c r="C2277" s="20">
        <v>449.63</v>
      </c>
      <c r="D2277" s="21" t="str">
        <f t="shared" si="35"/>
        <v/>
      </c>
      <c r="E2277" s="3" t="s">
        <v>102</v>
      </c>
    </row>
    <row r="2278" spans="1:5" outlineLevel="1" x14ac:dyDescent="0.3">
      <c r="A2278" s="27">
        <f>A2277</f>
        <v>44715</v>
      </c>
      <c r="B2278" s="28" t="str">
        <f>B2277</f>
        <v>COMFORT SUITES MAINGATE EAST</v>
      </c>
      <c r="C2278" s="29">
        <f>SUBTOTAL(9,C2277:C2277)</f>
        <v>449.63</v>
      </c>
      <c r="D2278" s="21" t="str">
        <f t="shared" si="35"/>
        <v>TOTAL</v>
      </c>
    </row>
    <row r="2279" spans="1:5" outlineLevel="2" x14ac:dyDescent="0.3">
      <c r="A2279" s="19">
        <v>44715</v>
      </c>
      <c r="B2279" s="9" t="s">
        <v>849</v>
      </c>
      <c r="C2279" s="20">
        <v>473.3</v>
      </c>
      <c r="D2279" s="21" t="str">
        <f t="shared" si="35"/>
        <v/>
      </c>
      <c r="E2279" s="3" t="s">
        <v>102</v>
      </c>
    </row>
    <row r="2280" spans="1:5" outlineLevel="1" x14ac:dyDescent="0.3">
      <c r="A2280" s="27">
        <f>A2279</f>
        <v>44715</v>
      </c>
      <c r="B2280" s="28" t="str">
        <f>B2279</f>
        <v>COMFORT SUITES MAINGATE EAST</v>
      </c>
      <c r="C2280" s="29">
        <f>SUBTOTAL(9,C2279:C2279)</f>
        <v>473.3</v>
      </c>
      <c r="D2280" s="21" t="str">
        <f t="shared" si="35"/>
        <v>TOTAL</v>
      </c>
    </row>
    <row r="2281" spans="1:5" outlineLevel="2" x14ac:dyDescent="0.3">
      <c r="A2281" s="19">
        <v>44715</v>
      </c>
      <c r="B2281" s="9" t="s">
        <v>849</v>
      </c>
      <c r="C2281" s="20">
        <v>449.63</v>
      </c>
      <c r="D2281" s="21" t="str">
        <f t="shared" si="35"/>
        <v/>
      </c>
      <c r="E2281" s="3" t="s">
        <v>102</v>
      </c>
    </row>
    <row r="2282" spans="1:5" outlineLevel="1" x14ac:dyDescent="0.3">
      <c r="A2282" s="27">
        <f>A2281</f>
        <v>44715</v>
      </c>
      <c r="B2282" s="28" t="str">
        <f>B2281</f>
        <v>COMFORT SUITES MAINGATE EAST</v>
      </c>
      <c r="C2282" s="29">
        <f>SUBTOTAL(9,C2281:C2281)</f>
        <v>449.63</v>
      </c>
      <c r="D2282" s="21" t="str">
        <f t="shared" si="35"/>
        <v>TOTAL</v>
      </c>
    </row>
    <row r="2283" spans="1:5" outlineLevel="2" x14ac:dyDescent="0.3">
      <c r="A2283" s="19">
        <v>44715</v>
      </c>
      <c r="B2283" s="9" t="s">
        <v>92</v>
      </c>
      <c r="C2283" s="20">
        <v>724.14</v>
      </c>
      <c r="D2283" s="21" t="str">
        <f t="shared" si="35"/>
        <v/>
      </c>
      <c r="E2283" s="3" t="s">
        <v>47</v>
      </c>
    </row>
    <row r="2284" spans="1:5" outlineLevel="2" x14ac:dyDescent="0.3">
      <c r="A2284" s="19">
        <v>44715</v>
      </c>
      <c r="B2284" s="9" t="s">
        <v>92</v>
      </c>
      <c r="C2284" s="20">
        <v>1944</v>
      </c>
      <c r="D2284" s="21" t="str">
        <f t="shared" si="35"/>
        <v/>
      </c>
      <c r="E2284" s="3" t="s">
        <v>47</v>
      </c>
    </row>
    <row r="2285" spans="1:5" outlineLevel="1" x14ac:dyDescent="0.3">
      <c r="A2285" s="27">
        <f>A2284</f>
        <v>44715</v>
      </c>
      <c r="B2285" s="28" t="str">
        <f>B2284</f>
        <v>CONSOLIDATED ELECTRICAL DISTRIBUTORS INC</v>
      </c>
      <c r="C2285" s="29">
        <f>SUBTOTAL(9,C2283:C2284)</f>
        <v>2668.14</v>
      </c>
      <c r="D2285" s="21" t="str">
        <f t="shared" si="35"/>
        <v>TOTAL</v>
      </c>
    </row>
    <row r="2286" spans="1:5" outlineLevel="2" x14ac:dyDescent="0.3">
      <c r="A2286" s="19">
        <v>44715</v>
      </c>
      <c r="B2286" s="9" t="s">
        <v>731</v>
      </c>
      <c r="C2286" s="20">
        <v>695</v>
      </c>
      <c r="D2286" s="21" t="str">
        <f t="shared" si="35"/>
        <v/>
      </c>
      <c r="E2286" s="3" t="s">
        <v>51</v>
      </c>
    </row>
    <row r="2287" spans="1:5" outlineLevel="1" x14ac:dyDescent="0.3">
      <c r="A2287" s="27">
        <f>A2286</f>
        <v>44715</v>
      </c>
      <c r="B2287" s="28" t="str">
        <f>B2286</f>
        <v>CORNISH MEDICAL ELECTRONICS CORP OF TEXAS</v>
      </c>
      <c r="C2287" s="29">
        <f>SUBTOTAL(9,C2286:C2286)</f>
        <v>695</v>
      </c>
      <c r="D2287" s="21" t="str">
        <f t="shared" si="35"/>
        <v>TOTAL</v>
      </c>
    </row>
    <row r="2288" spans="1:5" outlineLevel="2" x14ac:dyDescent="0.3">
      <c r="A2288" s="19">
        <v>44715</v>
      </c>
      <c r="B2288" s="9" t="s">
        <v>34</v>
      </c>
      <c r="C2288" s="20">
        <v>98.71</v>
      </c>
      <c r="D2288" s="21" t="str">
        <f t="shared" si="35"/>
        <v/>
      </c>
      <c r="E2288" s="3" t="s">
        <v>42</v>
      </c>
    </row>
    <row r="2289" spans="1:5" outlineLevel="2" x14ac:dyDescent="0.3">
      <c r="A2289" s="19">
        <v>44715</v>
      </c>
      <c r="B2289" s="9" t="s">
        <v>34</v>
      </c>
      <c r="C2289" s="20">
        <v>121.32</v>
      </c>
      <c r="D2289" s="21" t="str">
        <f t="shared" si="35"/>
        <v/>
      </c>
      <c r="E2289" s="3" t="s">
        <v>45</v>
      </c>
    </row>
    <row r="2290" spans="1:5" outlineLevel="2" x14ac:dyDescent="0.3">
      <c r="A2290" s="19">
        <v>44715</v>
      </c>
      <c r="B2290" s="9" t="s">
        <v>34</v>
      </c>
      <c r="C2290" s="20">
        <v>839.93</v>
      </c>
      <c r="D2290" s="21" t="str">
        <f t="shared" si="35"/>
        <v/>
      </c>
      <c r="E2290" s="3" t="s">
        <v>45</v>
      </c>
    </row>
    <row r="2291" spans="1:5" outlineLevel="2" x14ac:dyDescent="0.3">
      <c r="A2291" s="19">
        <v>44715</v>
      </c>
      <c r="B2291" s="9" t="s">
        <v>34</v>
      </c>
      <c r="C2291" s="20">
        <v>229.8</v>
      </c>
      <c r="D2291" s="21" t="str">
        <f t="shared" si="35"/>
        <v/>
      </c>
      <c r="E2291" s="3" t="s">
        <v>55</v>
      </c>
    </row>
    <row r="2292" spans="1:5" outlineLevel="1" x14ac:dyDescent="0.3">
      <c r="A2292" s="27">
        <f>A2291</f>
        <v>44715</v>
      </c>
      <c r="B2292" s="28" t="str">
        <f>B2291</f>
        <v>COSTCO WHOLESALE CORPORATION</v>
      </c>
      <c r="C2292" s="29">
        <f>SUBTOTAL(9,C2288:C2291)</f>
        <v>1289.76</v>
      </c>
      <c r="D2292" s="21" t="str">
        <f t="shared" si="35"/>
        <v>TOTAL</v>
      </c>
    </row>
    <row r="2293" spans="1:5" outlineLevel="2" x14ac:dyDescent="0.3">
      <c r="A2293" s="19">
        <v>44715</v>
      </c>
      <c r="B2293" s="9" t="s">
        <v>179</v>
      </c>
      <c r="C2293" s="20">
        <v>795</v>
      </c>
      <c r="D2293" s="21" t="str">
        <f t="shared" si="35"/>
        <v/>
      </c>
      <c r="E2293" s="3" t="s">
        <v>47</v>
      </c>
    </row>
    <row r="2294" spans="1:5" outlineLevel="1" x14ac:dyDescent="0.3">
      <c r="A2294" s="27">
        <f>A2293</f>
        <v>44715</v>
      </c>
      <c r="B2294" s="28" t="str">
        <f>B2293</f>
        <v>CPMR HOUSTON INC</v>
      </c>
      <c r="C2294" s="29">
        <f>SUBTOTAL(9,C2293:C2293)</f>
        <v>795</v>
      </c>
      <c r="D2294" s="21" t="str">
        <f t="shared" si="35"/>
        <v>TOTAL</v>
      </c>
    </row>
    <row r="2295" spans="1:5" outlineLevel="2" x14ac:dyDescent="0.3">
      <c r="A2295" s="19">
        <v>44715</v>
      </c>
      <c r="B2295" s="9" t="s">
        <v>850</v>
      </c>
      <c r="C2295" s="20">
        <v>879.96</v>
      </c>
      <c r="D2295" s="21" t="str">
        <f t="shared" si="35"/>
        <v/>
      </c>
      <c r="E2295" s="3" t="s">
        <v>42</v>
      </c>
    </row>
    <row r="2296" spans="1:5" outlineLevel="1" x14ac:dyDescent="0.3">
      <c r="A2296" s="27">
        <f>A2295</f>
        <v>44715</v>
      </c>
      <c r="B2296" s="28" t="str">
        <f>B2295</f>
        <v>CRACKER BARREL STORE #206</v>
      </c>
      <c r="C2296" s="29">
        <f>SUBTOTAL(9,C2295:C2295)</f>
        <v>879.96</v>
      </c>
      <c r="D2296" s="21" t="str">
        <f t="shared" si="35"/>
        <v>TOTAL</v>
      </c>
    </row>
    <row r="2297" spans="1:5" outlineLevel="2" x14ac:dyDescent="0.3">
      <c r="A2297" s="19">
        <v>44715</v>
      </c>
      <c r="B2297" s="9" t="s">
        <v>851</v>
      </c>
      <c r="C2297" s="20">
        <v>990.36</v>
      </c>
      <c r="D2297" s="21" t="str">
        <f t="shared" si="35"/>
        <v/>
      </c>
      <c r="E2297" s="3" t="s">
        <v>42</v>
      </c>
    </row>
    <row r="2298" spans="1:5" outlineLevel="1" x14ac:dyDescent="0.3">
      <c r="A2298" s="27">
        <f>A2297</f>
        <v>44715</v>
      </c>
      <c r="B2298" s="28" t="str">
        <f>B2297</f>
        <v>CRACKER BARREL OLD COUNTRY STORE</v>
      </c>
      <c r="C2298" s="29">
        <f>SUBTOTAL(9,C2297:C2297)</f>
        <v>990.36</v>
      </c>
      <c r="D2298" s="21" t="str">
        <f t="shared" si="35"/>
        <v>TOTAL</v>
      </c>
    </row>
    <row r="2299" spans="1:5" outlineLevel="2" x14ac:dyDescent="0.3">
      <c r="A2299" s="19">
        <v>44715</v>
      </c>
      <c r="B2299" s="9" t="s">
        <v>523</v>
      </c>
      <c r="C2299" s="20">
        <v>41.42</v>
      </c>
      <c r="D2299" s="21" t="str">
        <f t="shared" si="35"/>
        <v/>
      </c>
      <c r="E2299" s="3" t="s">
        <v>42</v>
      </c>
    </row>
    <row r="2300" spans="1:5" outlineLevel="1" x14ac:dyDescent="0.3">
      <c r="A2300" s="27">
        <f>A2299</f>
        <v>44715</v>
      </c>
      <c r="B2300" s="28" t="str">
        <f>B2299</f>
        <v>CREATIVE AWARDS &amp; TROPHIES</v>
      </c>
      <c r="C2300" s="29">
        <f>SUBTOTAL(9,C2299:C2299)</f>
        <v>41.42</v>
      </c>
      <c r="D2300" s="21" t="str">
        <f t="shared" si="35"/>
        <v>TOTAL</v>
      </c>
    </row>
    <row r="2301" spans="1:5" outlineLevel="2" x14ac:dyDescent="0.3">
      <c r="A2301" s="19">
        <v>44715</v>
      </c>
      <c r="B2301" s="9" t="s">
        <v>163</v>
      </c>
      <c r="C2301" s="20">
        <v>20.95</v>
      </c>
      <c r="D2301" s="21" t="str">
        <f t="shared" si="35"/>
        <v/>
      </c>
      <c r="E2301" s="3" t="s">
        <v>42</v>
      </c>
    </row>
    <row r="2302" spans="1:5" outlineLevel="2" x14ac:dyDescent="0.3">
      <c r="A2302" s="19">
        <v>44715</v>
      </c>
      <c r="B2302" s="9" t="s">
        <v>163</v>
      </c>
      <c r="C2302" s="20">
        <v>435</v>
      </c>
      <c r="D2302" s="21" t="str">
        <f t="shared" si="35"/>
        <v/>
      </c>
      <c r="E2302" s="3" t="s">
        <v>55</v>
      </c>
    </row>
    <row r="2303" spans="1:5" outlineLevel="2" x14ac:dyDescent="0.3">
      <c r="A2303" s="19">
        <v>44715</v>
      </c>
      <c r="B2303" s="9" t="s">
        <v>163</v>
      </c>
      <c r="C2303" s="20">
        <v>69.22</v>
      </c>
      <c r="D2303" s="21" t="str">
        <f t="shared" si="35"/>
        <v/>
      </c>
      <c r="E2303" s="3" t="s">
        <v>55</v>
      </c>
    </row>
    <row r="2304" spans="1:5" outlineLevel="2" x14ac:dyDescent="0.3">
      <c r="A2304" s="19">
        <v>44715</v>
      </c>
      <c r="B2304" s="9" t="s">
        <v>163</v>
      </c>
      <c r="C2304" s="20">
        <v>841.54</v>
      </c>
      <c r="D2304" s="21" t="str">
        <f t="shared" si="35"/>
        <v/>
      </c>
      <c r="E2304" s="3" t="s">
        <v>45</v>
      </c>
    </row>
    <row r="2305" spans="1:5" outlineLevel="1" x14ac:dyDescent="0.3">
      <c r="A2305" s="27">
        <f>A2304</f>
        <v>44715</v>
      </c>
      <c r="B2305" s="28" t="str">
        <f>B2304</f>
        <v>CROWN TROPHY</v>
      </c>
      <c r="C2305" s="29">
        <f>SUBTOTAL(9,C2301:C2304)</f>
        <v>1366.71</v>
      </c>
      <c r="D2305" s="21" t="str">
        <f t="shared" si="35"/>
        <v>TOTAL</v>
      </c>
    </row>
    <row r="2306" spans="1:5" outlineLevel="2" x14ac:dyDescent="0.3">
      <c r="A2306" s="19">
        <v>44715</v>
      </c>
      <c r="B2306" s="9" t="s">
        <v>606</v>
      </c>
      <c r="C2306" s="20">
        <v>379.4</v>
      </c>
      <c r="D2306" s="21" t="str">
        <f t="shared" si="35"/>
        <v/>
      </c>
      <c r="E2306" s="3" t="s">
        <v>55</v>
      </c>
    </row>
    <row r="2307" spans="1:5" outlineLevel="1" x14ac:dyDescent="0.3">
      <c r="A2307" s="27">
        <f>A2306</f>
        <v>44715</v>
      </c>
      <c r="B2307" s="28" t="str">
        <f>B2306</f>
        <v>LARSON KASVATAAN OF CINCO RANCH LLC</v>
      </c>
      <c r="C2307" s="29">
        <f>SUBTOTAL(9,C2306:C2306)</f>
        <v>379.4</v>
      </c>
      <c r="D2307" s="21" t="str">
        <f t="shared" si="35"/>
        <v>TOTAL</v>
      </c>
    </row>
    <row r="2308" spans="1:5" outlineLevel="2" x14ac:dyDescent="0.3">
      <c r="A2308" s="19">
        <v>44715</v>
      </c>
      <c r="B2308" s="9" t="s">
        <v>852</v>
      </c>
      <c r="C2308" s="20">
        <v>110</v>
      </c>
      <c r="D2308" s="21" t="str">
        <f t="shared" si="35"/>
        <v/>
      </c>
      <c r="E2308" s="3" t="s">
        <v>43</v>
      </c>
    </row>
    <row r="2309" spans="1:5" outlineLevel="1" x14ac:dyDescent="0.3">
      <c r="A2309" s="27">
        <f>A2308</f>
        <v>44715</v>
      </c>
      <c r="B2309" s="28" t="str">
        <f>B2308</f>
        <v>NICHOLAS D'ANGELO</v>
      </c>
      <c r="C2309" s="29">
        <f>SUBTOTAL(9,C2308:C2308)</f>
        <v>110</v>
      </c>
      <c r="D2309" s="21" t="str">
        <f t="shared" si="35"/>
        <v>TOTAL</v>
      </c>
    </row>
    <row r="2310" spans="1:5" outlineLevel="2" x14ac:dyDescent="0.3">
      <c r="A2310" s="19">
        <v>44715</v>
      </c>
      <c r="B2310" s="9" t="s">
        <v>182</v>
      </c>
      <c r="C2310" s="20">
        <v>1920.75</v>
      </c>
      <c r="D2310" s="21" t="str">
        <f t="shared" ref="D2310:D2373" si="36">IF(E2310="","TOTAL","")</f>
        <v/>
      </c>
      <c r="E2310" s="3" t="s">
        <v>47</v>
      </c>
    </row>
    <row r="2311" spans="1:5" outlineLevel="2" x14ac:dyDescent="0.3">
      <c r="A2311" s="19">
        <v>44715</v>
      </c>
      <c r="B2311" s="9" t="s">
        <v>182</v>
      </c>
      <c r="C2311" s="20">
        <v>672</v>
      </c>
      <c r="D2311" s="21" t="str">
        <f t="shared" si="36"/>
        <v/>
      </c>
      <c r="E2311" s="3" t="s">
        <v>47</v>
      </c>
    </row>
    <row r="2312" spans="1:5" outlineLevel="1" x14ac:dyDescent="0.3">
      <c r="A2312" s="27">
        <f>A2311</f>
        <v>44715</v>
      </c>
      <c r="B2312" s="28" t="str">
        <f>B2311</f>
        <v>DEALERS ELECTRICAL SUPPLY</v>
      </c>
      <c r="C2312" s="29">
        <f>SUBTOTAL(9,C2310:C2311)</f>
        <v>2592.75</v>
      </c>
      <c r="D2312" s="21" t="str">
        <f t="shared" si="36"/>
        <v>TOTAL</v>
      </c>
    </row>
    <row r="2313" spans="1:5" outlineLevel="2" x14ac:dyDescent="0.3">
      <c r="A2313" s="19">
        <v>44715</v>
      </c>
      <c r="B2313" s="9" t="s">
        <v>156</v>
      </c>
      <c r="C2313" s="20">
        <v>301.76</v>
      </c>
      <c r="D2313" s="21" t="str">
        <f t="shared" si="36"/>
        <v/>
      </c>
      <c r="E2313" s="3" t="s">
        <v>44</v>
      </c>
    </row>
    <row r="2314" spans="1:5" outlineLevel="2" x14ac:dyDescent="0.3">
      <c r="A2314" s="19">
        <v>44715</v>
      </c>
      <c r="B2314" s="9" t="s">
        <v>156</v>
      </c>
      <c r="C2314" s="20">
        <v>238.08</v>
      </c>
      <c r="D2314" s="21" t="str">
        <f t="shared" si="36"/>
        <v/>
      </c>
      <c r="E2314" s="3" t="s">
        <v>44</v>
      </c>
    </row>
    <row r="2315" spans="1:5" outlineLevel="2" x14ac:dyDescent="0.3">
      <c r="A2315" s="19">
        <v>44715</v>
      </c>
      <c r="B2315" s="9" t="s">
        <v>156</v>
      </c>
      <c r="C2315" s="20">
        <v>190.54</v>
      </c>
      <c r="D2315" s="21" t="str">
        <f t="shared" si="36"/>
        <v/>
      </c>
      <c r="E2315" s="3" t="s">
        <v>44</v>
      </c>
    </row>
    <row r="2316" spans="1:5" outlineLevel="2" x14ac:dyDescent="0.3">
      <c r="A2316" s="19">
        <v>44715</v>
      </c>
      <c r="B2316" s="9" t="s">
        <v>156</v>
      </c>
      <c r="C2316" s="20">
        <v>174.7</v>
      </c>
      <c r="D2316" s="21" t="str">
        <f t="shared" si="36"/>
        <v/>
      </c>
      <c r="E2316" s="3" t="s">
        <v>44</v>
      </c>
    </row>
    <row r="2317" spans="1:5" outlineLevel="2" x14ac:dyDescent="0.3">
      <c r="A2317" s="19">
        <v>44715</v>
      </c>
      <c r="B2317" s="9" t="s">
        <v>156</v>
      </c>
      <c r="C2317" s="20">
        <v>222.33</v>
      </c>
      <c r="D2317" s="21" t="str">
        <f t="shared" si="36"/>
        <v/>
      </c>
      <c r="E2317" s="3" t="s">
        <v>44</v>
      </c>
    </row>
    <row r="2318" spans="1:5" outlineLevel="2" x14ac:dyDescent="0.3">
      <c r="A2318" s="19">
        <v>44715</v>
      </c>
      <c r="B2318" s="9" t="s">
        <v>156</v>
      </c>
      <c r="C2318" s="20">
        <v>206.49</v>
      </c>
      <c r="D2318" s="21" t="str">
        <f t="shared" si="36"/>
        <v/>
      </c>
      <c r="E2318" s="3" t="s">
        <v>44</v>
      </c>
    </row>
    <row r="2319" spans="1:5" outlineLevel="2" x14ac:dyDescent="0.3">
      <c r="A2319" s="19">
        <v>44715</v>
      </c>
      <c r="B2319" s="9" t="s">
        <v>156</v>
      </c>
      <c r="C2319" s="20">
        <v>254.12</v>
      </c>
      <c r="D2319" s="21" t="str">
        <f t="shared" si="36"/>
        <v/>
      </c>
      <c r="E2319" s="3" t="s">
        <v>44</v>
      </c>
    </row>
    <row r="2320" spans="1:5" outlineLevel="2" x14ac:dyDescent="0.3">
      <c r="A2320" s="19">
        <v>44715</v>
      </c>
      <c r="B2320" s="9" t="s">
        <v>156</v>
      </c>
      <c r="C2320" s="20">
        <v>127.06</v>
      </c>
      <c r="D2320" s="21" t="str">
        <f t="shared" si="36"/>
        <v/>
      </c>
      <c r="E2320" s="3" t="s">
        <v>44</v>
      </c>
    </row>
    <row r="2321" spans="1:5" outlineLevel="2" x14ac:dyDescent="0.3">
      <c r="A2321" s="19">
        <v>44715</v>
      </c>
      <c r="B2321" s="9" t="s">
        <v>156</v>
      </c>
      <c r="C2321" s="20">
        <v>365.19</v>
      </c>
      <c r="D2321" s="21" t="str">
        <f t="shared" si="36"/>
        <v/>
      </c>
      <c r="E2321" s="3" t="s">
        <v>44</v>
      </c>
    </row>
    <row r="2322" spans="1:5" outlineLevel="2" x14ac:dyDescent="0.3">
      <c r="A2322" s="19">
        <v>44715</v>
      </c>
      <c r="B2322" s="9" t="s">
        <v>156</v>
      </c>
      <c r="C2322" s="20">
        <v>412.83</v>
      </c>
      <c r="D2322" s="21" t="str">
        <f t="shared" si="36"/>
        <v/>
      </c>
      <c r="E2322" s="3" t="s">
        <v>44</v>
      </c>
    </row>
    <row r="2323" spans="1:5" outlineLevel="2" x14ac:dyDescent="0.3">
      <c r="A2323" s="19">
        <v>44715</v>
      </c>
      <c r="B2323" s="9" t="s">
        <v>156</v>
      </c>
      <c r="C2323" s="20">
        <v>174.7</v>
      </c>
      <c r="D2323" s="21" t="str">
        <f t="shared" si="36"/>
        <v/>
      </c>
      <c r="E2323" s="3" t="s">
        <v>44</v>
      </c>
    </row>
    <row r="2324" spans="1:5" outlineLevel="2" x14ac:dyDescent="0.3">
      <c r="A2324" s="19">
        <v>44715</v>
      </c>
      <c r="B2324" s="9" t="s">
        <v>156</v>
      </c>
      <c r="C2324" s="20">
        <v>206.49</v>
      </c>
      <c r="D2324" s="21" t="str">
        <f t="shared" si="36"/>
        <v/>
      </c>
      <c r="E2324" s="3" t="s">
        <v>44</v>
      </c>
    </row>
    <row r="2325" spans="1:5" outlineLevel="2" x14ac:dyDescent="0.3">
      <c r="A2325" s="19">
        <v>44715</v>
      </c>
      <c r="B2325" s="9" t="s">
        <v>156</v>
      </c>
      <c r="C2325" s="20">
        <v>206.49</v>
      </c>
      <c r="D2325" s="21" t="str">
        <f t="shared" si="36"/>
        <v/>
      </c>
      <c r="E2325" s="3" t="s">
        <v>44</v>
      </c>
    </row>
    <row r="2326" spans="1:5" outlineLevel="2" x14ac:dyDescent="0.3">
      <c r="A2326" s="19">
        <v>44715</v>
      </c>
      <c r="B2326" s="9" t="s">
        <v>156</v>
      </c>
      <c r="C2326" s="20">
        <v>95.27</v>
      </c>
      <c r="D2326" s="21" t="str">
        <f t="shared" si="36"/>
        <v/>
      </c>
      <c r="E2326" s="3" t="s">
        <v>44</v>
      </c>
    </row>
    <row r="2327" spans="1:5" outlineLevel="2" x14ac:dyDescent="0.3">
      <c r="A2327" s="19">
        <v>44715</v>
      </c>
      <c r="B2327" s="9" t="s">
        <v>156</v>
      </c>
      <c r="C2327" s="20">
        <v>206.44</v>
      </c>
      <c r="D2327" s="21" t="str">
        <f t="shared" si="36"/>
        <v/>
      </c>
      <c r="E2327" s="3" t="s">
        <v>44</v>
      </c>
    </row>
    <row r="2328" spans="1:5" outlineLevel="2" x14ac:dyDescent="0.3">
      <c r="A2328" s="19">
        <v>44715</v>
      </c>
      <c r="B2328" s="9" t="s">
        <v>156</v>
      </c>
      <c r="C2328" s="20">
        <v>254.08</v>
      </c>
      <c r="D2328" s="21" t="str">
        <f t="shared" si="36"/>
        <v/>
      </c>
      <c r="E2328" s="3" t="s">
        <v>44</v>
      </c>
    </row>
    <row r="2329" spans="1:5" outlineLevel="2" x14ac:dyDescent="0.3">
      <c r="A2329" s="19">
        <v>44715</v>
      </c>
      <c r="B2329" s="9" t="s">
        <v>156</v>
      </c>
      <c r="C2329" s="20">
        <v>269.97000000000003</v>
      </c>
      <c r="D2329" s="21" t="str">
        <f t="shared" si="36"/>
        <v/>
      </c>
      <c r="E2329" s="3" t="s">
        <v>44</v>
      </c>
    </row>
    <row r="2330" spans="1:5" outlineLevel="2" x14ac:dyDescent="0.3">
      <c r="A2330" s="19">
        <v>44715</v>
      </c>
      <c r="B2330" s="9" t="s">
        <v>156</v>
      </c>
      <c r="C2330" s="20">
        <v>158.75</v>
      </c>
      <c r="D2330" s="21" t="str">
        <f t="shared" si="36"/>
        <v/>
      </c>
      <c r="E2330" s="3" t="s">
        <v>44</v>
      </c>
    </row>
    <row r="2331" spans="1:5" outlineLevel="2" x14ac:dyDescent="0.3">
      <c r="A2331" s="19">
        <v>44715</v>
      </c>
      <c r="B2331" s="9" t="s">
        <v>156</v>
      </c>
      <c r="C2331" s="20">
        <v>206.44</v>
      </c>
      <c r="D2331" s="21" t="str">
        <f t="shared" si="36"/>
        <v/>
      </c>
      <c r="E2331" s="3" t="s">
        <v>44</v>
      </c>
    </row>
    <row r="2332" spans="1:5" outlineLevel="2" x14ac:dyDescent="0.3">
      <c r="A2332" s="19">
        <v>44715</v>
      </c>
      <c r="B2332" s="9" t="s">
        <v>156</v>
      </c>
      <c r="C2332" s="20">
        <v>206.39</v>
      </c>
      <c r="D2332" s="21" t="str">
        <f t="shared" si="36"/>
        <v/>
      </c>
      <c r="E2332" s="3" t="s">
        <v>44</v>
      </c>
    </row>
    <row r="2333" spans="1:5" outlineLevel="2" x14ac:dyDescent="0.3">
      <c r="A2333" s="19">
        <v>44715</v>
      </c>
      <c r="B2333" s="9" t="s">
        <v>156</v>
      </c>
      <c r="C2333" s="20">
        <v>206.39</v>
      </c>
      <c r="D2333" s="21" t="str">
        <f t="shared" si="36"/>
        <v/>
      </c>
      <c r="E2333" s="3" t="s">
        <v>44</v>
      </c>
    </row>
    <row r="2334" spans="1:5" outlineLevel="2" x14ac:dyDescent="0.3">
      <c r="A2334" s="19">
        <v>44715</v>
      </c>
      <c r="B2334" s="9" t="s">
        <v>156</v>
      </c>
      <c r="C2334" s="20">
        <v>206.39</v>
      </c>
      <c r="D2334" s="21" t="str">
        <f t="shared" si="36"/>
        <v/>
      </c>
      <c r="E2334" s="3" t="s">
        <v>44</v>
      </c>
    </row>
    <row r="2335" spans="1:5" outlineLevel="2" x14ac:dyDescent="0.3">
      <c r="A2335" s="19">
        <v>44715</v>
      </c>
      <c r="B2335" s="9" t="s">
        <v>156</v>
      </c>
      <c r="C2335" s="20">
        <v>95.27</v>
      </c>
      <c r="D2335" s="21" t="str">
        <f t="shared" si="36"/>
        <v/>
      </c>
      <c r="E2335" s="3" t="s">
        <v>44</v>
      </c>
    </row>
    <row r="2336" spans="1:5" outlineLevel="2" x14ac:dyDescent="0.3">
      <c r="A2336" s="19">
        <v>44715</v>
      </c>
      <c r="B2336" s="9" t="s">
        <v>156</v>
      </c>
      <c r="C2336" s="20">
        <v>222.29</v>
      </c>
      <c r="D2336" s="21" t="str">
        <f t="shared" si="36"/>
        <v/>
      </c>
      <c r="E2336" s="3" t="s">
        <v>44</v>
      </c>
    </row>
    <row r="2337" spans="1:5" outlineLevel="2" x14ac:dyDescent="0.3">
      <c r="A2337" s="19">
        <v>44715</v>
      </c>
      <c r="B2337" s="9" t="s">
        <v>156</v>
      </c>
      <c r="C2337" s="20">
        <v>269.97000000000003</v>
      </c>
      <c r="D2337" s="21" t="str">
        <f t="shared" si="36"/>
        <v/>
      </c>
      <c r="E2337" s="3" t="s">
        <v>44</v>
      </c>
    </row>
    <row r="2338" spans="1:5" outlineLevel="2" x14ac:dyDescent="0.3">
      <c r="A2338" s="19">
        <v>44715</v>
      </c>
      <c r="B2338" s="9" t="s">
        <v>156</v>
      </c>
      <c r="C2338" s="20">
        <v>95.33</v>
      </c>
      <c r="D2338" s="21" t="str">
        <f t="shared" si="36"/>
        <v/>
      </c>
      <c r="E2338" s="3" t="s">
        <v>44</v>
      </c>
    </row>
    <row r="2339" spans="1:5" outlineLevel="2" x14ac:dyDescent="0.3">
      <c r="A2339" s="19">
        <v>44715</v>
      </c>
      <c r="B2339" s="9" t="s">
        <v>156</v>
      </c>
      <c r="C2339" s="20">
        <v>95.33</v>
      </c>
      <c r="D2339" s="21" t="str">
        <f t="shared" si="36"/>
        <v/>
      </c>
      <c r="E2339" s="3" t="s">
        <v>44</v>
      </c>
    </row>
    <row r="2340" spans="1:5" outlineLevel="2" x14ac:dyDescent="0.3">
      <c r="A2340" s="19">
        <v>44715</v>
      </c>
      <c r="B2340" s="9" t="s">
        <v>156</v>
      </c>
      <c r="C2340" s="20">
        <v>95.33</v>
      </c>
      <c r="D2340" s="21" t="str">
        <f t="shared" si="36"/>
        <v/>
      </c>
      <c r="E2340" s="3" t="s">
        <v>44</v>
      </c>
    </row>
    <row r="2341" spans="1:5" outlineLevel="2" x14ac:dyDescent="0.3">
      <c r="A2341" s="19">
        <v>44715</v>
      </c>
      <c r="B2341" s="9" t="s">
        <v>156</v>
      </c>
      <c r="C2341" s="20">
        <v>174.65</v>
      </c>
      <c r="D2341" s="21" t="str">
        <f t="shared" si="36"/>
        <v/>
      </c>
      <c r="E2341" s="3" t="s">
        <v>44</v>
      </c>
    </row>
    <row r="2342" spans="1:5" outlineLevel="2" x14ac:dyDescent="0.3">
      <c r="A2342" s="19">
        <v>44715</v>
      </c>
      <c r="B2342" s="9" t="s">
        <v>156</v>
      </c>
      <c r="C2342" s="20">
        <v>238.18</v>
      </c>
      <c r="D2342" s="21" t="str">
        <f t="shared" si="36"/>
        <v/>
      </c>
      <c r="E2342" s="3" t="s">
        <v>44</v>
      </c>
    </row>
    <row r="2343" spans="1:5" outlineLevel="2" x14ac:dyDescent="0.3">
      <c r="A2343" s="19">
        <v>44715</v>
      </c>
      <c r="B2343" s="9" t="s">
        <v>156</v>
      </c>
      <c r="C2343" s="20">
        <v>254.08</v>
      </c>
      <c r="D2343" s="21" t="str">
        <f t="shared" si="36"/>
        <v/>
      </c>
      <c r="E2343" s="3" t="s">
        <v>44</v>
      </c>
    </row>
    <row r="2344" spans="1:5" outlineLevel="2" x14ac:dyDescent="0.3">
      <c r="A2344" s="19">
        <v>44715</v>
      </c>
      <c r="B2344" s="9" t="s">
        <v>156</v>
      </c>
      <c r="C2344" s="20">
        <v>238.18</v>
      </c>
      <c r="D2344" s="21" t="str">
        <f t="shared" si="36"/>
        <v/>
      </c>
      <c r="E2344" s="3" t="s">
        <v>44</v>
      </c>
    </row>
    <row r="2345" spans="1:5" outlineLevel="2" x14ac:dyDescent="0.3">
      <c r="A2345" s="19">
        <v>44715</v>
      </c>
      <c r="B2345" s="9" t="s">
        <v>156</v>
      </c>
      <c r="C2345" s="20">
        <v>142.91</v>
      </c>
      <c r="D2345" s="21" t="str">
        <f t="shared" si="36"/>
        <v/>
      </c>
      <c r="E2345" s="3" t="s">
        <v>44</v>
      </c>
    </row>
    <row r="2346" spans="1:5" outlineLevel="2" x14ac:dyDescent="0.3">
      <c r="A2346" s="19">
        <v>44715</v>
      </c>
      <c r="B2346" s="9" t="s">
        <v>156</v>
      </c>
      <c r="C2346" s="20">
        <v>190.6</v>
      </c>
      <c r="D2346" s="21" t="str">
        <f t="shared" si="36"/>
        <v/>
      </c>
      <c r="E2346" s="3" t="s">
        <v>44</v>
      </c>
    </row>
    <row r="2347" spans="1:5" outlineLevel="2" x14ac:dyDescent="0.3">
      <c r="A2347" s="19">
        <v>44715</v>
      </c>
      <c r="B2347" s="9" t="s">
        <v>156</v>
      </c>
      <c r="C2347" s="20">
        <v>238.18</v>
      </c>
      <c r="D2347" s="21" t="str">
        <f t="shared" si="36"/>
        <v/>
      </c>
      <c r="E2347" s="3" t="s">
        <v>44</v>
      </c>
    </row>
    <row r="2348" spans="1:5" outlineLevel="2" x14ac:dyDescent="0.3">
      <c r="A2348" s="19">
        <v>44715</v>
      </c>
      <c r="B2348" s="9" t="s">
        <v>156</v>
      </c>
      <c r="C2348" s="20">
        <v>222.33</v>
      </c>
      <c r="D2348" s="21" t="str">
        <f t="shared" si="36"/>
        <v/>
      </c>
      <c r="E2348" s="3" t="s">
        <v>44</v>
      </c>
    </row>
    <row r="2349" spans="1:5" outlineLevel="2" x14ac:dyDescent="0.3">
      <c r="A2349" s="19">
        <v>44715</v>
      </c>
      <c r="B2349" s="9" t="s">
        <v>156</v>
      </c>
      <c r="C2349" s="20">
        <v>190.54</v>
      </c>
      <c r="D2349" s="21" t="str">
        <f t="shared" si="36"/>
        <v/>
      </c>
      <c r="E2349" s="3" t="s">
        <v>44</v>
      </c>
    </row>
    <row r="2350" spans="1:5" outlineLevel="2" x14ac:dyDescent="0.3">
      <c r="A2350" s="19">
        <v>44715</v>
      </c>
      <c r="B2350" s="9" t="s">
        <v>156</v>
      </c>
      <c r="C2350" s="20">
        <v>190.54</v>
      </c>
      <c r="D2350" s="21" t="str">
        <f t="shared" si="36"/>
        <v/>
      </c>
      <c r="E2350" s="3" t="s">
        <v>44</v>
      </c>
    </row>
    <row r="2351" spans="1:5" outlineLevel="2" x14ac:dyDescent="0.3">
      <c r="A2351" s="19">
        <v>44715</v>
      </c>
      <c r="B2351" s="9" t="s">
        <v>156</v>
      </c>
      <c r="C2351" s="20">
        <v>174.7</v>
      </c>
      <c r="D2351" s="21" t="str">
        <f t="shared" si="36"/>
        <v/>
      </c>
      <c r="E2351" s="3" t="s">
        <v>44</v>
      </c>
    </row>
    <row r="2352" spans="1:5" outlineLevel="2" x14ac:dyDescent="0.3">
      <c r="A2352" s="19">
        <v>44715</v>
      </c>
      <c r="B2352" s="9" t="s">
        <v>156</v>
      </c>
      <c r="C2352" s="20">
        <v>365.14</v>
      </c>
      <c r="D2352" s="21" t="str">
        <f t="shared" si="36"/>
        <v/>
      </c>
      <c r="E2352" s="3" t="s">
        <v>44</v>
      </c>
    </row>
    <row r="2353" spans="1:5" outlineLevel="2" x14ac:dyDescent="0.3">
      <c r="A2353" s="19">
        <v>44715</v>
      </c>
      <c r="B2353" s="9" t="s">
        <v>156</v>
      </c>
      <c r="C2353" s="20">
        <v>206.44</v>
      </c>
      <c r="D2353" s="21" t="str">
        <f t="shared" si="36"/>
        <v/>
      </c>
      <c r="E2353" s="3" t="s">
        <v>44</v>
      </c>
    </row>
    <row r="2354" spans="1:5" outlineLevel="2" x14ac:dyDescent="0.3">
      <c r="A2354" s="19">
        <v>44715</v>
      </c>
      <c r="B2354" s="9" t="s">
        <v>156</v>
      </c>
      <c r="C2354" s="20">
        <v>333.4</v>
      </c>
      <c r="D2354" s="21" t="str">
        <f t="shared" si="36"/>
        <v/>
      </c>
      <c r="E2354" s="3" t="s">
        <v>44</v>
      </c>
    </row>
    <row r="2355" spans="1:5" outlineLevel="2" x14ac:dyDescent="0.3">
      <c r="A2355" s="19">
        <v>44715</v>
      </c>
      <c r="B2355" s="9" t="s">
        <v>156</v>
      </c>
      <c r="C2355" s="20">
        <v>349.35</v>
      </c>
      <c r="D2355" s="21" t="str">
        <f t="shared" si="36"/>
        <v/>
      </c>
      <c r="E2355" s="3" t="s">
        <v>44</v>
      </c>
    </row>
    <row r="2356" spans="1:5" outlineLevel="2" x14ac:dyDescent="0.3">
      <c r="A2356" s="19">
        <v>44715</v>
      </c>
      <c r="B2356" s="9" t="s">
        <v>156</v>
      </c>
      <c r="C2356" s="20">
        <v>333.55</v>
      </c>
      <c r="D2356" s="21" t="str">
        <f t="shared" si="36"/>
        <v/>
      </c>
      <c r="E2356" s="3" t="s">
        <v>44</v>
      </c>
    </row>
    <row r="2357" spans="1:5" outlineLevel="2" x14ac:dyDescent="0.3">
      <c r="A2357" s="19">
        <v>44715</v>
      </c>
      <c r="B2357" s="9" t="s">
        <v>156</v>
      </c>
      <c r="C2357" s="20">
        <v>365.24</v>
      </c>
      <c r="D2357" s="21" t="str">
        <f t="shared" si="36"/>
        <v/>
      </c>
      <c r="E2357" s="3" t="s">
        <v>44</v>
      </c>
    </row>
    <row r="2358" spans="1:5" outlineLevel="2" x14ac:dyDescent="0.3">
      <c r="A2358" s="19">
        <v>44715</v>
      </c>
      <c r="B2358" s="9" t="s">
        <v>156</v>
      </c>
      <c r="C2358" s="20">
        <v>412.93</v>
      </c>
      <c r="D2358" s="21" t="str">
        <f t="shared" si="36"/>
        <v/>
      </c>
      <c r="E2358" s="3" t="s">
        <v>44</v>
      </c>
    </row>
    <row r="2359" spans="1:5" outlineLevel="2" x14ac:dyDescent="0.3">
      <c r="A2359" s="19">
        <v>44715</v>
      </c>
      <c r="B2359" s="9" t="s">
        <v>156</v>
      </c>
      <c r="C2359" s="20">
        <v>190.54</v>
      </c>
      <c r="D2359" s="21" t="str">
        <f t="shared" si="36"/>
        <v/>
      </c>
      <c r="E2359" s="3" t="s">
        <v>44</v>
      </c>
    </row>
    <row r="2360" spans="1:5" outlineLevel="2" x14ac:dyDescent="0.3">
      <c r="A2360" s="19">
        <v>44715</v>
      </c>
      <c r="B2360" s="9" t="s">
        <v>156</v>
      </c>
      <c r="C2360" s="20">
        <v>190.6</v>
      </c>
      <c r="D2360" s="21" t="str">
        <f t="shared" si="36"/>
        <v/>
      </c>
      <c r="E2360" s="3" t="s">
        <v>44</v>
      </c>
    </row>
    <row r="2361" spans="1:5" outlineLevel="2" x14ac:dyDescent="0.3">
      <c r="A2361" s="19">
        <v>44715</v>
      </c>
      <c r="B2361" s="9" t="s">
        <v>156</v>
      </c>
      <c r="C2361" s="20">
        <v>238.23</v>
      </c>
      <c r="D2361" s="21" t="str">
        <f t="shared" si="36"/>
        <v/>
      </c>
      <c r="E2361" s="3" t="s">
        <v>44</v>
      </c>
    </row>
    <row r="2362" spans="1:5" outlineLevel="2" x14ac:dyDescent="0.3">
      <c r="A2362" s="19">
        <v>44715</v>
      </c>
      <c r="B2362" s="9" t="s">
        <v>156</v>
      </c>
      <c r="C2362" s="20">
        <v>238.23</v>
      </c>
      <c r="D2362" s="21" t="str">
        <f t="shared" si="36"/>
        <v/>
      </c>
      <c r="E2362" s="3" t="s">
        <v>44</v>
      </c>
    </row>
    <row r="2363" spans="1:5" outlineLevel="2" x14ac:dyDescent="0.3">
      <c r="A2363" s="19">
        <v>44715</v>
      </c>
      <c r="B2363" s="9" t="s">
        <v>156</v>
      </c>
      <c r="C2363" s="20">
        <v>285.81</v>
      </c>
      <c r="D2363" s="21" t="str">
        <f t="shared" si="36"/>
        <v/>
      </c>
      <c r="E2363" s="3" t="s">
        <v>44</v>
      </c>
    </row>
    <row r="2364" spans="1:5" outlineLevel="2" x14ac:dyDescent="0.3">
      <c r="A2364" s="19">
        <v>44715</v>
      </c>
      <c r="B2364" s="9" t="s">
        <v>156</v>
      </c>
      <c r="C2364" s="20">
        <v>174.7</v>
      </c>
      <c r="D2364" s="21" t="str">
        <f t="shared" si="36"/>
        <v/>
      </c>
      <c r="E2364" s="3" t="s">
        <v>44</v>
      </c>
    </row>
    <row r="2365" spans="1:5" outlineLevel="2" x14ac:dyDescent="0.3">
      <c r="A2365" s="19">
        <v>44715</v>
      </c>
      <c r="B2365" s="9" t="s">
        <v>156</v>
      </c>
      <c r="C2365" s="20">
        <v>206.44</v>
      </c>
      <c r="D2365" s="21" t="str">
        <f t="shared" si="36"/>
        <v/>
      </c>
      <c r="E2365" s="3" t="s">
        <v>44</v>
      </c>
    </row>
    <row r="2366" spans="1:5" outlineLevel="2" x14ac:dyDescent="0.3">
      <c r="A2366" s="19">
        <v>44715</v>
      </c>
      <c r="B2366" s="9" t="s">
        <v>156</v>
      </c>
      <c r="C2366" s="20">
        <v>206.39</v>
      </c>
      <c r="D2366" s="21" t="str">
        <f t="shared" si="36"/>
        <v/>
      </c>
      <c r="E2366" s="3" t="s">
        <v>44</v>
      </c>
    </row>
    <row r="2367" spans="1:5" outlineLevel="2" x14ac:dyDescent="0.3">
      <c r="A2367" s="19">
        <v>44715</v>
      </c>
      <c r="B2367" s="9" t="s">
        <v>156</v>
      </c>
      <c r="C2367" s="20">
        <v>174.7</v>
      </c>
      <c r="D2367" s="21" t="str">
        <f t="shared" si="36"/>
        <v/>
      </c>
      <c r="E2367" s="3" t="s">
        <v>44</v>
      </c>
    </row>
    <row r="2368" spans="1:5" outlineLevel="2" x14ac:dyDescent="0.3">
      <c r="A2368" s="19">
        <v>44715</v>
      </c>
      <c r="B2368" s="9" t="s">
        <v>156</v>
      </c>
      <c r="C2368" s="20">
        <v>206.49</v>
      </c>
      <c r="D2368" s="21" t="str">
        <f t="shared" si="36"/>
        <v/>
      </c>
      <c r="E2368" s="3" t="s">
        <v>44</v>
      </c>
    </row>
    <row r="2369" spans="1:5" outlineLevel="2" x14ac:dyDescent="0.3">
      <c r="A2369" s="19">
        <v>44715</v>
      </c>
      <c r="B2369" s="9" t="s">
        <v>156</v>
      </c>
      <c r="C2369" s="20">
        <v>174.7</v>
      </c>
      <c r="D2369" s="21" t="str">
        <f t="shared" si="36"/>
        <v/>
      </c>
      <c r="E2369" s="3" t="s">
        <v>44</v>
      </c>
    </row>
    <row r="2370" spans="1:5" outlineLevel="2" x14ac:dyDescent="0.3">
      <c r="A2370" s="19">
        <v>44715</v>
      </c>
      <c r="B2370" s="9" t="s">
        <v>156</v>
      </c>
      <c r="C2370" s="20">
        <v>206.49</v>
      </c>
      <c r="D2370" s="21" t="str">
        <f t="shared" si="36"/>
        <v/>
      </c>
      <c r="E2370" s="3" t="s">
        <v>44</v>
      </c>
    </row>
    <row r="2371" spans="1:5" outlineLevel="2" x14ac:dyDescent="0.3">
      <c r="A2371" s="19">
        <v>44715</v>
      </c>
      <c r="B2371" s="9" t="s">
        <v>156</v>
      </c>
      <c r="C2371" s="20">
        <v>206.44</v>
      </c>
      <c r="D2371" s="21" t="str">
        <f t="shared" si="36"/>
        <v/>
      </c>
      <c r="E2371" s="3" t="s">
        <v>44</v>
      </c>
    </row>
    <row r="2372" spans="1:5" outlineLevel="2" x14ac:dyDescent="0.3">
      <c r="A2372" s="19">
        <v>44715</v>
      </c>
      <c r="B2372" s="9" t="s">
        <v>156</v>
      </c>
      <c r="C2372" s="20">
        <v>222.33</v>
      </c>
      <c r="D2372" s="21" t="str">
        <f t="shared" si="36"/>
        <v/>
      </c>
      <c r="E2372" s="3" t="s">
        <v>44</v>
      </c>
    </row>
    <row r="2373" spans="1:5" outlineLevel="2" x14ac:dyDescent="0.3">
      <c r="A2373" s="19">
        <v>44715</v>
      </c>
      <c r="B2373" s="9" t="s">
        <v>156</v>
      </c>
      <c r="C2373" s="20">
        <v>63.58</v>
      </c>
      <c r="D2373" s="21" t="str">
        <f t="shared" si="36"/>
        <v/>
      </c>
      <c r="E2373" s="3" t="s">
        <v>44</v>
      </c>
    </row>
    <row r="2374" spans="1:5" outlineLevel="2" x14ac:dyDescent="0.3">
      <c r="A2374" s="19">
        <v>44715</v>
      </c>
      <c r="B2374" s="9" t="s">
        <v>156</v>
      </c>
      <c r="C2374" s="20">
        <v>349.35</v>
      </c>
      <c r="D2374" s="21" t="str">
        <f t="shared" ref="D2374:D2437" si="37">IF(E2374="","TOTAL","")</f>
        <v/>
      </c>
      <c r="E2374" s="3" t="s">
        <v>44</v>
      </c>
    </row>
    <row r="2375" spans="1:5" outlineLevel="2" x14ac:dyDescent="0.3">
      <c r="A2375" s="19">
        <v>44715</v>
      </c>
      <c r="B2375" s="9" t="s">
        <v>156</v>
      </c>
      <c r="C2375" s="20">
        <v>269.87</v>
      </c>
      <c r="D2375" s="21" t="str">
        <f t="shared" si="37"/>
        <v/>
      </c>
      <c r="E2375" s="3" t="s">
        <v>44</v>
      </c>
    </row>
    <row r="2376" spans="1:5" outlineLevel="2" x14ac:dyDescent="0.3">
      <c r="A2376" s="19">
        <v>44715</v>
      </c>
      <c r="B2376" s="9" t="s">
        <v>156</v>
      </c>
      <c r="C2376" s="20">
        <v>206.39</v>
      </c>
      <c r="D2376" s="21" t="str">
        <f t="shared" si="37"/>
        <v/>
      </c>
      <c r="E2376" s="3" t="s">
        <v>44</v>
      </c>
    </row>
    <row r="2377" spans="1:5" outlineLevel="2" x14ac:dyDescent="0.3">
      <c r="A2377" s="19">
        <v>44715</v>
      </c>
      <c r="B2377" s="9" t="s">
        <v>156</v>
      </c>
      <c r="C2377" s="20">
        <v>269.92</v>
      </c>
      <c r="D2377" s="21" t="str">
        <f t="shared" si="37"/>
        <v/>
      </c>
      <c r="E2377" s="3" t="s">
        <v>44</v>
      </c>
    </row>
    <row r="2378" spans="1:5" outlineLevel="2" x14ac:dyDescent="0.3">
      <c r="A2378" s="19">
        <v>44715</v>
      </c>
      <c r="B2378" s="9" t="s">
        <v>156</v>
      </c>
      <c r="C2378" s="20">
        <v>127.06</v>
      </c>
      <c r="D2378" s="21" t="str">
        <f t="shared" si="37"/>
        <v/>
      </c>
      <c r="E2378" s="3" t="s">
        <v>44</v>
      </c>
    </row>
    <row r="2379" spans="1:5" outlineLevel="2" x14ac:dyDescent="0.3">
      <c r="A2379" s="19">
        <v>44715</v>
      </c>
      <c r="B2379" s="9" t="s">
        <v>156</v>
      </c>
      <c r="C2379" s="20">
        <v>412.93</v>
      </c>
      <c r="D2379" s="21" t="str">
        <f t="shared" si="37"/>
        <v/>
      </c>
      <c r="E2379" s="3" t="s">
        <v>44</v>
      </c>
    </row>
    <row r="2380" spans="1:5" outlineLevel="2" x14ac:dyDescent="0.3">
      <c r="A2380" s="19">
        <v>44715</v>
      </c>
      <c r="B2380" s="9" t="s">
        <v>156</v>
      </c>
      <c r="C2380" s="20">
        <v>142.91</v>
      </c>
      <c r="D2380" s="21" t="str">
        <f t="shared" si="37"/>
        <v/>
      </c>
      <c r="E2380" s="3" t="s">
        <v>44</v>
      </c>
    </row>
    <row r="2381" spans="1:5" outlineLevel="2" x14ac:dyDescent="0.3">
      <c r="A2381" s="19">
        <v>44715</v>
      </c>
      <c r="B2381" s="9" t="s">
        <v>156</v>
      </c>
      <c r="C2381" s="20">
        <v>127.06</v>
      </c>
      <c r="D2381" s="21" t="str">
        <f t="shared" si="37"/>
        <v/>
      </c>
      <c r="E2381" s="3" t="s">
        <v>44</v>
      </c>
    </row>
    <row r="2382" spans="1:5" outlineLevel="2" x14ac:dyDescent="0.3">
      <c r="A2382" s="19">
        <v>44715</v>
      </c>
      <c r="B2382" s="9" t="s">
        <v>156</v>
      </c>
      <c r="C2382" s="20">
        <v>190.54</v>
      </c>
      <c r="D2382" s="21" t="str">
        <f t="shared" si="37"/>
        <v/>
      </c>
      <c r="E2382" s="3" t="s">
        <v>44</v>
      </c>
    </row>
    <row r="2383" spans="1:5" outlineLevel="2" x14ac:dyDescent="0.3">
      <c r="A2383" s="19">
        <v>44715</v>
      </c>
      <c r="B2383" s="9" t="s">
        <v>156</v>
      </c>
      <c r="C2383" s="20">
        <v>222.33</v>
      </c>
      <c r="D2383" s="21" t="str">
        <f t="shared" si="37"/>
        <v/>
      </c>
      <c r="E2383" s="3" t="s">
        <v>44</v>
      </c>
    </row>
    <row r="2384" spans="1:5" outlineLevel="2" x14ac:dyDescent="0.3">
      <c r="A2384" s="19">
        <v>44715</v>
      </c>
      <c r="B2384" s="9" t="s">
        <v>156</v>
      </c>
      <c r="C2384" s="20">
        <v>174.7</v>
      </c>
      <c r="D2384" s="21" t="str">
        <f t="shared" si="37"/>
        <v/>
      </c>
      <c r="E2384" s="3" t="s">
        <v>44</v>
      </c>
    </row>
    <row r="2385" spans="1:5" outlineLevel="2" x14ac:dyDescent="0.3">
      <c r="A2385" s="19">
        <v>44715</v>
      </c>
      <c r="B2385" s="9" t="s">
        <v>156</v>
      </c>
      <c r="C2385" s="20">
        <v>222.33</v>
      </c>
      <c r="D2385" s="21" t="str">
        <f t="shared" si="37"/>
        <v/>
      </c>
      <c r="E2385" s="3" t="s">
        <v>44</v>
      </c>
    </row>
    <row r="2386" spans="1:5" outlineLevel="2" x14ac:dyDescent="0.3">
      <c r="A2386" s="19">
        <v>44715</v>
      </c>
      <c r="B2386" s="9" t="s">
        <v>156</v>
      </c>
      <c r="C2386" s="20">
        <v>190.64</v>
      </c>
      <c r="D2386" s="21" t="str">
        <f t="shared" si="37"/>
        <v/>
      </c>
      <c r="E2386" s="3" t="s">
        <v>44</v>
      </c>
    </row>
    <row r="2387" spans="1:5" outlineLevel="2" x14ac:dyDescent="0.3">
      <c r="A2387" s="19">
        <v>44715</v>
      </c>
      <c r="B2387" s="9" t="s">
        <v>156</v>
      </c>
      <c r="C2387" s="20">
        <v>254.18</v>
      </c>
      <c r="D2387" s="21" t="str">
        <f t="shared" si="37"/>
        <v/>
      </c>
      <c r="E2387" s="3" t="s">
        <v>44</v>
      </c>
    </row>
    <row r="2388" spans="1:5" outlineLevel="2" x14ac:dyDescent="0.3">
      <c r="A2388" s="19">
        <v>44715</v>
      </c>
      <c r="B2388" s="9" t="s">
        <v>156</v>
      </c>
      <c r="C2388" s="20">
        <v>142.91</v>
      </c>
      <c r="D2388" s="21" t="str">
        <f t="shared" si="37"/>
        <v/>
      </c>
      <c r="E2388" s="3" t="s">
        <v>44</v>
      </c>
    </row>
    <row r="2389" spans="1:5" outlineLevel="2" x14ac:dyDescent="0.3">
      <c r="A2389" s="19">
        <v>44715</v>
      </c>
      <c r="B2389" s="9" t="s">
        <v>156</v>
      </c>
      <c r="C2389" s="20">
        <v>206.44</v>
      </c>
      <c r="D2389" s="21" t="str">
        <f t="shared" si="37"/>
        <v/>
      </c>
      <c r="E2389" s="3" t="s">
        <v>44</v>
      </c>
    </row>
    <row r="2390" spans="1:5" outlineLevel="2" x14ac:dyDescent="0.3">
      <c r="A2390" s="19">
        <v>44715</v>
      </c>
      <c r="B2390" s="9" t="s">
        <v>156</v>
      </c>
      <c r="C2390" s="20">
        <v>79.430000000000007</v>
      </c>
      <c r="D2390" s="21" t="str">
        <f t="shared" si="37"/>
        <v/>
      </c>
      <c r="E2390" s="3" t="s">
        <v>44</v>
      </c>
    </row>
    <row r="2391" spans="1:5" outlineLevel="2" x14ac:dyDescent="0.3">
      <c r="A2391" s="19">
        <v>44715</v>
      </c>
      <c r="B2391" s="9" t="s">
        <v>156</v>
      </c>
      <c r="C2391" s="20">
        <v>95.33</v>
      </c>
      <c r="D2391" s="21" t="str">
        <f t="shared" si="37"/>
        <v/>
      </c>
      <c r="E2391" s="3" t="s">
        <v>44</v>
      </c>
    </row>
    <row r="2392" spans="1:5" outlineLevel="2" x14ac:dyDescent="0.3">
      <c r="A2392" s="19">
        <v>44715</v>
      </c>
      <c r="B2392" s="9" t="s">
        <v>156</v>
      </c>
      <c r="C2392" s="20">
        <v>79.430000000000007</v>
      </c>
      <c r="D2392" s="21" t="str">
        <f t="shared" si="37"/>
        <v/>
      </c>
      <c r="E2392" s="3" t="s">
        <v>44</v>
      </c>
    </row>
    <row r="2393" spans="1:5" outlineLevel="2" x14ac:dyDescent="0.3">
      <c r="A2393" s="19">
        <v>44715</v>
      </c>
      <c r="B2393" s="9" t="s">
        <v>156</v>
      </c>
      <c r="C2393" s="20">
        <v>95.27</v>
      </c>
      <c r="D2393" s="21" t="str">
        <f t="shared" si="37"/>
        <v/>
      </c>
      <c r="E2393" s="3" t="s">
        <v>44</v>
      </c>
    </row>
    <row r="2394" spans="1:5" outlineLevel="2" x14ac:dyDescent="0.3">
      <c r="A2394" s="19">
        <v>44715</v>
      </c>
      <c r="B2394" s="9" t="s">
        <v>156</v>
      </c>
      <c r="C2394" s="20">
        <v>381.18</v>
      </c>
      <c r="D2394" s="21" t="str">
        <f t="shared" si="37"/>
        <v/>
      </c>
      <c r="E2394" s="3" t="s">
        <v>44</v>
      </c>
    </row>
    <row r="2395" spans="1:5" outlineLevel="2" x14ac:dyDescent="0.3">
      <c r="A2395" s="19">
        <v>44715</v>
      </c>
      <c r="B2395" s="9" t="s">
        <v>156</v>
      </c>
      <c r="C2395" s="20">
        <v>301.81</v>
      </c>
      <c r="D2395" s="21" t="str">
        <f t="shared" si="37"/>
        <v/>
      </c>
      <c r="E2395" s="3" t="s">
        <v>44</v>
      </c>
    </row>
    <row r="2396" spans="1:5" outlineLevel="2" x14ac:dyDescent="0.3">
      <c r="A2396" s="19">
        <v>44715</v>
      </c>
      <c r="B2396" s="9" t="s">
        <v>156</v>
      </c>
      <c r="C2396" s="20">
        <v>222.29</v>
      </c>
      <c r="D2396" s="21" t="str">
        <f t="shared" si="37"/>
        <v/>
      </c>
      <c r="E2396" s="3" t="s">
        <v>44</v>
      </c>
    </row>
    <row r="2397" spans="1:5" outlineLevel="2" x14ac:dyDescent="0.3">
      <c r="A2397" s="19">
        <v>44715</v>
      </c>
      <c r="B2397" s="9" t="s">
        <v>156</v>
      </c>
      <c r="C2397" s="20">
        <v>254.12</v>
      </c>
      <c r="D2397" s="21" t="str">
        <f t="shared" si="37"/>
        <v/>
      </c>
      <c r="E2397" s="3" t="s">
        <v>44</v>
      </c>
    </row>
    <row r="2398" spans="1:5" outlineLevel="2" x14ac:dyDescent="0.3">
      <c r="A2398" s="19">
        <v>44715</v>
      </c>
      <c r="B2398" s="9" t="s">
        <v>156</v>
      </c>
      <c r="C2398" s="20">
        <v>254.18</v>
      </c>
      <c r="D2398" s="21" t="str">
        <f t="shared" si="37"/>
        <v/>
      </c>
      <c r="E2398" s="3" t="s">
        <v>44</v>
      </c>
    </row>
    <row r="2399" spans="1:5" outlineLevel="2" x14ac:dyDescent="0.3">
      <c r="A2399" s="19">
        <v>44715</v>
      </c>
      <c r="B2399" s="9" t="s">
        <v>156</v>
      </c>
      <c r="C2399" s="20">
        <v>508.04</v>
      </c>
      <c r="D2399" s="21" t="str">
        <f t="shared" si="37"/>
        <v/>
      </c>
      <c r="E2399" s="3" t="s">
        <v>44</v>
      </c>
    </row>
    <row r="2400" spans="1:5" outlineLevel="2" x14ac:dyDescent="0.3">
      <c r="A2400" s="19">
        <v>44715</v>
      </c>
      <c r="B2400" s="9" t="s">
        <v>156</v>
      </c>
      <c r="C2400" s="20">
        <v>254.02</v>
      </c>
      <c r="D2400" s="21" t="str">
        <f t="shared" si="37"/>
        <v/>
      </c>
      <c r="E2400" s="3" t="s">
        <v>44</v>
      </c>
    </row>
    <row r="2401" spans="1:5" outlineLevel="2" x14ac:dyDescent="0.3">
      <c r="A2401" s="19">
        <v>44715</v>
      </c>
      <c r="B2401" s="9" t="s">
        <v>156</v>
      </c>
      <c r="C2401" s="20">
        <v>269.97000000000003</v>
      </c>
      <c r="D2401" s="21" t="str">
        <f t="shared" si="37"/>
        <v/>
      </c>
      <c r="E2401" s="3" t="s">
        <v>44</v>
      </c>
    </row>
    <row r="2402" spans="1:5" outlineLevel="2" x14ac:dyDescent="0.3">
      <c r="A2402" s="19">
        <v>44715</v>
      </c>
      <c r="B2402" s="9" t="s">
        <v>156</v>
      </c>
      <c r="C2402" s="20">
        <v>333.55</v>
      </c>
      <c r="D2402" s="21" t="str">
        <f t="shared" si="37"/>
        <v/>
      </c>
      <c r="E2402" s="3" t="s">
        <v>44</v>
      </c>
    </row>
    <row r="2403" spans="1:5" outlineLevel="2" x14ac:dyDescent="0.3">
      <c r="A2403" s="19">
        <v>44715</v>
      </c>
      <c r="B2403" s="9" t="s">
        <v>156</v>
      </c>
      <c r="C2403" s="20">
        <v>269.97000000000003</v>
      </c>
      <c r="D2403" s="21" t="str">
        <f t="shared" si="37"/>
        <v/>
      </c>
      <c r="E2403" s="3" t="s">
        <v>44</v>
      </c>
    </row>
    <row r="2404" spans="1:5" outlineLevel="2" x14ac:dyDescent="0.3">
      <c r="A2404" s="19">
        <v>44715</v>
      </c>
      <c r="B2404" s="9" t="s">
        <v>156</v>
      </c>
      <c r="C2404" s="20">
        <v>269.97000000000003</v>
      </c>
      <c r="D2404" s="21" t="str">
        <f t="shared" si="37"/>
        <v/>
      </c>
      <c r="E2404" s="3" t="s">
        <v>44</v>
      </c>
    </row>
    <row r="2405" spans="1:5" outlineLevel="2" x14ac:dyDescent="0.3">
      <c r="A2405" s="19">
        <v>44715</v>
      </c>
      <c r="B2405" s="9" t="s">
        <v>156</v>
      </c>
      <c r="C2405" s="20">
        <v>301.76</v>
      </c>
      <c r="D2405" s="21" t="str">
        <f t="shared" si="37"/>
        <v/>
      </c>
      <c r="E2405" s="3" t="s">
        <v>44</v>
      </c>
    </row>
    <row r="2406" spans="1:5" outlineLevel="2" x14ac:dyDescent="0.3">
      <c r="A2406" s="19">
        <v>44715</v>
      </c>
      <c r="B2406" s="9" t="s">
        <v>156</v>
      </c>
      <c r="C2406" s="20">
        <v>285.91000000000003</v>
      </c>
      <c r="D2406" s="21" t="str">
        <f t="shared" si="37"/>
        <v/>
      </c>
      <c r="E2406" s="3" t="s">
        <v>44</v>
      </c>
    </row>
    <row r="2407" spans="1:5" outlineLevel="2" x14ac:dyDescent="0.3">
      <c r="A2407" s="19">
        <v>44715</v>
      </c>
      <c r="B2407" s="9" t="s">
        <v>156</v>
      </c>
      <c r="C2407" s="20">
        <v>127.06</v>
      </c>
      <c r="D2407" s="21" t="str">
        <f t="shared" si="37"/>
        <v/>
      </c>
      <c r="E2407" s="3" t="s">
        <v>44</v>
      </c>
    </row>
    <row r="2408" spans="1:5" outlineLevel="2" x14ac:dyDescent="0.3">
      <c r="A2408" s="19">
        <v>44715</v>
      </c>
      <c r="B2408" s="9" t="s">
        <v>156</v>
      </c>
      <c r="C2408" s="20">
        <v>127.06</v>
      </c>
      <c r="D2408" s="21" t="str">
        <f t="shared" si="37"/>
        <v/>
      </c>
      <c r="E2408" s="3" t="s">
        <v>44</v>
      </c>
    </row>
    <row r="2409" spans="1:5" outlineLevel="2" x14ac:dyDescent="0.3">
      <c r="A2409" s="19">
        <v>44715</v>
      </c>
      <c r="B2409" s="9" t="s">
        <v>156</v>
      </c>
      <c r="C2409" s="20">
        <v>158.81</v>
      </c>
      <c r="D2409" s="21" t="str">
        <f t="shared" si="37"/>
        <v/>
      </c>
      <c r="E2409" s="3" t="s">
        <v>44</v>
      </c>
    </row>
    <row r="2410" spans="1:5" outlineLevel="2" x14ac:dyDescent="0.3">
      <c r="A2410" s="19">
        <v>44715</v>
      </c>
      <c r="B2410" s="9" t="s">
        <v>156</v>
      </c>
      <c r="C2410" s="20">
        <v>158.85</v>
      </c>
      <c r="D2410" s="21" t="str">
        <f t="shared" si="37"/>
        <v/>
      </c>
      <c r="E2410" s="3" t="s">
        <v>44</v>
      </c>
    </row>
    <row r="2411" spans="1:5" outlineLevel="2" x14ac:dyDescent="0.3">
      <c r="A2411" s="19">
        <v>44715</v>
      </c>
      <c r="B2411" s="9" t="s">
        <v>156</v>
      </c>
      <c r="C2411" s="20">
        <v>396.98</v>
      </c>
      <c r="D2411" s="21" t="str">
        <f t="shared" si="37"/>
        <v/>
      </c>
      <c r="E2411" s="3" t="s">
        <v>44</v>
      </c>
    </row>
    <row r="2412" spans="1:5" outlineLevel="2" x14ac:dyDescent="0.3">
      <c r="A2412" s="19">
        <v>44715</v>
      </c>
      <c r="B2412" s="9" t="s">
        <v>156</v>
      </c>
      <c r="C2412" s="20">
        <v>301.70999999999998</v>
      </c>
      <c r="D2412" s="21" t="str">
        <f t="shared" si="37"/>
        <v/>
      </c>
      <c r="E2412" s="3" t="s">
        <v>44</v>
      </c>
    </row>
    <row r="2413" spans="1:5" outlineLevel="2" x14ac:dyDescent="0.3">
      <c r="A2413" s="19">
        <v>44715</v>
      </c>
      <c r="B2413" s="9" t="s">
        <v>156</v>
      </c>
      <c r="C2413" s="20">
        <v>174.7</v>
      </c>
      <c r="D2413" s="21" t="str">
        <f t="shared" si="37"/>
        <v/>
      </c>
      <c r="E2413" s="3" t="s">
        <v>44</v>
      </c>
    </row>
    <row r="2414" spans="1:5" outlineLevel="2" x14ac:dyDescent="0.3">
      <c r="A2414" s="19">
        <v>44715</v>
      </c>
      <c r="B2414" s="9" t="s">
        <v>156</v>
      </c>
      <c r="C2414" s="20">
        <v>397.03</v>
      </c>
      <c r="D2414" s="21" t="str">
        <f t="shared" si="37"/>
        <v/>
      </c>
      <c r="E2414" s="3" t="s">
        <v>44</v>
      </c>
    </row>
    <row r="2415" spans="1:5" outlineLevel="2" x14ac:dyDescent="0.3">
      <c r="A2415" s="19">
        <v>44715</v>
      </c>
      <c r="B2415" s="9" t="s">
        <v>156</v>
      </c>
      <c r="C2415" s="20">
        <v>269.97000000000003</v>
      </c>
      <c r="D2415" s="21" t="str">
        <f t="shared" si="37"/>
        <v/>
      </c>
      <c r="E2415" s="3" t="s">
        <v>44</v>
      </c>
    </row>
    <row r="2416" spans="1:5" outlineLevel="2" x14ac:dyDescent="0.3">
      <c r="A2416" s="19">
        <v>44715</v>
      </c>
      <c r="B2416" s="9" t="s">
        <v>156</v>
      </c>
      <c r="C2416" s="20">
        <v>222.39</v>
      </c>
      <c r="D2416" s="21" t="str">
        <f t="shared" si="37"/>
        <v/>
      </c>
      <c r="E2416" s="3" t="s">
        <v>44</v>
      </c>
    </row>
    <row r="2417" spans="1:5" outlineLevel="2" x14ac:dyDescent="0.3">
      <c r="A2417" s="19">
        <v>44715</v>
      </c>
      <c r="B2417" s="9" t="s">
        <v>156</v>
      </c>
      <c r="C2417" s="20">
        <v>285.87</v>
      </c>
      <c r="D2417" s="21" t="str">
        <f t="shared" si="37"/>
        <v/>
      </c>
      <c r="E2417" s="3" t="s">
        <v>44</v>
      </c>
    </row>
    <row r="2418" spans="1:5" outlineLevel="2" x14ac:dyDescent="0.3">
      <c r="A2418" s="19">
        <v>44715</v>
      </c>
      <c r="B2418" s="9" t="s">
        <v>156</v>
      </c>
      <c r="C2418" s="20">
        <v>206.39</v>
      </c>
      <c r="D2418" s="21" t="str">
        <f t="shared" si="37"/>
        <v/>
      </c>
      <c r="E2418" s="3" t="s">
        <v>44</v>
      </c>
    </row>
    <row r="2419" spans="1:5" outlineLevel="2" x14ac:dyDescent="0.3">
      <c r="A2419" s="19">
        <v>44715</v>
      </c>
      <c r="B2419" s="9" t="s">
        <v>156</v>
      </c>
      <c r="C2419" s="20">
        <v>301.66000000000003</v>
      </c>
      <c r="D2419" s="21" t="str">
        <f t="shared" si="37"/>
        <v/>
      </c>
      <c r="E2419" s="3" t="s">
        <v>44</v>
      </c>
    </row>
    <row r="2420" spans="1:5" outlineLevel="2" x14ac:dyDescent="0.3">
      <c r="A2420" s="19">
        <v>44715</v>
      </c>
      <c r="B2420" s="9" t="s">
        <v>156</v>
      </c>
      <c r="C2420" s="20">
        <v>238.28</v>
      </c>
      <c r="D2420" s="21" t="str">
        <f t="shared" si="37"/>
        <v/>
      </c>
      <c r="E2420" s="3" t="s">
        <v>44</v>
      </c>
    </row>
    <row r="2421" spans="1:5" outlineLevel="2" x14ac:dyDescent="0.3">
      <c r="A2421" s="19">
        <v>44715</v>
      </c>
      <c r="B2421" s="9" t="s">
        <v>156</v>
      </c>
      <c r="C2421" s="20">
        <v>301.66000000000003</v>
      </c>
      <c r="D2421" s="21" t="str">
        <f t="shared" si="37"/>
        <v/>
      </c>
      <c r="E2421" s="3" t="s">
        <v>44</v>
      </c>
    </row>
    <row r="2422" spans="1:5" outlineLevel="2" x14ac:dyDescent="0.3">
      <c r="A2422" s="19">
        <v>44715</v>
      </c>
      <c r="B2422" s="9" t="s">
        <v>156</v>
      </c>
      <c r="C2422" s="20">
        <v>190.6</v>
      </c>
      <c r="D2422" s="21" t="str">
        <f t="shared" si="37"/>
        <v/>
      </c>
      <c r="E2422" s="3" t="s">
        <v>44</v>
      </c>
    </row>
    <row r="2423" spans="1:5" outlineLevel="2" x14ac:dyDescent="0.3">
      <c r="A2423" s="19">
        <v>44715</v>
      </c>
      <c r="B2423" s="9" t="s">
        <v>156</v>
      </c>
      <c r="C2423" s="20">
        <v>222.33</v>
      </c>
      <c r="D2423" s="21" t="str">
        <f t="shared" si="37"/>
        <v/>
      </c>
      <c r="E2423" s="3" t="s">
        <v>44</v>
      </c>
    </row>
    <row r="2424" spans="1:5" outlineLevel="2" x14ac:dyDescent="0.3">
      <c r="A2424" s="19">
        <v>44715</v>
      </c>
      <c r="B2424" s="9" t="s">
        <v>156</v>
      </c>
      <c r="C2424" s="20">
        <v>397.03</v>
      </c>
      <c r="D2424" s="21" t="str">
        <f t="shared" si="37"/>
        <v/>
      </c>
      <c r="E2424" s="3" t="s">
        <v>44</v>
      </c>
    </row>
    <row r="2425" spans="1:5" outlineLevel="2" x14ac:dyDescent="0.3">
      <c r="A2425" s="19">
        <v>44715</v>
      </c>
      <c r="B2425" s="9" t="s">
        <v>156</v>
      </c>
      <c r="C2425" s="20">
        <v>190.54</v>
      </c>
      <c r="D2425" s="21" t="str">
        <f t="shared" si="37"/>
        <v/>
      </c>
      <c r="E2425" s="3" t="s">
        <v>44</v>
      </c>
    </row>
    <row r="2426" spans="1:5" outlineLevel="2" x14ac:dyDescent="0.3">
      <c r="A2426" s="19">
        <v>44715</v>
      </c>
      <c r="B2426" s="9" t="s">
        <v>156</v>
      </c>
      <c r="C2426" s="20">
        <v>174.75</v>
      </c>
      <c r="D2426" s="21" t="str">
        <f t="shared" si="37"/>
        <v/>
      </c>
      <c r="E2426" s="3" t="s">
        <v>44</v>
      </c>
    </row>
    <row r="2427" spans="1:5" outlineLevel="2" x14ac:dyDescent="0.3">
      <c r="A2427" s="19">
        <v>44715</v>
      </c>
      <c r="B2427" s="9" t="s">
        <v>156</v>
      </c>
      <c r="C2427" s="20">
        <v>174.75</v>
      </c>
      <c r="D2427" s="21" t="str">
        <f t="shared" si="37"/>
        <v/>
      </c>
      <c r="E2427" s="3" t="s">
        <v>44</v>
      </c>
    </row>
    <row r="2428" spans="1:5" outlineLevel="2" x14ac:dyDescent="0.3">
      <c r="A2428" s="19">
        <v>44715</v>
      </c>
      <c r="B2428" s="9" t="s">
        <v>156</v>
      </c>
      <c r="C2428" s="20">
        <v>158.81</v>
      </c>
      <c r="D2428" s="21" t="str">
        <f t="shared" si="37"/>
        <v/>
      </c>
      <c r="E2428" s="3" t="s">
        <v>44</v>
      </c>
    </row>
    <row r="2429" spans="1:5" outlineLevel="2" x14ac:dyDescent="0.3">
      <c r="A2429" s="19">
        <v>44715</v>
      </c>
      <c r="B2429" s="9" t="s">
        <v>156</v>
      </c>
      <c r="C2429" s="20">
        <v>158.81</v>
      </c>
      <c r="D2429" s="21" t="str">
        <f t="shared" si="37"/>
        <v/>
      </c>
      <c r="E2429" s="3" t="s">
        <v>44</v>
      </c>
    </row>
    <row r="2430" spans="1:5" outlineLevel="2" x14ac:dyDescent="0.3">
      <c r="A2430" s="19">
        <v>44715</v>
      </c>
      <c r="B2430" s="9" t="s">
        <v>156</v>
      </c>
      <c r="C2430" s="20">
        <v>238.28</v>
      </c>
      <c r="D2430" s="21" t="str">
        <f t="shared" si="37"/>
        <v/>
      </c>
      <c r="E2430" s="3" t="s">
        <v>44</v>
      </c>
    </row>
    <row r="2431" spans="1:5" outlineLevel="2" x14ac:dyDescent="0.3">
      <c r="A2431" s="19">
        <v>44715</v>
      </c>
      <c r="B2431" s="9" t="s">
        <v>156</v>
      </c>
      <c r="C2431" s="20">
        <v>190.54</v>
      </c>
      <c r="D2431" s="21" t="str">
        <f t="shared" si="37"/>
        <v/>
      </c>
      <c r="E2431" s="3" t="s">
        <v>44</v>
      </c>
    </row>
    <row r="2432" spans="1:5" outlineLevel="2" x14ac:dyDescent="0.3">
      <c r="A2432" s="19">
        <v>44715</v>
      </c>
      <c r="B2432" s="9" t="s">
        <v>156</v>
      </c>
      <c r="C2432" s="20">
        <v>238.18</v>
      </c>
      <c r="D2432" s="21" t="str">
        <f t="shared" si="37"/>
        <v/>
      </c>
      <c r="E2432" s="3" t="s">
        <v>44</v>
      </c>
    </row>
    <row r="2433" spans="1:5" outlineLevel="2" x14ac:dyDescent="0.3">
      <c r="A2433" s="19">
        <v>44715</v>
      </c>
      <c r="B2433" s="9" t="s">
        <v>156</v>
      </c>
      <c r="C2433" s="20">
        <v>127.02</v>
      </c>
      <c r="D2433" s="21" t="str">
        <f t="shared" si="37"/>
        <v/>
      </c>
      <c r="E2433" s="3" t="s">
        <v>44</v>
      </c>
    </row>
    <row r="2434" spans="1:5" outlineLevel="2" x14ac:dyDescent="0.3">
      <c r="A2434" s="19">
        <v>44715</v>
      </c>
      <c r="B2434" s="9" t="s">
        <v>156</v>
      </c>
      <c r="C2434" s="20">
        <v>238.23</v>
      </c>
      <c r="D2434" s="21" t="str">
        <f t="shared" si="37"/>
        <v/>
      </c>
      <c r="E2434" s="3" t="s">
        <v>44</v>
      </c>
    </row>
    <row r="2435" spans="1:5" outlineLevel="2" x14ac:dyDescent="0.3">
      <c r="A2435" s="19">
        <v>44715</v>
      </c>
      <c r="B2435" s="9" t="s">
        <v>156</v>
      </c>
      <c r="C2435" s="20">
        <v>301.70999999999998</v>
      </c>
      <c r="D2435" s="21" t="str">
        <f t="shared" si="37"/>
        <v/>
      </c>
      <c r="E2435" s="3" t="s">
        <v>44</v>
      </c>
    </row>
    <row r="2436" spans="1:5" outlineLevel="2" x14ac:dyDescent="0.3">
      <c r="A2436" s="19">
        <v>44715</v>
      </c>
      <c r="B2436" s="9" t="s">
        <v>156</v>
      </c>
      <c r="C2436" s="20">
        <v>222.33</v>
      </c>
      <c r="D2436" s="21" t="str">
        <f t="shared" si="37"/>
        <v/>
      </c>
      <c r="E2436" s="3" t="s">
        <v>44</v>
      </c>
    </row>
    <row r="2437" spans="1:5" outlineLevel="2" x14ac:dyDescent="0.3">
      <c r="A2437" s="19">
        <v>44715</v>
      </c>
      <c r="B2437" s="9" t="s">
        <v>156</v>
      </c>
      <c r="C2437" s="20">
        <v>127.06</v>
      </c>
      <c r="D2437" s="21" t="str">
        <f t="shared" si="37"/>
        <v/>
      </c>
      <c r="E2437" s="3" t="s">
        <v>44</v>
      </c>
    </row>
    <row r="2438" spans="1:5" outlineLevel="2" x14ac:dyDescent="0.3">
      <c r="A2438" s="19">
        <v>44715</v>
      </c>
      <c r="B2438" s="9" t="s">
        <v>156</v>
      </c>
      <c r="C2438" s="20">
        <v>349.39</v>
      </c>
      <c r="D2438" s="21" t="str">
        <f t="shared" ref="D2438:D2501" si="38">IF(E2438="","TOTAL","")</f>
        <v/>
      </c>
      <c r="E2438" s="3" t="s">
        <v>44</v>
      </c>
    </row>
    <row r="2439" spans="1:5" outlineLevel="2" x14ac:dyDescent="0.3">
      <c r="A2439" s="19">
        <v>44715</v>
      </c>
      <c r="B2439" s="9" t="s">
        <v>156</v>
      </c>
      <c r="C2439" s="20">
        <v>301.76</v>
      </c>
      <c r="D2439" s="21" t="str">
        <f t="shared" si="38"/>
        <v/>
      </c>
      <c r="E2439" s="3" t="s">
        <v>44</v>
      </c>
    </row>
    <row r="2440" spans="1:5" outlineLevel="2" x14ac:dyDescent="0.3">
      <c r="A2440" s="19">
        <v>44715</v>
      </c>
      <c r="B2440" s="9" t="s">
        <v>156</v>
      </c>
      <c r="C2440" s="20">
        <v>301.76</v>
      </c>
      <c r="D2440" s="21" t="str">
        <f t="shared" si="38"/>
        <v/>
      </c>
      <c r="E2440" s="3" t="s">
        <v>44</v>
      </c>
    </row>
    <row r="2441" spans="1:5" outlineLevel="2" x14ac:dyDescent="0.3">
      <c r="A2441" s="19">
        <v>44715</v>
      </c>
      <c r="B2441" s="9" t="s">
        <v>156</v>
      </c>
      <c r="C2441" s="20">
        <v>269.97000000000003</v>
      </c>
      <c r="D2441" s="21" t="str">
        <f t="shared" si="38"/>
        <v/>
      </c>
      <c r="E2441" s="3" t="s">
        <v>44</v>
      </c>
    </row>
    <row r="2442" spans="1:5" outlineLevel="2" x14ac:dyDescent="0.3">
      <c r="A2442" s="19">
        <v>44715</v>
      </c>
      <c r="B2442" s="9" t="s">
        <v>156</v>
      </c>
      <c r="C2442" s="20">
        <v>222.29</v>
      </c>
      <c r="D2442" s="21" t="str">
        <f t="shared" si="38"/>
        <v/>
      </c>
      <c r="E2442" s="3" t="s">
        <v>44</v>
      </c>
    </row>
    <row r="2443" spans="1:5" outlineLevel="2" x14ac:dyDescent="0.3">
      <c r="A2443" s="19">
        <v>44715</v>
      </c>
      <c r="B2443" s="9" t="s">
        <v>156</v>
      </c>
      <c r="C2443" s="20">
        <v>111.17</v>
      </c>
      <c r="D2443" s="21" t="str">
        <f t="shared" si="38"/>
        <v/>
      </c>
      <c r="E2443" s="3" t="s">
        <v>44</v>
      </c>
    </row>
    <row r="2444" spans="1:5" outlineLevel="2" x14ac:dyDescent="0.3">
      <c r="A2444" s="19">
        <v>44715</v>
      </c>
      <c r="B2444" s="9" t="s">
        <v>156</v>
      </c>
      <c r="C2444" s="20">
        <v>317.66000000000003</v>
      </c>
      <c r="D2444" s="21" t="str">
        <f t="shared" si="38"/>
        <v/>
      </c>
      <c r="E2444" s="3" t="s">
        <v>44</v>
      </c>
    </row>
    <row r="2445" spans="1:5" outlineLevel="2" x14ac:dyDescent="0.3">
      <c r="A2445" s="19">
        <v>44715</v>
      </c>
      <c r="B2445" s="9" t="s">
        <v>156</v>
      </c>
      <c r="C2445" s="20">
        <v>349.45</v>
      </c>
      <c r="D2445" s="21" t="str">
        <f t="shared" si="38"/>
        <v/>
      </c>
      <c r="E2445" s="3" t="s">
        <v>44</v>
      </c>
    </row>
    <row r="2446" spans="1:5" outlineLevel="2" x14ac:dyDescent="0.3">
      <c r="A2446" s="19">
        <v>44715</v>
      </c>
      <c r="B2446" s="9" t="s">
        <v>156</v>
      </c>
      <c r="C2446" s="20">
        <v>333.5</v>
      </c>
      <c r="D2446" s="21" t="str">
        <f t="shared" si="38"/>
        <v/>
      </c>
      <c r="E2446" s="3" t="s">
        <v>44</v>
      </c>
    </row>
    <row r="2447" spans="1:5" outlineLevel="2" x14ac:dyDescent="0.3">
      <c r="A2447" s="19">
        <v>44715</v>
      </c>
      <c r="B2447" s="9" t="s">
        <v>156</v>
      </c>
      <c r="C2447" s="20">
        <v>349.45</v>
      </c>
      <c r="D2447" s="21" t="str">
        <f t="shared" si="38"/>
        <v/>
      </c>
      <c r="E2447" s="3" t="s">
        <v>44</v>
      </c>
    </row>
    <row r="2448" spans="1:5" outlineLevel="2" x14ac:dyDescent="0.3">
      <c r="A2448" s="19">
        <v>44715</v>
      </c>
      <c r="B2448" s="9" t="s">
        <v>156</v>
      </c>
      <c r="C2448" s="20">
        <v>397.03</v>
      </c>
      <c r="D2448" s="21" t="str">
        <f t="shared" si="38"/>
        <v/>
      </c>
      <c r="E2448" s="3" t="s">
        <v>44</v>
      </c>
    </row>
    <row r="2449" spans="1:5" outlineLevel="2" x14ac:dyDescent="0.3">
      <c r="A2449" s="19">
        <v>44715</v>
      </c>
      <c r="B2449" s="9" t="s">
        <v>156</v>
      </c>
      <c r="C2449" s="20">
        <v>349.29</v>
      </c>
      <c r="D2449" s="21" t="str">
        <f t="shared" si="38"/>
        <v/>
      </c>
      <c r="E2449" s="3" t="s">
        <v>44</v>
      </c>
    </row>
    <row r="2450" spans="1:5" outlineLevel="2" x14ac:dyDescent="0.3">
      <c r="A2450" s="19">
        <v>44715</v>
      </c>
      <c r="B2450" s="9" t="s">
        <v>156</v>
      </c>
      <c r="C2450" s="20">
        <v>286.11</v>
      </c>
      <c r="D2450" s="21" t="str">
        <f t="shared" si="38"/>
        <v/>
      </c>
      <c r="E2450" s="3" t="s">
        <v>44</v>
      </c>
    </row>
    <row r="2451" spans="1:5" outlineLevel="2" x14ac:dyDescent="0.3">
      <c r="A2451" s="19">
        <v>44715</v>
      </c>
      <c r="B2451" s="9" t="s">
        <v>156</v>
      </c>
      <c r="C2451" s="20">
        <v>174.65</v>
      </c>
      <c r="D2451" s="21" t="str">
        <f t="shared" si="38"/>
        <v/>
      </c>
      <c r="E2451" s="3" t="s">
        <v>44</v>
      </c>
    </row>
    <row r="2452" spans="1:5" outlineLevel="2" x14ac:dyDescent="0.3">
      <c r="A2452" s="19">
        <v>44715</v>
      </c>
      <c r="B2452" s="9" t="s">
        <v>156</v>
      </c>
      <c r="C2452" s="20">
        <v>222.33</v>
      </c>
      <c r="D2452" s="21" t="str">
        <f t="shared" si="38"/>
        <v/>
      </c>
      <c r="E2452" s="3" t="s">
        <v>44</v>
      </c>
    </row>
    <row r="2453" spans="1:5" outlineLevel="2" x14ac:dyDescent="0.3">
      <c r="A2453" s="19">
        <v>44715</v>
      </c>
      <c r="B2453" s="9" t="s">
        <v>156</v>
      </c>
      <c r="C2453" s="20">
        <v>222.33</v>
      </c>
      <c r="D2453" s="21" t="str">
        <f t="shared" si="38"/>
        <v/>
      </c>
      <c r="E2453" s="3" t="s">
        <v>44</v>
      </c>
    </row>
    <row r="2454" spans="1:5" outlineLevel="2" x14ac:dyDescent="0.3">
      <c r="A2454" s="19">
        <v>44715</v>
      </c>
      <c r="B2454" s="9" t="s">
        <v>156</v>
      </c>
      <c r="C2454" s="20">
        <v>269.97000000000003</v>
      </c>
      <c r="D2454" s="21" t="str">
        <f t="shared" si="38"/>
        <v/>
      </c>
      <c r="E2454" s="3" t="s">
        <v>44</v>
      </c>
    </row>
    <row r="2455" spans="1:5" outlineLevel="2" x14ac:dyDescent="0.3">
      <c r="A2455" s="19">
        <v>44715</v>
      </c>
      <c r="B2455" s="9" t="s">
        <v>156</v>
      </c>
      <c r="C2455" s="20">
        <v>460.51</v>
      </c>
      <c r="D2455" s="21" t="str">
        <f t="shared" si="38"/>
        <v/>
      </c>
      <c r="E2455" s="3" t="s">
        <v>44</v>
      </c>
    </row>
    <row r="2456" spans="1:5" outlineLevel="2" x14ac:dyDescent="0.3">
      <c r="A2456" s="19">
        <v>44715</v>
      </c>
      <c r="B2456" s="9" t="s">
        <v>156</v>
      </c>
      <c r="C2456" s="20">
        <v>285.91000000000003</v>
      </c>
      <c r="D2456" s="21" t="str">
        <f t="shared" si="38"/>
        <v/>
      </c>
      <c r="E2456" s="3" t="s">
        <v>44</v>
      </c>
    </row>
    <row r="2457" spans="1:5" outlineLevel="2" x14ac:dyDescent="0.3">
      <c r="A2457" s="19">
        <v>44715</v>
      </c>
      <c r="B2457" s="9" t="s">
        <v>156</v>
      </c>
      <c r="C2457" s="20">
        <v>396.98</v>
      </c>
      <c r="D2457" s="21" t="str">
        <f t="shared" si="38"/>
        <v/>
      </c>
      <c r="E2457" s="3" t="s">
        <v>44</v>
      </c>
    </row>
    <row r="2458" spans="1:5" outlineLevel="2" x14ac:dyDescent="0.3">
      <c r="A2458" s="19">
        <v>44715</v>
      </c>
      <c r="B2458" s="9" t="s">
        <v>156</v>
      </c>
      <c r="C2458" s="20">
        <v>317.60000000000002</v>
      </c>
      <c r="D2458" s="21" t="str">
        <f t="shared" si="38"/>
        <v/>
      </c>
      <c r="E2458" s="3" t="s">
        <v>44</v>
      </c>
    </row>
    <row r="2459" spans="1:5" outlineLevel="2" x14ac:dyDescent="0.3">
      <c r="A2459" s="19">
        <v>44715</v>
      </c>
      <c r="B2459" s="9" t="s">
        <v>156</v>
      </c>
      <c r="C2459" s="20">
        <v>206.34</v>
      </c>
      <c r="D2459" s="21" t="str">
        <f t="shared" si="38"/>
        <v/>
      </c>
      <c r="E2459" s="3" t="s">
        <v>44</v>
      </c>
    </row>
    <row r="2460" spans="1:5" outlineLevel="2" x14ac:dyDescent="0.3">
      <c r="A2460" s="19">
        <v>44715</v>
      </c>
      <c r="B2460" s="9" t="s">
        <v>156</v>
      </c>
      <c r="C2460" s="20">
        <v>301.76</v>
      </c>
      <c r="D2460" s="21" t="str">
        <f t="shared" si="38"/>
        <v/>
      </c>
      <c r="E2460" s="3" t="s">
        <v>44</v>
      </c>
    </row>
    <row r="2461" spans="1:5" outlineLevel="2" x14ac:dyDescent="0.3">
      <c r="A2461" s="19">
        <v>44715</v>
      </c>
      <c r="B2461" s="9" t="s">
        <v>156</v>
      </c>
      <c r="C2461" s="20">
        <v>285.91000000000003</v>
      </c>
      <c r="D2461" s="21" t="str">
        <f t="shared" si="38"/>
        <v/>
      </c>
      <c r="E2461" s="3" t="s">
        <v>44</v>
      </c>
    </row>
    <row r="2462" spans="1:5" outlineLevel="2" x14ac:dyDescent="0.3">
      <c r="A2462" s="19">
        <v>44715</v>
      </c>
      <c r="B2462" s="9" t="s">
        <v>156</v>
      </c>
      <c r="C2462" s="20">
        <v>285.81</v>
      </c>
      <c r="D2462" s="21" t="str">
        <f t="shared" si="38"/>
        <v/>
      </c>
      <c r="E2462" s="3" t="s">
        <v>44</v>
      </c>
    </row>
    <row r="2463" spans="1:5" outlineLevel="2" x14ac:dyDescent="0.3">
      <c r="A2463" s="19">
        <v>44715</v>
      </c>
      <c r="B2463" s="9" t="s">
        <v>156</v>
      </c>
      <c r="C2463" s="20">
        <v>238.23</v>
      </c>
      <c r="D2463" s="21" t="str">
        <f t="shared" si="38"/>
        <v/>
      </c>
      <c r="E2463" s="3" t="s">
        <v>44</v>
      </c>
    </row>
    <row r="2464" spans="1:5" outlineLevel="2" x14ac:dyDescent="0.3">
      <c r="A2464" s="19">
        <v>44715</v>
      </c>
      <c r="B2464" s="9" t="s">
        <v>156</v>
      </c>
      <c r="C2464" s="20">
        <v>285.87</v>
      </c>
      <c r="D2464" s="21" t="str">
        <f t="shared" si="38"/>
        <v/>
      </c>
      <c r="E2464" s="3" t="s">
        <v>44</v>
      </c>
    </row>
    <row r="2465" spans="1:5" outlineLevel="2" x14ac:dyDescent="0.3">
      <c r="A2465" s="19">
        <v>44715</v>
      </c>
      <c r="B2465" s="9" t="s">
        <v>156</v>
      </c>
      <c r="C2465" s="20">
        <v>206.39</v>
      </c>
      <c r="D2465" s="21" t="str">
        <f t="shared" si="38"/>
        <v/>
      </c>
      <c r="E2465" s="3" t="s">
        <v>44</v>
      </c>
    </row>
    <row r="2466" spans="1:5" outlineLevel="2" x14ac:dyDescent="0.3">
      <c r="A2466" s="19">
        <v>44715</v>
      </c>
      <c r="B2466" s="9" t="s">
        <v>156</v>
      </c>
      <c r="C2466" s="20">
        <v>95.37</v>
      </c>
      <c r="D2466" s="21" t="str">
        <f t="shared" si="38"/>
        <v/>
      </c>
      <c r="E2466" s="3" t="s">
        <v>44</v>
      </c>
    </row>
    <row r="2467" spans="1:5" outlineLevel="2" x14ac:dyDescent="0.3">
      <c r="A2467" s="19">
        <v>44715</v>
      </c>
      <c r="B2467" s="9" t="s">
        <v>156</v>
      </c>
      <c r="C2467" s="20">
        <v>190.54</v>
      </c>
      <c r="D2467" s="21" t="str">
        <f t="shared" si="38"/>
        <v/>
      </c>
      <c r="E2467" s="3" t="s">
        <v>44</v>
      </c>
    </row>
    <row r="2468" spans="1:5" outlineLevel="2" x14ac:dyDescent="0.3">
      <c r="A2468" s="19">
        <v>44715</v>
      </c>
      <c r="B2468" s="9" t="s">
        <v>156</v>
      </c>
      <c r="C2468" s="20">
        <v>174.7</v>
      </c>
      <c r="D2468" s="21" t="str">
        <f t="shared" si="38"/>
        <v/>
      </c>
      <c r="E2468" s="3" t="s">
        <v>44</v>
      </c>
    </row>
    <row r="2469" spans="1:5" outlineLevel="2" x14ac:dyDescent="0.3">
      <c r="A2469" s="19">
        <v>44715</v>
      </c>
      <c r="B2469" s="9" t="s">
        <v>156</v>
      </c>
      <c r="C2469" s="20">
        <v>238.18</v>
      </c>
      <c r="D2469" s="21" t="str">
        <f t="shared" si="38"/>
        <v/>
      </c>
      <c r="E2469" s="3" t="s">
        <v>44</v>
      </c>
    </row>
    <row r="2470" spans="1:5" outlineLevel="2" x14ac:dyDescent="0.3">
      <c r="A2470" s="19">
        <v>44715</v>
      </c>
      <c r="B2470" s="9" t="s">
        <v>156</v>
      </c>
      <c r="C2470" s="20">
        <v>174.7</v>
      </c>
      <c r="D2470" s="21" t="str">
        <f t="shared" si="38"/>
        <v/>
      </c>
      <c r="E2470" s="3" t="s">
        <v>44</v>
      </c>
    </row>
    <row r="2471" spans="1:5" outlineLevel="2" x14ac:dyDescent="0.3">
      <c r="A2471" s="19">
        <v>44715</v>
      </c>
      <c r="B2471" s="9" t="s">
        <v>156</v>
      </c>
      <c r="C2471" s="20">
        <v>206.39</v>
      </c>
      <c r="D2471" s="21" t="str">
        <f t="shared" si="38"/>
        <v/>
      </c>
      <c r="E2471" s="3" t="s">
        <v>44</v>
      </c>
    </row>
    <row r="2472" spans="1:5" outlineLevel="2" x14ac:dyDescent="0.3">
      <c r="A2472" s="19">
        <v>44715</v>
      </c>
      <c r="B2472" s="9" t="s">
        <v>156</v>
      </c>
      <c r="C2472" s="20">
        <v>206.44</v>
      </c>
      <c r="D2472" s="21" t="str">
        <f t="shared" si="38"/>
        <v/>
      </c>
      <c r="E2472" s="3" t="s">
        <v>44</v>
      </c>
    </row>
    <row r="2473" spans="1:5" outlineLevel="2" x14ac:dyDescent="0.3">
      <c r="A2473" s="19">
        <v>44715</v>
      </c>
      <c r="B2473" s="9" t="s">
        <v>156</v>
      </c>
      <c r="C2473" s="20">
        <v>238.23</v>
      </c>
      <c r="D2473" s="21" t="str">
        <f t="shared" si="38"/>
        <v/>
      </c>
      <c r="E2473" s="3" t="s">
        <v>44</v>
      </c>
    </row>
    <row r="2474" spans="1:5" outlineLevel="2" x14ac:dyDescent="0.3">
      <c r="A2474" s="19">
        <v>44715</v>
      </c>
      <c r="B2474" s="9" t="s">
        <v>156</v>
      </c>
      <c r="C2474" s="20">
        <v>222.29</v>
      </c>
      <c r="D2474" s="21" t="str">
        <f t="shared" si="38"/>
        <v/>
      </c>
      <c r="E2474" s="3" t="s">
        <v>44</v>
      </c>
    </row>
    <row r="2475" spans="1:5" outlineLevel="2" x14ac:dyDescent="0.3">
      <c r="A2475" s="19">
        <v>44715</v>
      </c>
      <c r="B2475" s="9" t="s">
        <v>156</v>
      </c>
      <c r="C2475" s="20">
        <v>206.39</v>
      </c>
      <c r="D2475" s="21" t="str">
        <f t="shared" si="38"/>
        <v/>
      </c>
      <c r="E2475" s="3" t="s">
        <v>44</v>
      </c>
    </row>
    <row r="2476" spans="1:5" outlineLevel="2" x14ac:dyDescent="0.3">
      <c r="A2476" s="19">
        <v>44715</v>
      </c>
      <c r="B2476" s="9" t="s">
        <v>156</v>
      </c>
      <c r="C2476" s="20">
        <v>111.17</v>
      </c>
      <c r="D2476" s="21" t="str">
        <f t="shared" si="38"/>
        <v/>
      </c>
      <c r="E2476" s="3" t="s">
        <v>44</v>
      </c>
    </row>
    <row r="2477" spans="1:5" outlineLevel="2" x14ac:dyDescent="0.3">
      <c r="A2477" s="19">
        <v>44715</v>
      </c>
      <c r="B2477" s="9" t="s">
        <v>156</v>
      </c>
      <c r="C2477" s="20">
        <v>142.96</v>
      </c>
      <c r="D2477" s="21" t="str">
        <f t="shared" si="38"/>
        <v/>
      </c>
      <c r="E2477" s="3" t="s">
        <v>44</v>
      </c>
    </row>
    <row r="2478" spans="1:5" outlineLevel="2" x14ac:dyDescent="0.3">
      <c r="A2478" s="19">
        <v>44715</v>
      </c>
      <c r="B2478" s="9" t="s">
        <v>156</v>
      </c>
      <c r="C2478" s="20">
        <v>174.7</v>
      </c>
      <c r="D2478" s="21" t="str">
        <f t="shared" si="38"/>
        <v/>
      </c>
      <c r="E2478" s="3" t="s">
        <v>44</v>
      </c>
    </row>
    <row r="2479" spans="1:5" outlineLevel="2" x14ac:dyDescent="0.3">
      <c r="A2479" s="19">
        <v>44715</v>
      </c>
      <c r="B2479" s="9" t="s">
        <v>156</v>
      </c>
      <c r="C2479" s="20">
        <v>206.49</v>
      </c>
      <c r="D2479" s="21" t="str">
        <f t="shared" si="38"/>
        <v/>
      </c>
      <c r="E2479" s="3" t="s">
        <v>44</v>
      </c>
    </row>
    <row r="2480" spans="1:5" outlineLevel="2" x14ac:dyDescent="0.3">
      <c r="A2480" s="19">
        <v>44715</v>
      </c>
      <c r="B2480" s="9" t="s">
        <v>156</v>
      </c>
      <c r="C2480" s="20">
        <v>238.13</v>
      </c>
      <c r="D2480" s="21" t="str">
        <f t="shared" si="38"/>
        <v/>
      </c>
      <c r="E2480" s="3" t="s">
        <v>44</v>
      </c>
    </row>
    <row r="2481" spans="1:5" outlineLevel="2" x14ac:dyDescent="0.3">
      <c r="A2481" s="19">
        <v>44715</v>
      </c>
      <c r="B2481" s="9" t="s">
        <v>156</v>
      </c>
      <c r="C2481" s="20">
        <v>47.59</v>
      </c>
      <c r="D2481" s="21" t="str">
        <f t="shared" si="38"/>
        <v/>
      </c>
      <c r="E2481" s="3" t="s">
        <v>44</v>
      </c>
    </row>
    <row r="2482" spans="1:5" outlineLevel="2" x14ac:dyDescent="0.3">
      <c r="A2482" s="19">
        <v>44715</v>
      </c>
      <c r="B2482" s="9" t="s">
        <v>156</v>
      </c>
      <c r="C2482" s="20">
        <v>190.6</v>
      </c>
      <c r="D2482" s="21" t="str">
        <f t="shared" si="38"/>
        <v/>
      </c>
      <c r="E2482" s="3" t="s">
        <v>44</v>
      </c>
    </row>
    <row r="2483" spans="1:5" outlineLevel="2" x14ac:dyDescent="0.3">
      <c r="A2483" s="19">
        <v>44715</v>
      </c>
      <c r="B2483" s="9" t="s">
        <v>156</v>
      </c>
      <c r="C2483" s="20">
        <v>238.23</v>
      </c>
      <c r="D2483" s="21" t="str">
        <f t="shared" si="38"/>
        <v/>
      </c>
      <c r="E2483" s="3" t="s">
        <v>44</v>
      </c>
    </row>
    <row r="2484" spans="1:5" outlineLevel="2" x14ac:dyDescent="0.3">
      <c r="A2484" s="19">
        <v>44715</v>
      </c>
      <c r="B2484" s="9" t="s">
        <v>156</v>
      </c>
      <c r="C2484" s="20">
        <v>254.18</v>
      </c>
      <c r="D2484" s="21" t="str">
        <f t="shared" si="38"/>
        <v/>
      </c>
      <c r="E2484" s="3" t="s">
        <v>44</v>
      </c>
    </row>
    <row r="2485" spans="1:5" outlineLevel="2" x14ac:dyDescent="0.3">
      <c r="A2485" s="19">
        <v>44715</v>
      </c>
      <c r="B2485" s="9" t="s">
        <v>156</v>
      </c>
      <c r="C2485" s="20">
        <v>285.81</v>
      </c>
      <c r="D2485" s="21" t="str">
        <f t="shared" si="38"/>
        <v/>
      </c>
      <c r="E2485" s="3" t="s">
        <v>44</v>
      </c>
    </row>
    <row r="2486" spans="1:5" outlineLevel="2" x14ac:dyDescent="0.3">
      <c r="A2486" s="19">
        <v>44715</v>
      </c>
      <c r="B2486" s="9" t="s">
        <v>156</v>
      </c>
      <c r="C2486" s="20">
        <v>206.39</v>
      </c>
      <c r="D2486" s="21" t="str">
        <f t="shared" si="38"/>
        <v/>
      </c>
      <c r="E2486" s="3" t="s">
        <v>44</v>
      </c>
    </row>
    <row r="2487" spans="1:5" outlineLevel="2" x14ac:dyDescent="0.3">
      <c r="A2487" s="19">
        <v>44715</v>
      </c>
      <c r="B2487" s="9" t="s">
        <v>156</v>
      </c>
      <c r="C2487" s="20">
        <v>190.54</v>
      </c>
      <c r="D2487" s="21" t="str">
        <f t="shared" si="38"/>
        <v/>
      </c>
      <c r="E2487" s="3" t="s">
        <v>44</v>
      </c>
    </row>
    <row r="2488" spans="1:5" outlineLevel="2" x14ac:dyDescent="0.3">
      <c r="A2488" s="19">
        <v>44715</v>
      </c>
      <c r="B2488" s="9" t="s">
        <v>156</v>
      </c>
      <c r="C2488" s="20">
        <v>206.44</v>
      </c>
      <c r="D2488" s="21" t="str">
        <f t="shared" si="38"/>
        <v/>
      </c>
      <c r="E2488" s="3" t="s">
        <v>44</v>
      </c>
    </row>
    <row r="2489" spans="1:5" outlineLevel="2" x14ac:dyDescent="0.3">
      <c r="A2489" s="19">
        <v>44715</v>
      </c>
      <c r="B2489" s="9" t="s">
        <v>156</v>
      </c>
      <c r="C2489" s="20">
        <v>206.44</v>
      </c>
      <c r="D2489" s="21" t="str">
        <f t="shared" si="38"/>
        <v/>
      </c>
      <c r="E2489" s="3" t="s">
        <v>44</v>
      </c>
    </row>
    <row r="2490" spans="1:5" outlineLevel="2" x14ac:dyDescent="0.3">
      <c r="A2490" s="19">
        <v>44715</v>
      </c>
      <c r="B2490" s="9" t="s">
        <v>156</v>
      </c>
      <c r="C2490" s="20">
        <v>238.23</v>
      </c>
      <c r="D2490" s="21" t="str">
        <f t="shared" si="38"/>
        <v/>
      </c>
      <c r="E2490" s="3" t="s">
        <v>44</v>
      </c>
    </row>
    <row r="2491" spans="1:5" outlineLevel="2" x14ac:dyDescent="0.3">
      <c r="A2491" s="19">
        <v>44715</v>
      </c>
      <c r="B2491" s="9" t="s">
        <v>156</v>
      </c>
      <c r="C2491" s="20">
        <v>238.23</v>
      </c>
      <c r="D2491" s="21" t="str">
        <f t="shared" si="38"/>
        <v/>
      </c>
      <c r="E2491" s="3" t="s">
        <v>44</v>
      </c>
    </row>
    <row r="2492" spans="1:5" outlineLevel="2" x14ac:dyDescent="0.3">
      <c r="A2492" s="19">
        <v>44715</v>
      </c>
      <c r="B2492" s="9" t="s">
        <v>156</v>
      </c>
      <c r="C2492" s="20">
        <v>206.49</v>
      </c>
      <c r="D2492" s="21" t="str">
        <f t="shared" si="38"/>
        <v/>
      </c>
      <c r="E2492" s="3" t="s">
        <v>44</v>
      </c>
    </row>
    <row r="2493" spans="1:5" outlineLevel="2" x14ac:dyDescent="0.3">
      <c r="A2493" s="19">
        <v>44715</v>
      </c>
      <c r="B2493" s="9" t="s">
        <v>156</v>
      </c>
      <c r="C2493" s="20">
        <v>142.96</v>
      </c>
      <c r="D2493" s="21" t="str">
        <f t="shared" si="38"/>
        <v/>
      </c>
      <c r="E2493" s="3" t="s">
        <v>44</v>
      </c>
    </row>
    <row r="2494" spans="1:5" outlineLevel="2" x14ac:dyDescent="0.3">
      <c r="A2494" s="19">
        <v>44715</v>
      </c>
      <c r="B2494" s="9" t="s">
        <v>156</v>
      </c>
      <c r="C2494" s="20">
        <v>238.28</v>
      </c>
      <c r="D2494" s="21" t="str">
        <f t="shared" si="38"/>
        <v/>
      </c>
      <c r="E2494" s="3" t="s">
        <v>44</v>
      </c>
    </row>
    <row r="2495" spans="1:5" outlineLevel="2" x14ac:dyDescent="0.3">
      <c r="A2495" s="19">
        <v>44715</v>
      </c>
      <c r="B2495" s="9" t="s">
        <v>156</v>
      </c>
      <c r="C2495" s="20">
        <v>190.54</v>
      </c>
      <c r="D2495" s="21" t="str">
        <f t="shared" si="38"/>
        <v/>
      </c>
      <c r="E2495" s="3" t="s">
        <v>44</v>
      </c>
    </row>
    <row r="2496" spans="1:5" outlineLevel="2" x14ac:dyDescent="0.3">
      <c r="A2496" s="19">
        <v>44715</v>
      </c>
      <c r="B2496" s="9" t="s">
        <v>156</v>
      </c>
      <c r="C2496" s="20">
        <v>190.74</v>
      </c>
      <c r="D2496" s="21" t="str">
        <f t="shared" si="38"/>
        <v/>
      </c>
      <c r="E2496" s="3" t="s">
        <v>44</v>
      </c>
    </row>
    <row r="2497" spans="1:5" outlineLevel="2" x14ac:dyDescent="0.3">
      <c r="A2497" s="19">
        <v>44715</v>
      </c>
      <c r="B2497" s="9" t="s">
        <v>156</v>
      </c>
      <c r="C2497" s="20">
        <v>190.54</v>
      </c>
      <c r="D2497" s="21" t="str">
        <f t="shared" si="38"/>
        <v/>
      </c>
      <c r="E2497" s="3" t="s">
        <v>44</v>
      </c>
    </row>
    <row r="2498" spans="1:5" outlineLevel="2" x14ac:dyDescent="0.3">
      <c r="A2498" s="19">
        <v>44715</v>
      </c>
      <c r="B2498" s="9" t="s">
        <v>156</v>
      </c>
      <c r="C2498" s="20">
        <v>95.37</v>
      </c>
      <c r="D2498" s="21" t="str">
        <f t="shared" si="38"/>
        <v/>
      </c>
      <c r="E2498" s="3" t="s">
        <v>44</v>
      </c>
    </row>
    <row r="2499" spans="1:5" outlineLevel="2" x14ac:dyDescent="0.3">
      <c r="A2499" s="19">
        <v>44715</v>
      </c>
      <c r="B2499" s="9" t="s">
        <v>156</v>
      </c>
      <c r="C2499" s="20">
        <v>285.91000000000003</v>
      </c>
      <c r="D2499" s="21" t="str">
        <f t="shared" si="38"/>
        <v/>
      </c>
      <c r="E2499" s="3" t="s">
        <v>44</v>
      </c>
    </row>
    <row r="2500" spans="1:5" outlineLevel="2" x14ac:dyDescent="0.3">
      <c r="A2500" s="19">
        <v>44715</v>
      </c>
      <c r="B2500" s="9" t="s">
        <v>156</v>
      </c>
      <c r="C2500" s="20">
        <v>206.34</v>
      </c>
      <c r="D2500" s="21" t="str">
        <f t="shared" si="38"/>
        <v/>
      </c>
      <c r="E2500" s="3" t="s">
        <v>44</v>
      </c>
    </row>
    <row r="2501" spans="1:5" outlineLevel="2" x14ac:dyDescent="0.3">
      <c r="A2501" s="19">
        <v>44715</v>
      </c>
      <c r="B2501" s="9" t="s">
        <v>156</v>
      </c>
      <c r="C2501" s="20">
        <v>190.54</v>
      </c>
      <c r="D2501" s="21" t="str">
        <f t="shared" si="38"/>
        <v/>
      </c>
      <c r="E2501" s="3" t="s">
        <v>44</v>
      </c>
    </row>
    <row r="2502" spans="1:5" outlineLevel="2" x14ac:dyDescent="0.3">
      <c r="A2502" s="19">
        <v>44715</v>
      </c>
      <c r="B2502" s="9" t="s">
        <v>156</v>
      </c>
      <c r="C2502" s="20">
        <v>158.81</v>
      </c>
      <c r="D2502" s="21" t="str">
        <f t="shared" ref="D2502:D2565" si="39">IF(E2502="","TOTAL","")</f>
        <v/>
      </c>
      <c r="E2502" s="3" t="s">
        <v>44</v>
      </c>
    </row>
    <row r="2503" spans="1:5" outlineLevel="2" x14ac:dyDescent="0.3">
      <c r="A2503" s="19">
        <v>44715</v>
      </c>
      <c r="B2503" s="9" t="s">
        <v>156</v>
      </c>
      <c r="C2503" s="20">
        <v>127.02</v>
      </c>
      <c r="D2503" s="21" t="str">
        <f t="shared" si="39"/>
        <v/>
      </c>
      <c r="E2503" s="3" t="s">
        <v>44</v>
      </c>
    </row>
    <row r="2504" spans="1:5" outlineLevel="2" x14ac:dyDescent="0.3">
      <c r="A2504" s="19">
        <v>44715</v>
      </c>
      <c r="B2504" s="9" t="s">
        <v>156</v>
      </c>
      <c r="C2504" s="20">
        <v>63.58</v>
      </c>
      <c r="D2504" s="21" t="str">
        <f t="shared" si="39"/>
        <v/>
      </c>
      <c r="E2504" s="3" t="s">
        <v>44</v>
      </c>
    </row>
    <row r="2505" spans="1:5" outlineLevel="2" x14ac:dyDescent="0.3">
      <c r="A2505" s="19">
        <v>44715</v>
      </c>
      <c r="B2505" s="9" t="s">
        <v>156</v>
      </c>
      <c r="C2505" s="20">
        <v>111.12</v>
      </c>
      <c r="D2505" s="21" t="str">
        <f t="shared" si="39"/>
        <v/>
      </c>
      <c r="E2505" s="3" t="s">
        <v>44</v>
      </c>
    </row>
    <row r="2506" spans="1:5" outlineLevel="2" x14ac:dyDescent="0.3">
      <c r="A2506" s="19">
        <v>44715</v>
      </c>
      <c r="B2506" s="9" t="s">
        <v>156</v>
      </c>
      <c r="C2506" s="20">
        <v>63.58</v>
      </c>
      <c r="D2506" s="21" t="str">
        <f t="shared" si="39"/>
        <v/>
      </c>
      <c r="E2506" s="3" t="s">
        <v>44</v>
      </c>
    </row>
    <row r="2507" spans="1:5" outlineLevel="2" x14ac:dyDescent="0.3">
      <c r="A2507" s="19">
        <v>44715</v>
      </c>
      <c r="B2507" s="9" t="s">
        <v>156</v>
      </c>
      <c r="C2507" s="20">
        <v>206.49</v>
      </c>
      <c r="D2507" s="21" t="str">
        <f t="shared" si="39"/>
        <v/>
      </c>
      <c r="E2507" s="3" t="s">
        <v>44</v>
      </c>
    </row>
    <row r="2508" spans="1:5" outlineLevel="2" x14ac:dyDescent="0.3">
      <c r="A2508" s="19">
        <v>44715</v>
      </c>
      <c r="B2508" s="9" t="s">
        <v>156</v>
      </c>
      <c r="C2508" s="20">
        <v>301.76</v>
      </c>
      <c r="D2508" s="21" t="str">
        <f t="shared" si="39"/>
        <v/>
      </c>
      <c r="E2508" s="3" t="s">
        <v>44</v>
      </c>
    </row>
    <row r="2509" spans="1:5" outlineLevel="2" x14ac:dyDescent="0.3">
      <c r="A2509" s="19">
        <v>44715</v>
      </c>
      <c r="B2509" s="9" t="s">
        <v>156</v>
      </c>
      <c r="C2509" s="20">
        <v>269.92</v>
      </c>
      <c r="D2509" s="21" t="str">
        <f t="shared" si="39"/>
        <v/>
      </c>
      <c r="E2509" s="3" t="s">
        <v>44</v>
      </c>
    </row>
    <row r="2510" spans="1:5" outlineLevel="2" x14ac:dyDescent="0.3">
      <c r="A2510" s="19">
        <v>44715</v>
      </c>
      <c r="B2510" s="9" t="s">
        <v>156</v>
      </c>
      <c r="C2510" s="20">
        <v>238.18</v>
      </c>
      <c r="D2510" s="21" t="str">
        <f t="shared" si="39"/>
        <v/>
      </c>
      <c r="E2510" s="3" t="s">
        <v>44</v>
      </c>
    </row>
    <row r="2511" spans="1:5" outlineLevel="2" x14ac:dyDescent="0.3">
      <c r="A2511" s="19">
        <v>44715</v>
      </c>
      <c r="B2511" s="9" t="s">
        <v>156</v>
      </c>
      <c r="C2511" s="20">
        <v>285.87</v>
      </c>
      <c r="D2511" s="21" t="str">
        <f t="shared" si="39"/>
        <v/>
      </c>
      <c r="E2511" s="3" t="s">
        <v>44</v>
      </c>
    </row>
    <row r="2512" spans="1:5" outlineLevel="2" x14ac:dyDescent="0.3">
      <c r="A2512" s="19">
        <v>44715</v>
      </c>
      <c r="B2512" s="9" t="s">
        <v>156</v>
      </c>
      <c r="C2512" s="20">
        <v>285.87</v>
      </c>
      <c r="D2512" s="21" t="str">
        <f t="shared" si="39"/>
        <v/>
      </c>
      <c r="E2512" s="3" t="s">
        <v>44</v>
      </c>
    </row>
    <row r="2513" spans="1:5" outlineLevel="2" x14ac:dyDescent="0.3">
      <c r="A2513" s="19">
        <v>44715</v>
      </c>
      <c r="B2513" s="9" t="s">
        <v>156</v>
      </c>
      <c r="C2513" s="20">
        <v>63.54</v>
      </c>
      <c r="D2513" s="21" t="str">
        <f t="shared" si="39"/>
        <v/>
      </c>
      <c r="E2513" s="3" t="s">
        <v>44</v>
      </c>
    </row>
    <row r="2514" spans="1:5" outlineLevel="2" x14ac:dyDescent="0.3">
      <c r="A2514" s="19">
        <v>44715</v>
      </c>
      <c r="B2514" s="9" t="s">
        <v>156</v>
      </c>
      <c r="C2514" s="20">
        <v>444.66</v>
      </c>
      <c r="D2514" s="21" t="str">
        <f t="shared" si="39"/>
        <v/>
      </c>
      <c r="E2514" s="3" t="s">
        <v>44</v>
      </c>
    </row>
    <row r="2515" spans="1:5" outlineLevel="2" x14ac:dyDescent="0.3">
      <c r="A2515" s="19">
        <v>44715</v>
      </c>
      <c r="B2515" s="9" t="s">
        <v>156</v>
      </c>
      <c r="C2515" s="20">
        <v>412.93</v>
      </c>
      <c r="D2515" s="21" t="str">
        <f t="shared" si="39"/>
        <v/>
      </c>
      <c r="E2515" s="3" t="s">
        <v>44</v>
      </c>
    </row>
    <row r="2516" spans="1:5" outlineLevel="2" x14ac:dyDescent="0.3">
      <c r="A2516" s="19">
        <v>44715</v>
      </c>
      <c r="B2516" s="9" t="s">
        <v>156</v>
      </c>
      <c r="C2516" s="20">
        <v>269.97000000000003</v>
      </c>
      <c r="D2516" s="21" t="str">
        <f t="shared" si="39"/>
        <v/>
      </c>
      <c r="E2516" s="3" t="s">
        <v>44</v>
      </c>
    </row>
    <row r="2517" spans="1:5" outlineLevel="2" x14ac:dyDescent="0.3">
      <c r="A2517" s="19">
        <v>44715</v>
      </c>
      <c r="B2517" s="9" t="s">
        <v>156</v>
      </c>
      <c r="C2517" s="20">
        <v>301.70999999999998</v>
      </c>
      <c r="D2517" s="21" t="str">
        <f t="shared" si="39"/>
        <v/>
      </c>
      <c r="E2517" s="3" t="s">
        <v>44</v>
      </c>
    </row>
    <row r="2518" spans="1:5" outlineLevel="2" x14ac:dyDescent="0.3">
      <c r="A2518" s="19">
        <v>44715</v>
      </c>
      <c r="B2518" s="9" t="s">
        <v>156</v>
      </c>
      <c r="C2518" s="20">
        <v>142.81</v>
      </c>
      <c r="D2518" s="21" t="str">
        <f t="shared" si="39"/>
        <v/>
      </c>
      <c r="E2518" s="3" t="s">
        <v>44</v>
      </c>
    </row>
    <row r="2519" spans="1:5" outlineLevel="2" x14ac:dyDescent="0.3">
      <c r="A2519" s="19">
        <v>44715</v>
      </c>
      <c r="B2519" s="9" t="s">
        <v>156</v>
      </c>
      <c r="C2519" s="20">
        <v>222.33</v>
      </c>
      <c r="D2519" s="21" t="str">
        <f t="shared" si="39"/>
        <v/>
      </c>
      <c r="E2519" s="3" t="s">
        <v>44</v>
      </c>
    </row>
    <row r="2520" spans="1:5" outlineLevel="2" x14ac:dyDescent="0.3">
      <c r="A2520" s="19">
        <v>44715</v>
      </c>
      <c r="B2520" s="9" t="s">
        <v>156</v>
      </c>
      <c r="C2520" s="20">
        <v>301.81</v>
      </c>
      <c r="D2520" s="21" t="str">
        <f t="shared" si="39"/>
        <v/>
      </c>
      <c r="E2520" s="3" t="s">
        <v>44</v>
      </c>
    </row>
    <row r="2521" spans="1:5" outlineLevel="2" x14ac:dyDescent="0.3">
      <c r="A2521" s="19">
        <v>44715</v>
      </c>
      <c r="B2521" s="9" t="s">
        <v>156</v>
      </c>
      <c r="C2521" s="20">
        <v>95.33</v>
      </c>
      <c r="D2521" s="21" t="str">
        <f t="shared" si="39"/>
        <v/>
      </c>
      <c r="E2521" s="3" t="s">
        <v>44</v>
      </c>
    </row>
    <row r="2522" spans="1:5" outlineLevel="2" x14ac:dyDescent="0.3">
      <c r="A2522" s="19">
        <v>44715</v>
      </c>
      <c r="B2522" s="9" t="s">
        <v>156</v>
      </c>
      <c r="C2522" s="20">
        <v>301.66000000000003</v>
      </c>
      <c r="D2522" s="21" t="str">
        <f t="shared" si="39"/>
        <v/>
      </c>
      <c r="E2522" s="3" t="s">
        <v>44</v>
      </c>
    </row>
    <row r="2523" spans="1:5" outlineLevel="2" x14ac:dyDescent="0.3">
      <c r="A2523" s="19">
        <v>44715</v>
      </c>
      <c r="B2523" s="9" t="s">
        <v>156</v>
      </c>
      <c r="C2523" s="20">
        <v>301.76</v>
      </c>
      <c r="D2523" s="21" t="str">
        <f t="shared" si="39"/>
        <v/>
      </c>
      <c r="E2523" s="3" t="s">
        <v>44</v>
      </c>
    </row>
    <row r="2524" spans="1:5" outlineLevel="2" x14ac:dyDescent="0.3">
      <c r="A2524" s="19">
        <v>44715</v>
      </c>
      <c r="B2524" s="9" t="s">
        <v>156</v>
      </c>
      <c r="C2524" s="20">
        <v>206.44</v>
      </c>
      <c r="D2524" s="21" t="str">
        <f t="shared" si="39"/>
        <v/>
      </c>
      <c r="E2524" s="3" t="s">
        <v>44</v>
      </c>
    </row>
    <row r="2525" spans="1:5" outlineLevel="2" x14ac:dyDescent="0.3">
      <c r="A2525" s="19">
        <v>44715</v>
      </c>
      <c r="B2525" s="9" t="s">
        <v>156</v>
      </c>
      <c r="C2525" s="20">
        <v>206.49</v>
      </c>
      <c r="D2525" s="21" t="str">
        <f t="shared" si="39"/>
        <v/>
      </c>
      <c r="E2525" s="3" t="s">
        <v>44</v>
      </c>
    </row>
    <row r="2526" spans="1:5" outlineLevel="2" x14ac:dyDescent="0.3">
      <c r="A2526" s="19">
        <v>44715</v>
      </c>
      <c r="B2526" s="9" t="s">
        <v>156</v>
      </c>
      <c r="C2526" s="20">
        <v>285.81</v>
      </c>
      <c r="D2526" s="21" t="str">
        <f t="shared" si="39"/>
        <v/>
      </c>
      <c r="E2526" s="3" t="s">
        <v>44</v>
      </c>
    </row>
    <row r="2527" spans="1:5" outlineLevel="2" x14ac:dyDescent="0.3">
      <c r="A2527" s="19">
        <v>44715</v>
      </c>
      <c r="B2527" s="9" t="s">
        <v>156</v>
      </c>
      <c r="C2527" s="20">
        <v>285.81</v>
      </c>
      <c r="D2527" s="21" t="str">
        <f t="shared" si="39"/>
        <v/>
      </c>
      <c r="E2527" s="3" t="s">
        <v>44</v>
      </c>
    </row>
    <row r="2528" spans="1:5" outlineLevel="2" x14ac:dyDescent="0.3">
      <c r="A2528" s="19">
        <v>44715</v>
      </c>
      <c r="B2528" s="9" t="s">
        <v>156</v>
      </c>
      <c r="C2528" s="20">
        <v>206.44</v>
      </c>
      <c r="D2528" s="21" t="str">
        <f t="shared" si="39"/>
        <v/>
      </c>
      <c r="E2528" s="3" t="s">
        <v>44</v>
      </c>
    </row>
    <row r="2529" spans="1:5" outlineLevel="2" x14ac:dyDescent="0.3">
      <c r="A2529" s="19">
        <v>44715</v>
      </c>
      <c r="B2529" s="9" t="s">
        <v>156</v>
      </c>
      <c r="C2529" s="20">
        <v>142.91</v>
      </c>
      <c r="D2529" s="21" t="str">
        <f t="shared" si="39"/>
        <v/>
      </c>
      <c r="E2529" s="3" t="s">
        <v>44</v>
      </c>
    </row>
    <row r="2530" spans="1:5" outlineLevel="2" x14ac:dyDescent="0.3">
      <c r="A2530" s="19">
        <v>44715</v>
      </c>
      <c r="B2530" s="9" t="s">
        <v>156</v>
      </c>
      <c r="C2530" s="20">
        <v>206.44</v>
      </c>
      <c r="D2530" s="21" t="str">
        <f t="shared" si="39"/>
        <v/>
      </c>
      <c r="E2530" s="3" t="s">
        <v>44</v>
      </c>
    </row>
    <row r="2531" spans="1:5" outlineLevel="2" x14ac:dyDescent="0.3">
      <c r="A2531" s="19">
        <v>44715</v>
      </c>
      <c r="B2531" s="9" t="s">
        <v>156</v>
      </c>
      <c r="C2531" s="20">
        <v>190.54</v>
      </c>
      <c r="D2531" s="21" t="str">
        <f t="shared" si="39"/>
        <v/>
      </c>
      <c r="E2531" s="3" t="s">
        <v>44</v>
      </c>
    </row>
    <row r="2532" spans="1:5" outlineLevel="2" x14ac:dyDescent="0.3">
      <c r="A2532" s="19">
        <v>44715</v>
      </c>
      <c r="B2532" s="9" t="s">
        <v>156</v>
      </c>
      <c r="C2532" s="20">
        <v>285.81</v>
      </c>
      <c r="D2532" s="21" t="str">
        <f t="shared" si="39"/>
        <v/>
      </c>
      <c r="E2532" s="3" t="s">
        <v>44</v>
      </c>
    </row>
    <row r="2533" spans="1:5" outlineLevel="2" x14ac:dyDescent="0.3">
      <c r="A2533" s="19">
        <v>44715</v>
      </c>
      <c r="B2533" s="9" t="s">
        <v>156</v>
      </c>
      <c r="C2533" s="20">
        <v>174.7</v>
      </c>
      <c r="D2533" s="21" t="str">
        <f t="shared" si="39"/>
        <v/>
      </c>
      <c r="E2533" s="3" t="s">
        <v>44</v>
      </c>
    </row>
    <row r="2534" spans="1:5" outlineLevel="2" x14ac:dyDescent="0.3">
      <c r="A2534" s="19">
        <v>44715</v>
      </c>
      <c r="B2534" s="9" t="s">
        <v>156</v>
      </c>
      <c r="C2534" s="20">
        <v>222.33</v>
      </c>
      <c r="D2534" s="21" t="str">
        <f t="shared" si="39"/>
        <v/>
      </c>
      <c r="E2534" s="3" t="s">
        <v>44</v>
      </c>
    </row>
    <row r="2535" spans="1:5" outlineLevel="2" x14ac:dyDescent="0.3">
      <c r="A2535" s="19">
        <v>44715</v>
      </c>
      <c r="B2535" s="9" t="s">
        <v>156</v>
      </c>
      <c r="C2535" s="20">
        <v>127.02</v>
      </c>
      <c r="D2535" s="21" t="str">
        <f t="shared" si="39"/>
        <v/>
      </c>
      <c r="E2535" s="3" t="s">
        <v>44</v>
      </c>
    </row>
    <row r="2536" spans="1:5" outlineLevel="2" x14ac:dyDescent="0.3">
      <c r="A2536" s="19">
        <v>44715</v>
      </c>
      <c r="B2536" s="9" t="s">
        <v>156</v>
      </c>
      <c r="C2536" s="20">
        <v>127.02</v>
      </c>
      <c r="D2536" s="21" t="str">
        <f t="shared" si="39"/>
        <v/>
      </c>
      <c r="E2536" s="3" t="s">
        <v>44</v>
      </c>
    </row>
    <row r="2537" spans="1:5" outlineLevel="2" x14ac:dyDescent="0.3">
      <c r="A2537" s="19">
        <v>44715</v>
      </c>
      <c r="B2537" s="9" t="s">
        <v>156</v>
      </c>
      <c r="C2537" s="20">
        <v>206.39</v>
      </c>
      <c r="D2537" s="21" t="str">
        <f t="shared" si="39"/>
        <v/>
      </c>
      <c r="E2537" s="3" t="s">
        <v>44</v>
      </c>
    </row>
    <row r="2538" spans="1:5" outlineLevel="2" x14ac:dyDescent="0.3">
      <c r="A2538" s="19">
        <v>44715</v>
      </c>
      <c r="B2538" s="9" t="s">
        <v>156</v>
      </c>
      <c r="C2538" s="20">
        <v>254.12</v>
      </c>
      <c r="D2538" s="21" t="str">
        <f t="shared" si="39"/>
        <v/>
      </c>
      <c r="E2538" s="3" t="s">
        <v>44</v>
      </c>
    </row>
    <row r="2539" spans="1:5" outlineLevel="2" x14ac:dyDescent="0.3">
      <c r="A2539" s="19">
        <v>44715</v>
      </c>
      <c r="B2539" s="9" t="s">
        <v>156</v>
      </c>
      <c r="C2539" s="20">
        <v>301.70999999999998</v>
      </c>
      <c r="D2539" s="21" t="str">
        <f t="shared" si="39"/>
        <v/>
      </c>
      <c r="E2539" s="3" t="s">
        <v>44</v>
      </c>
    </row>
    <row r="2540" spans="1:5" outlineLevel="2" x14ac:dyDescent="0.3">
      <c r="A2540" s="19">
        <v>44715</v>
      </c>
      <c r="B2540" s="9" t="s">
        <v>156</v>
      </c>
      <c r="C2540" s="20">
        <v>285.87</v>
      </c>
      <c r="D2540" s="21" t="str">
        <f t="shared" si="39"/>
        <v/>
      </c>
      <c r="E2540" s="3" t="s">
        <v>44</v>
      </c>
    </row>
    <row r="2541" spans="1:5" outlineLevel="2" x14ac:dyDescent="0.3">
      <c r="A2541" s="19">
        <v>44715</v>
      </c>
      <c r="B2541" s="9" t="s">
        <v>156</v>
      </c>
      <c r="C2541" s="20">
        <v>222.33</v>
      </c>
      <c r="D2541" s="21" t="str">
        <f t="shared" si="39"/>
        <v/>
      </c>
      <c r="E2541" s="3" t="s">
        <v>44</v>
      </c>
    </row>
    <row r="2542" spans="1:5" outlineLevel="2" x14ac:dyDescent="0.3">
      <c r="A2542" s="19">
        <v>44715</v>
      </c>
      <c r="B2542" s="9" t="s">
        <v>156</v>
      </c>
      <c r="C2542" s="20">
        <v>222.33</v>
      </c>
      <c r="D2542" s="21" t="str">
        <f t="shared" si="39"/>
        <v/>
      </c>
      <c r="E2542" s="3" t="s">
        <v>44</v>
      </c>
    </row>
    <row r="2543" spans="1:5" outlineLevel="2" x14ac:dyDescent="0.3">
      <c r="A2543" s="19">
        <v>44715</v>
      </c>
      <c r="B2543" s="9" t="s">
        <v>156</v>
      </c>
      <c r="C2543" s="20">
        <v>190.54</v>
      </c>
      <c r="D2543" s="21" t="str">
        <f t="shared" si="39"/>
        <v/>
      </c>
      <c r="E2543" s="3" t="s">
        <v>44</v>
      </c>
    </row>
    <row r="2544" spans="1:5" outlineLevel="2" x14ac:dyDescent="0.3">
      <c r="A2544" s="19">
        <v>44715</v>
      </c>
      <c r="B2544" s="9" t="s">
        <v>156</v>
      </c>
      <c r="C2544" s="20">
        <v>95.27</v>
      </c>
      <c r="D2544" s="21" t="str">
        <f t="shared" si="39"/>
        <v/>
      </c>
      <c r="E2544" s="3" t="s">
        <v>44</v>
      </c>
    </row>
    <row r="2545" spans="1:5" outlineLevel="2" x14ac:dyDescent="0.3">
      <c r="A2545" s="19">
        <v>44715</v>
      </c>
      <c r="B2545" s="9" t="s">
        <v>156</v>
      </c>
      <c r="C2545" s="20">
        <v>222.29</v>
      </c>
      <c r="D2545" s="21" t="str">
        <f t="shared" si="39"/>
        <v/>
      </c>
      <c r="E2545" s="3" t="s">
        <v>44</v>
      </c>
    </row>
    <row r="2546" spans="1:5" outlineLevel="2" x14ac:dyDescent="0.3">
      <c r="A2546" s="19">
        <v>44715</v>
      </c>
      <c r="B2546" s="9" t="s">
        <v>156</v>
      </c>
      <c r="C2546" s="20">
        <v>238.18</v>
      </c>
      <c r="D2546" s="21" t="str">
        <f t="shared" si="39"/>
        <v/>
      </c>
      <c r="E2546" s="3" t="s">
        <v>44</v>
      </c>
    </row>
    <row r="2547" spans="1:5" outlineLevel="2" x14ac:dyDescent="0.3">
      <c r="A2547" s="19">
        <v>44715</v>
      </c>
      <c r="B2547" s="9" t="s">
        <v>156</v>
      </c>
      <c r="C2547" s="20">
        <v>111.17</v>
      </c>
      <c r="D2547" s="21" t="str">
        <f t="shared" si="39"/>
        <v/>
      </c>
      <c r="E2547" s="3" t="s">
        <v>44</v>
      </c>
    </row>
    <row r="2548" spans="1:5" outlineLevel="2" x14ac:dyDescent="0.3">
      <c r="A2548" s="19">
        <v>44715</v>
      </c>
      <c r="B2548" s="9" t="s">
        <v>156</v>
      </c>
      <c r="C2548" s="20">
        <v>174.65</v>
      </c>
      <c r="D2548" s="21" t="str">
        <f t="shared" si="39"/>
        <v/>
      </c>
      <c r="E2548" s="3" t="s">
        <v>44</v>
      </c>
    </row>
    <row r="2549" spans="1:5" outlineLevel="2" x14ac:dyDescent="0.3">
      <c r="A2549" s="19">
        <v>44715</v>
      </c>
      <c r="B2549" s="9" t="s">
        <v>156</v>
      </c>
      <c r="C2549" s="20">
        <v>127.06</v>
      </c>
      <c r="D2549" s="21" t="str">
        <f t="shared" si="39"/>
        <v/>
      </c>
      <c r="E2549" s="3" t="s">
        <v>44</v>
      </c>
    </row>
    <row r="2550" spans="1:5" outlineLevel="2" x14ac:dyDescent="0.3">
      <c r="A2550" s="19">
        <v>44715</v>
      </c>
      <c r="B2550" s="9" t="s">
        <v>156</v>
      </c>
      <c r="C2550" s="20">
        <v>190.6</v>
      </c>
      <c r="D2550" s="21" t="str">
        <f t="shared" si="39"/>
        <v/>
      </c>
      <c r="E2550" s="3" t="s">
        <v>44</v>
      </c>
    </row>
    <row r="2551" spans="1:5" outlineLevel="2" x14ac:dyDescent="0.3">
      <c r="A2551" s="19">
        <v>44715</v>
      </c>
      <c r="B2551" s="9" t="s">
        <v>156</v>
      </c>
      <c r="C2551" s="20">
        <v>206.44</v>
      </c>
      <c r="D2551" s="21" t="str">
        <f t="shared" si="39"/>
        <v/>
      </c>
      <c r="E2551" s="3" t="s">
        <v>44</v>
      </c>
    </row>
    <row r="2552" spans="1:5" outlineLevel="2" x14ac:dyDescent="0.3">
      <c r="A2552" s="19">
        <v>44715</v>
      </c>
      <c r="B2552" s="9" t="s">
        <v>156</v>
      </c>
      <c r="C2552" s="20">
        <v>396.98</v>
      </c>
      <c r="D2552" s="21" t="str">
        <f t="shared" si="39"/>
        <v/>
      </c>
      <c r="E2552" s="3" t="s">
        <v>44</v>
      </c>
    </row>
    <row r="2553" spans="1:5" outlineLevel="2" x14ac:dyDescent="0.3">
      <c r="A2553" s="19">
        <v>44715</v>
      </c>
      <c r="B2553" s="9" t="s">
        <v>156</v>
      </c>
      <c r="C2553" s="20">
        <v>349.39</v>
      </c>
      <c r="D2553" s="21" t="str">
        <f t="shared" si="39"/>
        <v/>
      </c>
      <c r="E2553" s="3" t="s">
        <v>44</v>
      </c>
    </row>
    <row r="2554" spans="1:5" outlineLevel="2" x14ac:dyDescent="0.3">
      <c r="A2554" s="19">
        <v>44715</v>
      </c>
      <c r="B2554" s="9" t="s">
        <v>156</v>
      </c>
      <c r="C2554" s="20">
        <v>269.97000000000003</v>
      </c>
      <c r="D2554" s="21" t="str">
        <f t="shared" si="39"/>
        <v/>
      </c>
      <c r="E2554" s="3" t="s">
        <v>44</v>
      </c>
    </row>
    <row r="2555" spans="1:5" outlineLevel="2" x14ac:dyDescent="0.3">
      <c r="A2555" s="19">
        <v>44715</v>
      </c>
      <c r="B2555" s="9" t="s">
        <v>156</v>
      </c>
      <c r="C2555" s="20">
        <v>269.97000000000003</v>
      </c>
      <c r="D2555" s="21" t="str">
        <f t="shared" si="39"/>
        <v/>
      </c>
      <c r="E2555" s="3" t="s">
        <v>44</v>
      </c>
    </row>
    <row r="2556" spans="1:5" outlineLevel="2" x14ac:dyDescent="0.3">
      <c r="A2556" s="19">
        <v>44715</v>
      </c>
      <c r="B2556" s="9" t="s">
        <v>156</v>
      </c>
      <c r="C2556" s="20">
        <v>254.02</v>
      </c>
      <c r="D2556" s="21" t="str">
        <f t="shared" si="39"/>
        <v/>
      </c>
      <c r="E2556" s="3" t="s">
        <v>44</v>
      </c>
    </row>
    <row r="2557" spans="1:5" outlineLevel="2" x14ac:dyDescent="0.3">
      <c r="A2557" s="19">
        <v>44715</v>
      </c>
      <c r="B2557" s="9" t="s">
        <v>156</v>
      </c>
      <c r="C2557" s="20">
        <v>317.66000000000003</v>
      </c>
      <c r="D2557" s="21" t="str">
        <f t="shared" si="39"/>
        <v/>
      </c>
      <c r="E2557" s="3" t="s">
        <v>44</v>
      </c>
    </row>
    <row r="2558" spans="1:5" outlineLevel="2" x14ac:dyDescent="0.3">
      <c r="A2558" s="19">
        <v>44715</v>
      </c>
      <c r="B2558" s="9" t="s">
        <v>156</v>
      </c>
      <c r="C2558" s="20">
        <v>254.12</v>
      </c>
      <c r="D2558" s="21" t="str">
        <f t="shared" si="39"/>
        <v/>
      </c>
      <c r="E2558" s="3" t="s">
        <v>44</v>
      </c>
    </row>
    <row r="2559" spans="1:5" outlineLevel="2" x14ac:dyDescent="0.3">
      <c r="A2559" s="19">
        <v>44715</v>
      </c>
      <c r="B2559" s="9" t="s">
        <v>156</v>
      </c>
      <c r="C2559" s="20">
        <v>254.12</v>
      </c>
      <c r="D2559" s="21" t="str">
        <f t="shared" si="39"/>
        <v/>
      </c>
      <c r="E2559" s="3" t="s">
        <v>44</v>
      </c>
    </row>
    <row r="2560" spans="1:5" outlineLevel="2" x14ac:dyDescent="0.3">
      <c r="A2560" s="19">
        <v>44715</v>
      </c>
      <c r="B2560" s="9" t="s">
        <v>156</v>
      </c>
      <c r="C2560" s="20">
        <v>238.18</v>
      </c>
      <c r="D2560" s="21" t="str">
        <f t="shared" si="39"/>
        <v/>
      </c>
      <c r="E2560" s="3" t="s">
        <v>44</v>
      </c>
    </row>
    <row r="2561" spans="1:5" outlineLevel="2" x14ac:dyDescent="0.3">
      <c r="A2561" s="19">
        <v>44715</v>
      </c>
      <c r="B2561" s="9" t="s">
        <v>156</v>
      </c>
      <c r="C2561" s="20">
        <v>254.02</v>
      </c>
      <c r="D2561" s="21" t="str">
        <f t="shared" si="39"/>
        <v/>
      </c>
      <c r="E2561" s="3" t="s">
        <v>44</v>
      </c>
    </row>
    <row r="2562" spans="1:5" outlineLevel="2" x14ac:dyDescent="0.3">
      <c r="A2562" s="19">
        <v>44715</v>
      </c>
      <c r="B2562" s="9" t="s">
        <v>156</v>
      </c>
      <c r="C2562" s="20">
        <v>349.29</v>
      </c>
      <c r="D2562" s="21" t="str">
        <f t="shared" si="39"/>
        <v/>
      </c>
      <c r="E2562" s="3" t="s">
        <v>44</v>
      </c>
    </row>
    <row r="2563" spans="1:5" outlineLevel="2" x14ac:dyDescent="0.3">
      <c r="A2563" s="19">
        <v>44715</v>
      </c>
      <c r="B2563" s="9" t="s">
        <v>156</v>
      </c>
      <c r="C2563" s="20">
        <v>190.54</v>
      </c>
      <c r="D2563" s="21" t="str">
        <f t="shared" si="39"/>
        <v/>
      </c>
      <c r="E2563" s="3" t="s">
        <v>44</v>
      </c>
    </row>
    <row r="2564" spans="1:5" outlineLevel="2" x14ac:dyDescent="0.3">
      <c r="A2564" s="19">
        <v>44715</v>
      </c>
      <c r="B2564" s="9" t="s">
        <v>156</v>
      </c>
      <c r="C2564" s="20">
        <v>269.97000000000003</v>
      </c>
      <c r="D2564" s="21" t="str">
        <f t="shared" si="39"/>
        <v/>
      </c>
      <c r="E2564" s="3" t="s">
        <v>44</v>
      </c>
    </row>
    <row r="2565" spans="1:5" outlineLevel="2" x14ac:dyDescent="0.3">
      <c r="A2565" s="19">
        <v>44715</v>
      </c>
      <c r="B2565" s="9" t="s">
        <v>156</v>
      </c>
      <c r="C2565" s="20">
        <v>222.33</v>
      </c>
      <c r="D2565" s="21" t="str">
        <f t="shared" si="39"/>
        <v/>
      </c>
      <c r="E2565" s="3" t="s">
        <v>44</v>
      </c>
    </row>
    <row r="2566" spans="1:5" outlineLevel="2" x14ac:dyDescent="0.3">
      <c r="A2566" s="19">
        <v>44715</v>
      </c>
      <c r="B2566" s="9" t="s">
        <v>156</v>
      </c>
      <c r="C2566" s="20">
        <v>222.33</v>
      </c>
      <c r="D2566" s="21" t="str">
        <f t="shared" ref="D2566:D2629" si="40">IF(E2566="","TOTAL","")</f>
        <v/>
      </c>
      <c r="E2566" s="3" t="s">
        <v>44</v>
      </c>
    </row>
    <row r="2567" spans="1:5" outlineLevel="2" x14ac:dyDescent="0.3">
      <c r="A2567" s="19">
        <v>44715</v>
      </c>
      <c r="B2567" s="9" t="s">
        <v>156</v>
      </c>
      <c r="C2567" s="20">
        <v>206.54</v>
      </c>
      <c r="D2567" s="21" t="str">
        <f t="shared" si="40"/>
        <v/>
      </c>
      <c r="E2567" s="3" t="s">
        <v>44</v>
      </c>
    </row>
    <row r="2568" spans="1:5" outlineLevel="2" x14ac:dyDescent="0.3">
      <c r="A2568" s="19">
        <v>44715</v>
      </c>
      <c r="B2568" s="9" t="s">
        <v>156</v>
      </c>
      <c r="C2568" s="20">
        <v>190.54</v>
      </c>
      <c r="D2568" s="21" t="str">
        <f t="shared" si="40"/>
        <v/>
      </c>
      <c r="E2568" s="3" t="s">
        <v>44</v>
      </c>
    </row>
    <row r="2569" spans="1:5" outlineLevel="2" x14ac:dyDescent="0.3">
      <c r="A2569" s="19">
        <v>44715</v>
      </c>
      <c r="B2569" s="9" t="s">
        <v>156</v>
      </c>
      <c r="C2569" s="20">
        <v>349.29</v>
      </c>
      <c r="D2569" s="21" t="str">
        <f t="shared" si="40"/>
        <v/>
      </c>
      <c r="E2569" s="3" t="s">
        <v>44</v>
      </c>
    </row>
    <row r="2570" spans="1:5" outlineLevel="2" x14ac:dyDescent="0.3">
      <c r="A2570" s="19">
        <v>44715</v>
      </c>
      <c r="B2570" s="9" t="s">
        <v>156</v>
      </c>
      <c r="C2570" s="20">
        <v>206.44</v>
      </c>
      <c r="D2570" s="21" t="str">
        <f t="shared" si="40"/>
        <v/>
      </c>
      <c r="E2570" s="3" t="s">
        <v>44</v>
      </c>
    </row>
    <row r="2571" spans="1:5" outlineLevel="2" x14ac:dyDescent="0.3">
      <c r="A2571" s="19">
        <v>44715</v>
      </c>
      <c r="B2571" s="9" t="s">
        <v>156</v>
      </c>
      <c r="C2571" s="20">
        <v>206.44</v>
      </c>
      <c r="D2571" s="21" t="str">
        <f t="shared" si="40"/>
        <v/>
      </c>
      <c r="E2571" s="3" t="s">
        <v>44</v>
      </c>
    </row>
    <row r="2572" spans="1:5" outlineLevel="2" x14ac:dyDescent="0.3">
      <c r="A2572" s="19">
        <v>44715</v>
      </c>
      <c r="B2572" s="9" t="s">
        <v>156</v>
      </c>
      <c r="C2572" s="20">
        <v>301.76</v>
      </c>
      <c r="D2572" s="21" t="str">
        <f t="shared" si="40"/>
        <v/>
      </c>
      <c r="E2572" s="3" t="s">
        <v>44</v>
      </c>
    </row>
    <row r="2573" spans="1:5" outlineLevel="2" x14ac:dyDescent="0.3">
      <c r="A2573" s="19">
        <v>44715</v>
      </c>
      <c r="B2573" s="9" t="s">
        <v>156</v>
      </c>
      <c r="C2573" s="20">
        <v>206.44</v>
      </c>
      <c r="D2573" s="21" t="str">
        <f t="shared" si="40"/>
        <v/>
      </c>
      <c r="E2573" s="3" t="s">
        <v>44</v>
      </c>
    </row>
    <row r="2574" spans="1:5" outlineLevel="2" x14ac:dyDescent="0.3">
      <c r="A2574" s="19">
        <v>44715</v>
      </c>
      <c r="B2574" s="9" t="s">
        <v>156</v>
      </c>
      <c r="C2574" s="20">
        <v>174.7</v>
      </c>
      <c r="D2574" s="21" t="str">
        <f t="shared" si="40"/>
        <v/>
      </c>
      <c r="E2574" s="3" t="s">
        <v>44</v>
      </c>
    </row>
    <row r="2575" spans="1:5" outlineLevel="2" x14ac:dyDescent="0.3">
      <c r="A2575" s="19">
        <v>44715</v>
      </c>
      <c r="B2575" s="9" t="s">
        <v>156</v>
      </c>
      <c r="C2575" s="20">
        <v>174.65</v>
      </c>
      <c r="D2575" s="21" t="str">
        <f t="shared" si="40"/>
        <v/>
      </c>
      <c r="E2575" s="3" t="s">
        <v>44</v>
      </c>
    </row>
    <row r="2576" spans="1:5" outlineLevel="2" x14ac:dyDescent="0.3">
      <c r="A2576" s="19">
        <v>44715</v>
      </c>
      <c r="B2576" s="9" t="s">
        <v>156</v>
      </c>
      <c r="C2576" s="20">
        <v>254.12</v>
      </c>
      <c r="D2576" s="21" t="str">
        <f t="shared" si="40"/>
        <v/>
      </c>
      <c r="E2576" s="3" t="s">
        <v>44</v>
      </c>
    </row>
    <row r="2577" spans="1:5" outlineLevel="2" x14ac:dyDescent="0.3">
      <c r="A2577" s="19">
        <v>44715</v>
      </c>
      <c r="B2577" s="9" t="s">
        <v>156</v>
      </c>
      <c r="C2577" s="20">
        <v>158.81</v>
      </c>
      <c r="D2577" s="21" t="str">
        <f t="shared" si="40"/>
        <v/>
      </c>
      <c r="E2577" s="3" t="s">
        <v>44</v>
      </c>
    </row>
    <row r="2578" spans="1:5" outlineLevel="2" x14ac:dyDescent="0.3">
      <c r="A2578" s="19">
        <v>44715</v>
      </c>
      <c r="B2578" s="9" t="s">
        <v>156</v>
      </c>
      <c r="C2578" s="20">
        <v>158.75</v>
      </c>
      <c r="D2578" s="21" t="str">
        <f t="shared" si="40"/>
        <v/>
      </c>
      <c r="E2578" s="3" t="s">
        <v>44</v>
      </c>
    </row>
    <row r="2579" spans="1:5" outlineLevel="2" x14ac:dyDescent="0.3">
      <c r="A2579" s="19">
        <v>44715</v>
      </c>
      <c r="B2579" s="9" t="s">
        <v>156</v>
      </c>
      <c r="C2579" s="20">
        <v>238.23</v>
      </c>
      <c r="D2579" s="21" t="str">
        <f t="shared" si="40"/>
        <v/>
      </c>
      <c r="E2579" s="3" t="s">
        <v>44</v>
      </c>
    </row>
    <row r="2580" spans="1:5" outlineLevel="2" x14ac:dyDescent="0.3">
      <c r="A2580" s="19">
        <v>44715</v>
      </c>
      <c r="B2580" s="9" t="s">
        <v>156</v>
      </c>
      <c r="C2580" s="20">
        <v>174.7</v>
      </c>
      <c r="D2580" s="21" t="str">
        <f t="shared" si="40"/>
        <v/>
      </c>
      <c r="E2580" s="3" t="s">
        <v>44</v>
      </c>
    </row>
    <row r="2581" spans="1:5" outlineLevel="2" x14ac:dyDescent="0.3">
      <c r="A2581" s="19">
        <v>44715</v>
      </c>
      <c r="B2581" s="9" t="s">
        <v>156</v>
      </c>
      <c r="C2581" s="20">
        <v>190.54</v>
      </c>
      <c r="D2581" s="21" t="str">
        <f t="shared" si="40"/>
        <v/>
      </c>
      <c r="E2581" s="3" t="s">
        <v>44</v>
      </c>
    </row>
    <row r="2582" spans="1:5" outlineLevel="2" x14ac:dyDescent="0.3">
      <c r="A2582" s="19">
        <v>44715</v>
      </c>
      <c r="B2582" s="9" t="s">
        <v>156</v>
      </c>
      <c r="C2582" s="20">
        <v>254.08</v>
      </c>
      <c r="D2582" s="21" t="str">
        <f t="shared" si="40"/>
        <v/>
      </c>
      <c r="E2582" s="3" t="s">
        <v>44</v>
      </c>
    </row>
    <row r="2583" spans="1:5" outlineLevel="2" x14ac:dyDescent="0.3">
      <c r="A2583" s="19">
        <v>44715</v>
      </c>
      <c r="B2583" s="9" t="s">
        <v>156</v>
      </c>
      <c r="C2583" s="20">
        <v>158.81</v>
      </c>
      <c r="D2583" s="21" t="str">
        <f t="shared" si="40"/>
        <v/>
      </c>
      <c r="E2583" s="3" t="s">
        <v>44</v>
      </c>
    </row>
    <row r="2584" spans="1:5" outlineLevel="2" x14ac:dyDescent="0.3">
      <c r="A2584" s="19">
        <v>44715</v>
      </c>
      <c r="B2584" s="9" t="s">
        <v>156</v>
      </c>
      <c r="C2584" s="20">
        <v>413.03</v>
      </c>
      <c r="D2584" s="21" t="str">
        <f t="shared" si="40"/>
        <v/>
      </c>
      <c r="E2584" s="3" t="s">
        <v>44</v>
      </c>
    </row>
    <row r="2585" spans="1:5" outlineLevel="2" x14ac:dyDescent="0.3">
      <c r="A2585" s="19">
        <v>44715</v>
      </c>
      <c r="B2585" s="9" t="s">
        <v>156</v>
      </c>
      <c r="C2585" s="20">
        <v>381.04</v>
      </c>
      <c r="D2585" s="21" t="str">
        <f t="shared" si="40"/>
        <v/>
      </c>
      <c r="E2585" s="3" t="s">
        <v>44</v>
      </c>
    </row>
    <row r="2586" spans="1:5" outlineLevel="2" x14ac:dyDescent="0.3">
      <c r="A2586" s="19">
        <v>44715</v>
      </c>
      <c r="B2586" s="9" t="s">
        <v>156</v>
      </c>
      <c r="C2586" s="20">
        <v>317.60000000000002</v>
      </c>
      <c r="D2586" s="21" t="str">
        <f t="shared" si="40"/>
        <v/>
      </c>
      <c r="E2586" s="3" t="s">
        <v>44</v>
      </c>
    </row>
    <row r="2587" spans="1:5" outlineLevel="2" x14ac:dyDescent="0.3">
      <c r="A2587" s="19">
        <v>44715</v>
      </c>
      <c r="B2587" s="9" t="s">
        <v>156</v>
      </c>
      <c r="C2587" s="20">
        <v>158.81</v>
      </c>
      <c r="D2587" s="21" t="str">
        <f t="shared" si="40"/>
        <v/>
      </c>
      <c r="E2587" s="3" t="s">
        <v>44</v>
      </c>
    </row>
    <row r="2588" spans="1:5" outlineLevel="2" x14ac:dyDescent="0.3">
      <c r="A2588" s="19">
        <v>44715</v>
      </c>
      <c r="B2588" s="9" t="s">
        <v>156</v>
      </c>
      <c r="C2588" s="20">
        <v>222.33</v>
      </c>
      <c r="D2588" s="21" t="str">
        <f t="shared" si="40"/>
        <v/>
      </c>
      <c r="E2588" s="3" t="s">
        <v>44</v>
      </c>
    </row>
    <row r="2589" spans="1:5" outlineLevel="2" x14ac:dyDescent="0.3">
      <c r="A2589" s="19">
        <v>44715</v>
      </c>
      <c r="B2589" s="9" t="s">
        <v>156</v>
      </c>
      <c r="C2589" s="20">
        <v>222.39</v>
      </c>
      <c r="D2589" s="21" t="str">
        <f t="shared" si="40"/>
        <v/>
      </c>
      <c r="E2589" s="3" t="s">
        <v>44</v>
      </c>
    </row>
    <row r="2590" spans="1:5" outlineLevel="2" x14ac:dyDescent="0.3">
      <c r="A2590" s="19">
        <v>44715</v>
      </c>
      <c r="B2590" s="9" t="s">
        <v>156</v>
      </c>
      <c r="C2590" s="20">
        <v>190.54</v>
      </c>
      <c r="D2590" s="21" t="str">
        <f t="shared" si="40"/>
        <v/>
      </c>
      <c r="E2590" s="3" t="s">
        <v>44</v>
      </c>
    </row>
    <row r="2591" spans="1:5" outlineLevel="2" x14ac:dyDescent="0.3">
      <c r="A2591" s="19">
        <v>44715</v>
      </c>
      <c r="B2591" s="9" t="s">
        <v>156</v>
      </c>
      <c r="C2591" s="20">
        <v>174.75</v>
      </c>
      <c r="D2591" s="21" t="str">
        <f t="shared" si="40"/>
        <v/>
      </c>
      <c r="E2591" s="3" t="s">
        <v>44</v>
      </c>
    </row>
    <row r="2592" spans="1:5" outlineLevel="2" x14ac:dyDescent="0.3">
      <c r="A2592" s="19">
        <v>44715</v>
      </c>
      <c r="B2592" s="9" t="s">
        <v>156</v>
      </c>
      <c r="C2592" s="20">
        <v>174.7</v>
      </c>
      <c r="D2592" s="21" t="str">
        <f t="shared" si="40"/>
        <v/>
      </c>
      <c r="E2592" s="3" t="s">
        <v>44</v>
      </c>
    </row>
    <row r="2593" spans="1:5" outlineLevel="2" x14ac:dyDescent="0.3">
      <c r="A2593" s="19">
        <v>44715</v>
      </c>
      <c r="B2593" s="9" t="s">
        <v>156</v>
      </c>
      <c r="C2593" s="20">
        <v>142.96</v>
      </c>
      <c r="D2593" s="21" t="str">
        <f t="shared" si="40"/>
        <v/>
      </c>
      <c r="E2593" s="3" t="s">
        <v>44</v>
      </c>
    </row>
    <row r="2594" spans="1:5" outlineLevel="2" x14ac:dyDescent="0.3">
      <c r="A2594" s="19">
        <v>44715</v>
      </c>
      <c r="B2594" s="9" t="s">
        <v>156</v>
      </c>
      <c r="C2594" s="20">
        <v>206.44</v>
      </c>
      <c r="D2594" s="21" t="str">
        <f t="shared" si="40"/>
        <v/>
      </c>
      <c r="E2594" s="3" t="s">
        <v>44</v>
      </c>
    </row>
    <row r="2595" spans="1:5" outlineLevel="2" x14ac:dyDescent="0.3">
      <c r="A2595" s="19">
        <v>44715</v>
      </c>
      <c r="B2595" s="9" t="s">
        <v>156</v>
      </c>
      <c r="C2595" s="20">
        <v>174.7</v>
      </c>
      <c r="D2595" s="21" t="str">
        <f t="shared" si="40"/>
        <v/>
      </c>
      <c r="E2595" s="3" t="s">
        <v>44</v>
      </c>
    </row>
    <row r="2596" spans="1:5" outlineLevel="2" x14ac:dyDescent="0.3">
      <c r="A2596" s="19">
        <v>44715</v>
      </c>
      <c r="B2596" s="9" t="s">
        <v>156</v>
      </c>
      <c r="C2596" s="20">
        <v>222.39</v>
      </c>
      <c r="D2596" s="21" t="str">
        <f t="shared" si="40"/>
        <v/>
      </c>
      <c r="E2596" s="3" t="s">
        <v>44</v>
      </c>
    </row>
    <row r="2597" spans="1:5" outlineLevel="2" x14ac:dyDescent="0.3">
      <c r="A2597" s="19">
        <v>44715</v>
      </c>
      <c r="B2597" s="9" t="s">
        <v>156</v>
      </c>
      <c r="C2597" s="20">
        <v>190.54</v>
      </c>
      <c r="D2597" s="21" t="str">
        <f t="shared" si="40"/>
        <v/>
      </c>
      <c r="E2597" s="3" t="s">
        <v>44</v>
      </c>
    </row>
    <row r="2598" spans="1:5" outlineLevel="2" x14ac:dyDescent="0.3">
      <c r="A2598" s="19">
        <v>44715</v>
      </c>
      <c r="B2598" s="9" t="s">
        <v>156</v>
      </c>
      <c r="C2598" s="20">
        <v>190.54</v>
      </c>
      <c r="D2598" s="21" t="str">
        <f t="shared" si="40"/>
        <v/>
      </c>
      <c r="E2598" s="3" t="s">
        <v>44</v>
      </c>
    </row>
    <row r="2599" spans="1:5" outlineLevel="2" x14ac:dyDescent="0.3">
      <c r="A2599" s="19">
        <v>44715</v>
      </c>
      <c r="B2599" s="9" t="s">
        <v>156</v>
      </c>
      <c r="C2599" s="20">
        <v>126.92</v>
      </c>
      <c r="D2599" s="21" t="str">
        <f t="shared" si="40"/>
        <v/>
      </c>
      <c r="E2599" s="3" t="s">
        <v>44</v>
      </c>
    </row>
    <row r="2600" spans="1:5" outlineLevel="2" x14ac:dyDescent="0.3">
      <c r="A2600" s="19">
        <v>44715</v>
      </c>
      <c r="B2600" s="9" t="s">
        <v>156</v>
      </c>
      <c r="C2600" s="20">
        <v>95.27</v>
      </c>
      <c r="D2600" s="21" t="str">
        <f t="shared" si="40"/>
        <v/>
      </c>
      <c r="E2600" s="3" t="s">
        <v>44</v>
      </c>
    </row>
    <row r="2601" spans="1:5" outlineLevel="2" x14ac:dyDescent="0.3">
      <c r="A2601" s="19">
        <v>44715</v>
      </c>
      <c r="B2601" s="9" t="s">
        <v>156</v>
      </c>
      <c r="C2601" s="20">
        <v>174.65</v>
      </c>
      <c r="D2601" s="21" t="str">
        <f t="shared" si="40"/>
        <v/>
      </c>
      <c r="E2601" s="3" t="s">
        <v>44</v>
      </c>
    </row>
    <row r="2602" spans="1:5" outlineLevel="2" x14ac:dyDescent="0.3">
      <c r="A2602" s="19">
        <v>44715</v>
      </c>
      <c r="B2602" s="9" t="s">
        <v>156</v>
      </c>
      <c r="C2602" s="20">
        <v>285.87</v>
      </c>
      <c r="D2602" s="21" t="str">
        <f t="shared" si="40"/>
        <v/>
      </c>
      <c r="E2602" s="3" t="s">
        <v>44</v>
      </c>
    </row>
    <row r="2603" spans="1:5" outlineLevel="2" x14ac:dyDescent="0.3">
      <c r="A2603" s="19">
        <v>44715</v>
      </c>
      <c r="B2603" s="9" t="s">
        <v>156</v>
      </c>
      <c r="C2603" s="20">
        <v>174.8</v>
      </c>
      <c r="D2603" s="21" t="str">
        <f t="shared" si="40"/>
        <v/>
      </c>
      <c r="E2603" s="3" t="s">
        <v>44</v>
      </c>
    </row>
    <row r="2604" spans="1:5" outlineLevel="2" x14ac:dyDescent="0.3">
      <c r="A2604" s="19">
        <v>44715</v>
      </c>
      <c r="B2604" s="9" t="s">
        <v>156</v>
      </c>
      <c r="C2604" s="20">
        <v>142.91</v>
      </c>
      <c r="D2604" s="21" t="str">
        <f t="shared" si="40"/>
        <v/>
      </c>
      <c r="E2604" s="3" t="s">
        <v>44</v>
      </c>
    </row>
    <row r="2605" spans="1:5" outlineLevel="2" x14ac:dyDescent="0.3">
      <c r="A2605" s="19">
        <v>44715</v>
      </c>
      <c r="B2605" s="9" t="s">
        <v>156</v>
      </c>
      <c r="C2605" s="20">
        <v>174.65</v>
      </c>
      <c r="D2605" s="21" t="str">
        <f t="shared" si="40"/>
        <v/>
      </c>
      <c r="E2605" s="3" t="s">
        <v>44</v>
      </c>
    </row>
    <row r="2606" spans="1:5" outlineLevel="2" x14ac:dyDescent="0.3">
      <c r="A2606" s="19">
        <v>44715</v>
      </c>
      <c r="B2606" s="9" t="s">
        <v>156</v>
      </c>
      <c r="C2606" s="20">
        <v>254.08</v>
      </c>
      <c r="D2606" s="21" t="str">
        <f t="shared" si="40"/>
        <v/>
      </c>
      <c r="E2606" s="3" t="s">
        <v>44</v>
      </c>
    </row>
    <row r="2607" spans="1:5" outlineLevel="2" x14ac:dyDescent="0.3">
      <c r="A2607" s="19">
        <v>44715</v>
      </c>
      <c r="B2607" s="9" t="s">
        <v>156</v>
      </c>
      <c r="C2607" s="20">
        <v>206.44</v>
      </c>
      <c r="D2607" s="21" t="str">
        <f t="shared" si="40"/>
        <v/>
      </c>
      <c r="E2607" s="3" t="s">
        <v>44</v>
      </c>
    </row>
    <row r="2608" spans="1:5" outlineLevel="2" x14ac:dyDescent="0.3">
      <c r="A2608" s="19">
        <v>44715</v>
      </c>
      <c r="B2608" s="9" t="s">
        <v>156</v>
      </c>
      <c r="C2608" s="20">
        <v>190.6</v>
      </c>
      <c r="D2608" s="21" t="str">
        <f t="shared" si="40"/>
        <v/>
      </c>
      <c r="E2608" s="3" t="s">
        <v>44</v>
      </c>
    </row>
    <row r="2609" spans="1:5" outlineLevel="2" x14ac:dyDescent="0.3">
      <c r="A2609" s="19">
        <v>44715</v>
      </c>
      <c r="B2609" s="9" t="s">
        <v>156</v>
      </c>
      <c r="C2609" s="20">
        <v>158.85</v>
      </c>
      <c r="D2609" s="21" t="str">
        <f t="shared" si="40"/>
        <v/>
      </c>
      <c r="E2609" s="3" t="s">
        <v>44</v>
      </c>
    </row>
    <row r="2610" spans="1:5" outlineLevel="2" x14ac:dyDescent="0.3">
      <c r="A2610" s="19">
        <v>44715</v>
      </c>
      <c r="B2610" s="9" t="s">
        <v>156</v>
      </c>
      <c r="C2610" s="20">
        <v>254.12</v>
      </c>
      <c r="D2610" s="21" t="str">
        <f t="shared" si="40"/>
        <v/>
      </c>
      <c r="E2610" s="3" t="s">
        <v>44</v>
      </c>
    </row>
    <row r="2611" spans="1:5" outlineLevel="2" x14ac:dyDescent="0.3">
      <c r="A2611" s="19">
        <v>44715</v>
      </c>
      <c r="B2611" s="9" t="s">
        <v>156</v>
      </c>
      <c r="C2611" s="20">
        <v>396.98</v>
      </c>
      <c r="D2611" s="21" t="str">
        <f t="shared" si="40"/>
        <v/>
      </c>
      <c r="E2611" s="3" t="s">
        <v>44</v>
      </c>
    </row>
    <row r="2612" spans="1:5" outlineLevel="2" x14ac:dyDescent="0.3">
      <c r="A2612" s="19">
        <v>44715</v>
      </c>
      <c r="B2612" s="9" t="s">
        <v>156</v>
      </c>
      <c r="C2612" s="20">
        <v>396.98</v>
      </c>
      <c r="D2612" s="21" t="str">
        <f t="shared" si="40"/>
        <v/>
      </c>
      <c r="E2612" s="3" t="s">
        <v>44</v>
      </c>
    </row>
    <row r="2613" spans="1:5" outlineLevel="2" x14ac:dyDescent="0.3">
      <c r="A2613" s="19">
        <v>44715</v>
      </c>
      <c r="B2613" s="9" t="s">
        <v>156</v>
      </c>
      <c r="C2613" s="20">
        <v>301.70999999999998</v>
      </c>
      <c r="D2613" s="21" t="str">
        <f t="shared" si="40"/>
        <v/>
      </c>
      <c r="E2613" s="3" t="s">
        <v>44</v>
      </c>
    </row>
    <row r="2614" spans="1:5" outlineLevel="2" x14ac:dyDescent="0.3">
      <c r="A2614" s="19">
        <v>44715</v>
      </c>
      <c r="B2614" s="9" t="s">
        <v>156</v>
      </c>
      <c r="C2614" s="20">
        <v>285.87</v>
      </c>
      <c r="D2614" s="21" t="str">
        <f t="shared" si="40"/>
        <v/>
      </c>
      <c r="E2614" s="3" t="s">
        <v>44</v>
      </c>
    </row>
    <row r="2615" spans="1:5" outlineLevel="2" x14ac:dyDescent="0.3">
      <c r="A2615" s="19">
        <v>44715</v>
      </c>
      <c r="B2615" s="9" t="s">
        <v>156</v>
      </c>
      <c r="C2615" s="20">
        <v>79.48</v>
      </c>
      <c r="D2615" s="21" t="str">
        <f t="shared" si="40"/>
        <v/>
      </c>
      <c r="E2615" s="3" t="s">
        <v>44</v>
      </c>
    </row>
    <row r="2616" spans="1:5" outlineLevel="2" x14ac:dyDescent="0.3">
      <c r="A2616" s="19">
        <v>44715</v>
      </c>
      <c r="B2616" s="9" t="s">
        <v>156</v>
      </c>
      <c r="C2616" s="20">
        <v>254.12</v>
      </c>
      <c r="D2616" s="21" t="str">
        <f t="shared" si="40"/>
        <v/>
      </c>
      <c r="E2616" s="3" t="s">
        <v>44</v>
      </c>
    </row>
    <row r="2617" spans="1:5" outlineLevel="2" x14ac:dyDescent="0.3">
      <c r="A2617" s="19">
        <v>44715</v>
      </c>
      <c r="B2617" s="9" t="s">
        <v>156</v>
      </c>
      <c r="C2617" s="20">
        <v>111.17</v>
      </c>
      <c r="D2617" s="21" t="str">
        <f t="shared" si="40"/>
        <v/>
      </c>
      <c r="E2617" s="3" t="s">
        <v>44</v>
      </c>
    </row>
    <row r="2618" spans="1:5" outlineLevel="2" x14ac:dyDescent="0.3">
      <c r="A2618" s="19">
        <v>44715</v>
      </c>
      <c r="B2618" s="9" t="s">
        <v>156</v>
      </c>
      <c r="C2618" s="20">
        <v>111.17</v>
      </c>
      <c r="D2618" s="21" t="str">
        <f t="shared" si="40"/>
        <v/>
      </c>
      <c r="E2618" s="3" t="s">
        <v>44</v>
      </c>
    </row>
    <row r="2619" spans="1:5" outlineLevel="2" x14ac:dyDescent="0.3">
      <c r="A2619" s="19">
        <v>44715</v>
      </c>
      <c r="B2619" s="9" t="s">
        <v>156</v>
      </c>
      <c r="C2619" s="20">
        <v>111.17</v>
      </c>
      <c r="D2619" s="21" t="str">
        <f t="shared" si="40"/>
        <v/>
      </c>
      <c r="E2619" s="3" t="s">
        <v>44</v>
      </c>
    </row>
    <row r="2620" spans="1:5" outlineLevel="2" x14ac:dyDescent="0.3">
      <c r="A2620" s="19">
        <v>44715</v>
      </c>
      <c r="B2620" s="9" t="s">
        <v>156</v>
      </c>
      <c r="C2620" s="20">
        <v>269.97000000000003</v>
      </c>
      <c r="D2620" s="21" t="str">
        <f t="shared" si="40"/>
        <v/>
      </c>
      <c r="E2620" s="3" t="s">
        <v>44</v>
      </c>
    </row>
    <row r="2621" spans="1:5" outlineLevel="2" x14ac:dyDescent="0.3">
      <c r="A2621" s="19">
        <v>44715</v>
      </c>
      <c r="B2621" s="9" t="s">
        <v>156</v>
      </c>
      <c r="C2621" s="20">
        <v>301.70999999999998</v>
      </c>
      <c r="D2621" s="21" t="str">
        <f t="shared" si="40"/>
        <v/>
      </c>
      <c r="E2621" s="3" t="s">
        <v>44</v>
      </c>
    </row>
    <row r="2622" spans="1:5" outlineLevel="2" x14ac:dyDescent="0.3">
      <c r="A2622" s="19">
        <v>44715</v>
      </c>
      <c r="B2622" s="9" t="s">
        <v>156</v>
      </c>
      <c r="C2622" s="20">
        <v>206.39</v>
      </c>
      <c r="D2622" s="21" t="str">
        <f t="shared" si="40"/>
        <v/>
      </c>
      <c r="E2622" s="3" t="s">
        <v>44</v>
      </c>
    </row>
    <row r="2623" spans="1:5" outlineLevel="2" x14ac:dyDescent="0.3">
      <c r="A2623" s="19">
        <v>44715</v>
      </c>
      <c r="B2623" s="9" t="s">
        <v>156</v>
      </c>
      <c r="C2623" s="20">
        <v>285.91000000000003</v>
      </c>
      <c r="D2623" s="21" t="str">
        <f t="shared" si="40"/>
        <v/>
      </c>
      <c r="E2623" s="3" t="s">
        <v>44</v>
      </c>
    </row>
    <row r="2624" spans="1:5" outlineLevel="2" x14ac:dyDescent="0.3">
      <c r="A2624" s="19">
        <v>44715</v>
      </c>
      <c r="B2624" s="9" t="s">
        <v>156</v>
      </c>
      <c r="C2624" s="20">
        <v>174.85</v>
      </c>
      <c r="D2624" s="21" t="str">
        <f t="shared" si="40"/>
        <v/>
      </c>
      <c r="E2624" s="3" t="s">
        <v>44</v>
      </c>
    </row>
    <row r="2625" spans="1:5" outlineLevel="2" x14ac:dyDescent="0.3">
      <c r="A2625" s="19">
        <v>44715</v>
      </c>
      <c r="B2625" s="9" t="s">
        <v>156</v>
      </c>
      <c r="C2625" s="20">
        <v>95.27</v>
      </c>
      <c r="D2625" s="21" t="str">
        <f t="shared" si="40"/>
        <v/>
      </c>
      <c r="E2625" s="3" t="s">
        <v>44</v>
      </c>
    </row>
    <row r="2626" spans="1:5" outlineLevel="2" x14ac:dyDescent="0.3">
      <c r="A2626" s="19">
        <v>44715</v>
      </c>
      <c r="B2626" s="9" t="s">
        <v>156</v>
      </c>
      <c r="C2626" s="20">
        <v>365.29</v>
      </c>
      <c r="D2626" s="21" t="str">
        <f t="shared" si="40"/>
        <v/>
      </c>
      <c r="E2626" s="3" t="s">
        <v>44</v>
      </c>
    </row>
    <row r="2627" spans="1:5" outlineLevel="2" x14ac:dyDescent="0.3">
      <c r="A2627" s="19">
        <v>44715</v>
      </c>
      <c r="B2627" s="9" t="s">
        <v>156</v>
      </c>
      <c r="C2627" s="20">
        <v>158.94999999999999</v>
      </c>
      <c r="D2627" s="21" t="str">
        <f t="shared" si="40"/>
        <v/>
      </c>
      <c r="E2627" s="3" t="s">
        <v>44</v>
      </c>
    </row>
    <row r="2628" spans="1:5" outlineLevel="2" x14ac:dyDescent="0.3">
      <c r="A2628" s="19">
        <v>44715</v>
      </c>
      <c r="B2628" s="9" t="s">
        <v>156</v>
      </c>
      <c r="C2628" s="20">
        <v>301.70999999999998</v>
      </c>
      <c r="D2628" s="21" t="str">
        <f t="shared" si="40"/>
        <v/>
      </c>
      <c r="E2628" s="3" t="s">
        <v>44</v>
      </c>
    </row>
    <row r="2629" spans="1:5" outlineLevel="2" x14ac:dyDescent="0.3">
      <c r="A2629" s="19">
        <v>44715</v>
      </c>
      <c r="B2629" s="9" t="s">
        <v>156</v>
      </c>
      <c r="C2629" s="20">
        <v>222.33</v>
      </c>
      <c r="D2629" s="21" t="str">
        <f t="shared" si="40"/>
        <v/>
      </c>
      <c r="E2629" s="3" t="s">
        <v>44</v>
      </c>
    </row>
    <row r="2630" spans="1:5" outlineLevel="2" x14ac:dyDescent="0.3">
      <c r="A2630" s="19">
        <v>44715</v>
      </c>
      <c r="B2630" s="9" t="s">
        <v>156</v>
      </c>
      <c r="C2630" s="20">
        <v>222.29</v>
      </c>
      <c r="D2630" s="21" t="str">
        <f t="shared" ref="D2630:D2693" si="41">IF(E2630="","TOTAL","")</f>
        <v/>
      </c>
      <c r="E2630" s="3" t="s">
        <v>44</v>
      </c>
    </row>
    <row r="2631" spans="1:5" outlineLevel="2" x14ac:dyDescent="0.3">
      <c r="A2631" s="19">
        <v>44715</v>
      </c>
      <c r="B2631" s="9" t="s">
        <v>156</v>
      </c>
      <c r="C2631" s="20">
        <v>301.66000000000003</v>
      </c>
      <c r="D2631" s="21" t="str">
        <f t="shared" si="41"/>
        <v/>
      </c>
      <c r="E2631" s="3" t="s">
        <v>44</v>
      </c>
    </row>
    <row r="2632" spans="1:5" outlineLevel="2" x14ac:dyDescent="0.3">
      <c r="A2632" s="19">
        <v>44715</v>
      </c>
      <c r="B2632" s="9" t="s">
        <v>156</v>
      </c>
      <c r="C2632" s="20">
        <v>285.91000000000003</v>
      </c>
      <c r="D2632" s="21" t="str">
        <f t="shared" si="41"/>
        <v/>
      </c>
      <c r="E2632" s="3" t="s">
        <v>44</v>
      </c>
    </row>
    <row r="2633" spans="1:5" outlineLevel="2" x14ac:dyDescent="0.3">
      <c r="A2633" s="19">
        <v>44715</v>
      </c>
      <c r="B2633" s="9" t="s">
        <v>156</v>
      </c>
      <c r="C2633" s="20">
        <v>238.23</v>
      </c>
      <c r="D2633" s="21" t="str">
        <f t="shared" si="41"/>
        <v/>
      </c>
      <c r="E2633" s="3" t="s">
        <v>44</v>
      </c>
    </row>
    <row r="2634" spans="1:5" outlineLevel="2" x14ac:dyDescent="0.3">
      <c r="A2634" s="19">
        <v>44715</v>
      </c>
      <c r="B2634" s="9" t="s">
        <v>156</v>
      </c>
      <c r="C2634" s="20">
        <v>238.18</v>
      </c>
      <c r="D2634" s="21" t="str">
        <f t="shared" si="41"/>
        <v/>
      </c>
      <c r="E2634" s="3" t="s">
        <v>44</v>
      </c>
    </row>
    <row r="2635" spans="1:5" outlineLevel="2" x14ac:dyDescent="0.3">
      <c r="A2635" s="19">
        <v>44715</v>
      </c>
      <c r="B2635" s="9" t="s">
        <v>156</v>
      </c>
      <c r="C2635" s="20">
        <v>285.81</v>
      </c>
      <c r="D2635" s="21" t="str">
        <f t="shared" si="41"/>
        <v/>
      </c>
      <c r="E2635" s="3" t="s">
        <v>44</v>
      </c>
    </row>
    <row r="2636" spans="1:5" outlineLevel="2" x14ac:dyDescent="0.3">
      <c r="A2636" s="19">
        <v>44715</v>
      </c>
      <c r="B2636" s="9" t="s">
        <v>156</v>
      </c>
      <c r="C2636" s="20">
        <v>190.54</v>
      </c>
      <c r="D2636" s="21" t="str">
        <f t="shared" si="41"/>
        <v/>
      </c>
      <c r="E2636" s="3" t="s">
        <v>44</v>
      </c>
    </row>
    <row r="2637" spans="1:5" outlineLevel="2" x14ac:dyDescent="0.3">
      <c r="A2637" s="19">
        <v>44715</v>
      </c>
      <c r="B2637" s="9" t="s">
        <v>156</v>
      </c>
      <c r="C2637" s="20">
        <v>174.7</v>
      </c>
      <c r="D2637" s="21" t="str">
        <f t="shared" si="41"/>
        <v/>
      </c>
      <c r="E2637" s="3" t="s">
        <v>44</v>
      </c>
    </row>
    <row r="2638" spans="1:5" outlineLevel="2" x14ac:dyDescent="0.3">
      <c r="A2638" s="19">
        <v>44715</v>
      </c>
      <c r="B2638" s="9" t="s">
        <v>156</v>
      </c>
      <c r="C2638" s="20">
        <v>158.81</v>
      </c>
      <c r="D2638" s="21" t="str">
        <f t="shared" si="41"/>
        <v/>
      </c>
      <c r="E2638" s="3" t="s">
        <v>44</v>
      </c>
    </row>
    <row r="2639" spans="1:5" outlineLevel="2" x14ac:dyDescent="0.3">
      <c r="A2639" s="19">
        <v>44715</v>
      </c>
      <c r="B2639" s="9" t="s">
        <v>156</v>
      </c>
      <c r="C2639" s="20">
        <v>174.7</v>
      </c>
      <c r="D2639" s="21" t="str">
        <f t="shared" si="41"/>
        <v/>
      </c>
      <c r="E2639" s="3" t="s">
        <v>44</v>
      </c>
    </row>
    <row r="2640" spans="1:5" outlineLevel="2" x14ac:dyDescent="0.3">
      <c r="A2640" s="19">
        <v>44715</v>
      </c>
      <c r="B2640" s="9" t="s">
        <v>156</v>
      </c>
      <c r="C2640" s="20">
        <v>206.44</v>
      </c>
      <c r="D2640" s="21" t="str">
        <f t="shared" si="41"/>
        <v/>
      </c>
      <c r="E2640" s="3" t="s">
        <v>44</v>
      </c>
    </row>
    <row r="2641" spans="1:5" outlineLevel="2" x14ac:dyDescent="0.3">
      <c r="A2641" s="19">
        <v>44715</v>
      </c>
      <c r="B2641" s="9" t="s">
        <v>156</v>
      </c>
      <c r="C2641" s="20">
        <v>111.17</v>
      </c>
      <c r="D2641" s="21" t="str">
        <f t="shared" si="41"/>
        <v/>
      </c>
      <c r="E2641" s="3" t="s">
        <v>44</v>
      </c>
    </row>
    <row r="2642" spans="1:5" outlineLevel="2" x14ac:dyDescent="0.3">
      <c r="A2642" s="19">
        <v>44715</v>
      </c>
      <c r="B2642" s="9" t="s">
        <v>156</v>
      </c>
      <c r="C2642" s="20">
        <v>254.02</v>
      </c>
      <c r="D2642" s="21" t="str">
        <f t="shared" si="41"/>
        <v/>
      </c>
      <c r="E2642" s="3" t="s">
        <v>44</v>
      </c>
    </row>
    <row r="2643" spans="1:5" outlineLevel="2" x14ac:dyDescent="0.3">
      <c r="A2643" s="19">
        <v>44715</v>
      </c>
      <c r="B2643" s="9" t="s">
        <v>156</v>
      </c>
      <c r="C2643" s="20">
        <v>222.33</v>
      </c>
      <c r="D2643" s="21" t="str">
        <f t="shared" si="41"/>
        <v/>
      </c>
      <c r="E2643" s="3" t="s">
        <v>44</v>
      </c>
    </row>
    <row r="2644" spans="1:5" outlineLevel="2" x14ac:dyDescent="0.3">
      <c r="A2644" s="19">
        <v>44715</v>
      </c>
      <c r="B2644" s="9" t="s">
        <v>156</v>
      </c>
      <c r="C2644" s="20">
        <v>158.75</v>
      </c>
      <c r="D2644" s="21" t="str">
        <f t="shared" si="41"/>
        <v/>
      </c>
      <c r="E2644" s="3" t="s">
        <v>44</v>
      </c>
    </row>
    <row r="2645" spans="1:5" outlineLevel="2" x14ac:dyDescent="0.3">
      <c r="A2645" s="19">
        <v>44715</v>
      </c>
      <c r="B2645" s="9" t="s">
        <v>156</v>
      </c>
      <c r="C2645" s="20">
        <v>111.27</v>
      </c>
      <c r="D2645" s="21" t="str">
        <f t="shared" si="41"/>
        <v/>
      </c>
      <c r="E2645" s="3" t="s">
        <v>44</v>
      </c>
    </row>
    <row r="2646" spans="1:5" outlineLevel="2" x14ac:dyDescent="0.3">
      <c r="A2646" s="19">
        <v>44715</v>
      </c>
      <c r="B2646" s="9" t="s">
        <v>156</v>
      </c>
      <c r="C2646" s="20">
        <v>254.02</v>
      </c>
      <c r="D2646" s="21" t="str">
        <f t="shared" si="41"/>
        <v/>
      </c>
      <c r="E2646" s="3" t="s">
        <v>44</v>
      </c>
    </row>
    <row r="2647" spans="1:5" outlineLevel="2" x14ac:dyDescent="0.3">
      <c r="A2647" s="19">
        <v>44715</v>
      </c>
      <c r="B2647" s="9" t="s">
        <v>156</v>
      </c>
      <c r="C2647" s="20">
        <v>206.44</v>
      </c>
      <c r="D2647" s="21" t="str">
        <f t="shared" si="41"/>
        <v/>
      </c>
      <c r="E2647" s="3" t="s">
        <v>44</v>
      </c>
    </row>
    <row r="2648" spans="1:5" outlineLevel="2" x14ac:dyDescent="0.3">
      <c r="A2648" s="19">
        <v>44715</v>
      </c>
      <c r="B2648" s="9" t="s">
        <v>156</v>
      </c>
      <c r="C2648" s="20">
        <v>190.54</v>
      </c>
      <c r="D2648" s="21" t="str">
        <f t="shared" si="41"/>
        <v/>
      </c>
      <c r="E2648" s="3" t="s">
        <v>44</v>
      </c>
    </row>
    <row r="2649" spans="1:5" outlineLevel="2" x14ac:dyDescent="0.3">
      <c r="A2649" s="19">
        <v>44715</v>
      </c>
      <c r="B2649" s="9" t="s">
        <v>156</v>
      </c>
      <c r="C2649" s="20">
        <v>174.7</v>
      </c>
      <c r="D2649" s="21" t="str">
        <f t="shared" si="41"/>
        <v/>
      </c>
      <c r="E2649" s="3" t="s">
        <v>44</v>
      </c>
    </row>
    <row r="2650" spans="1:5" outlineLevel="2" x14ac:dyDescent="0.3">
      <c r="A2650" s="19">
        <v>44715</v>
      </c>
      <c r="B2650" s="9" t="s">
        <v>156</v>
      </c>
      <c r="C2650" s="20">
        <v>222.33</v>
      </c>
      <c r="D2650" s="21" t="str">
        <f t="shared" si="41"/>
        <v/>
      </c>
      <c r="E2650" s="3" t="s">
        <v>44</v>
      </c>
    </row>
    <row r="2651" spans="1:5" outlineLevel="2" x14ac:dyDescent="0.3">
      <c r="A2651" s="19">
        <v>44715</v>
      </c>
      <c r="B2651" s="9" t="s">
        <v>156</v>
      </c>
      <c r="C2651" s="20">
        <v>142.91</v>
      </c>
      <c r="D2651" s="21" t="str">
        <f t="shared" si="41"/>
        <v/>
      </c>
      <c r="E2651" s="3" t="s">
        <v>44</v>
      </c>
    </row>
    <row r="2652" spans="1:5" outlineLevel="2" x14ac:dyDescent="0.3">
      <c r="A2652" s="19">
        <v>44715</v>
      </c>
      <c r="B2652" s="9" t="s">
        <v>156</v>
      </c>
      <c r="C2652" s="20">
        <v>238.18</v>
      </c>
      <c r="D2652" s="21" t="str">
        <f t="shared" si="41"/>
        <v/>
      </c>
      <c r="E2652" s="3" t="s">
        <v>44</v>
      </c>
    </row>
    <row r="2653" spans="1:5" outlineLevel="2" x14ac:dyDescent="0.3">
      <c r="A2653" s="19">
        <v>44715</v>
      </c>
      <c r="B2653" s="9" t="s">
        <v>156</v>
      </c>
      <c r="C2653" s="20">
        <v>158.81</v>
      </c>
      <c r="D2653" s="21" t="str">
        <f t="shared" si="41"/>
        <v/>
      </c>
      <c r="E2653" s="3" t="s">
        <v>44</v>
      </c>
    </row>
    <row r="2654" spans="1:5" outlineLevel="2" x14ac:dyDescent="0.3">
      <c r="A2654" s="19">
        <v>44715</v>
      </c>
      <c r="B2654" s="9" t="s">
        <v>156</v>
      </c>
      <c r="C2654" s="20">
        <v>222.19</v>
      </c>
      <c r="D2654" s="21" t="str">
        <f t="shared" si="41"/>
        <v/>
      </c>
      <c r="E2654" s="3" t="s">
        <v>44</v>
      </c>
    </row>
    <row r="2655" spans="1:5" outlineLevel="2" x14ac:dyDescent="0.3">
      <c r="A2655" s="19">
        <v>44715</v>
      </c>
      <c r="B2655" s="9" t="s">
        <v>156</v>
      </c>
      <c r="C2655" s="20">
        <v>285.91000000000003</v>
      </c>
      <c r="D2655" s="21" t="str">
        <f t="shared" si="41"/>
        <v/>
      </c>
      <c r="E2655" s="3" t="s">
        <v>44</v>
      </c>
    </row>
    <row r="2656" spans="1:5" outlineLevel="2" x14ac:dyDescent="0.3">
      <c r="A2656" s="19">
        <v>44715</v>
      </c>
      <c r="B2656" s="9" t="s">
        <v>156</v>
      </c>
      <c r="C2656" s="20">
        <v>174.65</v>
      </c>
      <c r="D2656" s="21" t="str">
        <f t="shared" si="41"/>
        <v/>
      </c>
      <c r="E2656" s="3" t="s">
        <v>44</v>
      </c>
    </row>
    <row r="2657" spans="1:5" outlineLevel="2" x14ac:dyDescent="0.3">
      <c r="A2657" s="19">
        <v>44715</v>
      </c>
      <c r="B2657" s="9" t="s">
        <v>156</v>
      </c>
      <c r="C2657" s="20">
        <v>301.66000000000003</v>
      </c>
      <c r="D2657" s="21" t="str">
        <f t="shared" si="41"/>
        <v/>
      </c>
      <c r="E2657" s="3" t="s">
        <v>44</v>
      </c>
    </row>
    <row r="2658" spans="1:5" outlineLevel="2" x14ac:dyDescent="0.3">
      <c r="A2658" s="19">
        <v>44715</v>
      </c>
      <c r="B2658" s="9" t="s">
        <v>156</v>
      </c>
      <c r="C2658" s="20">
        <v>317.60000000000002</v>
      </c>
      <c r="D2658" s="21" t="str">
        <f t="shared" si="41"/>
        <v/>
      </c>
      <c r="E2658" s="3" t="s">
        <v>44</v>
      </c>
    </row>
    <row r="2659" spans="1:5" outlineLevel="2" x14ac:dyDescent="0.3">
      <c r="A2659" s="19">
        <v>44715</v>
      </c>
      <c r="B2659" s="9" t="s">
        <v>156</v>
      </c>
      <c r="C2659" s="20">
        <v>127.06</v>
      </c>
      <c r="D2659" s="21" t="str">
        <f t="shared" si="41"/>
        <v/>
      </c>
      <c r="E2659" s="3" t="s">
        <v>44</v>
      </c>
    </row>
    <row r="2660" spans="1:5" outlineLevel="2" x14ac:dyDescent="0.3">
      <c r="A2660" s="19">
        <v>44715</v>
      </c>
      <c r="B2660" s="9" t="s">
        <v>156</v>
      </c>
      <c r="C2660" s="20">
        <v>301.81</v>
      </c>
      <c r="D2660" s="21" t="str">
        <f t="shared" si="41"/>
        <v/>
      </c>
      <c r="E2660" s="3" t="s">
        <v>44</v>
      </c>
    </row>
    <row r="2661" spans="1:5" outlineLevel="2" x14ac:dyDescent="0.3">
      <c r="A2661" s="19">
        <v>44715</v>
      </c>
      <c r="B2661" s="9" t="s">
        <v>156</v>
      </c>
      <c r="C2661" s="20">
        <v>254.12</v>
      </c>
      <c r="D2661" s="21" t="str">
        <f t="shared" si="41"/>
        <v/>
      </c>
      <c r="E2661" s="3" t="s">
        <v>44</v>
      </c>
    </row>
    <row r="2662" spans="1:5" outlineLevel="2" x14ac:dyDescent="0.3">
      <c r="A2662" s="19">
        <v>44715</v>
      </c>
      <c r="B2662" s="9" t="s">
        <v>156</v>
      </c>
      <c r="C2662" s="20">
        <v>206.44</v>
      </c>
      <c r="D2662" s="21" t="str">
        <f t="shared" si="41"/>
        <v/>
      </c>
      <c r="E2662" s="3" t="s">
        <v>44</v>
      </c>
    </row>
    <row r="2663" spans="1:5" outlineLevel="2" x14ac:dyDescent="0.3">
      <c r="A2663" s="19">
        <v>44715</v>
      </c>
      <c r="B2663" s="9" t="s">
        <v>156</v>
      </c>
      <c r="C2663" s="20">
        <v>301.66000000000003</v>
      </c>
      <c r="D2663" s="21" t="str">
        <f t="shared" si="41"/>
        <v/>
      </c>
      <c r="E2663" s="3" t="s">
        <v>44</v>
      </c>
    </row>
    <row r="2664" spans="1:5" outlineLevel="2" x14ac:dyDescent="0.3">
      <c r="A2664" s="19">
        <v>44715</v>
      </c>
      <c r="B2664" s="9" t="s">
        <v>156</v>
      </c>
      <c r="C2664" s="20">
        <v>238.18</v>
      </c>
      <c r="D2664" s="21" t="str">
        <f t="shared" si="41"/>
        <v/>
      </c>
      <c r="E2664" s="3" t="s">
        <v>44</v>
      </c>
    </row>
    <row r="2665" spans="1:5" outlineLevel="2" x14ac:dyDescent="0.3">
      <c r="A2665" s="19">
        <v>44715</v>
      </c>
      <c r="B2665" s="9" t="s">
        <v>156</v>
      </c>
      <c r="C2665" s="20">
        <v>349.39</v>
      </c>
      <c r="D2665" s="21" t="str">
        <f t="shared" si="41"/>
        <v/>
      </c>
      <c r="E2665" s="3" t="s">
        <v>44</v>
      </c>
    </row>
    <row r="2666" spans="1:5" outlineLevel="2" x14ac:dyDescent="0.3">
      <c r="A2666" s="19">
        <v>44715</v>
      </c>
      <c r="B2666" s="9" t="s">
        <v>156</v>
      </c>
      <c r="C2666" s="20">
        <v>349.29</v>
      </c>
      <c r="D2666" s="21" t="str">
        <f t="shared" si="41"/>
        <v/>
      </c>
      <c r="E2666" s="3" t="s">
        <v>44</v>
      </c>
    </row>
    <row r="2667" spans="1:5" outlineLevel="2" x14ac:dyDescent="0.3">
      <c r="A2667" s="19">
        <v>44715</v>
      </c>
      <c r="B2667" s="9" t="s">
        <v>156</v>
      </c>
      <c r="C2667" s="20">
        <v>285.81</v>
      </c>
      <c r="D2667" s="21" t="str">
        <f t="shared" si="41"/>
        <v/>
      </c>
      <c r="E2667" s="3" t="s">
        <v>44</v>
      </c>
    </row>
    <row r="2668" spans="1:5" outlineLevel="2" x14ac:dyDescent="0.3">
      <c r="A2668" s="19">
        <v>44715</v>
      </c>
      <c r="B2668" s="9" t="s">
        <v>156</v>
      </c>
      <c r="C2668" s="20">
        <v>174.65</v>
      </c>
      <c r="D2668" s="21" t="str">
        <f t="shared" si="41"/>
        <v/>
      </c>
      <c r="E2668" s="3" t="s">
        <v>44</v>
      </c>
    </row>
    <row r="2669" spans="1:5" outlineLevel="2" x14ac:dyDescent="0.3">
      <c r="A2669" s="19">
        <v>44715</v>
      </c>
      <c r="B2669" s="9" t="s">
        <v>156</v>
      </c>
      <c r="C2669" s="20">
        <v>174.85</v>
      </c>
      <c r="D2669" s="21" t="str">
        <f t="shared" si="41"/>
        <v/>
      </c>
      <c r="E2669" s="3" t="s">
        <v>44</v>
      </c>
    </row>
    <row r="2670" spans="1:5" outlineLevel="2" x14ac:dyDescent="0.3">
      <c r="A2670" s="19">
        <v>44715</v>
      </c>
      <c r="B2670" s="9" t="s">
        <v>156</v>
      </c>
      <c r="C2670" s="20">
        <v>206.44</v>
      </c>
      <c r="D2670" s="21" t="str">
        <f t="shared" si="41"/>
        <v/>
      </c>
      <c r="E2670" s="3" t="s">
        <v>44</v>
      </c>
    </row>
    <row r="2671" spans="1:5" outlineLevel="2" x14ac:dyDescent="0.3">
      <c r="A2671" s="19">
        <v>44715</v>
      </c>
      <c r="B2671" s="9" t="s">
        <v>156</v>
      </c>
      <c r="C2671" s="20">
        <v>222.33</v>
      </c>
      <c r="D2671" s="21" t="str">
        <f t="shared" si="41"/>
        <v/>
      </c>
      <c r="E2671" s="3" t="s">
        <v>44</v>
      </c>
    </row>
    <row r="2672" spans="1:5" outlineLevel="2" x14ac:dyDescent="0.3">
      <c r="A2672" s="19">
        <v>44715</v>
      </c>
      <c r="B2672" s="9" t="s">
        <v>156</v>
      </c>
      <c r="C2672" s="20">
        <v>143.06</v>
      </c>
      <c r="D2672" s="21" t="str">
        <f t="shared" si="41"/>
        <v/>
      </c>
      <c r="E2672" s="3" t="s">
        <v>44</v>
      </c>
    </row>
    <row r="2673" spans="1:5" outlineLevel="2" x14ac:dyDescent="0.3">
      <c r="A2673" s="19">
        <v>44715</v>
      </c>
      <c r="B2673" s="9" t="s">
        <v>156</v>
      </c>
      <c r="C2673" s="20">
        <v>174.7</v>
      </c>
      <c r="D2673" s="21" t="str">
        <f t="shared" si="41"/>
        <v/>
      </c>
      <c r="E2673" s="3" t="s">
        <v>44</v>
      </c>
    </row>
    <row r="2674" spans="1:5" outlineLevel="2" x14ac:dyDescent="0.3">
      <c r="A2674" s="19">
        <v>44715</v>
      </c>
      <c r="B2674" s="9" t="s">
        <v>156</v>
      </c>
      <c r="C2674" s="20">
        <v>174.75</v>
      </c>
      <c r="D2674" s="21" t="str">
        <f t="shared" si="41"/>
        <v/>
      </c>
      <c r="E2674" s="3" t="s">
        <v>44</v>
      </c>
    </row>
    <row r="2675" spans="1:5" outlineLevel="2" x14ac:dyDescent="0.3">
      <c r="A2675" s="19">
        <v>44715</v>
      </c>
      <c r="B2675" s="9" t="s">
        <v>156</v>
      </c>
      <c r="C2675" s="20">
        <v>206.49</v>
      </c>
      <c r="D2675" s="21" t="str">
        <f t="shared" si="41"/>
        <v/>
      </c>
      <c r="E2675" s="3" t="s">
        <v>44</v>
      </c>
    </row>
    <row r="2676" spans="1:5" outlineLevel="2" x14ac:dyDescent="0.3">
      <c r="A2676" s="19">
        <v>44715</v>
      </c>
      <c r="B2676" s="9" t="s">
        <v>156</v>
      </c>
      <c r="C2676" s="20">
        <v>174.75</v>
      </c>
      <c r="D2676" s="21" t="str">
        <f t="shared" si="41"/>
        <v/>
      </c>
      <c r="E2676" s="3" t="s">
        <v>44</v>
      </c>
    </row>
    <row r="2677" spans="1:5" outlineLevel="2" x14ac:dyDescent="0.3">
      <c r="A2677" s="19">
        <v>44715</v>
      </c>
      <c r="B2677" s="9" t="s">
        <v>156</v>
      </c>
      <c r="C2677" s="20">
        <v>127.02</v>
      </c>
      <c r="D2677" s="21" t="str">
        <f t="shared" si="41"/>
        <v/>
      </c>
      <c r="E2677" s="3" t="s">
        <v>44</v>
      </c>
    </row>
    <row r="2678" spans="1:5" outlineLevel="2" x14ac:dyDescent="0.3">
      <c r="A2678" s="19">
        <v>44715</v>
      </c>
      <c r="B2678" s="9" t="s">
        <v>156</v>
      </c>
      <c r="C2678" s="20">
        <v>142.81</v>
      </c>
      <c r="D2678" s="21" t="str">
        <f t="shared" si="41"/>
        <v/>
      </c>
      <c r="E2678" s="3" t="s">
        <v>44</v>
      </c>
    </row>
    <row r="2679" spans="1:5" outlineLevel="2" x14ac:dyDescent="0.3">
      <c r="A2679" s="19">
        <v>44715</v>
      </c>
      <c r="B2679" s="9" t="s">
        <v>156</v>
      </c>
      <c r="C2679" s="20">
        <v>254.12</v>
      </c>
      <c r="D2679" s="21" t="str">
        <f t="shared" si="41"/>
        <v/>
      </c>
      <c r="E2679" s="3" t="s">
        <v>44</v>
      </c>
    </row>
    <row r="2680" spans="1:5" outlineLevel="2" x14ac:dyDescent="0.3">
      <c r="A2680" s="19">
        <v>44715</v>
      </c>
      <c r="B2680" s="9" t="s">
        <v>156</v>
      </c>
      <c r="C2680" s="20">
        <v>238.33</v>
      </c>
      <c r="D2680" s="21" t="str">
        <f t="shared" si="41"/>
        <v/>
      </c>
      <c r="E2680" s="3" t="s">
        <v>44</v>
      </c>
    </row>
    <row r="2681" spans="1:5" outlineLevel="2" x14ac:dyDescent="0.3">
      <c r="A2681" s="19">
        <v>44715</v>
      </c>
      <c r="B2681" s="9" t="s">
        <v>156</v>
      </c>
      <c r="C2681" s="20">
        <v>53.15</v>
      </c>
      <c r="D2681" s="21" t="str">
        <f t="shared" si="41"/>
        <v/>
      </c>
      <c r="E2681" s="3" t="s">
        <v>44</v>
      </c>
    </row>
    <row r="2682" spans="1:5" outlineLevel="1" x14ac:dyDescent="0.3">
      <c r="A2682" s="27">
        <f>A2681</f>
        <v>44715</v>
      </c>
      <c r="B2682" s="28" t="str">
        <f>B2681</f>
        <v>DEAN FOODS COMPANY</v>
      </c>
      <c r="C2682" s="29">
        <f>SUBTOTAL(9,C2313:C2681)</f>
        <v>82886.760000000024</v>
      </c>
      <c r="D2682" s="21" t="str">
        <f t="shared" si="41"/>
        <v>TOTAL</v>
      </c>
    </row>
    <row r="2683" spans="1:5" outlineLevel="2" x14ac:dyDescent="0.3">
      <c r="A2683" s="19">
        <v>44715</v>
      </c>
      <c r="B2683" s="9" t="s">
        <v>853</v>
      </c>
      <c r="C2683" s="20">
        <v>328.5</v>
      </c>
      <c r="D2683" s="21" t="str">
        <f t="shared" si="41"/>
        <v/>
      </c>
      <c r="E2683" s="3" t="s">
        <v>185</v>
      </c>
    </row>
    <row r="2684" spans="1:5" outlineLevel="2" x14ac:dyDescent="0.3">
      <c r="A2684" s="19">
        <v>44715</v>
      </c>
      <c r="B2684" s="9" t="s">
        <v>853</v>
      </c>
      <c r="C2684" s="20">
        <v>657</v>
      </c>
      <c r="D2684" s="21" t="str">
        <f t="shared" si="41"/>
        <v/>
      </c>
      <c r="E2684" s="3" t="s">
        <v>185</v>
      </c>
    </row>
    <row r="2685" spans="1:5" outlineLevel="2" x14ac:dyDescent="0.3">
      <c r="A2685" s="19">
        <v>44715</v>
      </c>
      <c r="B2685" s="9" t="s">
        <v>853</v>
      </c>
      <c r="C2685" s="20">
        <v>328.5</v>
      </c>
      <c r="D2685" s="21" t="str">
        <f t="shared" si="41"/>
        <v/>
      </c>
      <c r="E2685" s="3" t="s">
        <v>185</v>
      </c>
    </row>
    <row r="2686" spans="1:5" outlineLevel="2" x14ac:dyDescent="0.3">
      <c r="A2686" s="19">
        <v>44715</v>
      </c>
      <c r="B2686" s="9" t="s">
        <v>853</v>
      </c>
      <c r="C2686" s="20">
        <v>657</v>
      </c>
      <c r="D2686" s="21" t="str">
        <f t="shared" si="41"/>
        <v/>
      </c>
      <c r="E2686" s="3" t="s">
        <v>185</v>
      </c>
    </row>
    <row r="2687" spans="1:5" outlineLevel="2" x14ac:dyDescent="0.3">
      <c r="A2687" s="19">
        <v>44715</v>
      </c>
      <c r="B2687" s="9" t="s">
        <v>853</v>
      </c>
      <c r="C2687" s="20">
        <v>328.5</v>
      </c>
      <c r="D2687" s="21" t="str">
        <f t="shared" si="41"/>
        <v/>
      </c>
      <c r="E2687" s="3" t="s">
        <v>185</v>
      </c>
    </row>
    <row r="2688" spans="1:5" outlineLevel="2" x14ac:dyDescent="0.3">
      <c r="A2688" s="19">
        <v>44715</v>
      </c>
      <c r="B2688" s="9" t="s">
        <v>853</v>
      </c>
      <c r="C2688" s="20">
        <v>657</v>
      </c>
      <c r="D2688" s="21" t="str">
        <f t="shared" si="41"/>
        <v/>
      </c>
      <c r="E2688" s="3" t="s">
        <v>185</v>
      </c>
    </row>
    <row r="2689" spans="1:5" outlineLevel="2" x14ac:dyDescent="0.3">
      <c r="A2689" s="19">
        <v>44715</v>
      </c>
      <c r="B2689" s="9" t="s">
        <v>853</v>
      </c>
      <c r="C2689" s="20">
        <v>328.5</v>
      </c>
      <c r="D2689" s="21" t="str">
        <f t="shared" si="41"/>
        <v/>
      </c>
      <c r="E2689" s="3" t="s">
        <v>185</v>
      </c>
    </row>
    <row r="2690" spans="1:5" outlineLevel="2" x14ac:dyDescent="0.3">
      <c r="A2690" s="19">
        <v>44715</v>
      </c>
      <c r="B2690" s="9" t="s">
        <v>853</v>
      </c>
      <c r="C2690" s="20">
        <v>657</v>
      </c>
      <c r="D2690" s="21" t="str">
        <f t="shared" si="41"/>
        <v/>
      </c>
      <c r="E2690" s="3" t="s">
        <v>185</v>
      </c>
    </row>
    <row r="2691" spans="1:5" outlineLevel="2" x14ac:dyDescent="0.3">
      <c r="A2691" s="19">
        <v>44715</v>
      </c>
      <c r="B2691" s="9" t="s">
        <v>853</v>
      </c>
      <c r="C2691" s="20">
        <v>328.5</v>
      </c>
      <c r="D2691" s="21" t="str">
        <f t="shared" si="41"/>
        <v/>
      </c>
      <c r="E2691" s="3" t="s">
        <v>185</v>
      </c>
    </row>
    <row r="2692" spans="1:5" outlineLevel="2" x14ac:dyDescent="0.3">
      <c r="A2692" s="19">
        <v>44715</v>
      </c>
      <c r="B2692" s="9" t="s">
        <v>853</v>
      </c>
      <c r="C2692" s="20">
        <v>657</v>
      </c>
      <c r="D2692" s="21" t="str">
        <f t="shared" si="41"/>
        <v/>
      </c>
      <c r="E2692" s="3" t="s">
        <v>185</v>
      </c>
    </row>
    <row r="2693" spans="1:5" outlineLevel="2" x14ac:dyDescent="0.3">
      <c r="A2693" s="19">
        <v>44715</v>
      </c>
      <c r="B2693" s="9" t="s">
        <v>853</v>
      </c>
      <c r="C2693" s="20">
        <v>328.5</v>
      </c>
      <c r="D2693" s="21" t="str">
        <f t="shared" si="41"/>
        <v/>
      </c>
      <c r="E2693" s="3" t="s">
        <v>185</v>
      </c>
    </row>
    <row r="2694" spans="1:5" outlineLevel="2" x14ac:dyDescent="0.3">
      <c r="A2694" s="19">
        <v>44715</v>
      </c>
      <c r="B2694" s="9" t="s">
        <v>853</v>
      </c>
      <c r="C2694" s="20">
        <v>657</v>
      </c>
      <c r="D2694" s="21" t="str">
        <f t="shared" ref="D2694:D2757" si="42">IF(E2694="","TOTAL","")</f>
        <v/>
      </c>
      <c r="E2694" s="3" t="s">
        <v>185</v>
      </c>
    </row>
    <row r="2695" spans="1:5" outlineLevel="1" x14ac:dyDescent="0.3">
      <c r="A2695" s="27">
        <f>A2694</f>
        <v>44715</v>
      </c>
      <c r="B2695" s="28" t="str">
        <f>B2694</f>
        <v>DISNEY DESTINATIONS LLC</v>
      </c>
      <c r="C2695" s="29">
        <f>SUBTOTAL(9,C2683:C2694)</f>
        <v>5913</v>
      </c>
      <c r="D2695" s="21" t="str">
        <f t="shared" si="42"/>
        <v>TOTAL</v>
      </c>
    </row>
    <row r="2696" spans="1:5" outlineLevel="2" x14ac:dyDescent="0.3">
      <c r="A2696" s="19">
        <v>44715</v>
      </c>
      <c r="B2696" s="9" t="s">
        <v>608</v>
      </c>
      <c r="C2696" s="20">
        <v>1290</v>
      </c>
      <c r="D2696" s="21" t="str">
        <f t="shared" si="42"/>
        <v/>
      </c>
      <c r="E2696" s="3" t="s">
        <v>55</v>
      </c>
    </row>
    <row r="2697" spans="1:5" outlineLevel="1" x14ac:dyDescent="0.3">
      <c r="A2697" s="27">
        <f>A2696</f>
        <v>44715</v>
      </c>
      <c r="B2697" s="28" t="str">
        <f>B2696</f>
        <v>DOSTALS AWARDS &amp; RECOGNITION</v>
      </c>
      <c r="C2697" s="29">
        <f>SUBTOTAL(9,C2696:C2696)</f>
        <v>1290</v>
      </c>
      <c r="D2697" s="21" t="str">
        <f t="shared" si="42"/>
        <v>TOTAL</v>
      </c>
    </row>
    <row r="2698" spans="1:5" outlineLevel="2" x14ac:dyDescent="0.3">
      <c r="A2698" s="19">
        <v>44715</v>
      </c>
      <c r="B2698" s="9" t="s">
        <v>854</v>
      </c>
      <c r="C2698" s="20">
        <v>357.42</v>
      </c>
      <c r="D2698" s="21" t="str">
        <f t="shared" si="42"/>
        <v/>
      </c>
      <c r="E2698" s="3" t="s">
        <v>185</v>
      </c>
    </row>
    <row r="2699" spans="1:5" outlineLevel="1" x14ac:dyDescent="0.3">
      <c r="A2699" s="27">
        <f>A2698</f>
        <v>44715</v>
      </c>
      <c r="B2699" s="28" t="str">
        <f>B2698</f>
        <v>DOUBLETREE HOTEL</v>
      </c>
      <c r="C2699" s="29">
        <f>SUBTOTAL(9,C2698:C2698)</f>
        <v>357.42</v>
      </c>
      <c r="D2699" s="21" t="str">
        <f t="shared" si="42"/>
        <v>TOTAL</v>
      </c>
    </row>
    <row r="2700" spans="1:5" outlineLevel="2" x14ac:dyDescent="0.3">
      <c r="A2700" s="19">
        <v>44715</v>
      </c>
      <c r="B2700" s="9" t="s">
        <v>18</v>
      </c>
      <c r="C2700" s="20">
        <v>208.34</v>
      </c>
      <c r="D2700" s="21" t="str">
        <f t="shared" si="42"/>
        <v/>
      </c>
      <c r="E2700" s="3" t="s">
        <v>45</v>
      </c>
    </row>
    <row r="2701" spans="1:5" outlineLevel="2" x14ac:dyDescent="0.3">
      <c r="A2701" s="19">
        <v>44715</v>
      </c>
      <c r="B2701" s="9" t="s">
        <v>18</v>
      </c>
      <c r="C2701" s="20">
        <v>143.65</v>
      </c>
      <c r="D2701" s="21" t="str">
        <f t="shared" si="42"/>
        <v/>
      </c>
      <c r="E2701" s="3" t="s">
        <v>45</v>
      </c>
    </row>
    <row r="2702" spans="1:5" outlineLevel="2" x14ac:dyDescent="0.3">
      <c r="A2702" s="19">
        <v>44715</v>
      </c>
      <c r="B2702" s="9" t="s">
        <v>18</v>
      </c>
      <c r="C2702" s="20">
        <v>31523.85</v>
      </c>
      <c r="D2702" s="21" t="str">
        <f t="shared" si="42"/>
        <v/>
      </c>
      <c r="E2702" s="3" t="s">
        <v>45</v>
      </c>
    </row>
    <row r="2703" spans="1:5" outlineLevel="2" x14ac:dyDescent="0.3">
      <c r="A2703" s="19">
        <v>44715</v>
      </c>
      <c r="B2703" s="9" t="s">
        <v>18</v>
      </c>
      <c r="C2703" s="20">
        <v>850.77</v>
      </c>
      <c r="D2703" s="21" t="str">
        <f t="shared" si="42"/>
        <v/>
      </c>
      <c r="E2703" s="3" t="s">
        <v>45</v>
      </c>
    </row>
    <row r="2704" spans="1:5" outlineLevel="1" x14ac:dyDescent="0.3">
      <c r="A2704" s="27">
        <f>A2703</f>
        <v>44715</v>
      </c>
      <c r="B2704" s="28" t="str">
        <f>B2703</f>
        <v>ERIC ARMIN INC</v>
      </c>
      <c r="C2704" s="29">
        <f>SUBTOTAL(9,C2700:C2703)</f>
        <v>32726.61</v>
      </c>
      <c r="D2704" s="21" t="str">
        <f t="shared" si="42"/>
        <v>TOTAL</v>
      </c>
    </row>
    <row r="2705" spans="1:5" outlineLevel="2" x14ac:dyDescent="0.3">
      <c r="A2705" s="19">
        <v>44715</v>
      </c>
      <c r="B2705" s="9" t="s">
        <v>855</v>
      </c>
      <c r="C2705" s="20">
        <v>45832.5</v>
      </c>
      <c r="D2705" s="21" t="str">
        <f t="shared" si="42"/>
        <v/>
      </c>
      <c r="E2705" s="3" t="s">
        <v>58</v>
      </c>
    </row>
    <row r="2706" spans="1:5" outlineLevel="1" x14ac:dyDescent="0.3">
      <c r="A2706" s="27">
        <f>A2705</f>
        <v>44715</v>
      </c>
      <c r="B2706" s="28" t="str">
        <f>B2705</f>
        <v>EDUSPIRE SOLUTIONS LLC</v>
      </c>
      <c r="C2706" s="29">
        <f>SUBTOTAL(9,C2705:C2705)</f>
        <v>45832.5</v>
      </c>
      <c r="D2706" s="21" t="str">
        <f t="shared" si="42"/>
        <v>TOTAL</v>
      </c>
    </row>
    <row r="2707" spans="1:5" outlineLevel="2" x14ac:dyDescent="0.3">
      <c r="A2707" s="19">
        <v>44715</v>
      </c>
      <c r="B2707" s="9" t="s">
        <v>856</v>
      </c>
      <c r="C2707" s="20">
        <v>437</v>
      </c>
      <c r="D2707" s="21" t="str">
        <f t="shared" si="42"/>
        <v/>
      </c>
      <c r="E2707" s="3" t="s">
        <v>59</v>
      </c>
    </row>
    <row r="2708" spans="1:5" outlineLevel="1" x14ac:dyDescent="0.3">
      <c r="A2708" s="27">
        <f>A2707</f>
        <v>44715</v>
      </c>
      <c r="B2708" s="28" t="str">
        <f>B2707</f>
        <v>ALAENA EHRIG</v>
      </c>
      <c r="C2708" s="29">
        <f>SUBTOTAL(9,C2707:C2707)</f>
        <v>437</v>
      </c>
      <c r="D2708" s="21" t="str">
        <f t="shared" si="42"/>
        <v>TOTAL</v>
      </c>
    </row>
    <row r="2709" spans="1:5" outlineLevel="2" x14ac:dyDescent="0.3">
      <c r="A2709" s="19">
        <v>44715</v>
      </c>
      <c r="B2709" s="9" t="s">
        <v>79</v>
      </c>
      <c r="C2709" s="20">
        <v>194</v>
      </c>
      <c r="D2709" s="21" t="str">
        <f t="shared" si="42"/>
        <v/>
      </c>
      <c r="E2709" s="3" t="s">
        <v>47</v>
      </c>
    </row>
    <row r="2710" spans="1:5" outlineLevel="2" x14ac:dyDescent="0.3">
      <c r="A2710" s="19">
        <v>44715</v>
      </c>
      <c r="B2710" s="9" t="s">
        <v>79</v>
      </c>
      <c r="C2710" s="20">
        <v>165</v>
      </c>
      <c r="D2710" s="21" t="str">
        <f t="shared" si="42"/>
        <v/>
      </c>
      <c r="E2710" s="3" t="s">
        <v>47</v>
      </c>
    </row>
    <row r="2711" spans="1:5" outlineLevel="2" x14ac:dyDescent="0.3">
      <c r="A2711" s="19">
        <v>44715</v>
      </c>
      <c r="B2711" s="9" t="s">
        <v>79</v>
      </c>
      <c r="C2711" s="20">
        <v>135</v>
      </c>
      <c r="D2711" s="21" t="str">
        <f t="shared" si="42"/>
        <v/>
      </c>
      <c r="E2711" s="3" t="s">
        <v>47</v>
      </c>
    </row>
    <row r="2712" spans="1:5" outlineLevel="2" x14ac:dyDescent="0.3">
      <c r="A2712" s="19">
        <v>44715</v>
      </c>
      <c r="B2712" s="9" t="s">
        <v>79</v>
      </c>
      <c r="C2712" s="20">
        <v>135</v>
      </c>
      <c r="D2712" s="21" t="str">
        <f t="shared" si="42"/>
        <v/>
      </c>
      <c r="E2712" s="3" t="s">
        <v>47</v>
      </c>
    </row>
    <row r="2713" spans="1:5" outlineLevel="2" x14ac:dyDescent="0.3">
      <c r="A2713" s="19">
        <v>44715</v>
      </c>
      <c r="B2713" s="9" t="s">
        <v>79</v>
      </c>
      <c r="C2713" s="20">
        <v>110</v>
      </c>
      <c r="D2713" s="21" t="str">
        <f t="shared" si="42"/>
        <v/>
      </c>
      <c r="E2713" s="3" t="s">
        <v>47</v>
      </c>
    </row>
    <row r="2714" spans="1:5" outlineLevel="2" x14ac:dyDescent="0.3">
      <c r="A2714" s="19">
        <v>44715</v>
      </c>
      <c r="B2714" s="9" t="s">
        <v>79</v>
      </c>
      <c r="C2714" s="20">
        <v>25</v>
      </c>
      <c r="D2714" s="21" t="str">
        <f t="shared" si="42"/>
        <v/>
      </c>
      <c r="E2714" s="3" t="s">
        <v>47</v>
      </c>
    </row>
    <row r="2715" spans="1:5" outlineLevel="2" x14ac:dyDescent="0.3">
      <c r="A2715" s="19">
        <v>44715</v>
      </c>
      <c r="B2715" s="9" t="s">
        <v>79</v>
      </c>
      <c r="C2715" s="20">
        <v>16.29</v>
      </c>
      <c r="D2715" s="21" t="str">
        <f t="shared" si="42"/>
        <v/>
      </c>
      <c r="E2715" s="3" t="s">
        <v>47</v>
      </c>
    </row>
    <row r="2716" spans="1:5" outlineLevel="2" x14ac:dyDescent="0.3">
      <c r="A2716" s="19">
        <v>44715</v>
      </c>
      <c r="B2716" s="9" t="s">
        <v>79</v>
      </c>
      <c r="C2716" s="20">
        <v>12.5</v>
      </c>
      <c r="D2716" s="21" t="str">
        <f t="shared" si="42"/>
        <v/>
      </c>
      <c r="E2716" s="3" t="s">
        <v>47</v>
      </c>
    </row>
    <row r="2717" spans="1:5" outlineLevel="2" x14ac:dyDescent="0.3">
      <c r="A2717" s="19">
        <v>44715</v>
      </c>
      <c r="B2717" s="9" t="s">
        <v>79</v>
      </c>
      <c r="C2717" s="20">
        <v>7.95</v>
      </c>
      <c r="D2717" s="21" t="str">
        <f t="shared" si="42"/>
        <v/>
      </c>
      <c r="E2717" s="3" t="s">
        <v>47</v>
      </c>
    </row>
    <row r="2718" spans="1:5" outlineLevel="2" x14ac:dyDescent="0.3">
      <c r="A2718" s="19">
        <v>44715</v>
      </c>
      <c r="B2718" s="9" t="s">
        <v>79</v>
      </c>
      <c r="C2718" s="20">
        <v>741.36</v>
      </c>
      <c r="D2718" s="21" t="str">
        <f t="shared" si="42"/>
        <v/>
      </c>
      <c r="E2718" s="3" t="s">
        <v>47</v>
      </c>
    </row>
    <row r="2719" spans="1:5" outlineLevel="2" x14ac:dyDescent="0.3">
      <c r="A2719" s="19">
        <v>44715</v>
      </c>
      <c r="B2719" s="9" t="s">
        <v>79</v>
      </c>
      <c r="C2719" s="20">
        <v>357</v>
      </c>
      <c r="D2719" s="21" t="str">
        <f t="shared" si="42"/>
        <v/>
      </c>
      <c r="E2719" s="3" t="s">
        <v>47</v>
      </c>
    </row>
    <row r="2720" spans="1:5" outlineLevel="2" x14ac:dyDescent="0.3">
      <c r="A2720" s="19">
        <v>44715</v>
      </c>
      <c r="B2720" s="9" t="s">
        <v>79</v>
      </c>
      <c r="C2720" s="20">
        <v>139.5</v>
      </c>
      <c r="D2720" s="21" t="str">
        <f t="shared" si="42"/>
        <v/>
      </c>
      <c r="E2720" s="3" t="s">
        <v>47</v>
      </c>
    </row>
    <row r="2721" spans="1:5" outlineLevel="2" x14ac:dyDescent="0.3">
      <c r="A2721" s="19">
        <v>44715</v>
      </c>
      <c r="B2721" s="9" t="s">
        <v>79</v>
      </c>
      <c r="C2721" s="20">
        <v>139.5</v>
      </c>
      <c r="D2721" s="21" t="str">
        <f t="shared" si="42"/>
        <v/>
      </c>
      <c r="E2721" s="3" t="s">
        <v>47</v>
      </c>
    </row>
    <row r="2722" spans="1:5" outlineLevel="2" x14ac:dyDescent="0.3">
      <c r="A2722" s="19">
        <v>44715</v>
      </c>
      <c r="B2722" s="9" t="s">
        <v>79</v>
      </c>
      <c r="C2722" s="20">
        <v>130.75</v>
      </c>
      <c r="D2722" s="21" t="str">
        <f t="shared" si="42"/>
        <v/>
      </c>
      <c r="E2722" s="3" t="s">
        <v>47</v>
      </c>
    </row>
    <row r="2723" spans="1:5" outlineLevel="2" x14ac:dyDescent="0.3">
      <c r="A2723" s="19">
        <v>44715</v>
      </c>
      <c r="B2723" s="9" t="s">
        <v>79</v>
      </c>
      <c r="C2723" s="20">
        <v>97.68</v>
      </c>
      <c r="D2723" s="21" t="str">
        <f t="shared" si="42"/>
        <v/>
      </c>
      <c r="E2723" s="3" t="s">
        <v>47</v>
      </c>
    </row>
    <row r="2724" spans="1:5" outlineLevel="2" x14ac:dyDescent="0.3">
      <c r="A2724" s="19">
        <v>44715</v>
      </c>
      <c r="B2724" s="9" t="s">
        <v>79</v>
      </c>
      <c r="C2724" s="20">
        <v>96.2</v>
      </c>
      <c r="D2724" s="21" t="str">
        <f t="shared" si="42"/>
        <v/>
      </c>
      <c r="E2724" s="3" t="s">
        <v>47</v>
      </c>
    </row>
    <row r="2725" spans="1:5" outlineLevel="2" x14ac:dyDescent="0.3">
      <c r="A2725" s="19">
        <v>44715</v>
      </c>
      <c r="B2725" s="9" t="s">
        <v>79</v>
      </c>
      <c r="C2725" s="20">
        <v>53.11</v>
      </c>
      <c r="D2725" s="21" t="str">
        <f t="shared" si="42"/>
        <v/>
      </c>
      <c r="E2725" s="3" t="s">
        <v>47</v>
      </c>
    </row>
    <row r="2726" spans="1:5" outlineLevel="2" x14ac:dyDescent="0.3">
      <c r="A2726" s="19">
        <v>44715</v>
      </c>
      <c r="B2726" s="9" t="s">
        <v>79</v>
      </c>
      <c r="C2726" s="20">
        <v>38</v>
      </c>
      <c r="D2726" s="21" t="str">
        <f t="shared" si="42"/>
        <v/>
      </c>
      <c r="E2726" s="3" t="s">
        <v>47</v>
      </c>
    </row>
    <row r="2727" spans="1:5" outlineLevel="2" x14ac:dyDescent="0.3">
      <c r="A2727" s="19">
        <v>44715</v>
      </c>
      <c r="B2727" s="9" t="s">
        <v>79</v>
      </c>
      <c r="C2727" s="20">
        <v>35.200000000000003</v>
      </c>
      <c r="D2727" s="21" t="str">
        <f t="shared" si="42"/>
        <v/>
      </c>
      <c r="E2727" s="3" t="s">
        <v>47</v>
      </c>
    </row>
    <row r="2728" spans="1:5" outlineLevel="2" x14ac:dyDescent="0.3">
      <c r="A2728" s="19">
        <v>44715</v>
      </c>
      <c r="B2728" s="9" t="s">
        <v>79</v>
      </c>
      <c r="C2728" s="20">
        <v>3250</v>
      </c>
      <c r="D2728" s="21" t="str">
        <f t="shared" si="42"/>
        <v/>
      </c>
      <c r="E2728" s="3" t="s">
        <v>47</v>
      </c>
    </row>
    <row r="2729" spans="1:5" outlineLevel="2" x14ac:dyDescent="0.3">
      <c r="A2729" s="19">
        <v>44715</v>
      </c>
      <c r="B2729" s="9" t="s">
        <v>79</v>
      </c>
      <c r="C2729" s="20">
        <v>234</v>
      </c>
      <c r="D2729" s="21" t="str">
        <f t="shared" si="42"/>
        <v/>
      </c>
      <c r="E2729" s="3" t="s">
        <v>47</v>
      </c>
    </row>
    <row r="2730" spans="1:5" outlineLevel="2" x14ac:dyDescent="0.3">
      <c r="A2730" s="19">
        <v>44715</v>
      </c>
      <c r="B2730" s="9" t="s">
        <v>79</v>
      </c>
      <c r="C2730" s="20">
        <v>220</v>
      </c>
      <c r="D2730" s="21" t="str">
        <f t="shared" si="42"/>
        <v/>
      </c>
      <c r="E2730" s="3" t="s">
        <v>47</v>
      </c>
    </row>
    <row r="2731" spans="1:5" outlineLevel="2" x14ac:dyDescent="0.3">
      <c r="A2731" s="19">
        <v>44715</v>
      </c>
      <c r="B2731" s="9" t="s">
        <v>79</v>
      </c>
      <c r="C2731" s="20">
        <v>158.80000000000001</v>
      </c>
      <c r="D2731" s="21" t="str">
        <f t="shared" si="42"/>
        <v/>
      </c>
      <c r="E2731" s="3" t="s">
        <v>47</v>
      </c>
    </row>
    <row r="2732" spans="1:5" outlineLevel="2" x14ac:dyDescent="0.3">
      <c r="A2732" s="19">
        <v>44715</v>
      </c>
      <c r="B2732" s="9" t="s">
        <v>79</v>
      </c>
      <c r="C2732" s="20">
        <v>11.4</v>
      </c>
      <c r="D2732" s="21" t="str">
        <f t="shared" si="42"/>
        <v/>
      </c>
      <c r="E2732" s="3" t="s">
        <v>47</v>
      </c>
    </row>
    <row r="2733" spans="1:5" outlineLevel="1" x14ac:dyDescent="0.3">
      <c r="A2733" s="27">
        <f>A2732</f>
        <v>44715</v>
      </c>
      <c r="B2733" s="28" t="str">
        <f>B2732</f>
        <v>ELLIOTT ELECTRIC SUPPLY INC</v>
      </c>
      <c r="C2733" s="29">
        <f>SUBTOTAL(9,C2709:C2732)</f>
        <v>6503.2399999999989</v>
      </c>
      <c r="D2733" s="21" t="str">
        <f t="shared" si="42"/>
        <v>TOTAL</v>
      </c>
    </row>
    <row r="2734" spans="1:5" outlineLevel="2" x14ac:dyDescent="0.3">
      <c r="A2734" s="19">
        <v>44715</v>
      </c>
      <c r="B2734" s="9" t="s">
        <v>857</v>
      </c>
      <c r="C2734" s="20">
        <v>133.58000000000001</v>
      </c>
      <c r="D2734" s="21" t="str">
        <f t="shared" si="42"/>
        <v/>
      </c>
      <c r="E2734" s="3" t="s">
        <v>42</v>
      </c>
    </row>
    <row r="2735" spans="1:5" outlineLevel="2" x14ac:dyDescent="0.3">
      <c r="A2735" s="19">
        <v>44715</v>
      </c>
      <c r="B2735" s="9" t="s">
        <v>857</v>
      </c>
      <c r="C2735" s="20">
        <v>118.02</v>
      </c>
      <c r="D2735" s="21" t="str">
        <f t="shared" si="42"/>
        <v/>
      </c>
      <c r="E2735" s="3" t="s">
        <v>42</v>
      </c>
    </row>
    <row r="2736" spans="1:5" outlineLevel="1" x14ac:dyDescent="0.3">
      <c r="A2736" s="27">
        <f>A2735</f>
        <v>44715</v>
      </c>
      <c r="B2736" s="28" t="str">
        <f>B2735</f>
        <v>ALICIA GREGORCYK</v>
      </c>
      <c r="C2736" s="29">
        <f>SUBTOTAL(9,C2734:C2735)</f>
        <v>251.60000000000002</v>
      </c>
      <c r="D2736" s="21" t="str">
        <f t="shared" si="42"/>
        <v>TOTAL</v>
      </c>
    </row>
    <row r="2737" spans="1:5" outlineLevel="2" x14ac:dyDescent="0.3">
      <c r="A2737" s="19">
        <v>44715</v>
      </c>
      <c r="B2737" s="9" t="s">
        <v>858</v>
      </c>
      <c r="C2737" s="20">
        <v>82.49</v>
      </c>
      <c r="D2737" s="21" t="str">
        <f t="shared" si="42"/>
        <v/>
      </c>
      <c r="E2737" s="3" t="s">
        <v>65</v>
      </c>
    </row>
    <row r="2738" spans="1:5" outlineLevel="2" x14ac:dyDescent="0.3">
      <c r="A2738" s="19">
        <v>44715</v>
      </c>
      <c r="B2738" s="9" t="s">
        <v>858</v>
      </c>
      <c r="C2738" s="20">
        <v>94.19</v>
      </c>
      <c r="D2738" s="21" t="str">
        <f t="shared" si="42"/>
        <v/>
      </c>
      <c r="E2738" s="3" t="s">
        <v>65</v>
      </c>
    </row>
    <row r="2739" spans="1:5" outlineLevel="1" x14ac:dyDescent="0.3">
      <c r="A2739" s="27">
        <f>A2738</f>
        <v>44715</v>
      </c>
      <c r="B2739" s="28" t="str">
        <f>B2738</f>
        <v>CAITLYN HUGHES</v>
      </c>
      <c r="C2739" s="29">
        <f>SUBTOTAL(9,C2737:C2738)</f>
        <v>176.68</v>
      </c>
      <c r="D2739" s="21" t="str">
        <f t="shared" si="42"/>
        <v>TOTAL</v>
      </c>
    </row>
    <row r="2740" spans="1:5" outlineLevel="2" x14ac:dyDescent="0.3">
      <c r="A2740" s="19">
        <v>44715</v>
      </c>
      <c r="B2740" s="9" t="s">
        <v>859</v>
      </c>
      <c r="C2740" s="20">
        <v>21.18</v>
      </c>
      <c r="D2740" s="21" t="str">
        <f t="shared" si="42"/>
        <v/>
      </c>
      <c r="E2740" s="3" t="s">
        <v>65</v>
      </c>
    </row>
    <row r="2741" spans="1:5" outlineLevel="2" x14ac:dyDescent="0.3">
      <c r="A2741" s="19">
        <v>44715</v>
      </c>
      <c r="B2741" s="9" t="s">
        <v>859</v>
      </c>
      <c r="C2741" s="20">
        <v>29.84</v>
      </c>
      <c r="D2741" s="21" t="str">
        <f t="shared" si="42"/>
        <v/>
      </c>
      <c r="E2741" s="3" t="s">
        <v>65</v>
      </c>
    </row>
    <row r="2742" spans="1:5" outlineLevel="1" x14ac:dyDescent="0.3">
      <c r="A2742" s="27">
        <f>A2741</f>
        <v>44715</v>
      </c>
      <c r="B2742" s="28" t="str">
        <f>B2741</f>
        <v>KRISTINA HUNTER</v>
      </c>
      <c r="C2742" s="29">
        <f>SUBTOTAL(9,C2740:C2741)</f>
        <v>51.019999999999996</v>
      </c>
      <c r="D2742" s="21" t="str">
        <f t="shared" si="42"/>
        <v>TOTAL</v>
      </c>
    </row>
    <row r="2743" spans="1:5" outlineLevel="2" x14ac:dyDescent="0.3">
      <c r="A2743" s="19">
        <v>44715</v>
      </c>
      <c r="B2743" s="9" t="s">
        <v>860</v>
      </c>
      <c r="C2743" s="20">
        <v>102.96</v>
      </c>
      <c r="D2743" s="21" t="str">
        <f t="shared" si="42"/>
        <v/>
      </c>
      <c r="E2743" s="3" t="s">
        <v>65</v>
      </c>
    </row>
    <row r="2744" spans="1:5" outlineLevel="2" x14ac:dyDescent="0.3">
      <c r="A2744" s="19">
        <v>44715</v>
      </c>
      <c r="B2744" s="9" t="s">
        <v>860</v>
      </c>
      <c r="C2744" s="20">
        <v>119.93</v>
      </c>
      <c r="D2744" s="21" t="str">
        <f t="shared" si="42"/>
        <v/>
      </c>
      <c r="E2744" s="3" t="s">
        <v>65</v>
      </c>
    </row>
    <row r="2745" spans="1:5" outlineLevel="1" x14ac:dyDescent="0.3">
      <c r="A2745" s="27">
        <f>A2744</f>
        <v>44715</v>
      </c>
      <c r="B2745" s="28" t="str">
        <f>B2744</f>
        <v>RONDENA NOEL</v>
      </c>
      <c r="C2745" s="29">
        <f>SUBTOTAL(9,C2743:C2744)</f>
        <v>222.89</v>
      </c>
      <c r="D2745" s="21" t="str">
        <f t="shared" si="42"/>
        <v>TOTAL</v>
      </c>
    </row>
    <row r="2746" spans="1:5" outlineLevel="2" x14ac:dyDescent="0.3">
      <c r="A2746" s="19">
        <v>44715</v>
      </c>
      <c r="B2746" s="9" t="s">
        <v>861</v>
      </c>
      <c r="C2746" s="20">
        <v>31.59</v>
      </c>
      <c r="D2746" s="21" t="str">
        <f t="shared" si="42"/>
        <v/>
      </c>
      <c r="E2746" s="3" t="s">
        <v>65</v>
      </c>
    </row>
    <row r="2747" spans="1:5" outlineLevel="2" x14ac:dyDescent="0.3">
      <c r="A2747" s="19">
        <v>44715</v>
      </c>
      <c r="B2747" s="9" t="s">
        <v>861</v>
      </c>
      <c r="C2747" s="20">
        <v>84.89</v>
      </c>
      <c r="D2747" s="21" t="str">
        <f t="shared" si="42"/>
        <v/>
      </c>
      <c r="E2747" s="3" t="s">
        <v>65</v>
      </c>
    </row>
    <row r="2748" spans="1:5" outlineLevel="2" x14ac:dyDescent="0.3">
      <c r="A2748" s="19">
        <v>44715</v>
      </c>
      <c r="B2748" s="9" t="s">
        <v>861</v>
      </c>
      <c r="C2748" s="20">
        <v>120.57</v>
      </c>
      <c r="D2748" s="21" t="str">
        <f t="shared" si="42"/>
        <v/>
      </c>
      <c r="E2748" s="3" t="s">
        <v>65</v>
      </c>
    </row>
    <row r="2749" spans="1:5" outlineLevel="1" x14ac:dyDescent="0.3">
      <c r="A2749" s="27">
        <f>A2748</f>
        <v>44715</v>
      </c>
      <c r="B2749" s="28" t="str">
        <f>B2748</f>
        <v>SAMANTHA SANDERS</v>
      </c>
      <c r="C2749" s="29">
        <f>SUBTOTAL(9,C2746:C2748)</f>
        <v>237.05</v>
      </c>
      <c r="D2749" s="21" t="str">
        <f t="shared" si="42"/>
        <v>TOTAL</v>
      </c>
    </row>
    <row r="2750" spans="1:5" outlineLevel="2" x14ac:dyDescent="0.3">
      <c r="A2750" s="19">
        <v>44715</v>
      </c>
      <c r="B2750" s="9" t="s">
        <v>862</v>
      </c>
      <c r="C2750" s="20">
        <v>31.59</v>
      </c>
      <c r="D2750" s="21" t="str">
        <f t="shared" si="42"/>
        <v/>
      </c>
      <c r="E2750" s="3" t="s">
        <v>65</v>
      </c>
    </row>
    <row r="2751" spans="1:5" outlineLevel="2" x14ac:dyDescent="0.3">
      <c r="A2751" s="19">
        <v>44715</v>
      </c>
      <c r="B2751" s="9" t="s">
        <v>862</v>
      </c>
      <c r="C2751" s="20">
        <v>92.44</v>
      </c>
      <c r="D2751" s="21" t="str">
        <f t="shared" si="42"/>
        <v/>
      </c>
      <c r="E2751" s="3" t="s">
        <v>65</v>
      </c>
    </row>
    <row r="2752" spans="1:5" outlineLevel="2" x14ac:dyDescent="0.3">
      <c r="A2752" s="19">
        <v>44715</v>
      </c>
      <c r="B2752" s="9" t="s">
        <v>862</v>
      </c>
      <c r="C2752" s="20">
        <v>157.94999999999999</v>
      </c>
      <c r="D2752" s="21" t="str">
        <f t="shared" si="42"/>
        <v/>
      </c>
      <c r="E2752" s="3" t="s">
        <v>65</v>
      </c>
    </row>
    <row r="2753" spans="1:5" outlineLevel="1" x14ac:dyDescent="0.3">
      <c r="A2753" s="27">
        <f>A2752</f>
        <v>44715</v>
      </c>
      <c r="B2753" s="28" t="str">
        <f>B2752</f>
        <v>STEPHANIE BELL</v>
      </c>
      <c r="C2753" s="29">
        <f>SUBTOTAL(9,C2750:C2752)</f>
        <v>281.98</v>
      </c>
      <c r="D2753" s="21" t="str">
        <f t="shared" si="42"/>
        <v>TOTAL</v>
      </c>
    </row>
    <row r="2754" spans="1:5" outlineLevel="2" x14ac:dyDescent="0.3">
      <c r="A2754" s="19">
        <v>44715</v>
      </c>
      <c r="B2754" s="9" t="s">
        <v>863</v>
      </c>
      <c r="C2754" s="20">
        <v>73.48</v>
      </c>
      <c r="D2754" s="21" t="str">
        <f t="shared" si="42"/>
        <v/>
      </c>
      <c r="E2754" s="3" t="s">
        <v>65</v>
      </c>
    </row>
    <row r="2755" spans="1:5" outlineLevel="2" x14ac:dyDescent="0.3">
      <c r="A2755" s="19">
        <v>44715</v>
      </c>
      <c r="B2755" s="9" t="s">
        <v>863</v>
      </c>
      <c r="C2755" s="20">
        <v>9.36</v>
      </c>
      <c r="D2755" s="21" t="str">
        <f t="shared" si="42"/>
        <v/>
      </c>
      <c r="E2755" s="3" t="s">
        <v>65</v>
      </c>
    </row>
    <row r="2756" spans="1:5" outlineLevel="1" x14ac:dyDescent="0.3">
      <c r="A2756" s="27">
        <f>A2755</f>
        <v>44715</v>
      </c>
      <c r="B2756" s="28" t="str">
        <f>B2755</f>
        <v>TAMMY STRINGER</v>
      </c>
      <c r="C2756" s="29">
        <f>SUBTOTAL(9,C2754:C2755)</f>
        <v>82.84</v>
      </c>
      <c r="D2756" s="21" t="str">
        <f t="shared" si="42"/>
        <v>TOTAL</v>
      </c>
    </row>
    <row r="2757" spans="1:5" outlineLevel="2" x14ac:dyDescent="0.3">
      <c r="A2757" s="19">
        <v>44715</v>
      </c>
      <c r="B2757" s="9" t="s">
        <v>264</v>
      </c>
      <c r="C2757" s="20">
        <v>73.709999999999994</v>
      </c>
      <c r="D2757" s="21" t="str">
        <f t="shared" si="42"/>
        <v/>
      </c>
      <c r="E2757" s="3" t="s">
        <v>65</v>
      </c>
    </row>
    <row r="2758" spans="1:5" outlineLevel="1" x14ac:dyDescent="0.3">
      <c r="A2758" s="27">
        <f>A2757</f>
        <v>44715</v>
      </c>
      <c r="B2758" s="28" t="str">
        <f>B2757</f>
        <v>ABBY TRAUPMAN</v>
      </c>
      <c r="C2758" s="29">
        <f>SUBTOTAL(9,C2757:C2757)</f>
        <v>73.709999999999994</v>
      </c>
      <c r="D2758" s="21" t="str">
        <f t="shared" ref="D2758:D2821" si="43">IF(E2758="","TOTAL","")</f>
        <v>TOTAL</v>
      </c>
    </row>
    <row r="2759" spans="1:5" outlineLevel="2" x14ac:dyDescent="0.3">
      <c r="A2759" s="19">
        <v>44715</v>
      </c>
      <c r="B2759" s="9" t="s">
        <v>864</v>
      </c>
      <c r="C2759" s="20">
        <v>73.36</v>
      </c>
      <c r="D2759" s="21" t="str">
        <f t="shared" si="43"/>
        <v/>
      </c>
      <c r="E2759" s="3" t="s">
        <v>65</v>
      </c>
    </row>
    <row r="2760" spans="1:5" outlineLevel="1" x14ac:dyDescent="0.3">
      <c r="A2760" s="27">
        <f>A2759</f>
        <v>44715</v>
      </c>
      <c r="B2760" s="28" t="str">
        <f>B2759</f>
        <v>ANGELICA BLANCO</v>
      </c>
      <c r="C2760" s="29">
        <f>SUBTOTAL(9,C2759:C2759)</f>
        <v>73.36</v>
      </c>
      <c r="D2760" s="21" t="str">
        <f t="shared" si="43"/>
        <v>TOTAL</v>
      </c>
    </row>
    <row r="2761" spans="1:5" outlineLevel="2" x14ac:dyDescent="0.3">
      <c r="A2761" s="19">
        <v>44715</v>
      </c>
      <c r="B2761" s="9" t="s">
        <v>326</v>
      </c>
      <c r="C2761" s="20">
        <v>38.61</v>
      </c>
      <c r="D2761" s="21" t="str">
        <f t="shared" si="43"/>
        <v/>
      </c>
      <c r="E2761" s="3" t="s">
        <v>65</v>
      </c>
    </row>
    <row r="2762" spans="1:5" outlineLevel="1" x14ac:dyDescent="0.3">
      <c r="A2762" s="27">
        <f>A2761</f>
        <v>44715</v>
      </c>
      <c r="B2762" s="28" t="str">
        <f>B2761</f>
        <v>APRIL LINTON</v>
      </c>
      <c r="C2762" s="29">
        <f>SUBTOTAL(9,C2761:C2761)</f>
        <v>38.61</v>
      </c>
      <c r="D2762" s="21" t="str">
        <f t="shared" si="43"/>
        <v>TOTAL</v>
      </c>
    </row>
    <row r="2763" spans="1:5" outlineLevel="2" x14ac:dyDescent="0.3">
      <c r="A2763" s="19">
        <v>44715</v>
      </c>
      <c r="B2763" s="9" t="s">
        <v>865</v>
      </c>
      <c r="C2763" s="20">
        <v>214.05</v>
      </c>
      <c r="D2763" s="21" t="str">
        <f t="shared" si="43"/>
        <v/>
      </c>
      <c r="E2763" s="3" t="s">
        <v>59</v>
      </c>
    </row>
    <row r="2764" spans="1:5" outlineLevel="1" x14ac:dyDescent="0.3">
      <c r="A2764" s="27">
        <f>A2763</f>
        <v>44715</v>
      </c>
      <c r="B2764" s="28" t="str">
        <f>B2763</f>
        <v>BRANDON RUBY</v>
      </c>
      <c r="C2764" s="29">
        <f>SUBTOTAL(9,C2763:C2763)</f>
        <v>214.05</v>
      </c>
      <c r="D2764" s="21" t="str">
        <f t="shared" si="43"/>
        <v>TOTAL</v>
      </c>
    </row>
    <row r="2765" spans="1:5" outlineLevel="2" x14ac:dyDescent="0.3">
      <c r="A2765" s="19">
        <v>44715</v>
      </c>
      <c r="B2765" s="9" t="s">
        <v>866</v>
      </c>
      <c r="C2765" s="20">
        <v>215.63</v>
      </c>
      <c r="D2765" s="21" t="str">
        <f t="shared" si="43"/>
        <v/>
      </c>
      <c r="E2765" s="3" t="s">
        <v>63</v>
      </c>
    </row>
    <row r="2766" spans="1:5" outlineLevel="1" x14ac:dyDescent="0.3">
      <c r="A2766" s="27">
        <f>A2765</f>
        <v>44715</v>
      </c>
      <c r="B2766" s="28" t="str">
        <f>B2765</f>
        <v>BRYAN JOHNSON</v>
      </c>
      <c r="C2766" s="29">
        <f>SUBTOTAL(9,C2765:C2765)</f>
        <v>215.63</v>
      </c>
      <c r="D2766" s="21" t="str">
        <f t="shared" si="43"/>
        <v>TOTAL</v>
      </c>
    </row>
    <row r="2767" spans="1:5" outlineLevel="2" x14ac:dyDescent="0.3">
      <c r="A2767" s="19">
        <v>44715</v>
      </c>
      <c r="B2767" s="9" t="s">
        <v>867</v>
      </c>
      <c r="C2767" s="20">
        <v>107.17</v>
      </c>
      <c r="D2767" s="21" t="str">
        <f t="shared" si="43"/>
        <v/>
      </c>
      <c r="E2767" s="3" t="s">
        <v>65</v>
      </c>
    </row>
    <row r="2768" spans="1:5" outlineLevel="1" x14ac:dyDescent="0.3">
      <c r="A2768" s="27">
        <f>A2767</f>
        <v>44715</v>
      </c>
      <c r="B2768" s="28" t="str">
        <f>B2767</f>
        <v>BRYAN ROUNDS</v>
      </c>
      <c r="C2768" s="29">
        <f>SUBTOTAL(9,C2767:C2767)</f>
        <v>107.17</v>
      </c>
      <c r="D2768" s="21" t="str">
        <f t="shared" si="43"/>
        <v>TOTAL</v>
      </c>
    </row>
    <row r="2769" spans="1:5" outlineLevel="2" x14ac:dyDescent="0.3">
      <c r="A2769" s="19">
        <v>44715</v>
      </c>
      <c r="B2769" s="9" t="s">
        <v>609</v>
      </c>
      <c r="C2769" s="20">
        <v>106.41</v>
      </c>
      <c r="D2769" s="21" t="str">
        <f t="shared" si="43"/>
        <v/>
      </c>
      <c r="E2769" s="3" t="s">
        <v>65</v>
      </c>
    </row>
    <row r="2770" spans="1:5" outlineLevel="1" x14ac:dyDescent="0.3">
      <c r="A2770" s="27">
        <f>A2769</f>
        <v>44715</v>
      </c>
      <c r="B2770" s="28" t="str">
        <f>B2769</f>
        <v>CAROLINA CONN</v>
      </c>
      <c r="C2770" s="29">
        <f>SUBTOTAL(9,C2769:C2769)</f>
        <v>106.41</v>
      </c>
      <c r="D2770" s="21" t="str">
        <f t="shared" si="43"/>
        <v>TOTAL</v>
      </c>
    </row>
    <row r="2771" spans="1:5" outlineLevel="2" x14ac:dyDescent="0.3">
      <c r="A2771" s="19">
        <v>44715</v>
      </c>
      <c r="B2771" s="9" t="s">
        <v>868</v>
      </c>
      <c r="C2771" s="20">
        <v>200.07</v>
      </c>
      <c r="D2771" s="21" t="str">
        <f t="shared" si="43"/>
        <v/>
      </c>
      <c r="E2771" s="3" t="s">
        <v>65</v>
      </c>
    </row>
    <row r="2772" spans="1:5" outlineLevel="2" x14ac:dyDescent="0.3">
      <c r="A2772" s="19">
        <v>44715</v>
      </c>
      <c r="B2772" s="9" t="s">
        <v>868</v>
      </c>
      <c r="C2772" s="20">
        <v>341.61</v>
      </c>
      <c r="D2772" s="21" t="str">
        <f t="shared" si="43"/>
        <v/>
      </c>
      <c r="E2772" s="3" t="s">
        <v>185</v>
      </c>
    </row>
    <row r="2773" spans="1:5" outlineLevel="2" x14ac:dyDescent="0.3">
      <c r="A2773" s="19">
        <v>44715</v>
      </c>
      <c r="B2773" s="9" t="s">
        <v>868</v>
      </c>
      <c r="C2773" s="20">
        <v>166.12</v>
      </c>
      <c r="D2773" s="21" t="str">
        <f t="shared" si="43"/>
        <v/>
      </c>
      <c r="E2773" s="3" t="s">
        <v>45</v>
      </c>
    </row>
    <row r="2774" spans="1:5" outlineLevel="1" x14ac:dyDescent="0.3">
      <c r="A2774" s="27">
        <f>A2773</f>
        <v>44715</v>
      </c>
      <c r="B2774" s="28" t="str">
        <f>B2773</f>
        <v>CHARLIE JONES</v>
      </c>
      <c r="C2774" s="29">
        <f>SUBTOTAL(9,C2771:C2773)</f>
        <v>707.80000000000007</v>
      </c>
      <c r="D2774" s="21" t="str">
        <f t="shared" si="43"/>
        <v>TOTAL</v>
      </c>
    </row>
    <row r="2775" spans="1:5" outlineLevel="2" x14ac:dyDescent="0.3">
      <c r="A2775" s="19">
        <v>44715</v>
      </c>
      <c r="B2775" s="9" t="s">
        <v>389</v>
      </c>
      <c r="C2775" s="20">
        <v>66.69</v>
      </c>
      <c r="D2775" s="21" t="str">
        <f t="shared" si="43"/>
        <v/>
      </c>
      <c r="E2775" s="3" t="s">
        <v>65</v>
      </c>
    </row>
    <row r="2776" spans="1:5" outlineLevel="1" x14ac:dyDescent="0.3">
      <c r="A2776" s="27">
        <f>A2775</f>
        <v>44715</v>
      </c>
      <c r="B2776" s="28" t="str">
        <f>B2775</f>
        <v>CHARMANE VANYA</v>
      </c>
      <c r="C2776" s="29">
        <f>SUBTOTAL(9,C2775:C2775)</f>
        <v>66.69</v>
      </c>
      <c r="D2776" s="21" t="str">
        <f t="shared" si="43"/>
        <v>TOTAL</v>
      </c>
    </row>
    <row r="2777" spans="1:5" outlineLevel="2" x14ac:dyDescent="0.3">
      <c r="A2777" s="19">
        <v>44715</v>
      </c>
      <c r="B2777" s="9" t="s">
        <v>277</v>
      </c>
      <c r="C2777" s="20">
        <v>75.680000000000007</v>
      </c>
      <c r="D2777" s="21" t="str">
        <f t="shared" si="43"/>
        <v/>
      </c>
      <c r="E2777" s="3" t="s">
        <v>65</v>
      </c>
    </row>
    <row r="2778" spans="1:5" outlineLevel="1" x14ac:dyDescent="0.3">
      <c r="A2778" s="27">
        <f>A2777</f>
        <v>44715</v>
      </c>
      <c r="B2778" s="28" t="str">
        <f>B2777</f>
        <v>CHRISTINA GAMBLE</v>
      </c>
      <c r="C2778" s="29">
        <f>SUBTOTAL(9,C2777:C2777)</f>
        <v>75.680000000000007</v>
      </c>
      <c r="D2778" s="21" t="str">
        <f t="shared" si="43"/>
        <v>TOTAL</v>
      </c>
    </row>
    <row r="2779" spans="1:5" outlineLevel="2" x14ac:dyDescent="0.3">
      <c r="A2779" s="19">
        <v>44715</v>
      </c>
      <c r="B2779" s="9" t="s">
        <v>869</v>
      </c>
      <c r="C2779" s="20">
        <v>159.12</v>
      </c>
      <c r="D2779" s="21" t="str">
        <f t="shared" si="43"/>
        <v/>
      </c>
      <c r="E2779" s="3" t="s">
        <v>65</v>
      </c>
    </row>
    <row r="2780" spans="1:5" outlineLevel="1" x14ac:dyDescent="0.3">
      <c r="A2780" s="27">
        <f>A2779</f>
        <v>44715</v>
      </c>
      <c r="B2780" s="28" t="str">
        <f>B2779</f>
        <v>CHRISTOPHER SMITH</v>
      </c>
      <c r="C2780" s="29">
        <f>SUBTOTAL(9,C2779:C2779)</f>
        <v>159.12</v>
      </c>
      <c r="D2780" s="21" t="str">
        <f t="shared" si="43"/>
        <v>TOTAL</v>
      </c>
    </row>
    <row r="2781" spans="1:5" outlineLevel="2" x14ac:dyDescent="0.3">
      <c r="A2781" s="19">
        <v>44715</v>
      </c>
      <c r="B2781" s="9" t="s">
        <v>613</v>
      </c>
      <c r="C2781" s="20">
        <v>195.39</v>
      </c>
      <c r="D2781" s="21" t="str">
        <f t="shared" si="43"/>
        <v/>
      </c>
      <c r="E2781" s="3" t="s">
        <v>65</v>
      </c>
    </row>
    <row r="2782" spans="1:5" outlineLevel="2" x14ac:dyDescent="0.3">
      <c r="A2782" s="19">
        <v>44715</v>
      </c>
      <c r="B2782" s="9" t="s">
        <v>613</v>
      </c>
      <c r="C2782" s="20">
        <v>272.95</v>
      </c>
      <c r="D2782" s="21" t="str">
        <f t="shared" si="43"/>
        <v/>
      </c>
      <c r="E2782" s="3" t="s">
        <v>185</v>
      </c>
    </row>
    <row r="2783" spans="1:5" outlineLevel="2" x14ac:dyDescent="0.3">
      <c r="A2783" s="19">
        <v>44715</v>
      </c>
      <c r="B2783" s="9" t="s">
        <v>613</v>
      </c>
      <c r="C2783" s="20">
        <v>20</v>
      </c>
      <c r="D2783" s="21" t="str">
        <f t="shared" si="43"/>
        <v/>
      </c>
      <c r="E2783" s="3" t="s">
        <v>45</v>
      </c>
    </row>
    <row r="2784" spans="1:5" outlineLevel="1" x14ac:dyDescent="0.3">
      <c r="A2784" s="27">
        <f>A2783</f>
        <v>44715</v>
      </c>
      <c r="B2784" s="28" t="str">
        <f>B2783</f>
        <v>COLIN HARVEY</v>
      </c>
      <c r="C2784" s="29">
        <f>SUBTOTAL(9,C2781:C2783)</f>
        <v>488.34</v>
      </c>
      <c r="D2784" s="21" t="str">
        <f t="shared" si="43"/>
        <v>TOTAL</v>
      </c>
    </row>
    <row r="2785" spans="1:5" outlineLevel="2" x14ac:dyDescent="0.3">
      <c r="A2785" s="19">
        <v>44715</v>
      </c>
      <c r="B2785" s="9" t="s">
        <v>870</v>
      </c>
      <c r="C2785" s="20">
        <v>77.069999999999993</v>
      </c>
      <c r="D2785" s="21" t="str">
        <f t="shared" si="43"/>
        <v/>
      </c>
      <c r="E2785" s="3" t="s">
        <v>42</v>
      </c>
    </row>
    <row r="2786" spans="1:5" outlineLevel="1" x14ac:dyDescent="0.3">
      <c r="A2786" s="27">
        <f>A2785</f>
        <v>44715</v>
      </c>
      <c r="B2786" s="28" t="str">
        <f>B2785</f>
        <v>DANIEL RODRIGUEZ</v>
      </c>
      <c r="C2786" s="29">
        <f>SUBTOTAL(9,C2785:C2785)</f>
        <v>77.069999999999993</v>
      </c>
      <c r="D2786" s="21" t="str">
        <f t="shared" si="43"/>
        <v>TOTAL</v>
      </c>
    </row>
    <row r="2787" spans="1:5" outlineLevel="2" x14ac:dyDescent="0.3">
      <c r="A2787" s="19">
        <v>44715</v>
      </c>
      <c r="B2787" s="9" t="s">
        <v>428</v>
      </c>
      <c r="C2787" s="20">
        <v>11.7</v>
      </c>
      <c r="D2787" s="21" t="str">
        <f t="shared" si="43"/>
        <v/>
      </c>
      <c r="E2787" s="3" t="s">
        <v>65</v>
      </c>
    </row>
    <row r="2788" spans="1:5" outlineLevel="1" x14ac:dyDescent="0.3">
      <c r="A2788" s="27">
        <f>A2787</f>
        <v>44715</v>
      </c>
      <c r="B2788" s="28" t="str">
        <f>B2787</f>
        <v>DANIELLE TANK</v>
      </c>
      <c r="C2788" s="29">
        <f>SUBTOTAL(9,C2787:C2787)</f>
        <v>11.7</v>
      </c>
      <c r="D2788" s="21" t="str">
        <f t="shared" si="43"/>
        <v>TOTAL</v>
      </c>
    </row>
    <row r="2789" spans="1:5" outlineLevel="2" x14ac:dyDescent="0.3">
      <c r="A2789" s="19">
        <v>44715</v>
      </c>
      <c r="B2789" s="9" t="s">
        <v>528</v>
      </c>
      <c r="C2789" s="20">
        <v>107.06</v>
      </c>
      <c r="D2789" s="21" t="str">
        <f t="shared" si="43"/>
        <v/>
      </c>
      <c r="E2789" s="3" t="s">
        <v>65</v>
      </c>
    </row>
    <row r="2790" spans="1:5" outlineLevel="1" x14ac:dyDescent="0.3">
      <c r="A2790" s="27">
        <f>A2789</f>
        <v>44715</v>
      </c>
      <c r="B2790" s="28" t="str">
        <f>B2789</f>
        <v>DANNI SMITH</v>
      </c>
      <c r="C2790" s="29">
        <f>SUBTOTAL(9,C2789:C2789)</f>
        <v>107.06</v>
      </c>
      <c r="D2790" s="21" t="str">
        <f t="shared" si="43"/>
        <v>TOTAL</v>
      </c>
    </row>
    <row r="2791" spans="1:5" outlineLevel="2" x14ac:dyDescent="0.3">
      <c r="A2791" s="19">
        <v>44715</v>
      </c>
      <c r="B2791" s="9" t="s">
        <v>871</v>
      </c>
      <c r="C2791" s="20">
        <v>243.24</v>
      </c>
      <c r="D2791" s="21" t="str">
        <f t="shared" si="43"/>
        <v/>
      </c>
      <c r="E2791" s="3" t="s">
        <v>185</v>
      </c>
    </row>
    <row r="2792" spans="1:5" outlineLevel="1" x14ac:dyDescent="0.3">
      <c r="A2792" s="27">
        <f>A2791</f>
        <v>44715</v>
      </c>
      <c r="B2792" s="28" t="str">
        <f>B2791</f>
        <v>DAVID LAIRD</v>
      </c>
      <c r="C2792" s="29">
        <f>SUBTOTAL(9,C2791:C2791)</f>
        <v>243.24</v>
      </c>
      <c r="D2792" s="21" t="str">
        <f t="shared" si="43"/>
        <v>TOTAL</v>
      </c>
    </row>
    <row r="2793" spans="1:5" outlineLevel="2" x14ac:dyDescent="0.3">
      <c r="A2793" s="19">
        <v>44715</v>
      </c>
      <c r="B2793" s="9" t="s">
        <v>734</v>
      </c>
      <c r="C2793" s="20">
        <v>103.9</v>
      </c>
      <c r="D2793" s="21" t="str">
        <f t="shared" si="43"/>
        <v/>
      </c>
      <c r="E2793" s="3" t="s">
        <v>65</v>
      </c>
    </row>
    <row r="2794" spans="1:5" outlineLevel="1" x14ac:dyDescent="0.3">
      <c r="A2794" s="27">
        <f>A2793</f>
        <v>44715</v>
      </c>
      <c r="B2794" s="28" t="str">
        <f>B2793</f>
        <v>DAVID PAZ</v>
      </c>
      <c r="C2794" s="29">
        <f>SUBTOTAL(9,C2793:C2793)</f>
        <v>103.9</v>
      </c>
      <c r="D2794" s="21" t="str">
        <f t="shared" si="43"/>
        <v>TOTAL</v>
      </c>
    </row>
    <row r="2795" spans="1:5" outlineLevel="2" x14ac:dyDescent="0.3">
      <c r="A2795" s="19">
        <v>44715</v>
      </c>
      <c r="B2795" s="9" t="s">
        <v>872</v>
      </c>
      <c r="C2795" s="20">
        <v>155.38999999999999</v>
      </c>
      <c r="D2795" s="21" t="str">
        <f t="shared" si="43"/>
        <v/>
      </c>
      <c r="E2795" s="3" t="s">
        <v>59</v>
      </c>
    </row>
    <row r="2796" spans="1:5" outlineLevel="1" x14ac:dyDescent="0.3">
      <c r="A2796" s="27">
        <f>A2795</f>
        <v>44715</v>
      </c>
      <c r="B2796" s="28" t="str">
        <f>B2795</f>
        <v>DAXUS NESOSSI</v>
      </c>
      <c r="C2796" s="29">
        <f>SUBTOTAL(9,C2795:C2795)</f>
        <v>155.38999999999999</v>
      </c>
      <c r="D2796" s="21" t="str">
        <f t="shared" si="43"/>
        <v>TOTAL</v>
      </c>
    </row>
    <row r="2797" spans="1:5" outlineLevel="2" x14ac:dyDescent="0.3">
      <c r="A2797" s="19">
        <v>44715</v>
      </c>
      <c r="B2797" s="9" t="s">
        <v>555</v>
      </c>
      <c r="C2797" s="20">
        <v>234</v>
      </c>
      <c r="D2797" s="21" t="str">
        <f t="shared" si="43"/>
        <v/>
      </c>
      <c r="E2797" s="3" t="s">
        <v>63</v>
      </c>
    </row>
    <row r="2798" spans="1:5" outlineLevel="1" x14ac:dyDescent="0.3">
      <c r="A2798" s="27">
        <f>A2797</f>
        <v>44715</v>
      </c>
      <c r="B2798" s="28" t="str">
        <f>B2797</f>
        <v>DEBORAH DECKER</v>
      </c>
      <c r="C2798" s="29">
        <f>SUBTOTAL(9,C2797:C2797)</f>
        <v>234</v>
      </c>
      <c r="D2798" s="21" t="str">
        <f t="shared" si="43"/>
        <v>TOTAL</v>
      </c>
    </row>
    <row r="2799" spans="1:5" outlineLevel="2" x14ac:dyDescent="0.3">
      <c r="A2799" s="19">
        <v>44715</v>
      </c>
      <c r="B2799" s="9" t="s">
        <v>429</v>
      </c>
      <c r="C2799" s="20">
        <v>100.62</v>
      </c>
      <c r="D2799" s="21" t="str">
        <f t="shared" si="43"/>
        <v/>
      </c>
      <c r="E2799" s="3" t="s">
        <v>65</v>
      </c>
    </row>
    <row r="2800" spans="1:5" outlineLevel="1" x14ac:dyDescent="0.3">
      <c r="A2800" s="27">
        <f>A2799</f>
        <v>44715</v>
      </c>
      <c r="B2800" s="28" t="str">
        <f>B2799</f>
        <v>DEBRA BARKER</v>
      </c>
      <c r="C2800" s="29">
        <f>SUBTOTAL(9,C2799:C2799)</f>
        <v>100.62</v>
      </c>
      <c r="D2800" s="21" t="str">
        <f t="shared" si="43"/>
        <v>TOTAL</v>
      </c>
    </row>
    <row r="2801" spans="1:5" outlineLevel="2" x14ac:dyDescent="0.3">
      <c r="A2801" s="19">
        <v>44715</v>
      </c>
      <c r="B2801" s="9" t="s">
        <v>556</v>
      </c>
      <c r="C2801" s="20">
        <v>33.35</v>
      </c>
      <c r="D2801" s="21" t="str">
        <f t="shared" si="43"/>
        <v/>
      </c>
      <c r="E2801" s="3" t="s">
        <v>65</v>
      </c>
    </row>
    <row r="2802" spans="1:5" outlineLevel="1" x14ac:dyDescent="0.3">
      <c r="A2802" s="27">
        <f>A2801</f>
        <v>44715</v>
      </c>
      <c r="B2802" s="28" t="str">
        <f>B2801</f>
        <v>DESTINEE LOPEZ</v>
      </c>
      <c r="C2802" s="29">
        <f>SUBTOTAL(9,C2801:C2801)</f>
        <v>33.35</v>
      </c>
      <c r="D2802" s="21" t="str">
        <f t="shared" si="43"/>
        <v>TOTAL</v>
      </c>
    </row>
    <row r="2803" spans="1:5" outlineLevel="2" x14ac:dyDescent="0.3">
      <c r="A2803" s="19">
        <v>44715</v>
      </c>
      <c r="B2803" s="9" t="s">
        <v>873</v>
      </c>
      <c r="C2803" s="20">
        <v>3.51</v>
      </c>
      <c r="D2803" s="21" t="str">
        <f t="shared" si="43"/>
        <v/>
      </c>
      <c r="E2803" s="3" t="s">
        <v>65</v>
      </c>
    </row>
    <row r="2804" spans="1:5" outlineLevel="1" x14ac:dyDescent="0.3">
      <c r="A2804" s="27">
        <f>A2803</f>
        <v>44715</v>
      </c>
      <c r="B2804" s="28" t="str">
        <f>B2803</f>
        <v>DIEDRE JONES</v>
      </c>
      <c r="C2804" s="29">
        <f>SUBTOTAL(9,C2803:C2803)</f>
        <v>3.51</v>
      </c>
      <c r="D2804" s="21" t="str">
        <f t="shared" si="43"/>
        <v>TOTAL</v>
      </c>
    </row>
    <row r="2805" spans="1:5" outlineLevel="2" x14ac:dyDescent="0.3">
      <c r="A2805" s="19">
        <v>44715</v>
      </c>
      <c r="B2805" s="9" t="s">
        <v>874</v>
      </c>
      <c r="C2805" s="20">
        <v>174.9</v>
      </c>
      <c r="D2805" s="21" t="str">
        <f t="shared" si="43"/>
        <v/>
      </c>
      <c r="E2805" s="3" t="s">
        <v>63</v>
      </c>
    </row>
    <row r="2806" spans="1:5" outlineLevel="1" x14ac:dyDescent="0.3">
      <c r="A2806" s="27">
        <f>A2805</f>
        <v>44715</v>
      </c>
      <c r="B2806" s="28" t="str">
        <f>B2805</f>
        <v>DONNA CLEMENT</v>
      </c>
      <c r="C2806" s="29">
        <f>SUBTOTAL(9,C2805:C2805)</f>
        <v>174.9</v>
      </c>
      <c r="D2806" s="21" t="str">
        <f t="shared" si="43"/>
        <v>TOTAL</v>
      </c>
    </row>
    <row r="2807" spans="1:5" outlineLevel="2" x14ac:dyDescent="0.3">
      <c r="A2807" s="19">
        <v>44715</v>
      </c>
      <c r="B2807" s="9" t="s">
        <v>363</v>
      </c>
      <c r="C2807" s="20">
        <v>22.23</v>
      </c>
      <c r="D2807" s="21" t="str">
        <f t="shared" si="43"/>
        <v/>
      </c>
      <c r="E2807" s="3" t="s">
        <v>65</v>
      </c>
    </row>
    <row r="2808" spans="1:5" outlineLevel="1" x14ac:dyDescent="0.3">
      <c r="A2808" s="27">
        <f>A2807</f>
        <v>44715</v>
      </c>
      <c r="B2808" s="28" t="str">
        <f>B2807</f>
        <v>ELIANA SHAIKH</v>
      </c>
      <c r="C2808" s="29">
        <f>SUBTOTAL(9,C2807:C2807)</f>
        <v>22.23</v>
      </c>
      <c r="D2808" s="21" t="str">
        <f t="shared" si="43"/>
        <v>TOTAL</v>
      </c>
    </row>
    <row r="2809" spans="1:5" outlineLevel="2" x14ac:dyDescent="0.3">
      <c r="A2809" s="19">
        <v>44715</v>
      </c>
      <c r="B2809" s="9" t="s">
        <v>305</v>
      </c>
      <c r="C2809" s="20">
        <v>236.81</v>
      </c>
      <c r="D2809" s="21" t="str">
        <f t="shared" si="43"/>
        <v/>
      </c>
      <c r="E2809" s="3" t="s">
        <v>65</v>
      </c>
    </row>
    <row r="2810" spans="1:5" outlineLevel="1" x14ac:dyDescent="0.3">
      <c r="A2810" s="27">
        <f>A2809</f>
        <v>44715</v>
      </c>
      <c r="B2810" s="28" t="str">
        <f>B2809</f>
        <v>ELISABETH PHILLIPS</v>
      </c>
      <c r="C2810" s="29">
        <f>SUBTOTAL(9,C2809:C2809)</f>
        <v>236.81</v>
      </c>
      <c r="D2810" s="21" t="str">
        <f t="shared" si="43"/>
        <v>TOTAL</v>
      </c>
    </row>
    <row r="2811" spans="1:5" outlineLevel="2" x14ac:dyDescent="0.3">
      <c r="A2811" s="19">
        <v>44715</v>
      </c>
      <c r="B2811" s="9" t="s">
        <v>875</v>
      </c>
      <c r="C2811" s="20">
        <v>29.19</v>
      </c>
      <c r="D2811" s="21" t="str">
        <f t="shared" si="43"/>
        <v/>
      </c>
      <c r="E2811" s="3" t="s">
        <v>45</v>
      </c>
    </row>
    <row r="2812" spans="1:5" outlineLevel="1" x14ac:dyDescent="0.3">
      <c r="A2812" s="27">
        <f>A2811</f>
        <v>44715</v>
      </c>
      <c r="B2812" s="28" t="str">
        <f>B2811</f>
        <v>ELIZABETH DETHLOFF</v>
      </c>
      <c r="C2812" s="29">
        <f>SUBTOTAL(9,C2811:C2811)</f>
        <v>29.19</v>
      </c>
      <c r="D2812" s="21" t="str">
        <f t="shared" si="43"/>
        <v>TOTAL</v>
      </c>
    </row>
    <row r="2813" spans="1:5" outlineLevel="2" x14ac:dyDescent="0.3">
      <c r="A2813" s="19">
        <v>44715</v>
      </c>
      <c r="B2813" s="9" t="s">
        <v>876</v>
      </c>
      <c r="C2813" s="20">
        <v>43.95</v>
      </c>
      <c r="D2813" s="21" t="str">
        <f t="shared" si="43"/>
        <v/>
      </c>
      <c r="E2813" s="3" t="s">
        <v>185</v>
      </c>
    </row>
    <row r="2814" spans="1:5" outlineLevel="1" x14ac:dyDescent="0.3">
      <c r="A2814" s="27">
        <f>A2813</f>
        <v>44715</v>
      </c>
      <c r="B2814" s="28" t="str">
        <f>B2813</f>
        <v>ELLENE POLIDORE</v>
      </c>
      <c r="C2814" s="29">
        <f>SUBTOTAL(9,C2813:C2813)</f>
        <v>43.95</v>
      </c>
      <c r="D2814" s="21" t="str">
        <f t="shared" si="43"/>
        <v>TOTAL</v>
      </c>
    </row>
    <row r="2815" spans="1:5" outlineLevel="2" x14ac:dyDescent="0.3">
      <c r="A2815" s="19">
        <v>44715</v>
      </c>
      <c r="B2815" s="9" t="s">
        <v>877</v>
      </c>
      <c r="C2815" s="20">
        <v>16.2</v>
      </c>
      <c r="D2815" s="21" t="str">
        <f t="shared" si="43"/>
        <v/>
      </c>
      <c r="E2815" s="3" t="s">
        <v>65</v>
      </c>
    </row>
    <row r="2816" spans="1:5" outlineLevel="1" x14ac:dyDescent="0.3">
      <c r="A2816" s="27">
        <f>A2815</f>
        <v>44715</v>
      </c>
      <c r="B2816" s="28" t="str">
        <f>B2815</f>
        <v>ERIC NETHERY</v>
      </c>
      <c r="C2816" s="29">
        <f>SUBTOTAL(9,C2815:C2815)</f>
        <v>16.2</v>
      </c>
      <c r="D2816" s="21" t="str">
        <f t="shared" si="43"/>
        <v>TOTAL</v>
      </c>
    </row>
    <row r="2817" spans="1:5" outlineLevel="2" x14ac:dyDescent="0.3">
      <c r="A2817" s="19">
        <v>44715</v>
      </c>
      <c r="B2817" s="9" t="s">
        <v>735</v>
      </c>
      <c r="C2817" s="20">
        <v>176.35</v>
      </c>
      <c r="D2817" s="21" t="str">
        <f t="shared" si="43"/>
        <v/>
      </c>
      <c r="E2817" s="3" t="s">
        <v>45</v>
      </c>
    </row>
    <row r="2818" spans="1:5" outlineLevel="1" x14ac:dyDescent="0.3">
      <c r="A2818" s="27">
        <f>A2817</f>
        <v>44715</v>
      </c>
      <c r="B2818" s="28" t="str">
        <f>B2817</f>
        <v>ERICA HODGES</v>
      </c>
      <c r="C2818" s="29">
        <f>SUBTOTAL(9,C2817:C2817)</f>
        <v>176.35</v>
      </c>
      <c r="D2818" s="21" t="str">
        <f t="shared" si="43"/>
        <v>TOTAL</v>
      </c>
    </row>
    <row r="2819" spans="1:5" outlineLevel="2" x14ac:dyDescent="0.3">
      <c r="A2819" s="19">
        <v>44715</v>
      </c>
      <c r="B2819" s="9" t="s">
        <v>736</v>
      </c>
      <c r="C2819" s="20">
        <v>340.48</v>
      </c>
      <c r="D2819" s="21" t="str">
        <f t="shared" si="43"/>
        <v/>
      </c>
      <c r="E2819" s="3" t="s">
        <v>65</v>
      </c>
    </row>
    <row r="2820" spans="1:5" outlineLevel="1" x14ac:dyDescent="0.3">
      <c r="A2820" s="27">
        <f>A2819</f>
        <v>44715</v>
      </c>
      <c r="B2820" s="28" t="str">
        <f>B2819</f>
        <v>ETHAN CROWELL</v>
      </c>
      <c r="C2820" s="29">
        <f>SUBTOTAL(9,C2819:C2819)</f>
        <v>340.48</v>
      </c>
      <c r="D2820" s="21" t="str">
        <f t="shared" si="43"/>
        <v>TOTAL</v>
      </c>
    </row>
    <row r="2821" spans="1:5" outlineLevel="2" x14ac:dyDescent="0.3">
      <c r="A2821" s="19">
        <v>44715</v>
      </c>
      <c r="B2821" s="9" t="s">
        <v>878</v>
      </c>
      <c r="C2821" s="20">
        <v>273.5</v>
      </c>
      <c r="D2821" s="21" t="str">
        <f t="shared" si="43"/>
        <v/>
      </c>
      <c r="E2821" s="3" t="s">
        <v>63</v>
      </c>
    </row>
    <row r="2822" spans="1:5" outlineLevel="1" x14ac:dyDescent="0.3">
      <c r="A2822" s="27">
        <f>A2821</f>
        <v>44715</v>
      </c>
      <c r="B2822" s="28" t="str">
        <f>B2821</f>
        <v>JASON GIGLIOTTI</v>
      </c>
      <c r="C2822" s="29">
        <f>SUBTOTAL(9,C2821:C2821)</f>
        <v>273.5</v>
      </c>
      <c r="D2822" s="21" t="str">
        <f t="shared" ref="D2822:D2885" si="44">IF(E2822="","TOTAL","")</f>
        <v>TOTAL</v>
      </c>
    </row>
    <row r="2823" spans="1:5" outlineLevel="2" x14ac:dyDescent="0.3">
      <c r="A2823" s="19">
        <v>44715</v>
      </c>
      <c r="B2823" s="9" t="s">
        <v>615</v>
      </c>
      <c r="C2823" s="20">
        <v>105.54</v>
      </c>
      <c r="D2823" s="21" t="str">
        <f t="shared" si="44"/>
        <v/>
      </c>
      <c r="E2823" s="3" t="s">
        <v>63</v>
      </c>
    </row>
    <row r="2824" spans="1:5" outlineLevel="1" x14ac:dyDescent="0.3">
      <c r="A2824" s="27">
        <f>A2823</f>
        <v>44715</v>
      </c>
      <c r="B2824" s="28" t="str">
        <f>B2823</f>
        <v>JAY PATEL</v>
      </c>
      <c r="C2824" s="29">
        <f>SUBTOTAL(9,C2823:C2823)</f>
        <v>105.54</v>
      </c>
      <c r="D2824" s="21" t="str">
        <f t="shared" si="44"/>
        <v>TOTAL</v>
      </c>
    </row>
    <row r="2825" spans="1:5" outlineLevel="2" x14ac:dyDescent="0.3">
      <c r="A2825" s="19">
        <v>44715</v>
      </c>
      <c r="B2825" s="9" t="s">
        <v>879</v>
      </c>
      <c r="C2825" s="20">
        <v>31.91</v>
      </c>
      <c r="D2825" s="21" t="str">
        <f t="shared" si="44"/>
        <v/>
      </c>
      <c r="E2825" s="3" t="s">
        <v>63</v>
      </c>
    </row>
    <row r="2826" spans="1:5" outlineLevel="1" x14ac:dyDescent="0.3">
      <c r="A2826" s="27">
        <f>A2825</f>
        <v>44715</v>
      </c>
      <c r="B2826" s="28" t="str">
        <f>B2825</f>
        <v>JENNIFER AGBU</v>
      </c>
      <c r="C2826" s="29">
        <f>SUBTOTAL(9,C2825:C2825)</f>
        <v>31.91</v>
      </c>
      <c r="D2826" s="21" t="str">
        <f t="shared" si="44"/>
        <v>TOTAL</v>
      </c>
    </row>
    <row r="2827" spans="1:5" outlineLevel="2" x14ac:dyDescent="0.3">
      <c r="A2827" s="19">
        <v>44715</v>
      </c>
      <c r="B2827" s="9" t="s">
        <v>617</v>
      </c>
      <c r="C2827" s="20">
        <v>47.85</v>
      </c>
      <c r="D2827" s="21" t="str">
        <f t="shared" si="44"/>
        <v/>
      </c>
      <c r="E2827" s="3" t="s">
        <v>65</v>
      </c>
    </row>
    <row r="2828" spans="1:5" outlineLevel="1" x14ac:dyDescent="0.3">
      <c r="A2828" s="27">
        <f>A2827</f>
        <v>44715</v>
      </c>
      <c r="B2828" s="28" t="str">
        <f>B2827</f>
        <v>JENNIFER ONEZINE</v>
      </c>
      <c r="C2828" s="29">
        <f>SUBTOTAL(9,C2827:C2827)</f>
        <v>47.85</v>
      </c>
      <c r="D2828" s="21" t="str">
        <f t="shared" si="44"/>
        <v>TOTAL</v>
      </c>
    </row>
    <row r="2829" spans="1:5" outlineLevel="2" x14ac:dyDescent="0.3">
      <c r="A2829" s="19">
        <v>44715</v>
      </c>
      <c r="B2829" s="9" t="s">
        <v>667</v>
      </c>
      <c r="C2829" s="20">
        <v>39.78</v>
      </c>
      <c r="D2829" s="21" t="str">
        <f t="shared" si="44"/>
        <v/>
      </c>
      <c r="E2829" s="3" t="s">
        <v>65</v>
      </c>
    </row>
    <row r="2830" spans="1:5" outlineLevel="1" x14ac:dyDescent="0.3">
      <c r="A2830" s="27">
        <f>A2829</f>
        <v>44715</v>
      </c>
      <c r="B2830" s="28" t="str">
        <f>B2829</f>
        <v>JESSICA ANDERSON</v>
      </c>
      <c r="C2830" s="29">
        <f>SUBTOTAL(9,C2829:C2829)</f>
        <v>39.78</v>
      </c>
      <c r="D2830" s="21" t="str">
        <f t="shared" si="44"/>
        <v>TOTAL</v>
      </c>
    </row>
    <row r="2831" spans="1:5" outlineLevel="2" x14ac:dyDescent="0.3">
      <c r="A2831" s="19">
        <v>44715</v>
      </c>
      <c r="B2831" s="9" t="s">
        <v>880</v>
      </c>
      <c r="C2831" s="20">
        <v>308.88</v>
      </c>
      <c r="D2831" s="21" t="str">
        <f t="shared" si="44"/>
        <v/>
      </c>
      <c r="E2831" s="3" t="s">
        <v>65</v>
      </c>
    </row>
    <row r="2832" spans="1:5" outlineLevel="2" x14ac:dyDescent="0.3">
      <c r="A2832" s="19">
        <v>44715</v>
      </c>
      <c r="B2832" s="9" t="s">
        <v>880</v>
      </c>
      <c r="C2832" s="20">
        <v>244.76</v>
      </c>
      <c r="D2832" s="21" t="str">
        <f t="shared" si="44"/>
        <v/>
      </c>
      <c r="E2832" s="3" t="s">
        <v>185</v>
      </c>
    </row>
    <row r="2833" spans="1:5" outlineLevel="1" x14ac:dyDescent="0.3">
      <c r="A2833" s="27">
        <f>A2832</f>
        <v>44715</v>
      </c>
      <c r="B2833" s="28" t="str">
        <f>B2832</f>
        <v>JESSICA FITZPATRICK</v>
      </c>
      <c r="C2833" s="29">
        <f>SUBTOTAL(9,C2831:C2832)</f>
        <v>553.64</v>
      </c>
      <c r="D2833" s="21" t="str">
        <f t="shared" si="44"/>
        <v>TOTAL</v>
      </c>
    </row>
    <row r="2834" spans="1:5" outlineLevel="2" x14ac:dyDescent="0.3">
      <c r="A2834" s="19">
        <v>44715</v>
      </c>
      <c r="B2834" s="9" t="s">
        <v>881</v>
      </c>
      <c r="C2834" s="20">
        <v>112.73</v>
      </c>
      <c r="D2834" s="21" t="str">
        <f t="shared" si="44"/>
        <v/>
      </c>
      <c r="E2834" s="3" t="s">
        <v>42</v>
      </c>
    </row>
    <row r="2835" spans="1:5" outlineLevel="1" x14ac:dyDescent="0.3">
      <c r="A2835" s="27">
        <f>A2834</f>
        <v>44715</v>
      </c>
      <c r="B2835" s="28" t="str">
        <f>B2834</f>
        <v>JESSICA MIKSCH</v>
      </c>
      <c r="C2835" s="29">
        <f>SUBTOTAL(9,C2834:C2834)</f>
        <v>112.73</v>
      </c>
      <c r="D2835" s="21" t="str">
        <f t="shared" si="44"/>
        <v>TOTAL</v>
      </c>
    </row>
    <row r="2836" spans="1:5" outlineLevel="2" x14ac:dyDescent="0.3">
      <c r="A2836" s="19">
        <v>44715</v>
      </c>
      <c r="B2836" s="9" t="s">
        <v>620</v>
      </c>
      <c r="C2836" s="20">
        <v>26.91</v>
      </c>
      <c r="D2836" s="21" t="str">
        <f t="shared" si="44"/>
        <v/>
      </c>
      <c r="E2836" s="3" t="s">
        <v>65</v>
      </c>
    </row>
    <row r="2837" spans="1:5" outlineLevel="1" x14ac:dyDescent="0.3">
      <c r="A2837" s="27">
        <f>A2836</f>
        <v>44715</v>
      </c>
      <c r="B2837" s="28" t="str">
        <f>B2836</f>
        <v>JOANNA ZHU</v>
      </c>
      <c r="C2837" s="29">
        <f>SUBTOTAL(9,C2836:C2836)</f>
        <v>26.91</v>
      </c>
      <c r="D2837" s="21" t="str">
        <f t="shared" si="44"/>
        <v>TOTAL</v>
      </c>
    </row>
    <row r="2838" spans="1:5" outlineLevel="2" x14ac:dyDescent="0.3">
      <c r="A2838" s="19">
        <v>44715</v>
      </c>
      <c r="B2838" s="9" t="s">
        <v>531</v>
      </c>
      <c r="C2838" s="20">
        <v>83.07</v>
      </c>
      <c r="D2838" s="21" t="str">
        <f t="shared" si="44"/>
        <v/>
      </c>
      <c r="E2838" s="3" t="s">
        <v>65</v>
      </c>
    </row>
    <row r="2839" spans="1:5" outlineLevel="1" x14ac:dyDescent="0.3">
      <c r="A2839" s="27">
        <f>A2838</f>
        <v>44715</v>
      </c>
      <c r="B2839" s="28" t="str">
        <f>B2838</f>
        <v>JOANNE LOWE</v>
      </c>
      <c r="C2839" s="29">
        <f>SUBTOTAL(9,C2838:C2838)</f>
        <v>83.07</v>
      </c>
      <c r="D2839" s="21" t="str">
        <f t="shared" si="44"/>
        <v>TOTAL</v>
      </c>
    </row>
    <row r="2840" spans="1:5" outlineLevel="2" x14ac:dyDescent="0.3">
      <c r="A2840" s="19">
        <v>44715</v>
      </c>
      <c r="B2840" s="9" t="s">
        <v>882</v>
      </c>
      <c r="C2840" s="20">
        <v>39.78</v>
      </c>
      <c r="D2840" s="21" t="str">
        <f t="shared" si="44"/>
        <v/>
      </c>
      <c r="E2840" s="3" t="s">
        <v>65</v>
      </c>
    </row>
    <row r="2841" spans="1:5" outlineLevel="1" x14ac:dyDescent="0.3">
      <c r="A2841" s="27">
        <f>A2840</f>
        <v>44715</v>
      </c>
      <c r="B2841" s="28" t="str">
        <f>B2840</f>
        <v>JOYCE WAGGONER</v>
      </c>
      <c r="C2841" s="29">
        <f>SUBTOTAL(9,C2840:C2840)</f>
        <v>39.78</v>
      </c>
      <c r="D2841" s="21" t="str">
        <f t="shared" si="44"/>
        <v>TOTAL</v>
      </c>
    </row>
    <row r="2842" spans="1:5" outlineLevel="2" x14ac:dyDescent="0.3">
      <c r="A2842" s="19">
        <v>44715</v>
      </c>
      <c r="B2842" s="9" t="s">
        <v>560</v>
      </c>
      <c r="C2842" s="20">
        <v>28.67</v>
      </c>
      <c r="D2842" s="21" t="str">
        <f t="shared" si="44"/>
        <v/>
      </c>
      <c r="E2842" s="3" t="s">
        <v>65</v>
      </c>
    </row>
    <row r="2843" spans="1:5" outlineLevel="1" x14ac:dyDescent="0.3">
      <c r="A2843" s="27">
        <f>A2842</f>
        <v>44715</v>
      </c>
      <c r="B2843" s="28" t="str">
        <f>B2842</f>
        <v>KARA LOWERY</v>
      </c>
      <c r="C2843" s="29">
        <f>SUBTOTAL(9,C2842:C2842)</f>
        <v>28.67</v>
      </c>
      <c r="D2843" s="21" t="str">
        <f t="shared" si="44"/>
        <v>TOTAL</v>
      </c>
    </row>
    <row r="2844" spans="1:5" outlineLevel="2" x14ac:dyDescent="0.3">
      <c r="A2844" s="19">
        <v>44715</v>
      </c>
      <c r="B2844" s="9" t="s">
        <v>883</v>
      </c>
      <c r="C2844" s="20">
        <v>120</v>
      </c>
      <c r="D2844" s="21" t="str">
        <f t="shared" si="44"/>
        <v/>
      </c>
      <c r="E2844" s="3" t="s">
        <v>55</v>
      </c>
    </row>
    <row r="2845" spans="1:5" outlineLevel="1" x14ac:dyDescent="0.3">
      <c r="A2845" s="27">
        <f>A2844</f>
        <v>44715</v>
      </c>
      <c r="B2845" s="28" t="str">
        <f>B2844</f>
        <v>KATHLEEN WALKER</v>
      </c>
      <c r="C2845" s="29">
        <f>SUBTOTAL(9,C2844:C2844)</f>
        <v>120</v>
      </c>
      <c r="D2845" s="21" t="str">
        <f t="shared" si="44"/>
        <v>TOTAL</v>
      </c>
    </row>
    <row r="2846" spans="1:5" outlineLevel="2" x14ac:dyDescent="0.3">
      <c r="A2846" s="19">
        <v>44715</v>
      </c>
      <c r="B2846" s="9" t="s">
        <v>884</v>
      </c>
      <c r="C2846" s="20">
        <v>169.65</v>
      </c>
      <c r="D2846" s="21" t="str">
        <f t="shared" si="44"/>
        <v/>
      </c>
      <c r="E2846" s="3" t="s">
        <v>65</v>
      </c>
    </row>
    <row r="2847" spans="1:5" outlineLevel="1" x14ac:dyDescent="0.3">
      <c r="A2847" s="27">
        <f>A2846</f>
        <v>44715</v>
      </c>
      <c r="B2847" s="28" t="str">
        <f>B2846</f>
        <v>KELLY CLARKE</v>
      </c>
      <c r="C2847" s="29">
        <f>SUBTOTAL(9,C2846:C2846)</f>
        <v>169.65</v>
      </c>
      <c r="D2847" s="21" t="str">
        <f t="shared" si="44"/>
        <v>TOTAL</v>
      </c>
    </row>
    <row r="2848" spans="1:5" outlineLevel="2" x14ac:dyDescent="0.3">
      <c r="A2848" s="19">
        <v>44715</v>
      </c>
      <c r="B2848" s="9" t="s">
        <v>885</v>
      </c>
      <c r="C2848" s="20">
        <v>213.53</v>
      </c>
      <c r="D2848" s="21" t="str">
        <f t="shared" si="44"/>
        <v/>
      </c>
      <c r="E2848" s="3" t="s">
        <v>65</v>
      </c>
    </row>
    <row r="2849" spans="1:5" outlineLevel="1" x14ac:dyDescent="0.3">
      <c r="A2849" s="27">
        <f>A2848</f>
        <v>44715</v>
      </c>
      <c r="B2849" s="28" t="str">
        <f>B2848</f>
        <v>KELLY HILL</v>
      </c>
      <c r="C2849" s="29">
        <f>SUBTOTAL(9,C2848:C2848)</f>
        <v>213.53</v>
      </c>
      <c r="D2849" s="21" t="str">
        <f t="shared" si="44"/>
        <v>TOTAL</v>
      </c>
    </row>
    <row r="2850" spans="1:5" outlineLevel="2" x14ac:dyDescent="0.3">
      <c r="A2850" s="19">
        <v>44715</v>
      </c>
      <c r="B2850" s="9" t="s">
        <v>886</v>
      </c>
      <c r="C2850" s="20">
        <v>221.13</v>
      </c>
      <c r="D2850" s="21" t="str">
        <f t="shared" si="44"/>
        <v/>
      </c>
      <c r="E2850" s="3" t="s">
        <v>65</v>
      </c>
    </row>
    <row r="2851" spans="1:5" outlineLevel="1" x14ac:dyDescent="0.3">
      <c r="A2851" s="27">
        <f>A2850</f>
        <v>44715</v>
      </c>
      <c r="B2851" s="28" t="str">
        <f>B2850</f>
        <v>KITTRELL ANTALAN</v>
      </c>
      <c r="C2851" s="29">
        <f>SUBTOTAL(9,C2850:C2850)</f>
        <v>221.13</v>
      </c>
      <c r="D2851" s="21" t="str">
        <f t="shared" si="44"/>
        <v>TOTAL</v>
      </c>
    </row>
    <row r="2852" spans="1:5" outlineLevel="2" x14ac:dyDescent="0.3">
      <c r="A2852" s="19">
        <v>44715</v>
      </c>
      <c r="B2852" s="9" t="s">
        <v>887</v>
      </c>
      <c r="C2852" s="20">
        <v>155.91</v>
      </c>
      <c r="D2852" s="21" t="str">
        <f t="shared" si="44"/>
        <v/>
      </c>
      <c r="E2852" s="3" t="s">
        <v>185</v>
      </c>
    </row>
    <row r="2853" spans="1:5" outlineLevel="1" x14ac:dyDescent="0.3">
      <c r="A2853" s="27">
        <f>A2852</f>
        <v>44715</v>
      </c>
      <c r="B2853" s="28" t="str">
        <f>B2852</f>
        <v>KYLEE SLOUGH</v>
      </c>
      <c r="C2853" s="29">
        <f>SUBTOTAL(9,C2852:C2852)</f>
        <v>155.91</v>
      </c>
      <c r="D2853" s="21" t="str">
        <f t="shared" si="44"/>
        <v>TOTAL</v>
      </c>
    </row>
    <row r="2854" spans="1:5" outlineLevel="2" x14ac:dyDescent="0.3">
      <c r="A2854" s="19">
        <v>44715</v>
      </c>
      <c r="B2854" s="9" t="s">
        <v>888</v>
      </c>
      <c r="C2854" s="20">
        <v>10</v>
      </c>
      <c r="D2854" s="21" t="str">
        <f t="shared" si="44"/>
        <v/>
      </c>
      <c r="E2854" s="3" t="s">
        <v>65</v>
      </c>
    </row>
    <row r="2855" spans="1:5" outlineLevel="1" x14ac:dyDescent="0.3">
      <c r="A2855" s="27">
        <f>A2854</f>
        <v>44715</v>
      </c>
      <c r="B2855" s="28" t="str">
        <f>B2854</f>
        <v>LAURA RAMNARINE</v>
      </c>
      <c r="C2855" s="29">
        <f>SUBTOTAL(9,C2854:C2854)</f>
        <v>10</v>
      </c>
      <c r="D2855" s="21" t="str">
        <f t="shared" si="44"/>
        <v>TOTAL</v>
      </c>
    </row>
    <row r="2856" spans="1:5" outlineLevel="2" x14ac:dyDescent="0.3">
      <c r="A2856" s="19">
        <v>44715</v>
      </c>
      <c r="B2856" s="9" t="s">
        <v>889</v>
      </c>
      <c r="C2856" s="20">
        <v>157.55000000000001</v>
      </c>
      <c r="D2856" s="21" t="str">
        <f t="shared" si="44"/>
        <v/>
      </c>
      <c r="E2856" s="3" t="s">
        <v>55</v>
      </c>
    </row>
    <row r="2857" spans="1:5" outlineLevel="1" x14ac:dyDescent="0.3">
      <c r="A2857" s="27">
        <f>A2856</f>
        <v>44715</v>
      </c>
      <c r="B2857" s="28" t="str">
        <f>B2856</f>
        <v>LAURA SYNNOTT</v>
      </c>
      <c r="C2857" s="29">
        <f>SUBTOTAL(9,C2856:C2856)</f>
        <v>157.55000000000001</v>
      </c>
      <c r="D2857" s="21" t="str">
        <f t="shared" si="44"/>
        <v>TOTAL</v>
      </c>
    </row>
    <row r="2858" spans="1:5" outlineLevel="2" x14ac:dyDescent="0.3">
      <c r="A2858" s="19">
        <v>44715</v>
      </c>
      <c r="B2858" s="9" t="s">
        <v>561</v>
      </c>
      <c r="C2858" s="20">
        <v>13.46</v>
      </c>
      <c r="D2858" s="21" t="str">
        <f t="shared" si="44"/>
        <v/>
      </c>
      <c r="E2858" s="3" t="s">
        <v>65</v>
      </c>
    </row>
    <row r="2859" spans="1:5" outlineLevel="1" x14ac:dyDescent="0.3">
      <c r="A2859" s="27">
        <f>A2858</f>
        <v>44715</v>
      </c>
      <c r="B2859" s="28" t="str">
        <f>B2858</f>
        <v>LETICIA WANG</v>
      </c>
      <c r="C2859" s="29">
        <f>SUBTOTAL(9,C2858:C2858)</f>
        <v>13.46</v>
      </c>
      <c r="D2859" s="21" t="str">
        <f t="shared" si="44"/>
        <v>TOTAL</v>
      </c>
    </row>
    <row r="2860" spans="1:5" outlineLevel="2" x14ac:dyDescent="0.3">
      <c r="A2860" s="19">
        <v>44715</v>
      </c>
      <c r="B2860" s="9" t="s">
        <v>890</v>
      </c>
      <c r="C2860" s="20">
        <v>90.09</v>
      </c>
      <c r="D2860" s="21" t="str">
        <f t="shared" si="44"/>
        <v/>
      </c>
      <c r="E2860" s="3" t="s">
        <v>65</v>
      </c>
    </row>
    <row r="2861" spans="1:5" outlineLevel="1" x14ac:dyDescent="0.3">
      <c r="A2861" s="27">
        <f>A2860</f>
        <v>44715</v>
      </c>
      <c r="B2861" s="28" t="str">
        <f>B2860</f>
        <v>LINDA WAGNER POWELL</v>
      </c>
      <c r="C2861" s="29">
        <f>SUBTOTAL(9,C2860:C2860)</f>
        <v>90.09</v>
      </c>
      <c r="D2861" s="21" t="str">
        <f t="shared" si="44"/>
        <v>TOTAL</v>
      </c>
    </row>
    <row r="2862" spans="1:5" outlineLevel="2" x14ac:dyDescent="0.3">
      <c r="A2862" s="19">
        <v>44715</v>
      </c>
      <c r="B2862" s="9" t="s">
        <v>891</v>
      </c>
      <c r="C2862" s="20">
        <v>103.9</v>
      </c>
      <c r="D2862" s="21" t="str">
        <f t="shared" si="44"/>
        <v/>
      </c>
      <c r="E2862" s="3" t="s">
        <v>65</v>
      </c>
    </row>
    <row r="2863" spans="1:5" outlineLevel="1" x14ac:dyDescent="0.3">
      <c r="A2863" s="27">
        <f>A2862</f>
        <v>44715</v>
      </c>
      <c r="B2863" s="28" t="str">
        <f>B2862</f>
        <v>LINDSEY CHASE</v>
      </c>
      <c r="C2863" s="29">
        <f>SUBTOTAL(9,C2862:C2862)</f>
        <v>103.9</v>
      </c>
      <c r="D2863" s="21" t="str">
        <f t="shared" si="44"/>
        <v>TOTAL</v>
      </c>
    </row>
    <row r="2864" spans="1:5" outlineLevel="2" x14ac:dyDescent="0.3">
      <c r="A2864" s="19">
        <v>44715</v>
      </c>
      <c r="B2864" s="9" t="s">
        <v>532</v>
      </c>
      <c r="C2864" s="20">
        <v>122.27</v>
      </c>
      <c r="D2864" s="21" t="str">
        <f t="shared" si="44"/>
        <v/>
      </c>
      <c r="E2864" s="3" t="s">
        <v>65</v>
      </c>
    </row>
    <row r="2865" spans="1:5" outlineLevel="1" x14ac:dyDescent="0.3">
      <c r="A2865" s="27">
        <f>A2864</f>
        <v>44715</v>
      </c>
      <c r="B2865" s="28" t="str">
        <f>B2864</f>
        <v>MARIA EGUEZ</v>
      </c>
      <c r="C2865" s="29">
        <f>SUBTOTAL(9,C2864:C2864)</f>
        <v>122.27</v>
      </c>
      <c r="D2865" s="21" t="str">
        <f t="shared" si="44"/>
        <v>TOTAL</v>
      </c>
    </row>
    <row r="2866" spans="1:5" outlineLevel="2" x14ac:dyDescent="0.3">
      <c r="A2866" s="19">
        <v>44715</v>
      </c>
      <c r="B2866" s="9" t="s">
        <v>349</v>
      </c>
      <c r="C2866" s="20">
        <v>25.16</v>
      </c>
      <c r="D2866" s="21" t="str">
        <f t="shared" si="44"/>
        <v/>
      </c>
      <c r="E2866" s="3" t="s">
        <v>65</v>
      </c>
    </row>
    <row r="2867" spans="1:5" outlineLevel="1" x14ac:dyDescent="0.3">
      <c r="A2867" s="27">
        <f>A2866</f>
        <v>44715</v>
      </c>
      <c r="B2867" s="28" t="str">
        <f>B2866</f>
        <v>MARTINA ROYAL</v>
      </c>
      <c r="C2867" s="29">
        <f>SUBTOTAL(9,C2866:C2866)</f>
        <v>25.16</v>
      </c>
      <c r="D2867" s="21" t="str">
        <f t="shared" si="44"/>
        <v>TOTAL</v>
      </c>
    </row>
    <row r="2868" spans="1:5" outlineLevel="2" x14ac:dyDescent="0.3">
      <c r="A2868" s="19">
        <v>44715</v>
      </c>
      <c r="B2868" s="9" t="s">
        <v>676</v>
      </c>
      <c r="C2868" s="20">
        <v>45.63</v>
      </c>
      <c r="D2868" s="21" t="str">
        <f t="shared" si="44"/>
        <v/>
      </c>
      <c r="E2868" s="3" t="s">
        <v>65</v>
      </c>
    </row>
    <row r="2869" spans="1:5" outlineLevel="1" x14ac:dyDescent="0.3">
      <c r="A2869" s="27">
        <f>A2868</f>
        <v>44715</v>
      </c>
      <c r="B2869" s="28" t="str">
        <f>B2868</f>
        <v>MARY WILLIAMS</v>
      </c>
      <c r="C2869" s="29">
        <f>SUBTOTAL(9,C2868:C2868)</f>
        <v>45.63</v>
      </c>
      <c r="D2869" s="21" t="str">
        <f t="shared" si="44"/>
        <v>TOTAL</v>
      </c>
    </row>
    <row r="2870" spans="1:5" outlineLevel="2" x14ac:dyDescent="0.3">
      <c r="A2870" s="19">
        <v>44715</v>
      </c>
      <c r="B2870" s="9" t="s">
        <v>533</v>
      </c>
      <c r="C2870" s="20">
        <v>34.520000000000003</v>
      </c>
      <c r="D2870" s="21" t="str">
        <f t="shared" si="44"/>
        <v/>
      </c>
      <c r="E2870" s="3" t="s">
        <v>65</v>
      </c>
    </row>
    <row r="2871" spans="1:5" outlineLevel="1" x14ac:dyDescent="0.3">
      <c r="A2871" s="27">
        <f>A2870</f>
        <v>44715</v>
      </c>
      <c r="B2871" s="28" t="str">
        <f>B2870</f>
        <v>MIA ZEIGLER</v>
      </c>
      <c r="C2871" s="29">
        <f>SUBTOTAL(9,C2870:C2870)</f>
        <v>34.520000000000003</v>
      </c>
      <c r="D2871" s="21" t="str">
        <f t="shared" si="44"/>
        <v>TOTAL</v>
      </c>
    </row>
    <row r="2872" spans="1:5" outlineLevel="2" x14ac:dyDescent="0.3">
      <c r="A2872" s="19">
        <v>44715</v>
      </c>
      <c r="B2872" s="9" t="s">
        <v>892</v>
      </c>
      <c r="C2872" s="20">
        <v>149</v>
      </c>
      <c r="D2872" s="21" t="str">
        <f t="shared" si="44"/>
        <v/>
      </c>
      <c r="E2872" s="3" t="s">
        <v>58</v>
      </c>
    </row>
    <row r="2873" spans="1:5" outlineLevel="1" x14ac:dyDescent="0.3">
      <c r="A2873" s="27">
        <f>A2872</f>
        <v>44715</v>
      </c>
      <c r="B2873" s="28" t="str">
        <f>B2872</f>
        <v>MONA SALINAS</v>
      </c>
      <c r="C2873" s="29">
        <f>SUBTOTAL(9,C2872:C2872)</f>
        <v>149</v>
      </c>
      <c r="D2873" s="21" t="str">
        <f t="shared" si="44"/>
        <v>TOTAL</v>
      </c>
    </row>
    <row r="2874" spans="1:5" outlineLevel="2" x14ac:dyDescent="0.3">
      <c r="A2874" s="19">
        <v>44715</v>
      </c>
      <c r="B2874" s="9" t="s">
        <v>893</v>
      </c>
      <c r="C2874" s="20">
        <v>69.62</v>
      </c>
      <c r="D2874" s="21" t="str">
        <f t="shared" si="44"/>
        <v/>
      </c>
      <c r="E2874" s="3" t="s">
        <v>65</v>
      </c>
    </row>
    <row r="2875" spans="1:5" outlineLevel="1" x14ac:dyDescent="0.3">
      <c r="A2875" s="27">
        <f>A2874</f>
        <v>44715</v>
      </c>
      <c r="B2875" s="28" t="str">
        <f>B2874</f>
        <v>MONIQUE GALATAS</v>
      </c>
      <c r="C2875" s="29">
        <f>SUBTOTAL(9,C2874:C2874)</f>
        <v>69.62</v>
      </c>
      <c r="D2875" s="21" t="str">
        <f t="shared" si="44"/>
        <v>TOTAL</v>
      </c>
    </row>
    <row r="2876" spans="1:5" outlineLevel="2" x14ac:dyDescent="0.3">
      <c r="A2876" s="19">
        <v>44715</v>
      </c>
      <c r="B2876" s="9" t="s">
        <v>534</v>
      </c>
      <c r="C2876" s="20">
        <v>122.27</v>
      </c>
      <c r="D2876" s="21" t="str">
        <f t="shared" si="44"/>
        <v/>
      </c>
      <c r="E2876" s="3" t="s">
        <v>65</v>
      </c>
    </row>
    <row r="2877" spans="1:5" outlineLevel="1" x14ac:dyDescent="0.3">
      <c r="A2877" s="27">
        <f>A2876</f>
        <v>44715</v>
      </c>
      <c r="B2877" s="28" t="str">
        <f>B2876</f>
        <v>NANCY HARRELL</v>
      </c>
      <c r="C2877" s="29">
        <f>SUBTOTAL(9,C2876:C2876)</f>
        <v>122.27</v>
      </c>
      <c r="D2877" s="21" t="str">
        <f t="shared" si="44"/>
        <v>TOTAL</v>
      </c>
    </row>
    <row r="2878" spans="1:5" outlineLevel="2" x14ac:dyDescent="0.3">
      <c r="A2878" s="19">
        <v>44715</v>
      </c>
      <c r="B2878" s="9" t="s">
        <v>715</v>
      </c>
      <c r="C2878" s="20">
        <v>77.400000000000006</v>
      </c>
      <c r="D2878" s="21" t="str">
        <f t="shared" si="44"/>
        <v/>
      </c>
      <c r="E2878" s="3" t="s">
        <v>65</v>
      </c>
    </row>
    <row r="2879" spans="1:5" outlineLevel="1" x14ac:dyDescent="0.3">
      <c r="A2879" s="27">
        <f>A2878</f>
        <v>44715</v>
      </c>
      <c r="B2879" s="28" t="str">
        <f>B2878</f>
        <v>PATRICIA SULLIVAN</v>
      </c>
      <c r="C2879" s="29">
        <f>SUBTOTAL(9,C2878:C2878)</f>
        <v>77.400000000000006</v>
      </c>
      <c r="D2879" s="21" t="str">
        <f t="shared" si="44"/>
        <v>TOTAL</v>
      </c>
    </row>
    <row r="2880" spans="1:5" outlineLevel="2" x14ac:dyDescent="0.3">
      <c r="A2880" s="19">
        <v>44715</v>
      </c>
      <c r="B2880" s="9" t="s">
        <v>894</v>
      </c>
      <c r="C2880" s="20">
        <v>127.87</v>
      </c>
      <c r="D2880" s="21" t="str">
        <f t="shared" si="44"/>
        <v/>
      </c>
      <c r="E2880" s="3" t="s">
        <v>63</v>
      </c>
    </row>
    <row r="2881" spans="1:5" outlineLevel="1" x14ac:dyDescent="0.3">
      <c r="A2881" s="27">
        <f>A2880</f>
        <v>44715</v>
      </c>
      <c r="B2881" s="28" t="str">
        <f>B2880</f>
        <v>PATRICK DOWLING</v>
      </c>
      <c r="C2881" s="29">
        <f>SUBTOTAL(9,C2880:C2880)</f>
        <v>127.87</v>
      </c>
      <c r="D2881" s="21" t="str">
        <f t="shared" si="44"/>
        <v>TOTAL</v>
      </c>
    </row>
    <row r="2882" spans="1:5" outlineLevel="2" x14ac:dyDescent="0.3">
      <c r="A2882" s="19">
        <v>44715</v>
      </c>
      <c r="B2882" s="9" t="s">
        <v>535</v>
      </c>
      <c r="C2882" s="20">
        <v>60.39</v>
      </c>
      <c r="D2882" s="21" t="str">
        <f t="shared" si="44"/>
        <v/>
      </c>
      <c r="E2882" s="3" t="s">
        <v>65</v>
      </c>
    </row>
    <row r="2883" spans="1:5" outlineLevel="1" x14ac:dyDescent="0.3">
      <c r="A2883" s="27">
        <f>A2882</f>
        <v>44715</v>
      </c>
      <c r="B2883" s="28" t="str">
        <f>B2882</f>
        <v>PATRICK LECLAIR</v>
      </c>
      <c r="C2883" s="29">
        <f>SUBTOTAL(9,C2882:C2882)</f>
        <v>60.39</v>
      </c>
      <c r="D2883" s="21" t="str">
        <f t="shared" si="44"/>
        <v>TOTAL</v>
      </c>
    </row>
    <row r="2884" spans="1:5" outlineLevel="2" x14ac:dyDescent="0.3">
      <c r="A2884" s="19">
        <v>44715</v>
      </c>
      <c r="B2884" s="9" t="s">
        <v>536</v>
      </c>
      <c r="C2884" s="20">
        <v>235.17</v>
      </c>
      <c r="D2884" s="21" t="str">
        <f t="shared" si="44"/>
        <v/>
      </c>
      <c r="E2884" s="3" t="s">
        <v>65</v>
      </c>
    </row>
    <row r="2885" spans="1:5" outlineLevel="1" x14ac:dyDescent="0.3">
      <c r="A2885" s="27">
        <f>A2884</f>
        <v>44715</v>
      </c>
      <c r="B2885" s="28" t="str">
        <f>B2884</f>
        <v>PATRICK SWAN</v>
      </c>
      <c r="C2885" s="29">
        <f>SUBTOTAL(9,C2884:C2884)</f>
        <v>235.17</v>
      </c>
      <c r="D2885" s="21" t="str">
        <f t="shared" si="44"/>
        <v>TOTAL</v>
      </c>
    </row>
    <row r="2886" spans="1:5" outlineLevel="2" x14ac:dyDescent="0.3">
      <c r="A2886" s="19">
        <v>44715</v>
      </c>
      <c r="B2886" s="9" t="s">
        <v>895</v>
      </c>
      <c r="C2886" s="20">
        <v>64.94</v>
      </c>
      <c r="D2886" s="21" t="str">
        <f t="shared" ref="D2886:D2949" si="45">IF(E2886="","TOTAL","")</f>
        <v/>
      </c>
      <c r="E2886" s="3" t="s">
        <v>65</v>
      </c>
    </row>
    <row r="2887" spans="1:5" outlineLevel="1" x14ac:dyDescent="0.3">
      <c r="A2887" s="27">
        <f>A2886</f>
        <v>44715</v>
      </c>
      <c r="B2887" s="28" t="str">
        <f>B2886</f>
        <v>PAULA DONNELLA</v>
      </c>
      <c r="C2887" s="29">
        <f>SUBTOTAL(9,C2886:C2886)</f>
        <v>64.94</v>
      </c>
      <c r="D2887" s="21" t="str">
        <f t="shared" si="45"/>
        <v>TOTAL</v>
      </c>
    </row>
    <row r="2888" spans="1:5" outlineLevel="2" x14ac:dyDescent="0.3">
      <c r="A2888" s="19">
        <v>44715</v>
      </c>
      <c r="B2888" s="9" t="s">
        <v>896</v>
      </c>
      <c r="C2888" s="20">
        <v>29.25</v>
      </c>
      <c r="D2888" s="21" t="str">
        <f t="shared" si="45"/>
        <v/>
      </c>
      <c r="E2888" s="3" t="s">
        <v>65</v>
      </c>
    </row>
    <row r="2889" spans="1:5" outlineLevel="1" x14ac:dyDescent="0.3">
      <c r="A2889" s="27">
        <f>A2888</f>
        <v>44715</v>
      </c>
      <c r="B2889" s="28" t="str">
        <f>B2888</f>
        <v>QUINCY RICHERSON</v>
      </c>
      <c r="C2889" s="29">
        <f>SUBTOTAL(9,C2888:C2888)</f>
        <v>29.25</v>
      </c>
      <c r="D2889" s="21" t="str">
        <f t="shared" si="45"/>
        <v>TOTAL</v>
      </c>
    </row>
    <row r="2890" spans="1:5" outlineLevel="2" x14ac:dyDescent="0.3">
      <c r="A2890" s="19">
        <v>44715</v>
      </c>
      <c r="B2890" s="9" t="s">
        <v>564</v>
      </c>
      <c r="C2890" s="20">
        <v>52.51</v>
      </c>
      <c r="D2890" s="21" t="str">
        <f t="shared" si="45"/>
        <v/>
      </c>
      <c r="E2890" s="3" t="s">
        <v>59</v>
      </c>
    </row>
    <row r="2891" spans="1:5" outlineLevel="1" x14ac:dyDescent="0.3">
      <c r="A2891" s="27">
        <f>A2890</f>
        <v>44715</v>
      </c>
      <c r="B2891" s="28" t="str">
        <f>B2890</f>
        <v>RHEA MARSH</v>
      </c>
      <c r="C2891" s="29">
        <f>SUBTOTAL(9,C2890:C2890)</f>
        <v>52.51</v>
      </c>
      <c r="D2891" s="21" t="str">
        <f t="shared" si="45"/>
        <v>TOTAL</v>
      </c>
    </row>
    <row r="2892" spans="1:5" outlineLevel="2" x14ac:dyDescent="0.3">
      <c r="A2892" s="19">
        <v>44715</v>
      </c>
      <c r="B2892" s="9" t="s">
        <v>897</v>
      </c>
      <c r="C2892" s="20">
        <v>91.26</v>
      </c>
      <c r="D2892" s="21" t="str">
        <f t="shared" si="45"/>
        <v/>
      </c>
      <c r="E2892" s="3" t="s">
        <v>65</v>
      </c>
    </row>
    <row r="2893" spans="1:5" outlineLevel="2" x14ac:dyDescent="0.3">
      <c r="A2893" s="19">
        <v>44715</v>
      </c>
      <c r="B2893" s="9" t="s">
        <v>897</v>
      </c>
      <c r="C2893" s="20">
        <v>240</v>
      </c>
      <c r="D2893" s="21" t="str">
        <f t="shared" si="45"/>
        <v/>
      </c>
      <c r="E2893" s="3" t="s">
        <v>185</v>
      </c>
    </row>
    <row r="2894" spans="1:5" outlineLevel="1" x14ac:dyDescent="0.3">
      <c r="A2894" s="27">
        <f>A2893</f>
        <v>44715</v>
      </c>
      <c r="B2894" s="28" t="str">
        <f>B2893</f>
        <v>ROSEMARY FORTENBERRY</v>
      </c>
      <c r="C2894" s="29">
        <f>SUBTOTAL(9,C2892:C2893)</f>
        <v>331.26</v>
      </c>
      <c r="D2894" s="21" t="str">
        <f t="shared" si="45"/>
        <v>TOTAL</v>
      </c>
    </row>
    <row r="2895" spans="1:5" outlineLevel="2" x14ac:dyDescent="0.3">
      <c r="A2895" s="19">
        <v>44715</v>
      </c>
      <c r="B2895" s="9" t="s">
        <v>897</v>
      </c>
      <c r="C2895" s="20">
        <v>40</v>
      </c>
      <c r="D2895" s="21" t="str">
        <f t="shared" si="45"/>
        <v/>
      </c>
      <c r="E2895" s="3" t="s">
        <v>185</v>
      </c>
    </row>
    <row r="2896" spans="1:5" outlineLevel="1" x14ac:dyDescent="0.3">
      <c r="A2896" s="27">
        <f>A2895</f>
        <v>44715</v>
      </c>
      <c r="B2896" s="28" t="str">
        <f>B2895</f>
        <v>ROSEMARY FORTENBERRY</v>
      </c>
      <c r="C2896" s="29">
        <f>SUBTOTAL(9,C2895:C2895)</f>
        <v>40</v>
      </c>
      <c r="D2896" s="21" t="str">
        <f t="shared" si="45"/>
        <v>TOTAL</v>
      </c>
    </row>
    <row r="2897" spans="1:5" outlineLevel="2" x14ac:dyDescent="0.3">
      <c r="A2897" s="19">
        <v>44715</v>
      </c>
      <c r="B2897" s="9" t="s">
        <v>898</v>
      </c>
      <c r="C2897" s="20">
        <v>210.6</v>
      </c>
      <c r="D2897" s="21" t="str">
        <f t="shared" si="45"/>
        <v/>
      </c>
      <c r="E2897" s="3" t="s">
        <v>65</v>
      </c>
    </row>
    <row r="2898" spans="1:5" outlineLevel="2" x14ac:dyDescent="0.3">
      <c r="A2898" s="19">
        <v>44715</v>
      </c>
      <c r="B2898" s="9" t="s">
        <v>898</v>
      </c>
      <c r="C2898" s="20">
        <v>82.21</v>
      </c>
      <c r="D2898" s="21" t="str">
        <f t="shared" si="45"/>
        <v/>
      </c>
      <c r="E2898" s="3" t="s">
        <v>185</v>
      </c>
    </row>
    <row r="2899" spans="1:5" outlineLevel="1" x14ac:dyDescent="0.3">
      <c r="A2899" s="27">
        <f>A2898</f>
        <v>44715</v>
      </c>
      <c r="B2899" s="28" t="str">
        <f>B2898</f>
        <v>RYAN ONEAL</v>
      </c>
      <c r="C2899" s="29">
        <f>SUBTOTAL(9,C2897:C2898)</f>
        <v>292.81</v>
      </c>
      <c r="D2899" s="21" t="str">
        <f t="shared" si="45"/>
        <v>TOTAL</v>
      </c>
    </row>
    <row r="2900" spans="1:5" outlineLevel="2" x14ac:dyDescent="0.3">
      <c r="A2900" s="19">
        <v>44715</v>
      </c>
      <c r="B2900" s="9" t="s">
        <v>373</v>
      </c>
      <c r="C2900" s="20">
        <v>190.25</v>
      </c>
      <c r="D2900" s="21" t="str">
        <f t="shared" si="45"/>
        <v/>
      </c>
      <c r="E2900" s="3" t="s">
        <v>65</v>
      </c>
    </row>
    <row r="2901" spans="1:5" outlineLevel="1" x14ac:dyDescent="0.3">
      <c r="A2901" s="27">
        <f>A2900</f>
        <v>44715</v>
      </c>
      <c r="B2901" s="28" t="str">
        <f>B2900</f>
        <v>SANDRA PRUITT</v>
      </c>
      <c r="C2901" s="29">
        <f>SUBTOTAL(9,C2900:C2900)</f>
        <v>190.25</v>
      </c>
      <c r="D2901" s="21" t="str">
        <f t="shared" si="45"/>
        <v>TOTAL</v>
      </c>
    </row>
    <row r="2902" spans="1:5" outlineLevel="2" x14ac:dyDescent="0.3">
      <c r="A2902" s="19">
        <v>44715</v>
      </c>
      <c r="B2902" s="9" t="s">
        <v>899</v>
      </c>
      <c r="C2902" s="20">
        <v>151.34</v>
      </c>
      <c r="D2902" s="21" t="str">
        <f t="shared" si="45"/>
        <v/>
      </c>
      <c r="E2902" s="3" t="s">
        <v>42</v>
      </c>
    </row>
    <row r="2903" spans="1:5" outlineLevel="1" x14ac:dyDescent="0.3">
      <c r="A2903" s="27">
        <f>A2902</f>
        <v>44715</v>
      </c>
      <c r="B2903" s="28" t="str">
        <f>B2902</f>
        <v>SARAH SHERWOOD</v>
      </c>
      <c r="C2903" s="29">
        <f>SUBTOTAL(9,C2902:C2902)</f>
        <v>151.34</v>
      </c>
      <c r="D2903" s="21" t="str">
        <f t="shared" si="45"/>
        <v>TOTAL</v>
      </c>
    </row>
    <row r="2904" spans="1:5" outlineLevel="2" x14ac:dyDescent="0.3">
      <c r="A2904" s="19">
        <v>44715</v>
      </c>
      <c r="B2904" s="9" t="s">
        <v>680</v>
      </c>
      <c r="C2904" s="20">
        <v>498.79</v>
      </c>
      <c r="D2904" s="21" t="str">
        <f t="shared" si="45"/>
        <v/>
      </c>
      <c r="E2904" s="3" t="s">
        <v>65</v>
      </c>
    </row>
    <row r="2905" spans="1:5" outlineLevel="1" x14ac:dyDescent="0.3">
      <c r="A2905" s="27">
        <f>A2904</f>
        <v>44715</v>
      </c>
      <c r="B2905" s="28" t="str">
        <f>B2904</f>
        <v>SEAN EWING</v>
      </c>
      <c r="C2905" s="29">
        <f>SUBTOTAL(9,C2904:C2904)</f>
        <v>498.79</v>
      </c>
      <c r="D2905" s="21" t="str">
        <f t="shared" si="45"/>
        <v>TOTAL</v>
      </c>
    </row>
    <row r="2906" spans="1:5" outlineLevel="2" x14ac:dyDescent="0.3">
      <c r="A2906" s="19">
        <v>44715</v>
      </c>
      <c r="B2906" s="9" t="s">
        <v>537</v>
      </c>
      <c r="C2906" s="20">
        <v>136.31</v>
      </c>
      <c r="D2906" s="21" t="str">
        <f t="shared" si="45"/>
        <v/>
      </c>
      <c r="E2906" s="3" t="s">
        <v>65</v>
      </c>
    </row>
    <row r="2907" spans="1:5" outlineLevel="1" x14ac:dyDescent="0.3">
      <c r="A2907" s="27">
        <f>A2906</f>
        <v>44715</v>
      </c>
      <c r="B2907" s="28" t="str">
        <f>B2906</f>
        <v>SHARON PENNINGTON</v>
      </c>
      <c r="C2907" s="29">
        <f>SUBTOTAL(9,C2906:C2906)</f>
        <v>136.31</v>
      </c>
      <c r="D2907" s="21" t="str">
        <f t="shared" si="45"/>
        <v>TOTAL</v>
      </c>
    </row>
    <row r="2908" spans="1:5" outlineLevel="2" x14ac:dyDescent="0.3">
      <c r="A2908" s="19">
        <v>44715</v>
      </c>
      <c r="B2908" s="9" t="s">
        <v>900</v>
      </c>
      <c r="C2908" s="20">
        <v>97.04</v>
      </c>
      <c r="D2908" s="21" t="str">
        <f t="shared" si="45"/>
        <v/>
      </c>
      <c r="E2908" s="3" t="s">
        <v>185</v>
      </c>
    </row>
    <row r="2909" spans="1:5" outlineLevel="1" x14ac:dyDescent="0.3">
      <c r="A2909" s="27">
        <f>A2908</f>
        <v>44715</v>
      </c>
      <c r="B2909" s="28" t="str">
        <f>B2908</f>
        <v>SHERI WRIGHT</v>
      </c>
      <c r="C2909" s="29">
        <f>SUBTOTAL(9,C2908:C2908)</f>
        <v>97.04</v>
      </c>
      <c r="D2909" s="21" t="str">
        <f t="shared" si="45"/>
        <v>TOTAL</v>
      </c>
    </row>
    <row r="2910" spans="1:5" outlineLevel="2" x14ac:dyDescent="0.3">
      <c r="A2910" s="19">
        <v>44715</v>
      </c>
      <c r="B2910" s="9" t="s">
        <v>495</v>
      </c>
      <c r="C2910" s="20">
        <v>40.369999999999997</v>
      </c>
      <c r="D2910" s="21" t="str">
        <f t="shared" si="45"/>
        <v/>
      </c>
      <c r="E2910" s="3" t="s">
        <v>65</v>
      </c>
    </row>
    <row r="2911" spans="1:5" outlineLevel="1" x14ac:dyDescent="0.3">
      <c r="A2911" s="27">
        <f>A2910</f>
        <v>44715</v>
      </c>
      <c r="B2911" s="28" t="str">
        <f>B2910</f>
        <v>STEPHANIE BROWN</v>
      </c>
      <c r="C2911" s="29">
        <f>SUBTOTAL(9,C2910:C2910)</f>
        <v>40.369999999999997</v>
      </c>
      <c r="D2911" s="21" t="str">
        <f t="shared" si="45"/>
        <v>TOTAL</v>
      </c>
    </row>
    <row r="2912" spans="1:5" outlineLevel="2" x14ac:dyDescent="0.3">
      <c r="A2912" s="19">
        <v>44715</v>
      </c>
      <c r="B2912" s="9" t="s">
        <v>901</v>
      </c>
      <c r="C2912" s="20">
        <v>15.44</v>
      </c>
      <c r="D2912" s="21" t="str">
        <f t="shared" si="45"/>
        <v/>
      </c>
      <c r="E2912" s="3" t="s">
        <v>65</v>
      </c>
    </row>
    <row r="2913" spans="1:5" outlineLevel="1" x14ac:dyDescent="0.3">
      <c r="A2913" s="27">
        <f>A2912</f>
        <v>44715</v>
      </c>
      <c r="B2913" s="28" t="str">
        <f>B2912</f>
        <v>STEPHANIE HARRIS</v>
      </c>
      <c r="C2913" s="29">
        <f>SUBTOTAL(9,C2912:C2912)</f>
        <v>15.44</v>
      </c>
      <c r="D2913" s="21" t="str">
        <f t="shared" si="45"/>
        <v>TOTAL</v>
      </c>
    </row>
    <row r="2914" spans="1:5" outlineLevel="2" x14ac:dyDescent="0.3">
      <c r="A2914" s="19">
        <v>44715</v>
      </c>
      <c r="B2914" s="9" t="s">
        <v>902</v>
      </c>
      <c r="C2914" s="20">
        <v>8.19</v>
      </c>
      <c r="D2914" s="21" t="str">
        <f t="shared" si="45"/>
        <v/>
      </c>
      <c r="E2914" s="3" t="s">
        <v>65</v>
      </c>
    </row>
    <row r="2915" spans="1:5" outlineLevel="1" x14ac:dyDescent="0.3">
      <c r="A2915" s="27">
        <f>A2914</f>
        <v>44715</v>
      </c>
      <c r="B2915" s="28" t="str">
        <f>B2914</f>
        <v>STEPHANIE RIVERA</v>
      </c>
      <c r="C2915" s="29">
        <f>SUBTOTAL(9,C2914:C2914)</f>
        <v>8.19</v>
      </c>
      <c r="D2915" s="21" t="str">
        <f t="shared" si="45"/>
        <v>TOTAL</v>
      </c>
    </row>
    <row r="2916" spans="1:5" outlineLevel="2" x14ac:dyDescent="0.3">
      <c r="A2916" s="19">
        <v>44715</v>
      </c>
      <c r="B2916" s="9" t="s">
        <v>743</v>
      </c>
      <c r="C2916" s="20">
        <v>31.39</v>
      </c>
      <c r="D2916" s="21" t="str">
        <f t="shared" si="45"/>
        <v/>
      </c>
      <c r="E2916" s="3" t="s">
        <v>45</v>
      </c>
    </row>
    <row r="2917" spans="1:5" outlineLevel="1" x14ac:dyDescent="0.3">
      <c r="A2917" s="27">
        <f>A2916</f>
        <v>44715</v>
      </c>
      <c r="B2917" s="28" t="str">
        <f>B2916</f>
        <v>STEVE GUZZETTA</v>
      </c>
      <c r="C2917" s="29">
        <f>SUBTOTAL(9,C2916:C2916)</f>
        <v>31.39</v>
      </c>
      <c r="D2917" s="21" t="str">
        <f t="shared" si="45"/>
        <v>TOTAL</v>
      </c>
    </row>
    <row r="2918" spans="1:5" outlineLevel="2" x14ac:dyDescent="0.3">
      <c r="A2918" s="19">
        <v>44715</v>
      </c>
      <c r="B2918" s="9" t="s">
        <v>449</v>
      </c>
      <c r="C2918" s="20">
        <v>28.08</v>
      </c>
      <c r="D2918" s="21" t="str">
        <f t="shared" si="45"/>
        <v/>
      </c>
      <c r="E2918" s="3" t="s">
        <v>65</v>
      </c>
    </row>
    <row r="2919" spans="1:5" outlineLevel="1" x14ac:dyDescent="0.3">
      <c r="A2919" s="27">
        <f>A2918</f>
        <v>44715</v>
      </c>
      <c r="B2919" s="28" t="str">
        <f>B2918</f>
        <v>TANIA PEREZ</v>
      </c>
      <c r="C2919" s="29">
        <f>SUBTOTAL(9,C2918:C2918)</f>
        <v>28.08</v>
      </c>
      <c r="D2919" s="21" t="str">
        <f t="shared" si="45"/>
        <v>TOTAL</v>
      </c>
    </row>
    <row r="2920" spans="1:5" outlineLevel="2" x14ac:dyDescent="0.3">
      <c r="A2920" s="19">
        <v>44715</v>
      </c>
      <c r="B2920" s="9" t="s">
        <v>276</v>
      </c>
      <c r="C2920" s="20">
        <v>78.75</v>
      </c>
      <c r="D2920" s="21" t="str">
        <f t="shared" si="45"/>
        <v/>
      </c>
      <c r="E2920" s="3" t="s">
        <v>65</v>
      </c>
    </row>
    <row r="2921" spans="1:5" outlineLevel="1" x14ac:dyDescent="0.3">
      <c r="A2921" s="27">
        <f>A2920</f>
        <v>44715</v>
      </c>
      <c r="B2921" s="28" t="str">
        <f>B2920</f>
        <v>TAVA DALTON</v>
      </c>
      <c r="C2921" s="29">
        <f>SUBTOTAL(9,C2920:C2920)</f>
        <v>78.75</v>
      </c>
      <c r="D2921" s="21" t="str">
        <f t="shared" si="45"/>
        <v>TOTAL</v>
      </c>
    </row>
    <row r="2922" spans="1:5" outlineLevel="2" x14ac:dyDescent="0.3">
      <c r="A2922" s="19">
        <v>44715</v>
      </c>
      <c r="B2922" s="9" t="s">
        <v>903</v>
      </c>
      <c r="C2922" s="20">
        <v>103.65</v>
      </c>
      <c r="D2922" s="21" t="str">
        <f t="shared" si="45"/>
        <v/>
      </c>
      <c r="E2922" s="3" t="s">
        <v>59</v>
      </c>
    </row>
    <row r="2923" spans="1:5" outlineLevel="1" x14ac:dyDescent="0.3">
      <c r="A2923" s="27">
        <f>A2922</f>
        <v>44715</v>
      </c>
      <c r="B2923" s="28" t="str">
        <f>B2922</f>
        <v>TRACY WALT</v>
      </c>
      <c r="C2923" s="29">
        <f>SUBTOTAL(9,C2922:C2922)</f>
        <v>103.65</v>
      </c>
      <c r="D2923" s="21" t="str">
        <f t="shared" si="45"/>
        <v>TOTAL</v>
      </c>
    </row>
    <row r="2924" spans="1:5" outlineLevel="2" x14ac:dyDescent="0.3">
      <c r="A2924" s="19">
        <v>44715</v>
      </c>
      <c r="B2924" s="9" t="s">
        <v>904</v>
      </c>
      <c r="C2924" s="20">
        <v>135.13999999999999</v>
      </c>
      <c r="D2924" s="21" t="str">
        <f t="shared" si="45"/>
        <v/>
      </c>
      <c r="E2924" s="3" t="s">
        <v>65</v>
      </c>
    </row>
    <row r="2925" spans="1:5" outlineLevel="1" x14ac:dyDescent="0.3">
      <c r="A2925" s="27">
        <f>A2924</f>
        <v>44715</v>
      </c>
      <c r="B2925" s="28" t="str">
        <f>B2924</f>
        <v>VANESSA MONROY</v>
      </c>
      <c r="C2925" s="29">
        <f>SUBTOTAL(9,C2924:C2924)</f>
        <v>135.13999999999999</v>
      </c>
      <c r="D2925" s="21" t="str">
        <f t="shared" si="45"/>
        <v>TOTAL</v>
      </c>
    </row>
    <row r="2926" spans="1:5" outlineLevel="2" x14ac:dyDescent="0.3">
      <c r="A2926" s="19">
        <v>44715</v>
      </c>
      <c r="B2926" s="9" t="s">
        <v>905</v>
      </c>
      <c r="C2926" s="20">
        <v>283.04000000000002</v>
      </c>
      <c r="D2926" s="21" t="str">
        <f t="shared" si="45"/>
        <v/>
      </c>
      <c r="E2926" s="3" t="s">
        <v>51</v>
      </c>
    </row>
    <row r="2927" spans="1:5" outlineLevel="1" x14ac:dyDescent="0.3">
      <c r="A2927" s="27">
        <f>A2926</f>
        <v>44715</v>
      </c>
      <c r="B2927" s="28" t="str">
        <f>B2926</f>
        <v>ENERGY TRAINING ASSOCIATES</v>
      </c>
      <c r="C2927" s="29">
        <f>SUBTOTAL(9,C2926:C2926)</f>
        <v>283.04000000000002</v>
      </c>
      <c r="D2927" s="21" t="str">
        <f t="shared" si="45"/>
        <v>TOTAL</v>
      </c>
    </row>
    <row r="2928" spans="1:5" outlineLevel="2" x14ac:dyDescent="0.3">
      <c r="A2928" s="19">
        <v>44715</v>
      </c>
      <c r="B2928" s="9" t="s">
        <v>906</v>
      </c>
      <c r="C2928" s="20">
        <v>1000</v>
      </c>
      <c r="D2928" s="21" t="str">
        <f t="shared" si="45"/>
        <v/>
      </c>
      <c r="E2928" s="3" t="s">
        <v>43</v>
      </c>
    </row>
    <row r="2929" spans="1:5" outlineLevel="1" x14ac:dyDescent="0.3">
      <c r="A2929" s="27">
        <f>A2928</f>
        <v>44715</v>
      </c>
      <c r="B2929" s="28" t="str">
        <f>B2928</f>
        <v>PAUL ENGLISH</v>
      </c>
      <c r="C2929" s="29">
        <f>SUBTOTAL(9,C2928:C2928)</f>
        <v>1000</v>
      </c>
      <c r="D2929" s="21" t="str">
        <f t="shared" si="45"/>
        <v>TOTAL</v>
      </c>
    </row>
    <row r="2930" spans="1:5" outlineLevel="2" x14ac:dyDescent="0.3">
      <c r="A2930" s="19">
        <v>44715</v>
      </c>
      <c r="B2930" s="9" t="s">
        <v>202</v>
      </c>
      <c r="C2930" s="20">
        <v>254.8</v>
      </c>
      <c r="D2930" s="21" t="str">
        <f t="shared" si="45"/>
        <v/>
      </c>
      <c r="E2930" s="3" t="s">
        <v>63</v>
      </c>
    </row>
    <row r="2931" spans="1:5" outlineLevel="2" x14ac:dyDescent="0.3">
      <c r="A2931" s="19">
        <v>44715</v>
      </c>
      <c r="B2931" s="9" t="s">
        <v>202</v>
      </c>
      <c r="C2931" s="20">
        <v>172.56</v>
      </c>
      <c r="D2931" s="21" t="str">
        <f t="shared" si="45"/>
        <v/>
      </c>
      <c r="E2931" s="3" t="s">
        <v>63</v>
      </c>
    </row>
    <row r="2932" spans="1:5" outlineLevel="2" x14ac:dyDescent="0.3">
      <c r="A2932" s="19">
        <v>44715</v>
      </c>
      <c r="B2932" s="9" t="s">
        <v>202</v>
      </c>
      <c r="C2932" s="20">
        <v>172.56</v>
      </c>
      <c r="D2932" s="21" t="str">
        <f t="shared" si="45"/>
        <v/>
      </c>
      <c r="E2932" s="3" t="s">
        <v>63</v>
      </c>
    </row>
    <row r="2933" spans="1:5" outlineLevel="1" x14ac:dyDescent="0.3">
      <c r="A2933" s="27">
        <f>A2932</f>
        <v>44715</v>
      </c>
      <c r="B2933" s="28" t="str">
        <f>B2932</f>
        <v>ENTERPRISE RENT-A-CAR COMPANY</v>
      </c>
      <c r="C2933" s="29">
        <f>SUBTOTAL(9,C2930:C2932)</f>
        <v>599.92000000000007</v>
      </c>
      <c r="D2933" s="21" t="str">
        <f t="shared" si="45"/>
        <v>TOTAL</v>
      </c>
    </row>
    <row r="2934" spans="1:5" outlineLevel="2" x14ac:dyDescent="0.3">
      <c r="A2934" s="19">
        <v>44715</v>
      </c>
      <c r="B2934" s="9" t="s">
        <v>376</v>
      </c>
      <c r="C2934" s="20">
        <v>35.89</v>
      </c>
      <c r="D2934" s="21" t="str">
        <f t="shared" si="45"/>
        <v/>
      </c>
      <c r="E2934" s="3" t="s">
        <v>42</v>
      </c>
    </row>
    <row r="2935" spans="1:5" outlineLevel="2" x14ac:dyDescent="0.3">
      <c r="A2935" s="19">
        <v>44715</v>
      </c>
      <c r="B2935" s="9" t="s">
        <v>376</v>
      </c>
      <c r="C2935" s="20">
        <v>35.090000000000003</v>
      </c>
      <c r="D2935" s="21" t="str">
        <f t="shared" si="45"/>
        <v/>
      </c>
      <c r="E2935" s="3" t="s">
        <v>42</v>
      </c>
    </row>
    <row r="2936" spans="1:5" outlineLevel="2" x14ac:dyDescent="0.3">
      <c r="A2936" s="19">
        <v>44715</v>
      </c>
      <c r="B2936" s="9" t="s">
        <v>376</v>
      </c>
      <c r="C2936" s="20">
        <v>25.93</v>
      </c>
      <c r="D2936" s="21" t="str">
        <f t="shared" si="45"/>
        <v/>
      </c>
      <c r="E2936" s="3" t="s">
        <v>42</v>
      </c>
    </row>
    <row r="2937" spans="1:5" outlineLevel="2" x14ac:dyDescent="0.3">
      <c r="A2937" s="19">
        <v>44715</v>
      </c>
      <c r="B2937" s="9" t="s">
        <v>376</v>
      </c>
      <c r="C2937" s="20">
        <v>18.579999999999998</v>
      </c>
      <c r="D2937" s="21" t="str">
        <f t="shared" si="45"/>
        <v/>
      </c>
      <c r="E2937" s="3" t="s">
        <v>42</v>
      </c>
    </row>
    <row r="2938" spans="1:5" outlineLevel="2" x14ac:dyDescent="0.3">
      <c r="A2938" s="19">
        <v>44715</v>
      </c>
      <c r="B2938" s="9" t="s">
        <v>376</v>
      </c>
      <c r="C2938" s="20">
        <v>18.079999999999998</v>
      </c>
      <c r="D2938" s="21" t="str">
        <f t="shared" si="45"/>
        <v/>
      </c>
      <c r="E2938" s="3" t="s">
        <v>42</v>
      </c>
    </row>
    <row r="2939" spans="1:5" outlineLevel="2" x14ac:dyDescent="0.3">
      <c r="A2939" s="19">
        <v>44715</v>
      </c>
      <c r="B2939" s="9" t="s">
        <v>376</v>
      </c>
      <c r="C2939" s="20">
        <v>9</v>
      </c>
      <c r="D2939" s="21" t="str">
        <f t="shared" si="45"/>
        <v/>
      </c>
      <c r="E2939" s="3" t="s">
        <v>63</v>
      </c>
    </row>
    <row r="2940" spans="1:5" outlineLevel="2" x14ac:dyDescent="0.3">
      <c r="A2940" s="19">
        <v>44715</v>
      </c>
      <c r="B2940" s="9" t="s">
        <v>376</v>
      </c>
      <c r="C2940" s="20">
        <v>7.5</v>
      </c>
      <c r="D2940" s="21" t="str">
        <f t="shared" si="45"/>
        <v/>
      </c>
      <c r="E2940" s="3" t="s">
        <v>42</v>
      </c>
    </row>
    <row r="2941" spans="1:5" outlineLevel="2" x14ac:dyDescent="0.3">
      <c r="A2941" s="19">
        <v>44715</v>
      </c>
      <c r="B2941" s="9" t="s">
        <v>376</v>
      </c>
      <c r="C2941" s="20">
        <v>6.29</v>
      </c>
      <c r="D2941" s="21" t="str">
        <f t="shared" si="45"/>
        <v/>
      </c>
      <c r="E2941" s="3" t="s">
        <v>185</v>
      </c>
    </row>
    <row r="2942" spans="1:5" outlineLevel="2" x14ac:dyDescent="0.3">
      <c r="A2942" s="19">
        <v>44715</v>
      </c>
      <c r="B2942" s="9" t="s">
        <v>376</v>
      </c>
      <c r="C2942" s="20">
        <v>5.89</v>
      </c>
      <c r="D2942" s="21" t="str">
        <f t="shared" si="45"/>
        <v/>
      </c>
      <c r="E2942" s="3" t="s">
        <v>63</v>
      </c>
    </row>
    <row r="2943" spans="1:5" outlineLevel="2" x14ac:dyDescent="0.3">
      <c r="A2943" s="19">
        <v>44715</v>
      </c>
      <c r="B2943" s="9" t="s">
        <v>376</v>
      </c>
      <c r="C2943" s="20">
        <v>1.01</v>
      </c>
      <c r="D2943" s="21" t="str">
        <f t="shared" si="45"/>
        <v/>
      </c>
      <c r="E2943" s="3" t="s">
        <v>42</v>
      </c>
    </row>
    <row r="2944" spans="1:5" outlineLevel="2" x14ac:dyDescent="0.3">
      <c r="A2944" s="19">
        <v>44715</v>
      </c>
      <c r="B2944" s="9" t="s">
        <v>376</v>
      </c>
      <c r="C2944" s="20">
        <v>4.8499999999999996</v>
      </c>
      <c r="D2944" s="21" t="str">
        <f t="shared" si="45"/>
        <v/>
      </c>
      <c r="E2944" s="3" t="s">
        <v>63</v>
      </c>
    </row>
    <row r="2945" spans="1:5" outlineLevel="2" x14ac:dyDescent="0.3">
      <c r="A2945" s="19">
        <v>44715</v>
      </c>
      <c r="B2945" s="9" t="s">
        <v>376</v>
      </c>
      <c r="C2945" s="20">
        <v>0.9</v>
      </c>
      <c r="D2945" s="21" t="str">
        <f t="shared" si="45"/>
        <v/>
      </c>
      <c r="E2945" s="3" t="s">
        <v>63</v>
      </c>
    </row>
    <row r="2946" spans="1:5" outlineLevel="2" x14ac:dyDescent="0.3">
      <c r="A2946" s="19">
        <v>44715</v>
      </c>
      <c r="B2946" s="9" t="s">
        <v>376</v>
      </c>
      <c r="C2946" s="20">
        <v>19.940000000000001</v>
      </c>
      <c r="D2946" s="21" t="str">
        <f t="shared" si="45"/>
        <v/>
      </c>
      <c r="E2946" s="3" t="s">
        <v>42</v>
      </c>
    </row>
    <row r="2947" spans="1:5" outlineLevel="2" x14ac:dyDescent="0.3">
      <c r="A2947" s="19">
        <v>44715</v>
      </c>
      <c r="B2947" s="9" t="s">
        <v>376</v>
      </c>
      <c r="C2947" s="20">
        <v>19.440000000000001</v>
      </c>
      <c r="D2947" s="21" t="str">
        <f t="shared" si="45"/>
        <v/>
      </c>
      <c r="E2947" s="3" t="s">
        <v>42</v>
      </c>
    </row>
    <row r="2948" spans="1:5" outlineLevel="2" x14ac:dyDescent="0.3">
      <c r="A2948" s="19">
        <v>44715</v>
      </c>
      <c r="B2948" s="9" t="s">
        <v>376</v>
      </c>
      <c r="C2948" s="20">
        <v>19.440000000000001</v>
      </c>
      <c r="D2948" s="21" t="str">
        <f t="shared" si="45"/>
        <v/>
      </c>
      <c r="E2948" s="3" t="s">
        <v>42</v>
      </c>
    </row>
    <row r="2949" spans="1:5" outlineLevel="2" x14ac:dyDescent="0.3">
      <c r="A2949" s="19">
        <v>44715</v>
      </c>
      <c r="B2949" s="9" t="s">
        <v>376</v>
      </c>
      <c r="C2949" s="20">
        <v>5.96</v>
      </c>
      <c r="D2949" s="21" t="str">
        <f t="shared" si="45"/>
        <v/>
      </c>
      <c r="E2949" s="3" t="s">
        <v>63</v>
      </c>
    </row>
    <row r="2950" spans="1:5" outlineLevel="1" x14ac:dyDescent="0.3">
      <c r="A2950" s="27">
        <f>A2949</f>
        <v>44715</v>
      </c>
      <c r="B2950" s="28" t="str">
        <f>B2949</f>
        <v>EAN SERVICES LLC</v>
      </c>
      <c r="C2950" s="29">
        <f>SUBTOTAL(9,C2934:C2949)</f>
        <v>233.78999999999996</v>
      </c>
      <c r="D2950" s="21" t="str">
        <f t="shared" ref="D2950:D3013" si="46">IF(E2950="","TOTAL","")</f>
        <v>TOTAL</v>
      </c>
    </row>
    <row r="2951" spans="1:5" outlineLevel="2" x14ac:dyDescent="0.3">
      <c r="A2951" s="19">
        <v>44715</v>
      </c>
      <c r="B2951" s="9" t="s">
        <v>376</v>
      </c>
      <c r="C2951" s="20">
        <v>220.98</v>
      </c>
      <c r="D2951" s="21" t="str">
        <f t="shared" si="46"/>
        <v/>
      </c>
      <c r="E2951" s="3" t="s">
        <v>63</v>
      </c>
    </row>
    <row r="2952" spans="1:5" outlineLevel="2" x14ac:dyDescent="0.3">
      <c r="A2952" s="19">
        <v>44715</v>
      </c>
      <c r="B2952" s="9" t="s">
        <v>376</v>
      </c>
      <c r="C2952" s="20">
        <v>360</v>
      </c>
      <c r="D2952" s="21" t="str">
        <f t="shared" si="46"/>
        <v/>
      </c>
      <c r="E2952" s="3" t="s">
        <v>63</v>
      </c>
    </row>
    <row r="2953" spans="1:5" outlineLevel="2" x14ac:dyDescent="0.3">
      <c r="A2953" s="19">
        <v>44715</v>
      </c>
      <c r="B2953" s="9" t="s">
        <v>376</v>
      </c>
      <c r="C2953" s="20">
        <v>224.4</v>
      </c>
      <c r="D2953" s="21" t="str">
        <f t="shared" si="46"/>
        <v/>
      </c>
      <c r="E2953" s="3" t="s">
        <v>63</v>
      </c>
    </row>
    <row r="2954" spans="1:5" outlineLevel="2" x14ac:dyDescent="0.3">
      <c r="A2954" s="19">
        <v>44715</v>
      </c>
      <c r="B2954" s="9" t="s">
        <v>376</v>
      </c>
      <c r="C2954" s="20">
        <v>220.98</v>
      </c>
      <c r="D2954" s="21" t="str">
        <f t="shared" si="46"/>
        <v/>
      </c>
      <c r="E2954" s="3" t="s">
        <v>63</v>
      </c>
    </row>
    <row r="2955" spans="1:5" outlineLevel="2" x14ac:dyDescent="0.3">
      <c r="A2955" s="19">
        <v>44715</v>
      </c>
      <c r="B2955" s="9" t="s">
        <v>376</v>
      </c>
      <c r="C2955" s="20">
        <v>220.98</v>
      </c>
      <c r="D2955" s="21" t="str">
        <f t="shared" si="46"/>
        <v/>
      </c>
      <c r="E2955" s="3" t="s">
        <v>63</v>
      </c>
    </row>
    <row r="2956" spans="1:5" outlineLevel="2" x14ac:dyDescent="0.3">
      <c r="A2956" s="19">
        <v>44715</v>
      </c>
      <c r="B2956" s="9" t="s">
        <v>376</v>
      </c>
      <c r="C2956" s="20">
        <v>172.4</v>
      </c>
      <c r="D2956" s="21" t="str">
        <f t="shared" si="46"/>
        <v/>
      </c>
      <c r="E2956" s="3" t="s">
        <v>63</v>
      </c>
    </row>
    <row r="2957" spans="1:5" outlineLevel="2" x14ac:dyDescent="0.3">
      <c r="A2957" s="19">
        <v>44715</v>
      </c>
      <c r="B2957" s="9" t="s">
        <v>376</v>
      </c>
      <c r="C2957" s="20">
        <v>282.08999999999997</v>
      </c>
      <c r="D2957" s="21" t="str">
        <f t="shared" si="46"/>
        <v/>
      </c>
      <c r="E2957" s="3" t="s">
        <v>63</v>
      </c>
    </row>
    <row r="2958" spans="1:5" outlineLevel="2" x14ac:dyDescent="0.3">
      <c r="A2958" s="19">
        <v>44715</v>
      </c>
      <c r="B2958" s="9" t="s">
        <v>376</v>
      </c>
      <c r="C2958" s="20">
        <v>215.15</v>
      </c>
      <c r="D2958" s="21" t="str">
        <f t="shared" si="46"/>
        <v/>
      </c>
      <c r="E2958" s="3" t="s">
        <v>63</v>
      </c>
    </row>
    <row r="2959" spans="1:5" outlineLevel="2" x14ac:dyDescent="0.3">
      <c r="A2959" s="19">
        <v>44715</v>
      </c>
      <c r="B2959" s="9" t="s">
        <v>376</v>
      </c>
      <c r="C2959" s="20">
        <v>238.14</v>
      </c>
      <c r="D2959" s="21" t="str">
        <f t="shared" si="46"/>
        <v/>
      </c>
      <c r="E2959" s="3" t="s">
        <v>63</v>
      </c>
    </row>
    <row r="2960" spans="1:5" outlineLevel="2" x14ac:dyDescent="0.3">
      <c r="A2960" s="19">
        <v>44715</v>
      </c>
      <c r="B2960" s="9" t="s">
        <v>376</v>
      </c>
      <c r="C2960" s="20">
        <v>282.10000000000002</v>
      </c>
      <c r="D2960" s="21" t="str">
        <f t="shared" si="46"/>
        <v/>
      </c>
      <c r="E2960" s="3" t="s">
        <v>63</v>
      </c>
    </row>
    <row r="2961" spans="1:5" outlineLevel="2" x14ac:dyDescent="0.3">
      <c r="A2961" s="19">
        <v>44715</v>
      </c>
      <c r="B2961" s="9" t="s">
        <v>376</v>
      </c>
      <c r="C2961" s="20">
        <v>168.98</v>
      </c>
      <c r="D2961" s="21" t="str">
        <f t="shared" si="46"/>
        <v/>
      </c>
      <c r="E2961" s="3" t="s">
        <v>63</v>
      </c>
    </row>
    <row r="2962" spans="1:5" outlineLevel="2" x14ac:dyDescent="0.3">
      <c r="A2962" s="19">
        <v>44715</v>
      </c>
      <c r="B2962" s="9" t="s">
        <v>376</v>
      </c>
      <c r="C2962" s="20">
        <v>156</v>
      </c>
      <c r="D2962" s="21" t="str">
        <f t="shared" si="46"/>
        <v/>
      </c>
      <c r="E2962" s="3" t="s">
        <v>63</v>
      </c>
    </row>
    <row r="2963" spans="1:5" outlineLevel="2" x14ac:dyDescent="0.3">
      <c r="A2963" s="19">
        <v>44715</v>
      </c>
      <c r="B2963" s="9" t="s">
        <v>376</v>
      </c>
      <c r="C2963" s="20">
        <v>296.92</v>
      </c>
      <c r="D2963" s="21" t="str">
        <f t="shared" si="46"/>
        <v/>
      </c>
      <c r="E2963" s="3" t="s">
        <v>63</v>
      </c>
    </row>
    <row r="2964" spans="1:5" outlineLevel="2" x14ac:dyDescent="0.3">
      <c r="A2964" s="19">
        <v>44715</v>
      </c>
      <c r="B2964" s="9" t="s">
        <v>376</v>
      </c>
      <c r="C2964" s="20">
        <v>272.98</v>
      </c>
      <c r="D2964" s="21" t="str">
        <f t="shared" si="46"/>
        <v/>
      </c>
      <c r="E2964" s="3" t="s">
        <v>42</v>
      </c>
    </row>
    <row r="2965" spans="1:5" outlineLevel="1" x14ac:dyDescent="0.3">
      <c r="A2965" s="27">
        <f>A2964</f>
        <v>44715</v>
      </c>
      <c r="B2965" s="28" t="str">
        <f>B2964</f>
        <v>EAN SERVICES LLC</v>
      </c>
      <c r="C2965" s="29">
        <f>SUBTOTAL(9,C2951:C2964)</f>
        <v>3332.1</v>
      </c>
      <c r="D2965" s="21" t="str">
        <f t="shared" si="46"/>
        <v>TOTAL</v>
      </c>
    </row>
    <row r="2966" spans="1:5" outlineLevel="2" x14ac:dyDescent="0.3">
      <c r="A2966" s="19">
        <v>44715</v>
      </c>
      <c r="B2966" s="9" t="s">
        <v>257</v>
      </c>
      <c r="C2966" s="20">
        <v>220</v>
      </c>
      <c r="D2966" s="21" t="str">
        <f t="shared" si="46"/>
        <v/>
      </c>
      <c r="E2966" s="3" t="s">
        <v>63</v>
      </c>
    </row>
    <row r="2967" spans="1:5" outlineLevel="2" x14ac:dyDescent="0.3">
      <c r="A2967" s="19">
        <v>44715</v>
      </c>
      <c r="B2967" s="9" t="s">
        <v>257</v>
      </c>
      <c r="C2967" s="20">
        <v>40</v>
      </c>
      <c r="D2967" s="21" t="str">
        <f t="shared" si="46"/>
        <v/>
      </c>
      <c r="E2967" s="3" t="s">
        <v>42</v>
      </c>
    </row>
    <row r="2968" spans="1:5" outlineLevel="2" x14ac:dyDescent="0.3">
      <c r="A2968" s="19">
        <v>44715</v>
      </c>
      <c r="B2968" s="9" t="s">
        <v>257</v>
      </c>
      <c r="C2968" s="20">
        <v>60</v>
      </c>
      <c r="D2968" s="21" t="str">
        <f t="shared" si="46"/>
        <v/>
      </c>
      <c r="E2968" s="3" t="s">
        <v>42</v>
      </c>
    </row>
    <row r="2969" spans="1:5" outlineLevel="2" x14ac:dyDescent="0.3">
      <c r="A2969" s="19">
        <v>44715</v>
      </c>
      <c r="B2969" s="9" t="s">
        <v>257</v>
      </c>
      <c r="C2969" s="20">
        <v>100</v>
      </c>
      <c r="D2969" s="21" t="str">
        <f t="shared" si="46"/>
        <v/>
      </c>
      <c r="E2969" s="3" t="s">
        <v>42</v>
      </c>
    </row>
    <row r="2970" spans="1:5" outlineLevel="2" x14ac:dyDescent="0.3">
      <c r="A2970" s="19">
        <v>44715</v>
      </c>
      <c r="B2970" s="9" t="s">
        <v>257</v>
      </c>
      <c r="C2970" s="20">
        <v>50</v>
      </c>
      <c r="D2970" s="21" t="str">
        <f t="shared" si="46"/>
        <v/>
      </c>
      <c r="E2970" s="3" t="s">
        <v>42</v>
      </c>
    </row>
    <row r="2971" spans="1:5" outlineLevel="2" x14ac:dyDescent="0.3">
      <c r="A2971" s="19">
        <v>44715</v>
      </c>
      <c r="B2971" s="9" t="s">
        <v>257</v>
      </c>
      <c r="C2971" s="20">
        <v>40</v>
      </c>
      <c r="D2971" s="21" t="str">
        <f t="shared" si="46"/>
        <v/>
      </c>
      <c r="E2971" s="3" t="s">
        <v>42</v>
      </c>
    </row>
    <row r="2972" spans="1:5" outlineLevel="2" x14ac:dyDescent="0.3">
      <c r="A2972" s="19">
        <v>44715</v>
      </c>
      <c r="B2972" s="9" t="s">
        <v>257</v>
      </c>
      <c r="C2972" s="20">
        <v>60</v>
      </c>
      <c r="D2972" s="21" t="str">
        <f t="shared" si="46"/>
        <v/>
      </c>
      <c r="E2972" s="3" t="s">
        <v>42</v>
      </c>
    </row>
    <row r="2973" spans="1:5" outlineLevel="2" x14ac:dyDescent="0.3">
      <c r="A2973" s="19">
        <v>44715</v>
      </c>
      <c r="B2973" s="9" t="s">
        <v>257</v>
      </c>
      <c r="C2973" s="20">
        <v>48</v>
      </c>
      <c r="D2973" s="21" t="str">
        <f t="shared" si="46"/>
        <v/>
      </c>
      <c r="E2973" s="3" t="s">
        <v>42</v>
      </c>
    </row>
    <row r="2974" spans="1:5" outlineLevel="2" x14ac:dyDescent="0.3">
      <c r="A2974" s="19">
        <v>44715</v>
      </c>
      <c r="B2974" s="9" t="s">
        <v>257</v>
      </c>
      <c r="C2974" s="20">
        <v>55</v>
      </c>
      <c r="D2974" s="21" t="str">
        <f t="shared" si="46"/>
        <v/>
      </c>
      <c r="E2974" s="3" t="s">
        <v>42</v>
      </c>
    </row>
    <row r="2975" spans="1:5" outlineLevel="1" x14ac:dyDescent="0.3">
      <c r="A2975" s="27">
        <f>A2974</f>
        <v>44715</v>
      </c>
      <c r="B2975" s="28" t="str">
        <f>B2974</f>
        <v>EWELL EDUCATIONAL SERVICES INC</v>
      </c>
      <c r="C2975" s="29">
        <f>SUBTOTAL(9,C2966:C2974)</f>
        <v>673</v>
      </c>
      <c r="D2975" s="21" t="str">
        <f t="shared" si="46"/>
        <v>TOTAL</v>
      </c>
    </row>
    <row r="2976" spans="1:5" outlineLevel="2" x14ac:dyDescent="0.3">
      <c r="A2976" s="19">
        <v>44715</v>
      </c>
      <c r="B2976" s="9" t="s">
        <v>257</v>
      </c>
      <c r="C2976" s="20">
        <v>95</v>
      </c>
      <c r="D2976" s="21" t="str">
        <f t="shared" si="46"/>
        <v/>
      </c>
      <c r="E2976" s="3" t="s">
        <v>63</v>
      </c>
    </row>
    <row r="2977" spans="1:5" outlineLevel="1" x14ac:dyDescent="0.3">
      <c r="A2977" s="27">
        <f>A2976</f>
        <v>44715</v>
      </c>
      <c r="B2977" s="28" t="str">
        <f>B2976</f>
        <v>EWELL EDUCATIONAL SERVICES INC</v>
      </c>
      <c r="C2977" s="29">
        <f>SUBTOTAL(9,C2976:C2976)</f>
        <v>95</v>
      </c>
      <c r="D2977" s="21" t="str">
        <f t="shared" si="46"/>
        <v>TOTAL</v>
      </c>
    </row>
    <row r="2978" spans="1:5" outlineLevel="2" x14ac:dyDescent="0.3">
      <c r="A2978" s="19">
        <v>44715</v>
      </c>
      <c r="B2978" s="9" t="s">
        <v>257</v>
      </c>
      <c r="C2978" s="20">
        <v>90</v>
      </c>
      <c r="D2978" s="21" t="str">
        <f t="shared" si="46"/>
        <v/>
      </c>
      <c r="E2978" s="3" t="s">
        <v>63</v>
      </c>
    </row>
    <row r="2979" spans="1:5" outlineLevel="1" x14ac:dyDescent="0.3">
      <c r="A2979" s="27">
        <f>A2978</f>
        <v>44715</v>
      </c>
      <c r="B2979" s="28" t="str">
        <f>B2978</f>
        <v>EWELL EDUCATIONAL SERVICES INC</v>
      </c>
      <c r="C2979" s="29">
        <f>SUBTOTAL(9,C2978:C2978)</f>
        <v>90</v>
      </c>
      <c r="D2979" s="21" t="str">
        <f t="shared" si="46"/>
        <v>TOTAL</v>
      </c>
    </row>
    <row r="2980" spans="1:5" outlineLevel="2" x14ac:dyDescent="0.3">
      <c r="A2980" s="19">
        <v>44715</v>
      </c>
      <c r="B2980" s="9" t="s">
        <v>257</v>
      </c>
      <c r="C2980" s="20">
        <v>96</v>
      </c>
      <c r="D2980" s="21" t="str">
        <f t="shared" si="46"/>
        <v/>
      </c>
      <c r="E2980" s="3" t="s">
        <v>63</v>
      </c>
    </row>
    <row r="2981" spans="1:5" outlineLevel="1" x14ac:dyDescent="0.3">
      <c r="A2981" s="27">
        <f>A2980</f>
        <v>44715</v>
      </c>
      <c r="B2981" s="28" t="str">
        <f>B2980</f>
        <v>EWELL EDUCATIONAL SERVICES INC</v>
      </c>
      <c r="C2981" s="29">
        <f>SUBTOTAL(9,C2980:C2980)</f>
        <v>96</v>
      </c>
      <c r="D2981" s="21" t="str">
        <f t="shared" si="46"/>
        <v>TOTAL</v>
      </c>
    </row>
    <row r="2982" spans="1:5" outlineLevel="2" x14ac:dyDescent="0.3">
      <c r="A2982" s="19">
        <v>44715</v>
      </c>
      <c r="B2982" s="9" t="s">
        <v>257</v>
      </c>
      <c r="C2982" s="20">
        <v>48</v>
      </c>
      <c r="D2982" s="21" t="str">
        <f t="shared" si="46"/>
        <v/>
      </c>
      <c r="E2982" s="3" t="s">
        <v>63</v>
      </c>
    </row>
    <row r="2983" spans="1:5" outlineLevel="1" x14ac:dyDescent="0.3">
      <c r="A2983" s="27">
        <f>A2982</f>
        <v>44715</v>
      </c>
      <c r="B2983" s="28" t="str">
        <f>B2982</f>
        <v>EWELL EDUCATIONAL SERVICES INC</v>
      </c>
      <c r="C2983" s="29">
        <f>SUBTOTAL(9,C2982:C2982)</f>
        <v>48</v>
      </c>
      <c r="D2983" s="21" t="str">
        <f t="shared" si="46"/>
        <v>TOTAL</v>
      </c>
    </row>
    <row r="2984" spans="1:5" outlineLevel="2" x14ac:dyDescent="0.3">
      <c r="A2984" s="19">
        <v>44715</v>
      </c>
      <c r="B2984" s="9" t="s">
        <v>257</v>
      </c>
      <c r="C2984" s="20">
        <v>60</v>
      </c>
      <c r="D2984" s="21" t="str">
        <f t="shared" si="46"/>
        <v/>
      </c>
      <c r="E2984" s="3" t="s">
        <v>63</v>
      </c>
    </row>
    <row r="2985" spans="1:5" outlineLevel="1" x14ac:dyDescent="0.3">
      <c r="A2985" s="27">
        <f>A2984</f>
        <v>44715</v>
      </c>
      <c r="B2985" s="28" t="str">
        <f>B2984</f>
        <v>EWELL EDUCATIONAL SERVICES INC</v>
      </c>
      <c r="C2985" s="29">
        <f>SUBTOTAL(9,C2984:C2984)</f>
        <v>60</v>
      </c>
      <c r="D2985" s="21" t="str">
        <f t="shared" si="46"/>
        <v>TOTAL</v>
      </c>
    </row>
    <row r="2986" spans="1:5" outlineLevel="2" x14ac:dyDescent="0.3">
      <c r="A2986" s="19">
        <v>44715</v>
      </c>
      <c r="B2986" s="9" t="s">
        <v>257</v>
      </c>
      <c r="C2986" s="20">
        <v>48</v>
      </c>
      <c r="D2986" s="21" t="str">
        <f t="shared" si="46"/>
        <v/>
      </c>
      <c r="E2986" s="3" t="s">
        <v>63</v>
      </c>
    </row>
    <row r="2987" spans="1:5" outlineLevel="1" x14ac:dyDescent="0.3">
      <c r="A2987" s="27">
        <f>A2986</f>
        <v>44715</v>
      </c>
      <c r="B2987" s="28" t="str">
        <f>B2986</f>
        <v>EWELL EDUCATIONAL SERVICES INC</v>
      </c>
      <c r="C2987" s="29">
        <f>SUBTOTAL(9,C2986:C2986)</f>
        <v>48</v>
      </c>
      <c r="D2987" s="21" t="str">
        <f t="shared" si="46"/>
        <v>TOTAL</v>
      </c>
    </row>
    <row r="2988" spans="1:5" outlineLevel="2" x14ac:dyDescent="0.3">
      <c r="A2988" s="19">
        <v>44715</v>
      </c>
      <c r="B2988" s="9" t="s">
        <v>257</v>
      </c>
      <c r="C2988" s="20">
        <v>185</v>
      </c>
      <c r="D2988" s="21" t="str">
        <f t="shared" si="46"/>
        <v/>
      </c>
      <c r="E2988" s="3" t="s">
        <v>63</v>
      </c>
    </row>
    <row r="2989" spans="1:5" outlineLevel="1" x14ac:dyDescent="0.3">
      <c r="A2989" s="27">
        <f>A2988</f>
        <v>44715</v>
      </c>
      <c r="B2989" s="28" t="str">
        <f>B2988</f>
        <v>EWELL EDUCATIONAL SERVICES INC</v>
      </c>
      <c r="C2989" s="29">
        <f>SUBTOTAL(9,C2988:C2988)</f>
        <v>185</v>
      </c>
      <c r="D2989" s="21" t="str">
        <f t="shared" si="46"/>
        <v>TOTAL</v>
      </c>
    </row>
    <row r="2990" spans="1:5" outlineLevel="2" x14ac:dyDescent="0.3">
      <c r="A2990" s="19">
        <v>44715</v>
      </c>
      <c r="B2990" s="9" t="s">
        <v>257</v>
      </c>
      <c r="C2990" s="20">
        <v>40</v>
      </c>
      <c r="D2990" s="21" t="str">
        <f t="shared" si="46"/>
        <v/>
      </c>
      <c r="E2990" s="3" t="s">
        <v>63</v>
      </c>
    </row>
    <row r="2991" spans="1:5" outlineLevel="1" x14ac:dyDescent="0.3">
      <c r="A2991" s="27">
        <f>A2990</f>
        <v>44715</v>
      </c>
      <c r="B2991" s="28" t="str">
        <f>B2990</f>
        <v>EWELL EDUCATIONAL SERVICES INC</v>
      </c>
      <c r="C2991" s="29">
        <f>SUBTOTAL(9,C2990:C2990)</f>
        <v>40</v>
      </c>
      <c r="D2991" s="21" t="str">
        <f t="shared" si="46"/>
        <v>TOTAL</v>
      </c>
    </row>
    <row r="2992" spans="1:5" outlineLevel="2" x14ac:dyDescent="0.3">
      <c r="A2992" s="19">
        <v>44715</v>
      </c>
      <c r="B2992" s="9" t="s">
        <v>257</v>
      </c>
      <c r="C2992" s="20">
        <v>40</v>
      </c>
      <c r="D2992" s="21" t="str">
        <f t="shared" si="46"/>
        <v/>
      </c>
      <c r="E2992" s="3" t="s">
        <v>63</v>
      </c>
    </row>
    <row r="2993" spans="1:5" outlineLevel="1" x14ac:dyDescent="0.3">
      <c r="A2993" s="27">
        <f>A2992</f>
        <v>44715</v>
      </c>
      <c r="B2993" s="28" t="str">
        <f>B2992</f>
        <v>EWELL EDUCATIONAL SERVICES INC</v>
      </c>
      <c r="C2993" s="29">
        <f>SUBTOTAL(9,C2992:C2992)</f>
        <v>40</v>
      </c>
      <c r="D2993" s="21" t="str">
        <f t="shared" si="46"/>
        <v>TOTAL</v>
      </c>
    </row>
    <row r="2994" spans="1:5" outlineLevel="2" x14ac:dyDescent="0.3">
      <c r="A2994" s="19">
        <v>44715</v>
      </c>
      <c r="B2994" s="9" t="s">
        <v>257</v>
      </c>
      <c r="C2994" s="20">
        <v>30</v>
      </c>
      <c r="D2994" s="21" t="str">
        <f t="shared" si="46"/>
        <v/>
      </c>
      <c r="E2994" s="3" t="s">
        <v>63</v>
      </c>
    </row>
    <row r="2995" spans="1:5" outlineLevel="1" x14ac:dyDescent="0.3">
      <c r="A2995" s="27">
        <f>A2994</f>
        <v>44715</v>
      </c>
      <c r="B2995" s="28" t="str">
        <f>B2994</f>
        <v>EWELL EDUCATIONAL SERVICES INC</v>
      </c>
      <c r="C2995" s="29">
        <f>SUBTOTAL(9,C2994:C2994)</f>
        <v>30</v>
      </c>
      <c r="D2995" s="21" t="str">
        <f t="shared" si="46"/>
        <v>TOTAL</v>
      </c>
    </row>
    <row r="2996" spans="1:5" outlineLevel="2" x14ac:dyDescent="0.3">
      <c r="A2996" s="19">
        <v>44715</v>
      </c>
      <c r="B2996" s="9" t="s">
        <v>257</v>
      </c>
      <c r="C2996" s="20">
        <v>80</v>
      </c>
      <c r="D2996" s="21" t="str">
        <f t="shared" si="46"/>
        <v/>
      </c>
      <c r="E2996" s="3" t="s">
        <v>63</v>
      </c>
    </row>
    <row r="2997" spans="1:5" outlineLevel="1" x14ac:dyDescent="0.3">
      <c r="A2997" s="27">
        <f>A2996</f>
        <v>44715</v>
      </c>
      <c r="B2997" s="28" t="str">
        <f>B2996</f>
        <v>EWELL EDUCATIONAL SERVICES INC</v>
      </c>
      <c r="C2997" s="29">
        <f>SUBTOTAL(9,C2996:C2996)</f>
        <v>80</v>
      </c>
      <c r="D2997" s="21" t="str">
        <f t="shared" si="46"/>
        <v>TOTAL</v>
      </c>
    </row>
    <row r="2998" spans="1:5" outlineLevel="2" x14ac:dyDescent="0.3">
      <c r="A2998" s="19">
        <v>44715</v>
      </c>
      <c r="B2998" s="9" t="s">
        <v>257</v>
      </c>
      <c r="C2998" s="20">
        <v>60</v>
      </c>
      <c r="D2998" s="21" t="str">
        <f t="shared" si="46"/>
        <v/>
      </c>
      <c r="E2998" s="3" t="s">
        <v>63</v>
      </c>
    </row>
    <row r="2999" spans="1:5" outlineLevel="1" x14ac:dyDescent="0.3">
      <c r="A2999" s="27">
        <f>A2998</f>
        <v>44715</v>
      </c>
      <c r="B2999" s="28" t="str">
        <f>B2998</f>
        <v>EWELL EDUCATIONAL SERVICES INC</v>
      </c>
      <c r="C2999" s="29">
        <f>SUBTOTAL(9,C2998:C2998)</f>
        <v>60</v>
      </c>
      <c r="D2999" s="21" t="str">
        <f t="shared" si="46"/>
        <v>TOTAL</v>
      </c>
    </row>
    <row r="3000" spans="1:5" outlineLevel="2" x14ac:dyDescent="0.3">
      <c r="A3000" s="19">
        <v>44715</v>
      </c>
      <c r="B3000" s="9" t="s">
        <v>257</v>
      </c>
      <c r="C3000" s="20">
        <v>60</v>
      </c>
      <c r="D3000" s="21" t="str">
        <f t="shared" si="46"/>
        <v/>
      </c>
      <c r="E3000" s="3" t="s">
        <v>63</v>
      </c>
    </row>
    <row r="3001" spans="1:5" outlineLevel="1" x14ac:dyDescent="0.3">
      <c r="A3001" s="27">
        <f>A3000</f>
        <v>44715</v>
      </c>
      <c r="B3001" s="28" t="str">
        <f>B3000</f>
        <v>EWELL EDUCATIONAL SERVICES INC</v>
      </c>
      <c r="C3001" s="29">
        <f>SUBTOTAL(9,C3000:C3000)</f>
        <v>60</v>
      </c>
      <c r="D3001" s="21" t="str">
        <f t="shared" si="46"/>
        <v>TOTAL</v>
      </c>
    </row>
    <row r="3002" spans="1:5" outlineLevel="2" x14ac:dyDescent="0.3">
      <c r="A3002" s="19">
        <v>44715</v>
      </c>
      <c r="B3002" s="9" t="s">
        <v>257</v>
      </c>
      <c r="C3002" s="20">
        <v>180</v>
      </c>
      <c r="D3002" s="21" t="str">
        <f t="shared" si="46"/>
        <v/>
      </c>
      <c r="E3002" s="3" t="s">
        <v>63</v>
      </c>
    </row>
    <row r="3003" spans="1:5" outlineLevel="1" x14ac:dyDescent="0.3">
      <c r="A3003" s="27">
        <f>A3002</f>
        <v>44715</v>
      </c>
      <c r="B3003" s="28" t="str">
        <f>B3002</f>
        <v>EWELL EDUCATIONAL SERVICES INC</v>
      </c>
      <c r="C3003" s="29">
        <f>SUBTOTAL(9,C3002:C3002)</f>
        <v>180</v>
      </c>
      <c r="D3003" s="21" t="str">
        <f t="shared" si="46"/>
        <v>TOTAL</v>
      </c>
    </row>
    <row r="3004" spans="1:5" outlineLevel="2" x14ac:dyDescent="0.3">
      <c r="A3004" s="19">
        <v>44715</v>
      </c>
      <c r="B3004" s="9" t="s">
        <v>257</v>
      </c>
      <c r="C3004" s="20">
        <v>90</v>
      </c>
      <c r="D3004" s="21" t="str">
        <f t="shared" si="46"/>
        <v/>
      </c>
      <c r="E3004" s="3" t="s">
        <v>63</v>
      </c>
    </row>
    <row r="3005" spans="1:5" outlineLevel="1" x14ac:dyDescent="0.3">
      <c r="A3005" s="27">
        <f>A3004</f>
        <v>44715</v>
      </c>
      <c r="B3005" s="28" t="str">
        <f>B3004</f>
        <v>EWELL EDUCATIONAL SERVICES INC</v>
      </c>
      <c r="C3005" s="29">
        <f>SUBTOTAL(9,C3004:C3004)</f>
        <v>90</v>
      </c>
      <c r="D3005" s="21" t="str">
        <f t="shared" si="46"/>
        <v>TOTAL</v>
      </c>
    </row>
    <row r="3006" spans="1:5" outlineLevel="2" x14ac:dyDescent="0.3">
      <c r="A3006" s="19">
        <v>44715</v>
      </c>
      <c r="B3006" s="9" t="s">
        <v>257</v>
      </c>
      <c r="C3006" s="20">
        <v>65</v>
      </c>
      <c r="D3006" s="21" t="str">
        <f t="shared" si="46"/>
        <v/>
      </c>
      <c r="E3006" s="3" t="s">
        <v>63</v>
      </c>
    </row>
    <row r="3007" spans="1:5" outlineLevel="1" x14ac:dyDescent="0.3">
      <c r="A3007" s="27">
        <f>A3006</f>
        <v>44715</v>
      </c>
      <c r="B3007" s="28" t="str">
        <f>B3006</f>
        <v>EWELL EDUCATIONAL SERVICES INC</v>
      </c>
      <c r="C3007" s="29">
        <f>SUBTOTAL(9,C3006:C3006)</f>
        <v>65</v>
      </c>
      <c r="D3007" s="21" t="str">
        <f t="shared" si="46"/>
        <v>TOTAL</v>
      </c>
    </row>
    <row r="3008" spans="1:5" outlineLevel="2" x14ac:dyDescent="0.3">
      <c r="A3008" s="19">
        <v>44715</v>
      </c>
      <c r="B3008" s="9" t="s">
        <v>257</v>
      </c>
      <c r="C3008" s="20">
        <v>234</v>
      </c>
      <c r="D3008" s="21" t="str">
        <f t="shared" si="46"/>
        <v/>
      </c>
      <c r="E3008" s="3" t="s">
        <v>63</v>
      </c>
    </row>
    <row r="3009" spans="1:5" outlineLevel="1" x14ac:dyDescent="0.3">
      <c r="A3009" s="27">
        <f>A3008</f>
        <v>44715</v>
      </c>
      <c r="B3009" s="28" t="str">
        <f>B3008</f>
        <v>EWELL EDUCATIONAL SERVICES INC</v>
      </c>
      <c r="C3009" s="29">
        <f>SUBTOTAL(9,C3008:C3008)</f>
        <v>234</v>
      </c>
      <c r="D3009" s="21" t="str">
        <f t="shared" si="46"/>
        <v>TOTAL</v>
      </c>
    </row>
    <row r="3010" spans="1:5" outlineLevel="2" x14ac:dyDescent="0.3">
      <c r="A3010" s="19">
        <v>44715</v>
      </c>
      <c r="B3010" s="9" t="s">
        <v>257</v>
      </c>
      <c r="C3010" s="20">
        <v>252</v>
      </c>
      <c r="D3010" s="21" t="str">
        <f t="shared" si="46"/>
        <v/>
      </c>
      <c r="E3010" s="3" t="s">
        <v>63</v>
      </c>
    </row>
    <row r="3011" spans="1:5" outlineLevel="1" x14ac:dyDescent="0.3">
      <c r="A3011" s="27">
        <f>A3010</f>
        <v>44715</v>
      </c>
      <c r="B3011" s="28" t="str">
        <f>B3010</f>
        <v>EWELL EDUCATIONAL SERVICES INC</v>
      </c>
      <c r="C3011" s="29">
        <f>SUBTOTAL(9,C3010:C3010)</f>
        <v>252</v>
      </c>
      <c r="D3011" s="21" t="str">
        <f t="shared" si="46"/>
        <v>TOTAL</v>
      </c>
    </row>
    <row r="3012" spans="1:5" outlineLevel="2" x14ac:dyDescent="0.3">
      <c r="A3012" s="19">
        <v>44715</v>
      </c>
      <c r="B3012" s="9" t="s">
        <v>257</v>
      </c>
      <c r="C3012" s="20">
        <v>44</v>
      </c>
      <c r="D3012" s="21" t="str">
        <f t="shared" si="46"/>
        <v/>
      </c>
      <c r="E3012" s="3" t="s">
        <v>63</v>
      </c>
    </row>
    <row r="3013" spans="1:5" outlineLevel="1" x14ac:dyDescent="0.3">
      <c r="A3013" s="27">
        <f>A3012</f>
        <v>44715</v>
      </c>
      <c r="B3013" s="28" t="str">
        <f>B3012</f>
        <v>EWELL EDUCATIONAL SERVICES INC</v>
      </c>
      <c r="C3013" s="29">
        <f>SUBTOTAL(9,C3012:C3012)</f>
        <v>44</v>
      </c>
      <c r="D3013" s="21" t="str">
        <f t="shared" si="46"/>
        <v>TOTAL</v>
      </c>
    </row>
    <row r="3014" spans="1:5" outlineLevel="2" x14ac:dyDescent="0.3">
      <c r="A3014" s="19">
        <v>44715</v>
      </c>
      <c r="B3014" s="9" t="s">
        <v>257</v>
      </c>
      <c r="C3014" s="20">
        <v>35</v>
      </c>
      <c r="D3014" s="21" t="str">
        <f t="shared" ref="D3014:D3077" si="47">IF(E3014="","TOTAL","")</f>
        <v/>
      </c>
      <c r="E3014" s="3" t="s">
        <v>63</v>
      </c>
    </row>
    <row r="3015" spans="1:5" outlineLevel="1" x14ac:dyDescent="0.3">
      <c r="A3015" s="27">
        <f>A3014</f>
        <v>44715</v>
      </c>
      <c r="B3015" s="28" t="str">
        <f>B3014</f>
        <v>EWELL EDUCATIONAL SERVICES INC</v>
      </c>
      <c r="C3015" s="29">
        <f>SUBTOTAL(9,C3014:C3014)</f>
        <v>35</v>
      </c>
      <c r="D3015" s="21" t="str">
        <f t="shared" si="47"/>
        <v>TOTAL</v>
      </c>
    </row>
    <row r="3016" spans="1:5" outlineLevel="2" x14ac:dyDescent="0.3">
      <c r="A3016" s="19">
        <v>44715</v>
      </c>
      <c r="B3016" s="9" t="s">
        <v>257</v>
      </c>
      <c r="C3016" s="20">
        <v>35</v>
      </c>
      <c r="D3016" s="21" t="str">
        <f t="shared" si="47"/>
        <v/>
      </c>
      <c r="E3016" s="3" t="s">
        <v>63</v>
      </c>
    </row>
    <row r="3017" spans="1:5" outlineLevel="1" x14ac:dyDescent="0.3">
      <c r="A3017" s="27">
        <f>A3016</f>
        <v>44715</v>
      </c>
      <c r="B3017" s="28" t="str">
        <f>B3016</f>
        <v>EWELL EDUCATIONAL SERVICES INC</v>
      </c>
      <c r="C3017" s="29">
        <f>SUBTOTAL(9,C3016:C3016)</f>
        <v>35</v>
      </c>
      <c r="D3017" s="21" t="str">
        <f t="shared" si="47"/>
        <v>TOTAL</v>
      </c>
    </row>
    <row r="3018" spans="1:5" outlineLevel="2" x14ac:dyDescent="0.3">
      <c r="A3018" s="19">
        <v>44715</v>
      </c>
      <c r="B3018" s="9" t="s">
        <v>257</v>
      </c>
      <c r="C3018" s="20">
        <v>48</v>
      </c>
      <c r="D3018" s="21" t="str">
        <f t="shared" si="47"/>
        <v/>
      </c>
      <c r="E3018" s="3" t="s">
        <v>63</v>
      </c>
    </row>
    <row r="3019" spans="1:5" outlineLevel="1" x14ac:dyDescent="0.3">
      <c r="A3019" s="27">
        <f>A3018</f>
        <v>44715</v>
      </c>
      <c r="B3019" s="28" t="str">
        <f>B3018</f>
        <v>EWELL EDUCATIONAL SERVICES INC</v>
      </c>
      <c r="C3019" s="29">
        <f>SUBTOTAL(9,C3018:C3018)</f>
        <v>48</v>
      </c>
      <c r="D3019" s="21" t="str">
        <f t="shared" si="47"/>
        <v>TOTAL</v>
      </c>
    </row>
    <row r="3020" spans="1:5" outlineLevel="2" x14ac:dyDescent="0.3">
      <c r="A3020" s="19">
        <v>44715</v>
      </c>
      <c r="B3020" s="9" t="s">
        <v>257</v>
      </c>
      <c r="C3020" s="20">
        <v>100</v>
      </c>
      <c r="D3020" s="21" t="str">
        <f t="shared" si="47"/>
        <v/>
      </c>
      <c r="E3020" s="3" t="s">
        <v>63</v>
      </c>
    </row>
    <row r="3021" spans="1:5" outlineLevel="1" x14ac:dyDescent="0.3">
      <c r="A3021" s="27">
        <f>A3020</f>
        <v>44715</v>
      </c>
      <c r="B3021" s="28" t="str">
        <f>B3020</f>
        <v>EWELL EDUCATIONAL SERVICES INC</v>
      </c>
      <c r="C3021" s="29">
        <f>SUBTOTAL(9,C3020:C3020)</f>
        <v>100</v>
      </c>
      <c r="D3021" s="21" t="str">
        <f t="shared" si="47"/>
        <v>TOTAL</v>
      </c>
    </row>
    <row r="3022" spans="1:5" outlineLevel="2" x14ac:dyDescent="0.3">
      <c r="A3022" s="19">
        <v>44715</v>
      </c>
      <c r="B3022" s="9" t="s">
        <v>330</v>
      </c>
      <c r="C3022" s="20">
        <v>5123.3500000000004</v>
      </c>
      <c r="D3022" s="21" t="str">
        <f t="shared" si="47"/>
        <v/>
      </c>
      <c r="E3022" s="3" t="s">
        <v>47</v>
      </c>
    </row>
    <row r="3023" spans="1:5" outlineLevel="1" x14ac:dyDescent="0.3">
      <c r="A3023" s="27">
        <f>A3022</f>
        <v>44715</v>
      </c>
      <c r="B3023" s="28" t="str">
        <f>B3022</f>
        <v>EWING IRRIGATION</v>
      </c>
      <c r="C3023" s="29">
        <f>SUBTOTAL(9,C3022:C3022)</f>
        <v>5123.3500000000004</v>
      </c>
      <c r="D3023" s="21" t="str">
        <f t="shared" si="47"/>
        <v>TOTAL</v>
      </c>
    </row>
    <row r="3024" spans="1:5" outlineLevel="2" x14ac:dyDescent="0.3">
      <c r="A3024" s="19">
        <v>44715</v>
      </c>
      <c r="B3024" s="9" t="s">
        <v>135</v>
      </c>
      <c r="C3024" s="20">
        <v>3990</v>
      </c>
      <c r="D3024" s="21" t="str">
        <f t="shared" si="47"/>
        <v/>
      </c>
      <c r="E3024" s="3" t="s">
        <v>46</v>
      </c>
    </row>
    <row r="3025" spans="1:5" outlineLevel="2" x14ac:dyDescent="0.3">
      <c r="A3025" s="19">
        <v>44715</v>
      </c>
      <c r="B3025" s="9" t="s">
        <v>135</v>
      </c>
      <c r="C3025" s="20">
        <v>529.1</v>
      </c>
      <c r="D3025" s="21" t="str">
        <f t="shared" si="47"/>
        <v/>
      </c>
      <c r="E3025" s="3" t="s">
        <v>46</v>
      </c>
    </row>
    <row r="3026" spans="1:5" outlineLevel="1" x14ac:dyDescent="0.3">
      <c r="A3026" s="27">
        <f>A3025</f>
        <v>44715</v>
      </c>
      <c r="B3026" s="28" t="str">
        <f>B3025</f>
        <v>EXPRESS BOOKSELLERS LLC</v>
      </c>
      <c r="C3026" s="29">
        <f>SUBTOTAL(9,C3024:C3025)</f>
        <v>4519.1000000000004</v>
      </c>
      <c r="D3026" s="21" t="str">
        <f t="shared" si="47"/>
        <v>TOTAL</v>
      </c>
    </row>
    <row r="3027" spans="1:5" outlineLevel="2" x14ac:dyDescent="0.3">
      <c r="A3027" s="19">
        <v>44715</v>
      </c>
      <c r="B3027" s="9" t="s">
        <v>629</v>
      </c>
      <c r="C3027" s="20">
        <v>23862</v>
      </c>
      <c r="D3027" s="21" t="str">
        <f t="shared" si="47"/>
        <v/>
      </c>
      <c r="E3027" s="3" t="s">
        <v>60</v>
      </c>
    </row>
    <row r="3028" spans="1:5" outlineLevel="2" x14ac:dyDescent="0.3">
      <c r="A3028" s="19">
        <v>44715</v>
      </c>
      <c r="B3028" s="9" t="s">
        <v>629</v>
      </c>
      <c r="C3028" s="20">
        <v>10398</v>
      </c>
      <c r="D3028" s="21" t="str">
        <f t="shared" si="47"/>
        <v/>
      </c>
      <c r="E3028" s="3" t="s">
        <v>60</v>
      </c>
    </row>
    <row r="3029" spans="1:5" outlineLevel="2" x14ac:dyDescent="0.3">
      <c r="A3029" s="19">
        <v>44715</v>
      </c>
      <c r="B3029" s="9" t="s">
        <v>629</v>
      </c>
      <c r="C3029" s="20">
        <v>9856.51</v>
      </c>
      <c r="D3029" s="21" t="str">
        <f t="shared" si="47"/>
        <v/>
      </c>
      <c r="E3029" s="3" t="s">
        <v>60</v>
      </c>
    </row>
    <row r="3030" spans="1:5" outlineLevel="2" x14ac:dyDescent="0.3">
      <c r="A3030" s="19">
        <v>44715</v>
      </c>
      <c r="B3030" s="9" t="s">
        <v>629</v>
      </c>
      <c r="C3030" s="20">
        <v>6054</v>
      </c>
      <c r="D3030" s="21" t="str">
        <f t="shared" si="47"/>
        <v/>
      </c>
      <c r="E3030" s="3" t="s">
        <v>60</v>
      </c>
    </row>
    <row r="3031" spans="1:5" outlineLevel="2" x14ac:dyDescent="0.3">
      <c r="A3031" s="19">
        <v>44715</v>
      </c>
      <c r="B3031" s="9" t="s">
        <v>629</v>
      </c>
      <c r="C3031" s="20">
        <v>2877.69</v>
      </c>
      <c r="D3031" s="21" t="str">
        <f t="shared" si="47"/>
        <v/>
      </c>
      <c r="E3031" s="3" t="s">
        <v>60</v>
      </c>
    </row>
    <row r="3032" spans="1:5" outlineLevel="2" x14ac:dyDescent="0.3">
      <c r="A3032" s="19">
        <v>44715</v>
      </c>
      <c r="B3032" s="9" t="s">
        <v>629</v>
      </c>
      <c r="C3032" s="20">
        <v>948</v>
      </c>
      <c r="D3032" s="21" t="str">
        <f t="shared" si="47"/>
        <v/>
      </c>
      <c r="E3032" s="3" t="s">
        <v>60</v>
      </c>
    </row>
    <row r="3033" spans="1:5" outlineLevel="1" x14ac:dyDescent="0.3">
      <c r="A3033" s="27">
        <f>A3032</f>
        <v>44715</v>
      </c>
      <c r="B3033" s="28" t="str">
        <f>B3032</f>
        <v>DURA PIER FACILITIES SERVICES LTD</v>
      </c>
      <c r="C3033" s="29">
        <f>SUBTOTAL(9,C3027:C3032)</f>
        <v>53996.200000000004</v>
      </c>
      <c r="D3033" s="21" t="str">
        <f t="shared" si="47"/>
        <v>TOTAL</v>
      </c>
    </row>
    <row r="3034" spans="1:5" outlineLevel="2" x14ac:dyDescent="0.3">
      <c r="A3034" s="19">
        <v>44715</v>
      </c>
      <c r="B3034" s="9" t="s">
        <v>907</v>
      </c>
      <c r="C3034" s="20">
        <v>457.72</v>
      </c>
      <c r="D3034" s="21" t="str">
        <f t="shared" si="47"/>
        <v/>
      </c>
      <c r="E3034" s="3" t="s">
        <v>59</v>
      </c>
    </row>
    <row r="3035" spans="1:5" outlineLevel="1" x14ac:dyDescent="0.3">
      <c r="A3035" s="27">
        <f>A3034</f>
        <v>44715</v>
      </c>
      <c r="B3035" s="28" t="str">
        <f>B3034</f>
        <v>FAJITA PETES</v>
      </c>
      <c r="C3035" s="29">
        <f>SUBTOTAL(9,C3034:C3034)</f>
        <v>457.72</v>
      </c>
      <c r="D3035" s="21" t="str">
        <f t="shared" si="47"/>
        <v>TOTAL</v>
      </c>
    </row>
    <row r="3036" spans="1:5" outlineLevel="2" x14ac:dyDescent="0.3">
      <c r="A3036" s="19">
        <v>44715</v>
      </c>
      <c r="B3036" s="9" t="s">
        <v>908</v>
      </c>
      <c r="C3036" s="20">
        <v>372.29</v>
      </c>
      <c r="D3036" s="21" t="str">
        <f t="shared" si="47"/>
        <v/>
      </c>
      <c r="E3036" s="3" t="s">
        <v>59</v>
      </c>
    </row>
    <row r="3037" spans="1:5" outlineLevel="1" x14ac:dyDescent="0.3">
      <c r="A3037" s="27">
        <f>A3036</f>
        <v>44715</v>
      </c>
      <c r="B3037" s="28" t="str">
        <f>B3036</f>
        <v>CRP FP 2 LLC</v>
      </c>
      <c r="C3037" s="29">
        <f>SUBTOTAL(9,C3036:C3036)</f>
        <v>372.29</v>
      </c>
      <c r="D3037" s="21" t="str">
        <f t="shared" si="47"/>
        <v>TOTAL</v>
      </c>
    </row>
    <row r="3038" spans="1:5" outlineLevel="2" x14ac:dyDescent="0.3">
      <c r="A3038" s="19">
        <v>44715</v>
      </c>
      <c r="B3038" s="9" t="s">
        <v>909</v>
      </c>
      <c r="C3038" s="20">
        <v>809.5</v>
      </c>
      <c r="D3038" s="21" t="str">
        <f t="shared" si="47"/>
        <v/>
      </c>
      <c r="E3038" s="3" t="s">
        <v>45</v>
      </c>
    </row>
    <row r="3039" spans="1:5" outlineLevel="1" x14ac:dyDescent="0.3">
      <c r="A3039" s="27">
        <f>A3038</f>
        <v>44715</v>
      </c>
      <c r="B3039" s="28" t="str">
        <f>B3038</f>
        <v>FASHION PARK CLEANERS</v>
      </c>
      <c r="C3039" s="29">
        <f>SUBTOTAL(9,C3038:C3038)</f>
        <v>809.5</v>
      </c>
      <c r="D3039" s="21" t="str">
        <f t="shared" si="47"/>
        <v>TOTAL</v>
      </c>
    </row>
    <row r="3040" spans="1:5" outlineLevel="2" x14ac:dyDescent="0.3">
      <c r="A3040" s="19">
        <v>44715</v>
      </c>
      <c r="B3040" s="9" t="s">
        <v>104</v>
      </c>
      <c r="C3040" s="20">
        <v>328.9</v>
      </c>
      <c r="D3040" s="21" t="str">
        <f t="shared" si="47"/>
        <v/>
      </c>
      <c r="E3040" s="3" t="s">
        <v>150</v>
      </c>
    </row>
    <row r="3041" spans="1:5" outlineLevel="2" x14ac:dyDescent="0.3">
      <c r="A3041" s="19">
        <v>44715</v>
      </c>
      <c r="B3041" s="9" t="s">
        <v>104</v>
      </c>
      <c r="C3041" s="20">
        <v>3029.84</v>
      </c>
      <c r="D3041" s="21" t="str">
        <f t="shared" si="47"/>
        <v/>
      </c>
      <c r="E3041" s="3" t="s">
        <v>47</v>
      </c>
    </row>
    <row r="3042" spans="1:5" outlineLevel="1" x14ac:dyDescent="0.3">
      <c r="A3042" s="27">
        <f>A3041</f>
        <v>44715</v>
      </c>
      <c r="B3042" s="28" t="str">
        <f>B3041</f>
        <v>FASTENAL COMPANY</v>
      </c>
      <c r="C3042" s="29">
        <f>SUBTOTAL(9,C3040:C3041)</f>
        <v>3358.7400000000002</v>
      </c>
      <c r="D3042" s="21" t="str">
        <f t="shared" si="47"/>
        <v>TOTAL</v>
      </c>
    </row>
    <row r="3043" spans="1:5" outlineLevel="2" x14ac:dyDescent="0.3">
      <c r="A3043" s="19">
        <v>44715</v>
      </c>
      <c r="B3043" s="9" t="s">
        <v>910</v>
      </c>
      <c r="C3043" s="20">
        <v>788</v>
      </c>
      <c r="D3043" s="21" t="str">
        <f t="shared" si="47"/>
        <v/>
      </c>
      <c r="E3043" s="3" t="s">
        <v>42</v>
      </c>
    </row>
    <row r="3044" spans="1:5" outlineLevel="1" x14ac:dyDescent="0.3">
      <c r="A3044" s="27">
        <f>A3043</f>
        <v>44715</v>
      </c>
      <c r="B3044" s="28" t="str">
        <f>B3043</f>
        <v>FBLA-PBL</v>
      </c>
      <c r="C3044" s="29">
        <f>SUBTOTAL(9,C3043:C3043)</f>
        <v>788</v>
      </c>
      <c r="D3044" s="21" t="str">
        <f t="shared" si="47"/>
        <v>TOTAL</v>
      </c>
    </row>
    <row r="3045" spans="1:5" outlineLevel="2" x14ac:dyDescent="0.3">
      <c r="A3045" s="19">
        <v>44715</v>
      </c>
      <c r="B3045" s="9" t="s">
        <v>744</v>
      </c>
      <c r="C3045" s="20">
        <v>495</v>
      </c>
      <c r="D3045" s="21" t="str">
        <f t="shared" si="47"/>
        <v/>
      </c>
      <c r="E3045" s="3" t="s">
        <v>48</v>
      </c>
    </row>
    <row r="3046" spans="1:5" outlineLevel="1" x14ac:dyDescent="0.3">
      <c r="A3046" s="27">
        <f>A3045</f>
        <v>44715</v>
      </c>
      <c r="B3046" s="28" t="str">
        <f>B3045</f>
        <v>FCSTAT</v>
      </c>
      <c r="C3046" s="29">
        <f>SUBTOTAL(9,C3045:C3045)</f>
        <v>495</v>
      </c>
      <c r="D3046" s="21" t="str">
        <f t="shared" si="47"/>
        <v>TOTAL</v>
      </c>
    </row>
    <row r="3047" spans="1:5" outlineLevel="2" x14ac:dyDescent="0.3">
      <c r="A3047" s="19">
        <v>44715</v>
      </c>
      <c r="B3047" s="9" t="s">
        <v>377</v>
      </c>
      <c r="C3047" s="20">
        <v>1472.22</v>
      </c>
      <c r="D3047" s="21" t="str">
        <f t="shared" si="47"/>
        <v/>
      </c>
      <c r="E3047" s="3" t="s">
        <v>63</v>
      </c>
    </row>
    <row r="3048" spans="1:5" outlineLevel="2" x14ac:dyDescent="0.3">
      <c r="A3048" s="19">
        <v>44715</v>
      </c>
      <c r="B3048" s="9" t="s">
        <v>377</v>
      </c>
      <c r="C3048" s="20">
        <v>1472.26</v>
      </c>
      <c r="D3048" s="21" t="str">
        <f t="shared" si="47"/>
        <v/>
      </c>
      <c r="E3048" s="3" t="s">
        <v>63</v>
      </c>
    </row>
    <row r="3049" spans="1:5" outlineLevel="2" x14ac:dyDescent="0.3">
      <c r="A3049" s="19">
        <v>44715</v>
      </c>
      <c r="B3049" s="9" t="s">
        <v>377</v>
      </c>
      <c r="C3049" s="20">
        <v>1472.26</v>
      </c>
      <c r="D3049" s="21" t="str">
        <f t="shared" si="47"/>
        <v/>
      </c>
      <c r="E3049" s="3" t="s">
        <v>63</v>
      </c>
    </row>
    <row r="3050" spans="1:5" outlineLevel="2" x14ac:dyDescent="0.3">
      <c r="A3050" s="19">
        <v>44715</v>
      </c>
      <c r="B3050" s="9" t="s">
        <v>377</v>
      </c>
      <c r="C3050" s="20">
        <v>1472.26</v>
      </c>
      <c r="D3050" s="21" t="str">
        <f t="shared" si="47"/>
        <v/>
      </c>
      <c r="E3050" s="3" t="s">
        <v>63</v>
      </c>
    </row>
    <row r="3051" spans="1:5" outlineLevel="2" x14ac:dyDescent="0.3">
      <c r="A3051" s="19">
        <v>44715</v>
      </c>
      <c r="B3051" s="9" t="s">
        <v>377</v>
      </c>
      <c r="C3051" s="20">
        <v>1472.26</v>
      </c>
      <c r="D3051" s="21" t="str">
        <f t="shared" si="47"/>
        <v/>
      </c>
      <c r="E3051" s="3" t="s">
        <v>63</v>
      </c>
    </row>
    <row r="3052" spans="1:5" outlineLevel="2" x14ac:dyDescent="0.3">
      <c r="A3052" s="19">
        <v>44715</v>
      </c>
      <c r="B3052" s="9" t="s">
        <v>377</v>
      </c>
      <c r="C3052" s="20">
        <v>1472.26</v>
      </c>
      <c r="D3052" s="21" t="str">
        <f t="shared" si="47"/>
        <v/>
      </c>
      <c r="E3052" s="3" t="s">
        <v>63</v>
      </c>
    </row>
    <row r="3053" spans="1:5" outlineLevel="1" x14ac:dyDescent="0.3">
      <c r="A3053" s="27">
        <f>A3052</f>
        <v>44715</v>
      </c>
      <c r="B3053" s="28" t="str">
        <f>B3052</f>
        <v>FIRST CLASS TRANSPORTATION LLC</v>
      </c>
      <c r="C3053" s="29">
        <f>SUBTOTAL(9,C3047:C3052)</f>
        <v>8833.52</v>
      </c>
      <c r="D3053" s="21" t="str">
        <f t="shared" si="47"/>
        <v>TOTAL</v>
      </c>
    </row>
    <row r="3054" spans="1:5" outlineLevel="2" x14ac:dyDescent="0.3">
      <c r="A3054" s="19">
        <v>44715</v>
      </c>
      <c r="B3054" s="9" t="s">
        <v>911</v>
      </c>
      <c r="C3054" s="20">
        <v>600</v>
      </c>
      <c r="D3054" s="21" t="str">
        <f t="shared" si="47"/>
        <v/>
      </c>
      <c r="E3054" s="3" t="s">
        <v>48</v>
      </c>
    </row>
    <row r="3055" spans="1:5" outlineLevel="1" x14ac:dyDescent="0.3">
      <c r="A3055" s="27">
        <f>A3054</f>
        <v>44715</v>
      </c>
      <c r="B3055" s="28" t="str">
        <f>B3054</f>
        <v>FIRST PARISH UNITARIAN UNIVERSALIST CHURCH</v>
      </c>
      <c r="C3055" s="29">
        <f>SUBTOTAL(9,C3054:C3054)</f>
        <v>600</v>
      </c>
      <c r="D3055" s="21" t="str">
        <f t="shared" si="47"/>
        <v>TOTAL</v>
      </c>
    </row>
    <row r="3056" spans="1:5" outlineLevel="2" x14ac:dyDescent="0.3">
      <c r="A3056" s="19">
        <v>44715</v>
      </c>
      <c r="B3056" s="9" t="s">
        <v>315</v>
      </c>
      <c r="C3056" s="20">
        <v>261.14999999999998</v>
      </c>
      <c r="D3056" s="21" t="str">
        <f t="shared" si="47"/>
        <v/>
      </c>
      <c r="E3056" s="3" t="s">
        <v>45</v>
      </c>
    </row>
    <row r="3057" spans="1:5" outlineLevel="2" x14ac:dyDescent="0.3">
      <c r="A3057" s="19">
        <v>44715</v>
      </c>
      <c r="B3057" s="9" t="s">
        <v>315</v>
      </c>
      <c r="C3057" s="20">
        <v>75.19</v>
      </c>
      <c r="D3057" s="21" t="str">
        <f t="shared" si="47"/>
        <v/>
      </c>
      <c r="E3057" s="3" t="s">
        <v>45</v>
      </c>
    </row>
    <row r="3058" spans="1:5" outlineLevel="2" x14ac:dyDescent="0.3">
      <c r="A3058" s="19">
        <v>44715</v>
      </c>
      <c r="B3058" s="9" t="s">
        <v>315</v>
      </c>
      <c r="C3058" s="20">
        <v>20.329999999999998</v>
      </c>
      <c r="D3058" s="21" t="str">
        <f t="shared" si="47"/>
        <v/>
      </c>
      <c r="E3058" s="3" t="s">
        <v>45</v>
      </c>
    </row>
    <row r="3059" spans="1:5" outlineLevel="2" x14ac:dyDescent="0.3">
      <c r="A3059" s="19">
        <v>44715</v>
      </c>
      <c r="B3059" s="9" t="s">
        <v>315</v>
      </c>
      <c r="C3059" s="20">
        <v>58.89</v>
      </c>
      <c r="D3059" s="21" t="str">
        <f t="shared" si="47"/>
        <v/>
      </c>
      <c r="E3059" s="3" t="s">
        <v>45</v>
      </c>
    </row>
    <row r="3060" spans="1:5" outlineLevel="1" x14ac:dyDescent="0.3">
      <c r="A3060" s="27">
        <f>A3059</f>
        <v>44715</v>
      </c>
      <c r="B3060" s="28" t="str">
        <f>B3059</f>
        <v>FISHER SCIENTIFIC CO</v>
      </c>
      <c r="C3060" s="29">
        <f>SUBTOTAL(9,C3056:C3059)</f>
        <v>415.55999999999995</v>
      </c>
      <c r="D3060" s="21" t="str">
        <f t="shared" si="47"/>
        <v>TOTAL</v>
      </c>
    </row>
    <row r="3061" spans="1:5" outlineLevel="2" x14ac:dyDescent="0.3">
      <c r="A3061" s="19">
        <v>44715</v>
      </c>
      <c r="B3061" s="9" t="s">
        <v>912</v>
      </c>
      <c r="C3061" s="20">
        <v>25.06</v>
      </c>
      <c r="D3061" s="21" t="str">
        <f t="shared" si="47"/>
        <v/>
      </c>
      <c r="E3061" s="3" t="s">
        <v>1636</v>
      </c>
    </row>
    <row r="3062" spans="1:5" outlineLevel="1" x14ac:dyDescent="0.3">
      <c r="A3062" s="27">
        <f>A3061</f>
        <v>44715</v>
      </c>
      <c r="B3062" s="28" t="str">
        <f>B3061</f>
        <v>FORT BEND ISD - ATHLETICS</v>
      </c>
      <c r="C3062" s="29">
        <f>SUBTOTAL(9,C3061:C3061)</f>
        <v>25.06</v>
      </c>
      <c r="D3062" s="21" t="str">
        <f t="shared" si="47"/>
        <v>TOTAL</v>
      </c>
    </row>
    <row r="3063" spans="1:5" outlineLevel="2" x14ac:dyDescent="0.3">
      <c r="A3063" s="19">
        <v>44715</v>
      </c>
      <c r="B3063" s="9" t="s">
        <v>350</v>
      </c>
      <c r="C3063" s="20">
        <v>20.75</v>
      </c>
      <c r="D3063" s="21" t="str">
        <f t="shared" si="47"/>
        <v/>
      </c>
      <c r="E3063" s="3" t="s">
        <v>45</v>
      </c>
    </row>
    <row r="3064" spans="1:5" outlineLevel="2" x14ac:dyDescent="0.3">
      <c r="A3064" s="19">
        <v>44715</v>
      </c>
      <c r="B3064" s="9" t="s">
        <v>350</v>
      </c>
      <c r="C3064" s="20">
        <v>174</v>
      </c>
      <c r="D3064" s="21" t="str">
        <f t="shared" si="47"/>
        <v/>
      </c>
      <c r="E3064" s="3" t="s">
        <v>45</v>
      </c>
    </row>
    <row r="3065" spans="1:5" outlineLevel="2" x14ac:dyDescent="0.3">
      <c r="A3065" s="19">
        <v>44715</v>
      </c>
      <c r="B3065" s="9" t="s">
        <v>350</v>
      </c>
      <c r="C3065" s="20">
        <v>35</v>
      </c>
      <c r="D3065" s="21" t="str">
        <f t="shared" si="47"/>
        <v/>
      </c>
      <c r="E3065" s="3" t="s">
        <v>45</v>
      </c>
    </row>
    <row r="3066" spans="1:5" outlineLevel="2" x14ac:dyDescent="0.3">
      <c r="A3066" s="19">
        <v>44715</v>
      </c>
      <c r="B3066" s="9" t="s">
        <v>350</v>
      </c>
      <c r="C3066" s="20">
        <v>436</v>
      </c>
      <c r="D3066" s="21" t="str">
        <f t="shared" si="47"/>
        <v/>
      </c>
      <c r="E3066" s="3" t="s">
        <v>45</v>
      </c>
    </row>
    <row r="3067" spans="1:5" outlineLevel="1" x14ac:dyDescent="0.3">
      <c r="A3067" s="27">
        <f>A3066</f>
        <v>44715</v>
      </c>
      <c r="B3067" s="28" t="str">
        <f>B3066</f>
        <v>GALLS PARENT HOLDINGS LLC</v>
      </c>
      <c r="C3067" s="29">
        <f>SUBTOTAL(9,C3063:C3066)</f>
        <v>665.75</v>
      </c>
      <c r="D3067" s="21" t="str">
        <f t="shared" si="47"/>
        <v>TOTAL</v>
      </c>
    </row>
    <row r="3068" spans="1:5" outlineLevel="2" x14ac:dyDescent="0.3">
      <c r="A3068" s="19">
        <v>44715</v>
      </c>
      <c r="B3068" s="9" t="s">
        <v>169</v>
      </c>
      <c r="C3068" s="20">
        <v>1075.8</v>
      </c>
      <c r="D3068" s="21" t="str">
        <f t="shared" si="47"/>
        <v/>
      </c>
      <c r="E3068" s="3" t="s">
        <v>319</v>
      </c>
    </row>
    <row r="3069" spans="1:5" outlineLevel="2" x14ac:dyDescent="0.3">
      <c r="A3069" s="19">
        <v>44715</v>
      </c>
      <c r="B3069" s="9" t="s">
        <v>169</v>
      </c>
      <c r="C3069" s="20">
        <v>433.2</v>
      </c>
      <c r="D3069" s="21" t="str">
        <f t="shared" si="47"/>
        <v/>
      </c>
      <c r="E3069" s="3" t="s">
        <v>55</v>
      </c>
    </row>
    <row r="3070" spans="1:5" outlineLevel="2" x14ac:dyDescent="0.3">
      <c r="A3070" s="19">
        <v>44715</v>
      </c>
      <c r="B3070" s="9" t="s">
        <v>169</v>
      </c>
      <c r="C3070" s="20">
        <v>399.1</v>
      </c>
      <c r="D3070" s="21" t="str">
        <f t="shared" si="47"/>
        <v/>
      </c>
      <c r="E3070" s="3" t="s">
        <v>55</v>
      </c>
    </row>
    <row r="3071" spans="1:5" outlineLevel="2" x14ac:dyDescent="0.3">
      <c r="A3071" s="19">
        <v>44715</v>
      </c>
      <c r="B3071" s="9" t="s">
        <v>169</v>
      </c>
      <c r="C3071" s="20">
        <v>336</v>
      </c>
      <c r="D3071" s="21" t="str">
        <f t="shared" si="47"/>
        <v/>
      </c>
      <c r="E3071" s="3" t="s">
        <v>45</v>
      </c>
    </row>
    <row r="3072" spans="1:5" outlineLevel="1" x14ac:dyDescent="0.3">
      <c r="A3072" s="27">
        <f>A3071</f>
        <v>44715</v>
      </c>
      <c r="B3072" s="28" t="str">
        <f>B3071</f>
        <v>GANDY INK</v>
      </c>
      <c r="C3072" s="29">
        <f>SUBTOTAL(9,C3068:C3071)</f>
        <v>2244.1</v>
      </c>
      <c r="D3072" s="21" t="str">
        <f t="shared" si="47"/>
        <v>TOTAL</v>
      </c>
    </row>
    <row r="3073" spans="1:5" outlineLevel="2" x14ac:dyDescent="0.3">
      <c r="A3073" s="19">
        <v>44715</v>
      </c>
      <c r="B3073" s="9" t="s">
        <v>913</v>
      </c>
      <c r="C3073" s="20">
        <v>542.73</v>
      </c>
      <c r="D3073" s="21" t="str">
        <f t="shared" si="47"/>
        <v/>
      </c>
      <c r="E3073" s="3" t="s">
        <v>185</v>
      </c>
    </row>
    <row r="3074" spans="1:5" outlineLevel="2" x14ac:dyDescent="0.3">
      <c r="A3074" s="19">
        <v>44715</v>
      </c>
      <c r="B3074" s="9" t="s">
        <v>913</v>
      </c>
      <c r="C3074" s="20">
        <v>1820.49</v>
      </c>
      <c r="D3074" s="21" t="str">
        <f t="shared" si="47"/>
        <v/>
      </c>
      <c r="E3074" s="3" t="s">
        <v>185</v>
      </c>
    </row>
    <row r="3075" spans="1:5" outlineLevel="2" x14ac:dyDescent="0.3">
      <c r="A3075" s="19">
        <v>44715</v>
      </c>
      <c r="B3075" s="9" t="s">
        <v>913</v>
      </c>
      <c r="C3075" s="20">
        <v>5441.1</v>
      </c>
      <c r="D3075" s="21" t="str">
        <f t="shared" si="47"/>
        <v/>
      </c>
      <c r="E3075" s="3" t="s">
        <v>102</v>
      </c>
    </row>
    <row r="3076" spans="1:5" outlineLevel="1" x14ac:dyDescent="0.3">
      <c r="A3076" s="27">
        <f>A3075</f>
        <v>44715</v>
      </c>
      <c r="B3076" s="28" t="str">
        <f>B3075</f>
        <v>GAYLORD PALMS HOTEL&amp;CONVENTION CTR</v>
      </c>
      <c r="C3076" s="29">
        <f>SUBTOTAL(9,C3073:C3075)</f>
        <v>7804.3200000000006</v>
      </c>
      <c r="D3076" s="21" t="str">
        <f t="shared" si="47"/>
        <v>TOTAL</v>
      </c>
    </row>
    <row r="3077" spans="1:5" outlineLevel="2" x14ac:dyDescent="0.3">
      <c r="A3077" s="19">
        <v>44715</v>
      </c>
      <c r="B3077" s="9" t="s">
        <v>718</v>
      </c>
      <c r="C3077" s="20">
        <v>6900</v>
      </c>
      <c r="D3077" s="21" t="str">
        <f t="shared" si="47"/>
        <v/>
      </c>
      <c r="E3077" s="3" t="s">
        <v>102</v>
      </c>
    </row>
    <row r="3078" spans="1:5" outlineLevel="1" x14ac:dyDescent="0.3">
      <c r="A3078" s="27">
        <f>A3077</f>
        <v>44715</v>
      </c>
      <c r="B3078" s="28" t="str">
        <f>B3077</f>
        <v>HOPE KING TEACHING RESOURCES INC</v>
      </c>
      <c r="C3078" s="29">
        <f>SUBTOTAL(9,C3077:C3077)</f>
        <v>6900</v>
      </c>
      <c r="D3078" s="21" t="str">
        <f t="shared" ref="D3078:D3141" si="48">IF(E3078="","TOTAL","")</f>
        <v>TOTAL</v>
      </c>
    </row>
    <row r="3079" spans="1:5" outlineLevel="2" x14ac:dyDescent="0.3">
      <c r="A3079" s="19">
        <v>44715</v>
      </c>
      <c r="B3079" s="9" t="s">
        <v>718</v>
      </c>
      <c r="C3079" s="20">
        <v>3450</v>
      </c>
      <c r="D3079" s="21" t="str">
        <f t="shared" si="48"/>
        <v/>
      </c>
      <c r="E3079" s="3" t="s">
        <v>102</v>
      </c>
    </row>
    <row r="3080" spans="1:5" outlineLevel="1" x14ac:dyDescent="0.3">
      <c r="A3080" s="27">
        <f>A3079</f>
        <v>44715</v>
      </c>
      <c r="B3080" s="28" t="str">
        <f>B3079</f>
        <v>HOPE KING TEACHING RESOURCES INC</v>
      </c>
      <c r="C3080" s="29">
        <f>SUBTOTAL(9,C3079:C3079)</f>
        <v>3450</v>
      </c>
      <c r="D3080" s="21" t="str">
        <f t="shared" si="48"/>
        <v>TOTAL</v>
      </c>
    </row>
    <row r="3081" spans="1:5" outlineLevel="2" x14ac:dyDescent="0.3">
      <c r="A3081" s="19">
        <v>44715</v>
      </c>
      <c r="B3081" s="9" t="s">
        <v>914</v>
      </c>
      <c r="C3081" s="20">
        <v>855</v>
      </c>
      <c r="D3081" s="21" t="str">
        <f t="shared" si="48"/>
        <v/>
      </c>
      <c r="E3081" s="3" t="s">
        <v>43</v>
      </c>
    </row>
    <row r="3082" spans="1:5" outlineLevel="1" x14ac:dyDescent="0.3">
      <c r="A3082" s="27">
        <f>A3081</f>
        <v>44715</v>
      </c>
      <c r="B3082" s="28" t="str">
        <f>B3081</f>
        <v>NAOMI GJEVRE</v>
      </c>
      <c r="C3082" s="29">
        <f>SUBTOTAL(9,C3081:C3081)</f>
        <v>855</v>
      </c>
      <c r="D3082" s="21" t="str">
        <f t="shared" si="48"/>
        <v>TOTAL</v>
      </c>
    </row>
    <row r="3083" spans="1:5" outlineLevel="2" x14ac:dyDescent="0.3">
      <c r="A3083" s="19">
        <v>44715</v>
      </c>
      <c r="B3083" s="9" t="s">
        <v>915</v>
      </c>
      <c r="C3083" s="20">
        <v>5890</v>
      </c>
      <c r="D3083" s="21" t="str">
        <f t="shared" si="48"/>
        <v/>
      </c>
      <c r="E3083" s="3" t="s">
        <v>144</v>
      </c>
    </row>
    <row r="3084" spans="1:5" outlineLevel="2" x14ac:dyDescent="0.3">
      <c r="A3084" s="19">
        <v>44715</v>
      </c>
      <c r="B3084" s="9" t="s">
        <v>915</v>
      </c>
      <c r="C3084" s="20">
        <v>50</v>
      </c>
      <c r="D3084" s="21" t="str">
        <f t="shared" si="48"/>
        <v/>
      </c>
      <c r="E3084" s="3" t="s">
        <v>43</v>
      </c>
    </row>
    <row r="3085" spans="1:5" outlineLevel="1" x14ac:dyDescent="0.3">
      <c r="A3085" s="27">
        <f>A3084</f>
        <v>44715</v>
      </c>
      <c r="B3085" s="28" t="str">
        <f>B3084</f>
        <v>GLOBAL VENDING GROUP INC</v>
      </c>
      <c r="C3085" s="29">
        <f>SUBTOTAL(9,C3083:C3084)</f>
        <v>5940</v>
      </c>
      <c r="D3085" s="21" t="str">
        <f t="shared" si="48"/>
        <v>TOTAL</v>
      </c>
    </row>
    <row r="3086" spans="1:5" outlineLevel="2" x14ac:dyDescent="0.3">
      <c r="A3086" s="19">
        <v>44715</v>
      </c>
      <c r="B3086" s="9" t="s">
        <v>916</v>
      </c>
      <c r="C3086" s="20">
        <v>250</v>
      </c>
      <c r="D3086" s="21" t="str">
        <f t="shared" si="48"/>
        <v/>
      </c>
      <c r="E3086" s="3" t="s">
        <v>43</v>
      </c>
    </row>
    <row r="3087" spans="1:5" outlineLevel="1" x14ac:dyDescent="0.3">
      <c r="A3087" s="27">
        <f>A3086</f>
        <v>44715</v>
      </c>
      <c r="B3087" s="28" t="str">
        <f>B3086</f>
        <v>KENNETH W GOINES JR</v>
      </c>
      <c r="C3087" s="29">
        <f>SUBTOTAL(9,C3086:C3086)</f>
        <v>250</v>
      </c>
      <c r="D3087" s="21" t="str">
        <f t="shared" si="48"/>
        <v>TOTAL</v>
      </c>
    </row>
    <row r="3088" spans="1:5" outlineLevel="2" x14ac:dyDescent="0.3">
      <c r="A3088" s="19">
        <v>44715</v>
      </c>
      <c r="B3088" s="9" t="s">
        <v>568</v>
      </c>
      <c r="C3088" s="20">
        <v>267338.45</v>
      </c>
      <c r="D3088" s="21" t="str">
        <f t="shared" si="48"/>
        <v/>
      </c>
      <c r="E3088" s="3" t="s">
        <v>43</v>
      </c>
    </row>
    <row r="3089" spans="1:5" outlineLevel="1" x14ac:dyDescent="0.3">
      <c r="A3089" s="27">
        <f>A3088</f>
        <v>44715</v>
      </c>
      <c r="B3089" s="28" t="str">
        <f>B3088</f>
        <v>STUDENT TRANSPORTATION OF AMERICA INC</v>
      </c>
      <c r="C3089" s="29">
        <f>SUBTOTAL(9,C3088:C3088)</f>
        <v>267338.45</v>
      </c>
      <c r="D3089" s="21" t="str">
        <f t="shared" si="48"/>
        <v>TOTAL</v>
      </c>
    </row>
    <row r="3090" spans="1:5" outlineLevel="2" x14ac:dyDescent="0.3">
      <c r="A3090" s="19">
        <v>44715</v>
      </c>
      <c r="B3090" s="9" t="s">
        <v>21</v>
      </c>
      <c r="C3090" s="20">
        <v>7036.7</v>
      </c>
      <c r="D3090" s="21" t="str">
        <f t="shared" si="48"/>
        <v/>
      </c>
      <c r="E3090" s="3" t="s">
        <v>112</v>
      </c>
    </row>
    <row r="3091" spans="1:5" outlineLevel="2" x14ac:dyDescent="0.3">
      <c r="A3091" s="19">
        <v>44715</v>
      </c>
      <c r="B3091" s="9" t="s">
        <v>21</v>
      </c>
      <c r="C3091" s="20">
        <v>855.72</v>
      </c>
      <c r="D3091" s="21" t="str">
        <f t="shared" si="48"/>
        <v/>
      </c>
      <c r="E3091" s="3" t="s">
        <v>45</v>
      </c>
    </row>
    <row r="3092" spans="1:5" outlineLevel="2" x14ac:dyDescent="0.3">
      <c r="A3092" s="19">
        <v>44715</v>
      </c>
      <c r="B3092" s="9" t="s">
        <v>21</v>
      </c>
      <c r="C3092" s="20">
        <v>-92.67</v>
      </c>
      <c r="D3092" s="21" t="str">
        <f t="shared" si="48"/>
        <v/>
      </c>
      <c r="E3092" s="3" t="s">
        <v>47</v>
      </c>
    </row>
    <row r="3093" spans="1:5" outlineLevel="2" x14ac:dyDescent="0.3">
      <c r="A3093" s="19">
        <v>44715</v>
      </c>
      <c r="B3093" s="9" t="s">
        <v>21</v>
      </c>
      <c r="C3093" s="20">
        <v>75.37</v>
      </c>
      <c r="D3093" s="21" t="str">
        <f t="shared" si="48"/>
        <v/>
      </c>
      <c r="E3093" s="3" t="s">
        <v>47</v>
      </c>
    </row>
    <row r="3094" spans="1:5" outlineLevel="2" x14ac:dyDescent="0.3">
      <c r="A3094" s="19">
        <v>44715</v>
      </c>
      <c r="B3094" s="9" t="s">
        <v>21</v>
      </c>
      <c r="C3094" s="20">
        <v>50.54</v>
      </c>
      <c r="D3094" s="21" t="str">
        <f t="shared" si="48"/>
        <v/>
      </c>
      <c r="E3094" s="3" t="s">
        <v>47</v>
      </c>
    </row>
    <row r="3095" spans="1:5" outlineLevel="2" x14ac:dyDescent="0.3">
      <c r="A3095" s="19">
        <v>44715</v>
      </c>
      <c r="B3095" s="9" t="s">
        <v>21</v>
      </c>
      <c r="C3095" s="20">
        <v>21.22</v>
      </c>
      <c r="D3095" s="21" t="str">
        <f t="shared" si="48"/>
        <v/>
      </c>
      <c r="E3095" s="3" t="s">
        <v>47</v>
      </c>
    </row>
    <row r="3096" spans="1:5" outlineLevel="2" x14ac:dyDescent="0.3">
      <c r="A3096" s="19">
        <v>44715</v>
      </c>
      <c r="B3096" s="9" t="s">
        <v>21</v>
      </c>
      <c r="C3096" s="20">
        <v>9.4499999999999993</v>
      </c>
      <c r="D3096" s="21" t="str">
        <f t="shared" si="48"/>
        <v/>
      </c>
      <c r="E3096" s="3" t="s">
        <v>47</v>
      </c>
    </row>
    <row r="3097" spans="1:5" outlineLevel="1" x14ac:dyDescent="0.3">
      <c r="A3097" s="27">
        <f>A3096</f>
        <v>44715</v>
      </c>
      <c r="B3097" s="28" t="str">
        <f>B3096</f>
        <v>GRAINGER INC</v>
      </c>
      <c r="C3097" s="29">
        <f>SUBTOTAL(9,C3090:C3096)</f>
        <v>7956.33</v>
      </c>
      <c r="D3097" s="21" t="str">
        <f t="shared" si="48"/>
        <v>TOTAL</v>
      </c>
    </row>
    <row r="3098" spans="1:5" outlineLevel="2" x14ac:dyDescent="0.3">
      <c r="A3098" s="19">
        <v>44715</v>
      </c>
      <c r="B3098" s="9" t="s">
        <v>243</v>
      </c>
      <c r="C3098" s="20">
        <v>857.8</v>
      </c>
      <c r="D3098" s="21" t="str">
        <f t="shared" si="48"/>
        <v/>
      </c>
      <c r="E3098" s="3" t="s">
        <v>64</v>
      </c>
    </row>
    <row r="3099" spans="1:5" outlineLevel="2" x14ac:dyDescent="0.3">
      <c r="A3099" s="19">
        <v>44715</v>
      </c>
      <c r="B3099" s="9" t="s">
        <v>243</v>
      </c>
      <c r="C3099" s="20">
        <v>454.4</v>
      </c>
      <c r="D3099" s="21" t="str">
        <f t="shared" si="48"/>
        <v/>
      </c>
      <c r="E3099" s="3" t="s">
        <v>64</v>
      </c>
    </row>
    <row r="3100" spans="1:5" outlineLevel="2" x14ac:dyDescent="0.3">
      <c r="A3100" s="19">
        <v>44715</v>
      </c>
      <c r="B3100" s="9" t="s">
        <v>243</v>
      </c>
      <c r="C3100" s="20">
        <v>5</v>
      </c>
      <c r="D3100" s="21" t="str">
        <f t="shared" si="48"/>
        <v/>
      </c>
      <c r="E3100" s="3" t="s">
        <v>64</v>
      </c>
    </row>
    <row r="3101" spans="1:5" outlineLevel="1" x14ac:dyDescent="0.3">
      <c r="A3101" s="27">
        <f>A3100</f>
        <v>44715</v>
      </c>
      <c r="B3101" s="28" t="str">
        <f>B3100</f>
        <v>GRAND LAKES MUD #2</v>
      </c>
      <c r="C3101" s="29">
        <f>SUBTOTAL(9,C3098:C3100)</f>
        <v>1317.1999999999998</v>
      </c>
      <c r="D3101" s="21" t="str">
        <f t="shared" si="48"/>
        <v>TOTAL</v>
      </c>
    </row>
    <row r="3102" spans="1:5" outlineLevel="2" x14ac:dyDescent="0.3">
      <c r="A3102" s="19">
        <v>44715</v>
      </c>
      <c r="B3102" s="9" t="s">
        <v>333</v>
      </c>
      <c r="C3102" s="20">
        <v>667</v>
      </c>
      <c r="D3102" s="21" t="str">
        <f t="shared" si="48"/>
        <v/>
      </c>
      <c r="E3102" s="3" t="s">
        <v>55</v>
      </c>
    </row>
    <row r="3103" spans="1:5" outlineLevel="2" x14ac:dyDescent="0.3">
      <c r="A3103" s="19">
        <v>44715</v>
      </c>
      <c r="B3103" s="9" t="s">
        <v>333</v>
      </c>
      <c r="C3103" s="20">
        <v>525</v>
      </c>
      <c r="D3103" s="21" t="str">
        <f t="shared" si="48"/>
        <v/>
      </c>
      <c r="E3103" s="3" t="s">
        <v>55</v>
      </c>
    </row>
    <row r="3104" spans="1:5" outlineLevel="1" x14ac:dyDescent="0.3">
      <c r="A3104" s="27">
        <f>A3103</f>
        <v>44715</v>
      </c>
      <c r="B3104" s="28" t="str">
        <f>B3103</f>
        <v>GREAT HARVEST BREAD COMPANY</v>
      </c>
      <c r="C3104" s="29">
        <f>SUBTOTAL(9,C3102:C3103)</f>
        <v>1192</v>
      </c>
      <c r="D3104" s="21" t="str">
        <f t="shared" si="48"/>
        <v>TOTAL</v>
      </c>
    </row>
    <row r="3105" spans="1:5" outlineLevel="2" x14ac:dyDescent="0.3">
      <c r="A3105" s="19">
        <v>44715</v>
      </c>
      <c r="B3105" s="9" t="s">
        <v>917</v>
      </c>
      <c r="C3105" s="20">
        <v>800</v>
      </c>
      <c r="D3105" s="21" t="str">
        <f t="shared" si="48"/>
        <v/>
      </c>
      <c r="E3105" s="3" t="s">
        <v>43</v>
      </c>
    </row>
    <row r="3106" spans="1:5" outlineLevel="1" x14ac:dyDescent="0.3">
      <c r="A3106" s="27">
        <f>A3105</f>
        <v>44715</v>
      </c>
      <c r="B3106" s="28" t="str">
        <f>B3105</f>
        <v>RANDALL S GRIFFIN</v>
      </c>
      <c r="C3106" s="29">
        <f>SUBTOTAL(9,C3105:C3105)</f>
        <v>800</v>
      </c>
      <c r="D3106" s="21" t="str">
        <f t="shared" si="48"/>
        <v>TOTAL</v>
      </c>
    </row>
    <row r="3107" spans="1:5" outlineLevel="2" x14ac:dyDescent="0.3">
      <c r="A3107" s="19">
        <v>44715</v>
      </c>
      <c r="B3107" s="9" t="s">
        <v>87</v>
      </c>
      <c r="C3107" s="20">
        <v>90.24</v>
      </c>
      <c r="D3107" s="21" t="str">
        <f t="shared" si="48"/>
        <v/>
      </c>
      <c r="E3107" s="3" t="s">
        <v>55</v>
      </c>
    </row>
    <row r="3108" spans="1:5" outlineLevel="2" x14ac:dyDescent="0.3">
      <c r="A3108" s="19">
        <v>44715</v>
      </c>
      <c r="B3108" s="9" t="s">
        <v>87</v>
      </c>
      <c r="C3108" s="20">
        <v>36.32</v>
      </c>
      <c r="D3108" s="21" t="str">
        <f t="shared" si="48"/>
        <v/>
      </c>
      <c r="E3108" s="3" t="s">
        <v>55</v>
      </c>
    </row>
    <row r="3109" spans="1:5" outlineLevel="2" x14ac:dyDescent="0.3">
      <c r="A3109" s="19">
        <v>44715</v>
      </c>
      <c r="B3109" s="9" t="s">
        <v>87</v>
      </c>
      <c r="C3109" s="20">
        <v>275.45999999999998</v>
      </c>
      <c r="D3109" s="21" t="str">
        <f t="shared" si="48"/>
        <v/>
      </c>
      <c r="E3109" s="3" t="s">
        <v>55</v>
      </c>
    </row>
    <row r="3110" spans="1:5" outlineLevel="2" x14ac:dyDescent="0.3">
      <c r="A3110" s="19">
        <v>44715</v>
      </c>
      <c r="B3110" s="9" t="s">
        <v>87</v>
      </c>
      <c r="C3110" s="20">
        <v>62.96</v>
      </c>
      <c r="D3110" s="21" t="str">
        <f t="shared" si="48"/>
        <v/>
      </c>
      <c r="E3110" s="3" t="s">
        <v>45</v>
      </c>
    </row>
    <row r="3111" spans="1:5" outlineLevel="2" x14ac:dyDescent="0.3">
      <c r="A3111" s="19">
        <v>44715</v>
      </c>
      <c r="B3111" s="9" t="s">
        <v>87</v>
      </c>
      <c r="C3111" s="20">
        <v>74.959999999999994</v>
      </c>
      <c r="D3111" s="21" t="str">
        <f t="shared" si="48"/>
        <v/>
      </c>
      <c r="E3111" s="3" t="s">
        <v>42</v>
      </c>
    </row>
    <row r="3112" spans="1:5" outlineLevel="2" x14ac:dyDescent="0.3">
      <c r="A3112" s="19">
        <v>44715</v>
      </c>
      <c r="B3112" s="9" t="s">
        <v>87</v>
      </c>
      <c r="C3112" s="20">
        <v>60</v>
      </c>
      <c r="D3112" s="21" t="str">
        <f t="shared" si="48"/>
        <v/>
      </c>
      <c r="E3112" s="3" t="s">
        <v>42</v>
      </c>
    </row>
    <row r="3113" spans="1:5" outlineLevel="2" x14ac:dyDescent="0.3">
      <c r="A3113" s="19">
        <v>44715</v>
      </c>
      <c r="B3113" s="9" t="s">
        <v>87</v>
      </c>
      <c r="C3113" s="20">
        <v>40.68</v>
      </c>
      <c r="D3113" s="21" t="str">
        <f t="shared" si="48"/>
        <v/>
      </c>
      <c r="E3113" s="3" t="s">
        <v>42</v>
      </c>
    </row>
    <row r="3114" spans="1:5" outlineLevel="2" x14ac:dyDescent="0.3">
      <c r="A3114" s="19">
        <v>44715</v>
      </c>
      <c r="B3114" s="9" t="s">
        <v>87</v>
      </c>
      <c r="C3114" s="20">
        <v>67.37</v>
      </c>
      <c r="D3114" s="21" t="str">
        <f t="shared" si="48"/>
        <v/>
      </c>
      <c r="E3114" s="3" t="s">
        <v>55</v>
      </c>
    </row>
    <row r="3115" spans="1:5" outlineLevel="2" x14ac:dyDescent="0.3">
      <c r="A3115" s="19">
        <v>44715</v>
      </c>
      <c r="B3115" s="9" t="s">
        <v>87</v>
      </c>
      <c r="C3115" s="20">
        <v>134.74</v>
      </c>
      <c r="D3115" s="21" t="str">
        <f t="shared" si="48"/>
        <v/>
      </c>
      <c r="E3115" s="3" t="s">
        <v>45</v>
      </c>
    </row>
    <row r="3116" spans="1:5" outlineLevel="2" x14ac:dyDescent="0.3">
      <c r="A3116" s="19">
        <v>44715</v>
      </c>
      <c r="B3116" s="9" t="s">
        <v>87</v>
      </c>
      <c r="C3116" s="20">
        <v>45.35</v>
      </c>
      <c r="D3116" s="21" t="str">
        <f t="shared" si="48"/>
        <v/>
      </c>
      <c r="E3116" s="3" t="s">
        <v>45</v>
      </c>
    </row>
    <row r="3117" spans="1:5" outlineLevel="2" x14ac:dyDescent="0.3">
      <c r="A3117" s="19">
        <v>44715</v>
      </c>
      <c r="B3117" s="9" t="s">
        <v>87</v>
      </c>
      <c r="C3117" s="20">
        <v>47.77</v>
      </c>
      <c r="D3117" s="21" t="str">
        <f t="shared" si="48"/>
        <v/>
      </c>
      <c r="E3117" s="3" t="s">
        <v>55</v>
      </c>
    </row>
    <row r="3118" spans="1:5" outlineLevel="2" x14ac:dyDescent="0.3">
      <c r="A3118" s="19">
        <v>44715</v>
      </c>
      <c r="B3118" s="9" t="s">
        <v>87</v>
      </c>
      <c r="C3118" s="20">
        <v>104.68</v>
      </c>
      <c r="D3118" s="21" t="str">
        <f t="shared" si="48"/>
        <v/>
      </c>
      <c r="E3118" s="3" t="s">
        <v>55</v>
      </c>
    </row>
    <row r="3119" spans="1:5" outlineLevel="2" x14ac:dyDescent="0.3">
      <c r="A3119" s="19">
        <v>44715</v>
      </c>
      <c r="B3119" s="9" t="s">
        <v>87</v>
      </c>
      <c r="C3119" s="20">
        <v>151.65</v>
      </c>
      <c r="D3119" s="21" t="str">
        <f t="shared" si="48"/>
        <v/>
      </c>
      <c r="E3119" s="3" t="s">
        <v>59</v>
      </c>
    </row>
    <row r="3120" spans="1:5" outlineLevel="2" x14ac:dyDescent="0.3">
      <c r="A3120" s="19">
        <v>44715</v>
      </c>
      <c r="B3120" s="9" t="s">
        <v>87</v>
      </c>
      <c r="C3120" s="20">
        <v>10.76</v>
      </c>
      <c r="D3120" s="21" t="str">
        <f t="shared" si="48"/>
        <v/>
      </c>
      <c r="E3120" s="3" t="s">
        <v>55</v>
      </c>
    </row>
    <row r="3121" spans="1:5" outlineLevel="2" x14ac:dyDescent="0.3">
      <c r="A3121" s="19">
        <v>44715</v>
      </c>
      <c r="B3121" s="9" t="s">
        <v>87</v>
      </c>
      <c r="C3121" s="20">
        <v>178.52</v>
      </c>
      <c r="D3121" s="21" t="str">
        <f t="shared" si="48"/>
        <v/>
      </c>
      <c r="E3121" s="3" t="s">
        <v>45</v>
      </c>
    </row>
    <row r="3122" spans="1:5" outlineLevel="2" x14ac:dyDescent="0.3">
      <c r="A3122" s="19">
        <v>44715</v>
      </c>
      <c r="B3122" s="9" t="s">
        <v>87</v>
      </c>
      <c r="C3122" s="20">
        <v>102.3</v>
      </c>
      <c r="D3122" s="21" t="str">
        <f t="shared" si="48"/>
        <v/>
      </c>
      <c r="E3122" s="3" t="s">
        <v>42</v>
      </c>
    </row>
    <row r="3123" spans="1:5" outlineLevel="2" x14ac:dyDescent="0.3">
      <c r="A3123" s="19">
        <v>44715</v>
      </c>
      <c r="B3123" s="9" t="s">
        <v>87</v>
      </c>
      <c r="C3123" s="20">
        <v>150</v>
      </c>
      <c r="D3123" s="21" t="str">
        <f t="shared" si="48"/>
        <v/>
      </c>
      <c r="E3123" s="3" t="s">
        <v>42</v>
      </c>
    </row>
    <row r="3124" spans="1:5" outlineLevel="2" x14ac:dyDescent="0.3">
      <c r="A3124" s="19">
        <v>44715</v>
      </c>
      <c r="B3124" s="9" t="s">
        <v>87</v>
      </c>
      <c r="C3124" s="20">
        <v>251.68</v>
      </c>
      <c r="D3124" s="21" t="str">
        <f t="shared" si="48"/>
        <v/>
      </c>
      <c r="E3124" s="3" t="s">
        <v>42</v>
      </c>
    </row>
    <row r="3125" spans="1:5" outlineLevel="2" x14ac:dyDescent="0.3">
      <c r="A3125" s="19">
        <v>44715</v>
      </c>
      <c r="B3125" s="9" t="s">
        <v>87</v>
      </c>
      <c r="C3125" s="20">
        <v>79.319999999999993</v>
      </c>
      <c r="D3125" s="21" t="str">
        <f t="shared" si="48"/>
        <v/>
      </c>
      <c r="E3125" s="3" t="s">
        <v>55</v>
      </c>
    </row>
    <row r="3126" spans="1:5" outlineLevel="2" x14ac:dyDescent="0.3">
      <c r="A3126" s="19">
        <v>44715</v>
      </c>
      <c r="B3126" s="9" t="s">
        <v>87</v>
      </c>
      <c r="C3126" s="20">
        <v>90</v>
      </c>
      <c r="D3126" s="21" t="str">
        <f t="shared" si="48"/>
        <v/>
      </c>
      <c r="E3126" s="3" t="s">
        <v>42</v>
      </c>
    </row>
    <row r="3127" spans="1:5" outlineLevel="2" x14ac:dyDescent="0.3">
      <c r="A3127" s="19">
        <v>44715</v>
      </c>
      <c r="B3127" s="9" t="s">
        <v>87</v>
      </c>
      <c r="C3127" s="20">
        <v>58.11</v>
      </c>
      <c r="D3127" s="21" t="str">
        <f t="shared" si="48"/>
        <v/>
      </c>
      <c r="E3127" s="3" t="s">
        <v>42</v>
      </c>
    </row>
    <row r="3128" spans="1:5" outlineLevel="2" x14ac:dyDescent="0.3">
      <c r="A3128" s="19">
        <v>44715</v>
      </c>
      <c r="B3128" s="9" t="s">
        <v>87</v>
      </c>
      <c r="C3128" s="20">
        <v>127.79</v>
      </c>
      <c r="D3128" s="21" t="str">
        <f t="shared" si="48"/>
        <v/>
      </c>
      <c r="E3128" s="3" t="s">
        <v>45</v>
      </c>
    </row>
    <row r="3129" spans="1:5" outlineLevel="2" x14ac:dyDescent="0.3">
      <c r="A3129" s="19">
        <v>44715</v>
      </c>
      <c r="B3129" s="9" t="s">
        <v>87</v>
      </c>
      <c r="C3129" s="20">
        <v>42.98</v>
      </c>
      <c r="D3129" s="21" t="str">
        <f t="shared" si="48"/>
        <v/>
      </c>
      <c r="E3129" s="3" t="s">
        <v>59</v>
      </c>
    </row>
    <row r="3130" spans="1:5" outlineLevel="2" x14ac:dyDescent="0.3">
      <c r="A3130" s="19">
        <v>44715</v>
      </c>
      <c r="B3130" s="9" t="s">
        <v>87</v>
      </c>
      <c r="C3130" s="20">
        <v>28.24</v>
      </c>
      <c r="D3130" s="21" t="str">
        <f t="shared" si="48"/>
        <v/>
      </c>
      <c r="E3130" s="3" t="s">
        <v>59</v>
      </c>
    </row>
    <row r="3131" spans="1:5" outlineLevel="2" x14ac:dyDescent="0.3">
      <c r="A3131" s="19">
        <v>44715</v>
      </c>
      <c r="B3131" s="9" t="s">
        <v>87</v>
      </c>
      <c r="C3131" s="20">
        <v>132.97</v>
      </c>
      <c r="D3131" s="21" t="str">
        <f t="shared" si="48"/>
        <v/>
      </c>
      <c r="E3131" s="3" t="s">
        <v>59</v>
      </c>
    </row>
    <row r="3132" spans="1:5" outlineLevel="2" x14ac:dyDescent="0.3">
      <c r="A3132" s="19">
        <v>44715</v>
      </c>
      <c r="B3132" s="9" t="s">
        <v>87</v>
      </c>
      <c r="C3132" s="20">
        <v>299.88</v>
      </c>
      <c r="D3132" s="21" t="str">
        <f t="shared" si="48"/>
        <v/>
      </c>
      <c r="E3132" s="3" t="s">
        <v>45</v>
      </c>
    </row>
    <row r="3133" spans="1:5" outlineLevel="2" x14ac:dyDescent="0.3">
      <c r="A3133" s="19">
        <v>44715</v>
      </c>
      <c r="B3133" s="9" t="s">
        <v>87</v>
      </c>
      <c r="C3133" s="20">
        <v>151.05000000000001</v>
      </c>
      <c r="D3133" s="21" t="str">
        <f t="shared" si="48"/>
        <v/>
      </c>
      <c r="E3133" s="3" t="s">
        <v>45</v>
      </c>
    </row>
    <row r="3134" spans="1:5" outlineLevel="2" x14ac:dyDescent="0.3">
      <c r="A3134" s="19">
        <v>44715</v>
      </c>
      <c r="B3134" s="9" t="s">
        <v>87</v>
      </c>
      <c r="C3134" s="20">
        <v>273.11</v>
      </c>
      <c r="D3134" s="21" t="str">
        <f t="shared" si="48"/>
        <v/>
      </c>
      <c r="E3134" s="3" t="s">
        <v>45</v>
      </c>
    </row>
    <row r="3135" spans="1:5" outlineLevel="2" x14ac:dyDescent="0.3">
      <c r="A3135" s="19">
        <v>44715</v>
      </c>
      <c r="B3135" s="9" t="s">
        <v>87</v>
      </c>
      <c r="C3135" s="20">
        <v>67.680000000000007</v>
      </c>
      <c r="D3135" s="21" t="str">
        <f t="shared" si="48"/>
        <v/>
      </c>
      <c r="E3135" s="3" t="s">
        <v>45</v>
      </c>
    </row>
    <row r="3136" spans="1:5" outlineLevel="2" x14ac:dyDescent="0.3">
      <c r="A3136" s="19">
        <v>44715</v>
      </c>
      <c r="B3136" s="9" t="s">
        <v>87</v>
      </c>
      <c r="C3136" s="20">
        <v>27.92</v>
      </c>
      <c r="D3136" s="21" t="str">
        <f t="shared" si="48"/>
        <v/>
      </c>
      <c r="E3136" s="3" t="s">
        <v>55</v>
      </c>
    </row>
    <row r="3137" spans="1:5" outlineLevel="2" x14ac:dyDescent="0.3">
      <c r="A3137" s="19">
        <v>44715</v>
      </c>
      <c r="B3137" s="9" t="s">
        <v>87</v>
      </c>
      <c r="C3137" s="20">
        <v>228.33</v>
      </c>
      <c r="D3137" s="21" t="str">
        <f t="shared" si="48"/>
        <v/>
      </c>
      <c r="E3137" s="3" t="s">
        <v>55</v>
      </c>
    </row>
    <row r="3138" spans="1:5" outlineLevel="2" x14ac:dyDescent="0.3">
      <c r="A3138" s="19">
        <v>44715</v>
      </c>
      <c r="B3138" s="9" t="s">
        <v>87</v>
      </c>
      <c r="C3138" s="20">
        <v>101.62</v>
      </c>
      <c r="D3138" s="21" t="str">
        <f t="shared" si="48"/>
        <v/>
      </c>
      <c r="E3138" s="3" t="s">
        <v>55</v>
      </c>
    </row>
    <row r="3139" spans="1:5" outlineLevel="2" x14ac:dyDescent="0.3">
      <c r="A3139" s="19">
        <v>44715</v>
      </c>
      <c r="B3139" s="9" t="s">
        <v>87</v>
      </c>
      <c r="C3139" s="20">
        <v>398.02</v>
      </c>
      <c r="D3139" s="21" t="str">
        <f t="shared" si="48"/>
        <v/>
      </c>
      <c r="E3139" s="3" t="s">
        <v>55</v>
      </c>
    </row>
    <row r="3140" spans="1:5" outlineLevel="2" x14ac:dyDescent="0.3">
      <c r="A3140" s="19">
        <v>44715</v>
      </c>
      <c r="B3140" s="9" t="s">
        <v>87</v>
      </c>
      <c r="C3140" s="20">
        <v>73.41</v>
      </c>
      <c r="D3140" s="21" t="str">
        <f t="shared" si="48"/>
        <v/>
      </c>
      <c r="E3140" s="3" t="s">
        <v>45</v>
      </c>
    </row>
    <row r="3141" spans="1:5" outlineLevel="2" x14ac:dyDescent="0.3">
      <c r="A3141" s="19">
        <v>44715</v>
      </c>
      <c r="B3141" s="9" t="s">
        <v>87</v>
      </c>
      <c r="C3141" s="20">
        <v>104.58</v>
      </c>
      <c r="D3141" s="21" t="str">
        <f t="shared" si="48"/>
        <v/>
      </c>
      <c r="E3141" s="3" t="s">
        <v>45</v>
      </c>
    </row>
    <row r="3142" spans="1:5" outlineLevel="2" x14ac:dyDescent="0.3">
      <c r="A3142" s="19">
        <v>44715</v>
      </c>
      <c r="B3142" s="9" t="s">
        <v>87</v>
      </c>
      <c r="C3142" s="20">
        <v>10</v>
      </c>
      <c r="D3142" s="21" t="str">
        <f t="shared" ref="D3142:D3205" si="49">IF(E3142="","TOTAL","")</f>
        <v/>
      </c>
      <c r="E3142" s="3" t="s">
        <v>45</v>
      </c>
    </row>
    <row r="3143" spans="1:5" outlineLevel="2" x14ac:dyDescent="0.3">
      <c r="A3143" s="19">
        <v>44715</v>
      </c>
      <c r="B3143" s="9" t="s">
        <v>87</v>
      </c>
      <c r="C3143" s="20">
        <v>67.75</v>
      </c>
      <c r="D3143" s="21" t="str">
        <f t="shared" si="49"/>
        <v/>
      </c>
      <c r="E3143" s="3" t="s">
        <v>55</v>
      </c>
    </row>
    <row r="3144" spans="1:5" outlineLevel="2" x14ac:dyDescent="0.3">
      <c r="A3144" s="19">
        <v>44715</v>
      </c>
      <c r="B3144" s="9" t="s">
        <v>87</v>
      </c>
      <c r="C3144" s="20">
        <v>61.94</v>
      </c>
      <c r="D3144" s="21" t="str">
        <f t="shared" si="49"/>
        <v/>
      </c>
      <c r="E3144" s="3" t="s">
        <v>59</v>
      </c>
    </row>
    <row r="3145" spans="1:5" outlineLevel="2" x14ac:dyDescent="0.3">
      <c r="A3145" s="19">
        <v>44715</v>
      </c>
      <c r="B3145" s="9" t="s">
        <v>87</v>
      </c>
      <c r="C3145" s="20">
        <v>61.23</v>
      </c>
      <c r="D3145" s="21" t="str">
        <f t="shared" si="49"/>
        <v/>
      </c>
      <c r="E3145" s="3" t="s">
        <v>59</v>
      </c>
    </row>
    <row r="3146" spans="1:5" outlineLevel="2" x14ac:dyDescent="0.3">
      <c r="A3146" s="19">
        <v>44715</v>
      </c>
      <c r="B3146" s="9" t="s">
        <v>87</v>
      </c>
      <c r="C3146" s="20">
        <v>398.41</v>
      </c>
      <c r="D3146" s="21" t="str">
        <f t="shared" si="49"/>
        <v/>
      </c>
      <c r="E3146" s="3" t="s">
        <v>42</v>
      </c>
    </row>
    <row r="3147" spans="1:5" outlineLevel="2" x14ac:dyDescent="0.3">
      <c r="A3147" s="19">
        <v>44715</v>
      </c>
      <c r="B3147" s="9" t="s">
        <v>87</v>
      </c>
      <c r="C3147" s="20">
        <v>29.1</v>
      </c>
      <c r="D3147" s="21" t="str">
        <f t="shared" si="49"/>
        <v/>
      </c>
      <c r="E3147" s="3" t="s">
        <v>45</v>
      </c>
    </row>
    <row r="3148" spans="1:5" outlineLevel="2" x14ac:dyDescent="0.3">
      <c r="A3148" s="19">
        <v>44715</v>
      </c>
      <c r="B3148" s="9" t="s">
        <v>87</v>
      </c>
      <c r="C3148" s="20">
        <v>494.63</v>
      </c>
      <c r="D3148" s="21" t="str">
        <f t="shared" si="49"/>
        <v/>
      </c>
      <c r="E3148" s="3" t="s">
        <v>55</v>
      </c>
    </row>
    <row r="3149" spans="1:5" outlineLevel="2" x14ac:dyDescent="0.3">
      <c r="A3149" s="19">
        <v>44715</v>
      </c>
      <c r="B3149" s="9" t="s">
        <v>87</v>
      </c>
      <c r="C3149" s="20">
        <v>68.63</v>
      </c>
      <c r="D3149" s="21" t="str">
        <f t="shared" si="49"/>
        <v/>
      </c>
      <c r="E3149" s="3" t="s">
        <v>42</v>
      </c>
    </row>
    <row r="3150" spans="1:5" outlineLevel="2" x14ac:dyDescent="0.3">
      <c r="A3150" s="19">
        <v>44715</v>
      </c>
      <c r="B3150" s="9" t="s">
        <v>87</v>
      </c>
      <c r="C3150" s="20">
        <v>128.86000000000001</v>
      </c>
      <c r="D3150" s="21" t="str">
        <f t="shared" si="49"/>
        <v/>
      </c>
      <c r="E3150" s="3" t="s">
        <v>55</v>
      </c>
    </row>
    <row r="3151" spans="1:5" outlineLevel="2" x14ac:dyDescent="0.3">
      <c r="A3151" s="19">
        <v>44715</v>
      </c>
      <c r="B3151" s="9" t="s">
        <v>87</v>
      </c>
      <c r="C3151" s="20">
        <v>44.7</v>
      </c>
      <c r="D3151" s="21" t="str">
        <f t="shared" si="49"/>
        <v/>
      </c>
      <c r="E3151" s="3" t="s">
        <v>55</v>
      </c>
    </row>
    <row r="3152" spans="1:5" outlineLevel="2" x14ac:dyDescent="0.3">
      <c r="A3152" s="19">
        <v>44715</v>
      </c>
      <c r="B3152" s="9" t="s">
        <v>87</v>
      </c>
      <c r="C3152" s="20">
        <v>161.74</v>
      </c>
      <c r="D3152" s="21" t="str">
        <f t="shared" si="49"/>
        <v/>
      </c>
      <c r="E3152" s="3" t="s">
        <v>55</v>
      </c>
    </row>
    <row r="3153" spans="1:5" outlineLevel="2" x14ac:dyDescent="0.3">
      <c r="A3153" s="19">
        <v>44715</v>
      </c>
      <c r="B3153" s="9" t="s">
        <v>87</v>
      </c>
      <c r="C3153" s="20">
        <v>109.03</v>
      </c>
      <c r="D3153" s="21" t="str">
        <f t="shared" si="49"/>
        <v/>
      </c>
      <c r="E3153" s="3" t="s">
        <v>45</v>
      </c>
    </row>
    <row r="3154" spans="1:5" outlineLevel="2" x14ac:dyDescent="0.3">
      <c r="A3154" s="19">
        <v>44715</v>
      </c>
      <c r="B3154" s="9" t="s">
        <v>87</v>
      </c>
      <c r="C3154" s="20">
        <v>182.52</v>
      </c>
      <c r="D3154" s="21" t="str">
        <f t="shared" si="49"/>
        <v/>
      </c>
      <c r="E3154" s="3" t="s">
        <v>45</v>
      </c>
    </row>
    <row r="3155" spans="1:5" outlineLevel="2" x14ac:dyDescent="0.3">
      <c r="A3155" s="19">
        <v>44715</v>
      </c>
      <c r="B3155" s="9" t="s">
        <v>87</v>
      </c>
      <c r="C3155" s="20">
        <v>41.53</v>
      </c>
      <c r="D3155" s="21" t="str">
        <f t="shared" si="49"/>
        <v/>
      </c>
      <c r="E3155" s="3" t="s">
        <v>59</v>
      </c>
    </row>
    <row r="3156" spans="1:5" outlineLevel="2" x14ac:dyDescent="0.3">
      <c r="A3156" s="19">
        <v>44715</v>
      </c>
      <c r="B3156" s="9" t="s">
        <v>87</v>
      </c>
      <c r="C3156" s="20">
        <v>101.36</v>
      </c>
      <c r="D3156" s="21" t="str">
        <f t="shared" si="49"/>
        <v/>
      </c>
      <c r="E3156" s="3" t="s">
        <v>55</v>
      </c>
    </row>
    <row r="3157" spans="1:5" outlineLevel="2" x14ac:dyDescent="0.3">
      <c r="A3157" s="19">
        <v>44715</v>
      </c>
      <c r="B3157" s="9" t="s">
        <v>87</v>
      </c>
      <c r="C3157" s="20">
        <v>142.84</v>
      </c>
      <c r="D3157" s="21" t="str">
        <f t="shared" si="49"/>
        <v/>
      </c>
      <c r="E3157" s="3" t="s">
        <v>55</v>
      </c>
    </row>
    <row r="3158" spans="1:5" outlineLevel="2" x14ac:dyDescent="0.3">
      <c r="A3158" s="19">
        <v>44715</v>
      </c>
      <c r="B3158" s="9" t="s">
        <v>87</v>
      </c>
      <c r="C3158" s="20">
        <v>135.38</v>
      </c>
      <c r="D3158" s="21" t="str">
        <f t="shared" si="49"/>
        <v/>
      </c>
      <c r="E3158" s="3" t="s">
        <v>45</v>
      </c>
    </row>
    <row r="3159" spans="1:5" outlineLevel="2" x14ac:dyDescent="0.3">
      <c r="A3159" s="19">
        <v>44715</v>
      </c>
      <c r="B3159" s="9" t="s">
        <v>87</v>
      </c>
      <c r="C3159" s="20">
        <v>45</v>
      </c>
      <c r="D3159" s="21" t="str">
        <f t="shared" si="49"/>
        <v/>
      </c>
      <c r="E3159" s="3" t="s">
        <v>45</v>
      </c>
    </row>
    <row r="3160" spans="1:5" outlineLevel="2" x14ac:dyDescent="0.3">
      <c r="A3160" s="19">
        <v>44715</v>
      </c>
      <c r="B3160" s="9" t="s">
        <v>87</v>
      </c>
      <c r="C3160" s="20">
        <v>292.10000000000002</v>
      </c>
      <c r="D3160" s="21" t="str">
        <f t="shared" si="49"/>
        <v/>
      </c>
      <c r="E3160" s="3" t="s">
        <v>42</v>
      </c>
    </row>
    <row r="3161" spans="1:5" outlineLevel="2" x14ac:dyDescent="0.3">
      <c r="A3161" s="19">
        <v>44715</v>
      </c>
      <c r="B3161" s="9" t="s">
        <v>87</v>
      </c>
      <c r="C3161" s="20">
        <v>10</v>
      </c>
      <c r="D3161" s="21" t="str">
        <f t="shared" si="49"/>
        <v/>
      </c>
      <c r="E3161" s="3" t="s">
        <v>42</v>
      </c>
    </row>
    <row r="3162" spans="1:5" outlineLevel="2" x14ac:dyDescent="0.3">
      <c r="A3162" s="19">
        <v>44715</v>
      </c>
      <c r="B3162" s="9" t="s">
        <v>87</v>
      </c>
      <c r="C3162" s="20">
        <v>189.17</v>
      </c>
      <c r="D3162" s="21" t="str">
        <f t="shared" si="49"/>
        <v/>
      </c>
      <c r="E3162" s="3" t="s">
        <v>42</v>
      </c>
    </row>
    <row r="3163" spans="1:5" outlineLevel="2" x14ac:dyDescent="0.3">
      <c r="A3163" s="19">
        <v>44715</v>
      </c>
      <c r="B3163" s="9" t="s">
        <v>87</v>
      </c>
      <c r="C3163" s="20">
        <v>40.17</v>
      </c>
      <c r="D3163" s="21" t="str">
        <f t="shared" si="49"/>
        <v/>
      </c>
      <c r="E3163" s="3" t="s">
        <v>42</v>
      </c>
    </row>
    <row r="3164" spans="1:5" outlineLevel="2" x14ac:dyDescent="0.3">
      <c r="A3164" s="19">
        <v>44715</v>
      </c>
      <c r="B3164" s="9" t="s">
        <v>87</v>
      </c>
      <c r="C3164" s="20">
        <v>54.03</v>
      </c>
      <c r="D3164" s="21" t="str">
        <f t="shared" si="49"/>
        <v/>
      </c>
      <c r="E3164" s="3" t="s">
        <v>45</v>
      </c>
    </row>
    <row r="3165" spans="1:5" outlineLevel="2" x14ac:dyDescent="0.3">
      <c r="A3165" s="19">
        <v>44715</v>
      </c>
      <c r="B3165" s="9" t="s">
        <v>87</v>
      </c>
      <c r="C3165" s="20">
        <v>395.68</v>
      </c>
      <c r="D3165" s="21" t="str">
        <f t="shared" si="49"/>
        <v/>
      </c>
      <c r="E3165" s="3" t="s">
        <v>45</v>
      </c>
    </row>
    <row r="3166" spans="1:5" outlineLevel="2" x14ac:dyDescent="0.3">
      <c r="A3166" s="19">
        <v>44715</v>
      </c>
      <c r="B3166" s="9" t="s">
        <v>87</v>
      </c>
      <c r="C3166" s="20">
        <v>447.31</v>
      </c>
      <c r="D3166" s="21" t="str">
        <f t="shared" si="49"/>
        <v/>
      </c>
      <c r="E3166" s="3" t="s">
        <v>45</v>
      </c>
    </row>
    <row r="3167" spans="1:5" outlineLevel="2" x14ac:dyDescent="0.3">
      <c r="A3167" s="19">
        <v>44715</v>
      </c>
      <c r="B3167" s="9" t="s">
        <v>87</v>
      </c>
      <c r="C3167" s="20">
        <v>149.82</v>
      </c>
      <c r="D3167" s="21" t="str">
        <f t="shared" si="49"/>
        <v/>
      </c>
      <c r="E3167" s="3" t="s">
        <v>59</v>
      </c>
    </row>
    <row r="3168" spans="1:5" outlineLevel="2" x14ac:dyDescent="0.3">
      <c r="A3168" s="19">
        <v>44715</v>
      </c>
      <c r="B3168" s="9" t="s">
        <v>87</v>
      </c>
      <c r="C3168" s="20">
        <v>112.16</v>
      </c>
      <c r="D3168" s="21" t="str">
        <f t="shared" si="49"/>
        <v/>
      </c>
      <c r="E3168" s="3" t="s">
        <v>59</v>
      </c>
    </row>
    <row r="3169" spans="1:5" outlineLevel="2" x14ac:dyDescent="0.3">
      <c r="A3169" s="19">
        <v>44715</v>
      </c>
      <c r="B3169" s="9" t="s">
        <v>87</v>
      </c>
      <c r="C3169" s="20">
        <v>16.239999999999998</v>
      </c>
      <c r="D3169" s="21" t="str">
        <f t="shared" si="49"/>
        <v/>
      </c>
      <c r="E3169" s="3" t="s">
        <v>45</v>
      </c>
    </row>
    <row r="3170" spans="1:5" outlineLevel="2" x14ac:dyDescent="0.3">
      <c r="A3170" s="19">
        <v>44715</v>
      </c>
      <c r="B3170" s="9" t="s">
        <v>87</v>
      </c>
      <c r="C3170" s="20">
        <v>36.979999999999997</v>
      </c>
      <c r="D3170" s="21" t="str">
        <f t="shared" si="49"/>
        <v/>
      </c>
      <c r="E3170" s="3" t="s">
        <v>55</v>
      </c>
    </row>
    <row r="3171" spans="1:5" outlineLevel="2" x14ac:dyDescent="0.3">
      <c r="A3171" s="19">
        <v>44715</v>
      </c>
      <c r="B3171" s="9" t="s">
        <v>87</v>
      </c>
      <c r="C3171" s="20">
        <v>23.46</v>
      </c>
      <c r="D3171" s="21" t="str">
        <f t="shared" si="49"/>
        <v/>
      </c>
      <c r="E3171" s="3" t="s">
        <v>45</v>
      </c>
    </row>
    <row r="3172" spans="1:5" outlineLevel="2" x14ac:dyDescent="0.3">
      <c r="A3172" s="19">
        <v>44715</v>
      </c>
      <c r="B3172" s="9" t="s">
        <v>87</v>
      </c>
      <c r="C3172" s="20">
        <v>12</v>
      </c>
      <c r="D3172" s="21" t="str">
        <f t="shared" si="49"/>
        <v/>
      </c>
      <c r="E3172" s="3" t="s">
        <v>55</v>
      </c>
    </row>
    <row r="3173" spans="1:5" outlineLevel="2" x14ac:dyDescent="0.3">
      <c r="A3173" s="19">
        <v>44715</v>
      </c>
      <c r="B3173" s="9" t="s">
        <v>87</v>
      </c>
      <c r="C3173" s="20">
        <v>38.409999999999997</v>
      </c>
      <c r="D3173" s="21" t="str">
        <f t="shared" si="49"/>
        <v/>
      </c>
      <c r="E3173" s="3" t="s">
        <v>45</v>
      </c>
    </row>
    <row r="3174" spans="1:5" outlineLevel="2" x14ac:dyDescent="0.3">
      <c r="A3174" s="19">
        <v>44715</v>
      </c>
      <c r="B3174" s="9" t="s">
        <v>87</v>
      </c>
      <c r="C3174" s="20">
        <v>38.5</v>
      </c>
      <c r="D3174" s="21" t="str">
        <f t="shared" si="49"/>
        <v/>
      </c>
      <c r="E3174" s="3" t="s">
        <v>55</v>
      </c>
    </row>
    <row r="3175" spans="1:5" outlineLevel="2" x14ac:dyDescent="0.3">
      <c r="A3175" s="19">
        <v>44715</v>
      </c>
      <c r="B3175" s="9" t="s">
        <v>87</v>
      </c>
      <c r="C3175" s="20">
        <v>91.07</v>
      </c>
      <c r="D3175" s="21" t="str">
        <f t="shared" si="49"/>
        <v/>
      </c>
      <c r="E3175" s="3" t="s">
        <v>42</v>
      </c>
    </row>
    <row r="3176" spans="1:5" outlineLevel="2" x14ac:dyDescent="0.3">
      <c r="A3176" s="19">
        <v>44715</v>
      </c>
      <c r="B3176" s="9" t="s">
        <v>87</v>
      </c>
      <c r="C3176" s="20">
        <v>46.98</v>
      </c>
      <c r="D3176" s="21" t="str">
        <f t="shared" si="49"/>
        <v/>
      </c>
      <c r="E3176" s="3" t="s">
        <v>42</v>
      </c>
    </row>
    <row r="3177" spans="1:5" outlineLevel="2" x14ac:dyDescent="0.3">
      <c r="A3177" s="19">
        <v>44715</v>
      </c>
      <c r="B3177" s="9" t="s">
        <v>87</v>
      </c>
      <c r="C3177" s="20">
        <v>27.92</v>
      </c>
      <c r="D3177" s="21" t="str">
        <f t="shared" si="49"/>
        <v/>
      </c>
      <c r="E3177" s="3" t="s">
        <v>42</v>
      </c>
    </row>
    <row r="3178" spans="1:5" outlineLevel="2" x14ac:dyDescent="0.3">
      <c r="A3178" s="19">
        <v>44715</v>
      </c>
      <c r="B3178" s="9" t="s">
        <v>87</v>
      </c>
      <c r="C3178" s="20">
        <v>115.15</v>
      </c>
      <c r="D3178" s="21" t="str">
        <f t="shared" si="49"/>
        <v/>
      </c>
      <c r="E3178" s="3" t="s">
        <v>45</v>
      </c>
    </row>
    <row r="3179" spans="1:5" outlineLevel="2" x14ac:dyDescent="0.3">
      <c r="A3179" s="19">
        <v>44715</v>
      </c>
      <c r="B3179" s="9" t="s">
        <v>87</v>
      </c>
      <c r="C3179" s="20">
        <v>100</v>
      </c>
      <c r="D3179" s="21" t="str">
        <f t="shared" si="49"/>
        <v/>
      </c>
      <c r="E3179" s="3" t="s">
        <v>45</v>
      </c>
    </row>
    <row r="3180" spans="1:5" outlineLevel="2" x14ac:dyDescent="0.3">
      <c r="A3180" s="19">
        <v>44715</v>
      </c>
      <c r="B3180" s="9" t="s">
        <v>87</v>
      </c>
      <c r="C3180" s="20">
        <v>18.559999999999999</v>
      </c>
      <c r="D3180" s="21" t="str">
        <f t="shared" si="49"/>
        <v/>
      </c>
      <c r="E3180" s="3" t="s">
        <v>45</v>
      </c>
    </row>
    <row r="3181" spans="1:5" outlineLevel="2" x14ac:dyDescent="0.3">
      <c r="A3181" s="19">
        <v>44715</v>
      </c>
      <c r="B3181" s="9" t="s">
        <v>87</v>
      </c>
      <c r="C3181" s="20">
        <v>105.49</v>
      </c>
      <c r="D3181" s="21" t="str">
        <f t="shared" si="49"/>
        <v/>
      </c>
      <c r="E3181" s="3" t="s">
        <v>55</v>
      </c>
    </row>
    <row r="3182" spans="1:5" outlineLevel="2" x14ac:dyDescent="0.3">
      <c r="A3182" s="19">
        <v>44715</v>
      </c>
      <c r="B3182" s="9" t="s">
        <v>87</v>
      </c>
      <c r="C3182" s="20">
        <v>89.06</v>
      </c>
      <c r="D3182" s="21" t="str">
        <f t="shared" si="49"/>
        <v/>
      </c>
      <c r="E3182" s="3" t="s">
        <v>55</v>
      </c>
    </row>
    <row r="3183" spans="1:5" outlineLevel="2" x14ac:dyDescent="0.3">
      <c r="A3183" s="19">
        <v>44715</v>
      </c>
      <c r="B3183" s="9" t="s">
        <v>87</v>
      </c>
      <c r="C3183" s="20">
        <v>50.66</v>
      </c>
      <c r="D3183" s="21" t="str">
        <f t="shared" si="49"/>
        <v/>
      </c>
      <c r="E3183" s="3" t="s">
        <v>55</v>
      </c>
    </row>
    <row r="3184" spans="1:5" outlineLevel="2" x14ac:dyDescent="0.3">
      <c r="A3184" s="19">
        <v>44715</v>
      </c>
      <c r="B3184" s="9" t="s">
        <v>87</v>
      </c>
      <c r="C3184" s="20">
        <v>121.78</v>
      </c>
      <c r="D3184" s="21" t="str">
        <f t="shared" si="49"/>
        <v/>
      </c>
      <c r="E3184" s="3" t="s">
        <v>55</v>
      </c>
    </row>
    <row r="3185" spans="1:5" outlineLevel="2" x14ac:dyDescent="0.3">
      <c r="A3185" s="19">
        <v>44715</v>
      </c>
      <c r="B3185" s="9" t="s">
        <v>87</v>
      </c>
      <c r="C3185" s="20">
        <v>61.42</v>
      </c>
      <c r="D3185" s="21" t="str">
        <f t="shared" si="49"/>
        <v/>
      </c>
      <c r="E3185" s="3" t="s">
        <v>59</v>
      </c>
    </row>
    <row r="3186" spans="1:5" outlineLevel="2" x14ac:dyDescent="0.3">
      <c r="A3186" s="19">
        <v>44715</v>
      </c>
      <c r="B3186" s="9" t="s">
        <v>87</v>
      </c>
      <c r="C3186" s="20">
        <v>86.98</v>
      </c>
      <c r="D3186" s="21" t="str">
        <f t="shared" si="49"/>
        <v/>
      </c>
      <c r="E3186" s="3" t="s">
        <v>45</v>
      </c>
    </row>
    <row r="3187" spans="1:5" outlineLevel="2" x14ac:dyDescent="0.3">
      <c r="A3187" s="19">
        <v>44715</v>
      </c>
      <c r="B3187" s="9" t="s">
        <v>87</v>
      </c>
      <c r="C3187" s="20">
        <v>24.04</v>
      </c>
      <c r="D3187" s="21" t="str">
        <f t="shared" si="49"/>
        <v/>
      </c>
      <c r="E3187" s="3" t="s">
        <v>45</v>
      </c>
    </row>
    <row r="3188" spans="1:5" outlineLevel="2" x14ac:dyDescent="0.3">
      <c r="A3188" s="19">
        <v>44715</v>
      </c>
      <c r="B3188" s="9" t="s">
        <v>87</v>
      </c>
      <c r="C3188" s="20">
        <v>33.200000000000003</v>
      </c>
      <c r="D3188" s="21" t="str">
        <f t="shared" si="49"/>
        <v/>
      </c>
      <c r="E3188" s="3" t="s">
        <v>45</v>
      </c>
    </row>
    <row r="3189" spans="1:5" outlineLevel="2" x14ac:dyDescent="0.3">
      <c r="A3189" s="19">
        <v>44715</v>
      </c>
      <c r="B3189" s="9" t="s">
        <v>87</v>
      </c>
      <c r="C3189" s="20">
        <v>44.99</v>
      </c>
      <c r="D3189" s="21" t="str">
        <f t="shared" si="49"/>
        <v/>
      </c>
      <c r="E3189" s="3" t="s">
        <v>45</v>
      </c>
    </row>
    <row r="3190" spans="1:5" outlineLevel="2" x14ac:dyDescent="0.3">
      <c r="A3190" s="19">
        <v>44715</v>
      </c>
      <c r="B3190" s="9" t="s">
        <v>87</v>
      </c>
      <c r="C3190" s="20">
        <v>332.64</v>
      </c>
      <c r="D3190" s="21" t="str">
        <f t="shared" si="49"/>
        <v/>
      </c>
      <c r="E3190" s="3" t="s">
        <v>45</v>
      </c>
    </row>
    <row r="3191" spans="1:5" outlineLevel="2" x14ac:dyDescent="0.3">
      <c r="A3191" s="19">
        <v>44715</v>
      </c>
      <c r="B3191" s="9" t="s">
        <v>87</v>
      </c>
      <c r="C3191" s="20">
        <v>68.86</v>
      </c>
      <c r="D3191" s="21" t="str">
        <f t="shared" si="49"/>
        <v/>
      </c>
      <c r="E3191" s="3" t="s">
        <v>42</v>
      </c>
    </row>
    <row r="3192" spans="1:5" outlineLevel="2" x14ac:dyDescent="0.3">
      <c r="A3192" s="19">
        <v>44715</v>
      </c>
      <c r="B3192" s="9" t="s">
        <v>87</v>
      </c>
      <c r="C3192" s="20">
        <v>100</v>
      </c>
      <c r="D3192" s="21" t="str">
        <f t="shared" si="49"/>
        <v/>
      </c>
      <c r="E3192" s="3" t="s">
        <v>45</v>
      </c>
    </row>
    <row r="3193" spans="1:5" outlineLevel="2" x14ac:dyDescent="0.3">
      <c r="A3193" s="19">
        <v>44715</v>
      </c>
      <c r="B3193" s="9" t="s">
        <v>87</v>
      </c>
      <c r="C3193" s="20">
        <v>173.71</v>
      </c>
      <c r="D3193" s="21" t="str">
        <f t="shared" si="49"/>
        <v/>
      </c>
      <c r="E3193" s="3" t="s">
        <v>55</v>
      </c>
    </row>
    <row r="3194" spans="1:5" outlineLevel="2" x14ac:dyDescent="0.3">
      <c r="A3194" s="19">
        <v>44715</v>
      </c>
      <c r="B3194" s="9" t="s">
        <v>87</v>
      </c>
      <c r="C3194" s="20">
        <v>11.96</v>
      </c>
      <c r="D3194" s="21" t="str">
        <f t="shared" si="49"/>
        <v/>
      </c>
      <c r="E3194" s="3" t="s">
        <v>42</v>
      </c>
    </row>
    <row r="3195" spans="1:5" outlineLevel="2" x14ac:dyDescent="0.3">
      <c r="A3195" s="19">
        <v>44715</v>
      </c>
      <c r="B3195" s="9" t="s">
        <v>87</v>
      </c>
      <c r="C3195" s="20">
        <v>11.92</v>
      </c>
      <c r="D3195" s="21" t="str">
        <f t="shared" si="49"/>
        <v/>
      </c>
      <c r="E3195" s="3" t="s">
        <v>59</v>
      </c>
    </row>
    <row r="3196" spans="1:5" outlineLevel="2" x14ac:dyDescent="0.3">
      <c r="A3196" s="19">
        <v>44715</v>
      </c>
      <c r="B3196" s="9" t="s">
        <v>87</v>
      </c>
      <c r="C3196" s="20">
        <v>12.9</v>
      </c>
      <c r="D3196" s="21" t="str">
        <f t="shared" si="49"/>
        <v/>
      </c>
      <c r="E3196" s="3" t="s">
        <v>59</v>
      </c>
    </row>
    <row r="3197" spans="1:5" outlineLevel="2" x14ac:dyDescent="0.3">
      <c r="A3197" s="19">
        <v>44715</v>
      </c>
      <c r="B3197" s="9" t="s">
        <v>87</v>
      </c>
      <c r="C3197" s="20">
        <v>85.46</v>
      </c>
      <c r="D3197" s="21" t="str">
        <f t="shared" si="49"/>
        <v/>
      </c>
      <c r="E3197" s="3" t="s">
        <v>45</v>
      </c>
    </row>
    <row r="3198" spans="1:5" outlineLevel="2" x14ac:dyDescent="0.3">
      <c r="A3198" s="19">
        <v>44715</v>
      </c>
      <c r="B3198" s="9" t="s">
        <v>87</v>
      </c>
      <c r="C3198" s="20">
        <v>49.98</v>
      </c>
      <c r="D3198" s="21" t="str">
        <f t="shared" si="49"/>
        <v/>
      </c>
      <c r="E3198" s="3" t="s">
        <v>55</v>
      </c>
    </row>
    <row r="3199" spans="1:5" outlineLevel="2" x14ac:dyDescent="0.3">
      <c r="A3199" s="19">
        <v>44715</v>
      </c>
      <c r="B3199" s="9" t="s">
        <v>87</v>
      </c>
      <c r="C3199" s="20">
        <v>115.26</v>
      </c>
      <c r="D3199" s="21" t="str">
        <f t="shared" si="49"/>
        <v/>
      </c>
      <c r="E3199" s="3" t="s">
        <v>74</v>
      </c>
    </row>
    <row r="3200" spans="1:5" outlineLevel="2" x14ac:dyDescent="0.3">
      <c r="A3200" s="19">
        <v>44715</v>
      </c>
      <c r="B3200" s="9" t="s">
        <v>87</v>
      </c>
      <c r="C3200" s="20">
        <v>137.88</v>
      </c>
      <c r="D3200" s="21" t="str">
        <f t="shared" si="49"/>
        <v/>
      </c>
      <c r="E3200" s="3" t="s">
        <v>55</v>
      </c>
    </row>
    <row r="3201" spans="1:5" outlineLevel="2" x14ac:dyDescent="0.3">
      <c r="A3201" s="19">
        <v>44715</v>
      </c>
      <c r="B3201" s="9" t="s">
        <v>87</v>
      </c>
      <c r="C3201" s="20">
        <v>51.84</v>
      </c>
      <c r="D3201" s="21" t="str">
        <f t="shared" si="49"/>
        <v/>
      </c>
      <c r="E3201" s="3" t="s">
        <v>55</v>
      </c>
    </row>
    <row r="3202" spans="1:5" outlineLevel="2" x14ac:dyDescent="0.3">
      <c r="A3202" s="19">
        <v>44715</v>
      </c>
      <c r="B3202" s="9" t="s">
        <v>87</v>
      </c>
      <c r="C3202" s="20">
        <v>115.22</v>
      </c>
      <c r="D3202" s="21" t="str">
        <f t="shared" si="49"/>
        <v/>
      </c>
      <c r="E3202" s="3" t="s">
        <v>55</v>
      </c>
    </row>
    <row r="3203" spans="1:5" outlineLevel="2" x14ac:dyDescent="0.3">
      <c r="A3203" s="19">
        <v>44715</v>
      </c>
      <c r="B3203" s="9" t="s">
        <v>87</v>
      </c>
      <c r="C3203" s="20">
        <v>5</v>
      </c>
      <c r="D3203" s="21" t="str">
        <f t="shared" si="49"/>
        <v/>
      </c>
      <c r="E3203" s="3" t="s">
        <v>55</v>
      </c>
    </row>
    <row r="3204" spans="1:5" outlineLevel="1" x14ac:dyDescent="0.3">
      <c r="A3204" s="27">
        <f>A3203</f>
        <v>44715</v>
      </c>
      <c r="B3204" s="28" t="str">
        <f>B3203</f>
        <v>HEB CREDIT RECEIVABLES DEPT 308</v>
      </c>
      <c r="C3204" s="29">
        <f>SUBTOTAL(9,C3107:C3203)</f>
        <v>10601.059999999992</v>
      </c>
      <c r="D3204" s="21" t="str">
        <f t="shared" si="49"/>
        <v>TOTAL</v>
      </c>
    </row>
    <row r="3205" spans="1:5" outlineLevel="2" x14ac:dyDescent="0.3">
      <c r="A3205" s="19">
        <v>44715</v>
      </c>
      <c r="B3205" s="9" t="s">
        <v>258</v>
      </c>
      <c r="C3205" s="20">
        <v>1881.82</v>
      </c>
      <c r="D3205" s="21" t="str">
        <f t="shared" si="49"/>
        <v/>
      </c>
      <c r="E3205" s="3" t="s">
        <v>64</v>
      </c>
    </row>
    <row r="3206" spans="1:5" outlineLevel="2" x14ac:dyDescent="0.3">
      <c r="A3206" s="19">
        <v>44715</v>
      </c>
      <c r="B3206" s="9" t="s">
        <v>258</v>
      </c>
      <c r="C3206" s="20">
        <v>772.7</v>
      </c>
      <c r="D3206" s="21" t="str">
        <f t="shared" ref="D3206:D3269" si="50">IF(E3206="","TOTAL","")</f>
        <v/>
      </c>
      <c r="E3206" s="3" t="s">
        <v>64</v>
      </c>
    </row>
    <row r="3207" spans="1:5" outlineLevel="1" x14ac:dyDescent="0.3">
      <c r="A3207" s="27">
        <f>A3206</f>
        <v>44715</v>
      </c>
      <c r="B3207" s="28" t="str">
        <f>B3206</f>
        <v>HARRIS COUNTY MUD 457</v>
      </c>
      <c r="C3207" s="29">
        <f>SUBTOTAL(9,C3205:C3206)</f>
        <v>2654.52</v>
      </c>
      <c r="D3207" s="21" t="str">
        <f t="shared" si="50"/>
        <v>TOTAL</v>
      </c>
    </row>
    <row r="3208" spans="1:5" outlineLevel="2" x14ac:dyDescent="0.3">
      <c r="A3208" s="19">
        <v>44715</v>
      </c>
      <c r="B3208" s="9" t="s">
        <v>498</v>
      </c>
      <c r="C3208" s="20">
        <v>1367.6</v>
      </c>
      <c r="D3208" s="21" t="str">
        <f t="shared" si="50"/>
        <v/>
      </c>
      <c r="E3208" s="3" t="s">
        <v>64</v>
      </c>
    </row>
    <row r="3209" spans="1:5" outlineLevel="1" x14ac:dyDescent="0.3">
      <c r="A3209" s="27">
        <f>A3208</f>
        <v>44715</v>
      </c>
      <c r="B3209" s="28" t="str">
        <f>B3208</f>
        <v>HARRIS COUNTY MUD 81</v>
      </c>
      <c r="C3209" s="29">
        <f>SUBTOTAL(9,C3208:C3208)</f>
        <v>1367.6</v>
      </c>
      <c r="D3209" s="21" t="str">
        <f t="shared" si="50"/>
        <v>TOTAL</v>
      </c>
    </row>
    <row r="3210" spans="1:5" outlineLevel="2" x14ac:dyDescent="0.3">
      <c r="A3210" s="19">
        <v>44715</v>
      </c>
      <c r="B3210" s="9" t="s">
        <v>84</v>
      </c>
      <c r="C3210" s="20">
        <v>2146.94</v>
      </c>
      <c r="D3210" s="21" t="str">
        <f t="shared" si="50"/>
        <v/>
      </c>
      <c r="E3210" s="3" t="s">
        <v>64</v>
      </c>
    </row>
    <row r="3211" spans="1:5" outlineLevel="2" x14ac:dyDescent="0.3">
      <c r="A3211" s="19">
        <v>44715</v>
      </c>
      <c r="B3211" s="9" t="s">
        <v>84</v>
      </c>
      <c r="C3211" s="20">
        <v>24</v>
      </c>
      <c r="D3211" s="21" t="str">
        <f t="shared" si="50"/>
        <v/>
      </c>
      <c r="E3211" s="3" t="s">
        <v>64</v>
      </c>
    </row>
    <row r="3212" spans="1:5" outlineLevel="2" x14ac:dyDescent="0.3">
      <c r="A3212" s="19">
        <v>44715</v>
      </c>
      <c r="B3212" s="9" t="s">
        <v>84</v>
      </c>
      <c r="C3212" s="20">
        <v>1239.42</v>
      </c>
      <c r="D3212" s="21" t="str">
        <f t="shared" si="50"/>
        <v/>
      </c>
      <c r="E3212" s="3" t="s">
        <v>64</v>
      </c>
    </row>
    <row r="3213" spans="1:5" outlineLevel="2" x14ac:dyDescent="0.3">
      <c r="A3213" s="19">
        <v>44715</v>
      </c>
      <c r="B3213" s="9" t="s">
        <v>84</v>
      </c>
      <c r="C3213" s="20">
        <v>2369.2399999999998</v>
      </c>
      <c r="D3213" s="21" t="str">
        <f t="shared" si="50"/>
        <v/>
      </c>
      <c r="E3213" s="3" t="s">
        <v>64</v>
      </c>
    </row>
    <row r="3214" spans="1:5" outlineLevel="1" x14ac:dyDescent="0.3">
      <c r="A3214" s="27">
        <f>A3213</f>
        <v>44715</v>
      </c>
      <c r="B3214" s="28" t="str">
        <f>B3213</f>
        <v>HARRIS COUNTY MUD 71</v>
      </c>
      <c r="C3214" s="29">
        <f>SUBTOTAL(9,C3210:C3213)</f>
        <v>5779.6</v>
      </c>
      <c r="D3214" s="21" t="str">
        <f t="shared" si="50"/>
        <v>TOTAL</v>
      </c>
    </row>
    <row r="3215" spans="1:5" outlineLevel="2" x14ac:dyDescent="0.3">
      <c r="A3215" s="19">
        <v>44715</v>
      </c>
      <c r="B3215" s="9" t="s">
        <v>148</v>
      </c>
      <c r="C3215" s="20">
        <v>7.5</v>
      </c>
      <c r="D3215" s="21" t="str">
        <f t="shared" si="50"/>
        <v/>
      </c>
      <c r="E3215" s="3" t="s">
        <v>61</v>
      </c>
    </row>
    <row r="3216" spans="1:5" outlineLevel="1" x14ac:dyDescent="0.3">
      <c r="A3216" s="27">
        <f>A3215</f>
        <v>44715</v>
      </c>
      <c r="B3216" s="28" t="str">
        <f>B3215</f>
        <v>HARRIS CO TAX ASSESSOR-COLLECTOR</v>
      </c>
      <c r="C3216" s="29">
        <f>SUBTOTAL(9,C3215:C3215)</f>
        <v>7.5</v>
      </c>
      <c r="D3216" s="21" t="str">
        <f t="shared" si="50"/>
        <v>TOTAL</v>
      </c>
    </row>
    <row r="3217" spans="1:5" outlineLevel="2" x14ac:dyDescent="0.3">
      <c r="A3217" s="19">
        <v>44715</v>
      </c>
      <c r="B3217" s="9" t="s">
        <v>378</v>
      </c>
      <c r="C3217" s="20">
        <v>8.52</v>
      </c>
      <c r="D3217" s="21" t="str">
        <f t="shared" si="50"/>
        <v/>
      </c>
      <c r="E3217" s="3" t="s">
        <v>61</v>
      </c>
    </row>
    <row r="3218" spans="1:5" outlineLevel="2" x14ac:dyDescent="0.3">
      <c r="A3218" s="19">
        <v>44715</v>
      </c>
      <c r="B3218" s="9" t="s">
        <v>378</v>
      </c>
      <c r="C3218" s="20">
        <v>3320.74</v>
      </c>
      <c r="D3218" s="21" t="str">
        <f t="shared" si="50"/>
        <v/>
      </c>
      <c r="E3218" s="3" t="s">
        <v>43</v>
      </c>
    </row>
    <row r="3219" spans="1:5" outlineLevel="1" x14ac:dyDescent="0.3">
      <c r="A3219" s="27">
        <f>A3218</f>
        <v>44715</v>
      </c>
      <c r="B3219" s="28" t="str">
        <f>B3218</f>
        <v>HARRIS COUNTY TOLL ROAD AUTHORITY</v>
      </c>
      <c r="C3219" s="29">
        <f>SUBTOTAL(9,C3217:C3218)</f>
        <v>3329.2599999999998</v>
      </c>
      <c r="D3219" s="21" t="str">
        <f t="shared" si="50"/>
        <v>TOTAL</v>
      </c>
    </row>
    <row r="3220" spans="1:5" outlineLevel="2" x14ac:dyDescent="0.3">
      <c r="A3220" s="19">
        <v>44715</v>
      </c>
      <c r="B3220" s="9" t="s">
        <v>634</v>
      </c>
      <c r="C3220" s="20">
        <v>91136.61</v>
      </c>
      <c r="D3220" s="21" t="str">
        <f t="shared" si="50"/>
        <v/>
      </c>
      <c r="E3220" s="3" t="s">
        <v>144</v>
      </c>
    </row>
    <row r="3221" spans="1:5" outlineLevel="2" x14ac:dyDescent="0.3">
      <c r="A3221" s="19">
        <v>44715</v>
      </c>
      <c r="B3221" s="9" t="s">
        <v>634</v>
      </c>
      <c r="C3221" s="20">
        <v>208350.88</v>
      </c>
      <c r="D3221" s="21" t="str">
        <f t="shared" si="50"/>
        <v/>
      </c>
      <c r="E3221" s="3" t="s">
        <v>480</v>
      </c>
    </row>
    <row r="3222" spans="1:5" outlineLevel="2" x14ac:dyDescent="0.3">
      <c r="A3222" s="19">
        <v>44715</v>
      </c>
      <c r="B3222" s="9" t="s">
        <v>634</v>
      </c>
      <c r="C3222" s="20">
        <v>20450</v>
      </c>
      <c r="D3222" s="21" t="str">
        <f t="shared" si="50"/>
        <v/>
      </c>
      <c r="E3222" s="3" t="s">
        <v>480</v>
      </c>
    </row>
    <row r="3223" spans="1:5" outlineLevel="2" x14ac:dyDescent="0.3">
      <c r="A3223" s="19">
        <v>44715</v>
      </c>
      <c r="B3223" s="9" t="s">
        <v>634</v>
      </c>
      <c r="C3223" s="20">
        <v>4043.85</v>
      </c>
      <c r="D3223" s="21" t="str">
        <f t="shared" si="50"/>
        <v/>
      </c>
      <c r="E3223" s="3" t="s">
        <v>480</v>
      </c>
    </row>
    <row r="3224" spans="1:5" outlineLevel="2" x14ac:dyDescent="0.3">
      <c r="A3224" s="19">
        <v>44715</v>
      </c>
      <c r="B3224" s="9" t="s">
        <v>634</v>
      </c>
      <c r="C3224" s="20">
        <v>660</v>
      </c>
      <c r="D3224" s="21" t="str">
        <f t="shared" si="50"/>
        <v/>
      </c>
      <c r="E3224" s="3" t="s">
        <v>480</v>
      </c>
    </row>
    <row r="3225" spans="1:5" outlineLevel="1" x14ac:dyDescent="0.3">
      <c r="A3225" s="27">
        <f>A3224</f>
        <v>44715</v>
      </c>
      <c r="B3225" s="28" t="str">
        <f>B3224</f>
        <v>HART INTERCIVIC</v>
      </c>
      <c r="C3225" s="29">
        <f>SUBTOTAL(9,C3220:C3224)</f>
        <v>324641.33999999997</v>
      </c>
      <c r="D3225" s="21" t="str">
        <f t="shared" si="50"/>
        <v>TOTAL</v>
      </c>
    </row>
    <row r="3226" spans="1:5" outlineLevel="2" x14ac:dyDescent="0.3">
      <c r="A3226" s="19">
        <v>44715</v>
      </c>
      <c r="B3226" s="9" t="s">
        <v>749</v>
      </c>
      <c r="C3226" s="20">
        <v>260309.5</v>
      </c>
      <c r="D3226" s="21" t="str">
        <f t="shared" si="50"/>
        <v/>
      </c>
      <c r="E3226" s="3" t="s">
        <v>43</v>
      </c>
    </row>
    <row r="3227" spans="1:5" outlineLevel="1" x14ac:dyDescent="0.3">
      <c r="A3227" s="27">
        <f>A3226</f>
        <v>44715</v>
      </c>
      <c r="B3227" s="28" t="str">
        <f>B3226</f>
        <v>HARRIS COUNTY DEPARTMENT OF EDUCATION</v>
      </c>
      <c r="C3227" s="29">
        <f>SUBTOTAL(9,C3226:C3226)</f>
        <v>260309.5</v>
      </c>
      <c r="D3227" s="21" t="str">
        <f t="shared" si="50"/>
        <v>TOTAL</v>
      </c>
    </row>
    <row r="3228" spans="1:5" outlineLevel="2" x14ac:dyDescent="0.3">
      <c r="A3228" s="19">
        <v>44715</v>
      </c>
      <c r="B3228" s="9" t="s">
        <v>918</v>
      </c>
      <c r="C3228" s="20">
        <v>136.63999999999999</v>
      </c>
      <c r="D3228" s="21" t="str">
        <f t="shared" si="50"/>
        <v/>
      </c>
      <c r="E3228" s="3" t="s">
        <v>63</v>
      </c>
    </row>
    <row r="3229" spans="1:5" outlineLevel="1" x14ac:dyDescent="0.3">
      <c r="A3229" s="27">
        <f>A3228</f>
        <v>44715</v>
      </c>
      <c r="B3229" s="28" t="str">
        <f>B3228</f>
        <v>HOMEWOOD SUITES BY HILTON SAN ANTONIO NW</v>
      </c>
      <c r="C3229" s="29">
        <f>SUBTOTAL(9,C3228:C3228)</f>
        <v>136.63999999999999</v>
      </c>
      <c r="D3229" s="21" t="str">
        <f t="shared" si="50"/>
        <v>TOTAL</v>
      </c>
    </row>
    <row r="3230" spans="1:5" outlineLevel="2" x14ac:dyDescent="0.3">
      <c r="A3230" s="19">
        <v>44715</v>
      </c>
      <c r="B3230" s="9" t="s">
        <v>918</v>
      </c>
      <c r="C3230" s="20">
        <v>136.63999999999999</v>
      </c>
      <c r="D3230" s="21" t="str">
        <f t="shared" si="50"/>
        <v/>
      </c>
      <c r="E3230" s="3" t="s">
        <v>63</v>
      </c>
    </row>
    <row r="3231" spans="1:5" outlineLevel="1" x14ac:dyDescent="0.3">
      <c r="A3231" s="27">
        <f>A3230</f>
        <v>44715</v>
      </c>
      <c r="B3231" s="28" t="str">
        <f>B3230</f>
        <v>HOMEWOOD SUITES BY HILTON SAN ANTONIO NW</v>
      </c>
      <c r="C3231" s="29">
        <f>SUBTOTAL(9,C3230:C3230)</f>
        <v>136.63999999999999</v>
      </c>
      <c r="D3231" s="21" t="str">
        <f t="shared" si="50"/>
        <v>TOTAL</v>
      </c>
    </row>
    <row r="3232" spans="1:5" outlineLevel="2" x14ac:dyDescent="0.3">
      <c r="A3232" s="19">
        <v>44715</v>
      </c>
      <c r="B3232" s="9" t="s">
        <v>918</v>
      </c>
      <c r="C3232" s="20">
        <v>136.63999999999999</v>
      </c>
      <c r="D3232" s="21" t="str">
        <f t="shared" si="50"/>
        <v/>
      </c>
      <c r="E3232" s="3" t="s">
        <v>63</v>
      </c>
    </row>
    <row r="3233" spans="1:5" outlineLevel="1" x14ac:dyDescent="0.3">
      <c r="A3233" s="27">
        <f>A3232</f>
        <v>44715</v>
      </c>
      <c r="B3233" s="28" t="str">
        <f>B3232</f>
        <v>HOMEWOOD SUITES BY HILTON SAN ANTONIO NW</v>
      </c>
      <c r="C3233" s="29">
        <f>SUBTOTAL(9,C3232:C3232)</f>
        <v>136.63999999999999</v>
      </c>
      <c r="D3233" s="21" t="str">
        <f t="shared" si="50"/>
        <v>TOTAL</v>
      </c>
    </row>
    <row r="3234" spans="1:5" outlineLevel="2" x14ac:dyDescent="0.3">
      <c r="A3234" s="19">
        <v>44715</v>
      </c>
      <c r="B3234" s="9" t="s">
        <v>919</v>
      </c>
      <c r="C3234" s="20">
        <v>266.29000000000002</v>
      </c>
      <c r="D3234" s="21" t="str">
        <f t="shared" si="50"/>
        <v/>
      </c>
      <c r="E3234" s="3" t="s">
        <v>185</v>
      </c>
    </row>
    <row r="3235" spans="1:5" outlineLevel="2" x14ac:dyDescent="0.3">
      <c r="A3235" s="19">
        <v>44715</v>
      </c>
      <c r="B3235" s="9" t="s">
        <v>919</v>
      </c>
      <c r="C3235" s="20">
        <v>419.15</v>
      </c>
      <c r="D3235" s="21" t="str">
        <f t="shared" si="50"/>
        <v/>
      </c>
      <c r="E3235" s="3" t="s">
        <v>102</v>
      </c>
    </row>
    <row r="3236" spans="1:5" outlineLevel="1" x14ac:dyDescent="0.3">
      <c r="A3236" s="27">
        <f>A3235</f>
        <v>44715</v>
      </c>
      <c r="B3236" s="28" t="str">
        <f>B3235</f>
        <v>HILTON</v>
      </c>
      <c r="C3236" s="29">
        <f>SUBTOTAL(9,C3234:C3235)</f>
        <v>685.44</v>
      </c>
      <c r="D3236" s="21" t="str">
        <f t="shared" si="50"/>
        <v>TOTAL</v>
      </c>
    </row>
    <row r="3237" spans="1:5" outlineLevel="2" x14ac:dyDescent="0.3">
      <c r="A3237" s="19">
        <v>44715</v>
      </c>
      <c r="B3237" s="9" t="s">
        <v>919</v>
      </c>
      <c r="C3237" s="20">
        <v>685.44</v>
      </c>
      <c r="D3237" s="21" t="str">
        <f t="shared" si="50"/>
        <v/>
      </c>
      <c r="E3237" s="3" t="s">
        <v>102</v>
      </c>
    </row>
    <row r="3238" spans="1:5" outlineLevel="1" x14ac:dyDescent="0.3">
      <c r="A3238" s="27">
        <f>A3237</f>
        <v>44715</v>
      </c>
      <c r="B3238" s="28" t="str">
        <f>B3237</f>
        <v>HILTON</v>
      </c>
      <c r="C3238" s="29">
        <f>SUBTOTAL(9,C3237:C3237)</f>
        <v>685.44</v>
      </c>
      <c r="D3238" s="21" t="str">
        <f t="shared" si="50"/>
        <v>TOTAL</v>
      </c>
    </row>
    <row r="3239" spans="1:5" outlineLevel="2" x14ac:dyDescent="0.3">
      <c r="A3239" s="19">
        <v>44715</v>
      </c>
      <c r="B3239" s="9" t="s">
        <v>919</v>
      </c>
      <c r="C3239" s="20">
        <v>685.44</v>
      </c>
      <c r="D3239" s="21" t="str">
        <f t="shared" si="50"/>
        <v/>
      </c>
      <c r="E3239" s="3" t="s">
        <v>102</v>
      </c>
    </row>
    <row r="3240" spans="1:5" outlineLevel="1" x14ac:dyDescent="0.3">
      <c r="A3240" s="27">
        <f>A3239</f>
        <v>44715</v>
      </c>
      <c r="B3240" s="28" t="str">
        <f>B3239</f>
        <v>HILTON</v>
      </c>
      <c r="C3240" s="29">
        <f>SUBTOTAL(9,C3239:C3239)</f>
        <v>685.44</v>
      </c>
      <c r="D3240" s="21" t="str">
        <f t="shared" si="50"/>
        <v>TOTAL</v>
      </c>
    </row>
    <row r="3241" spans="1:5" outlineLevel="2" x14ac:dyDescent="0.3">
      <c r="A3241" s="19">
        <v>44715</v>
      </c>
      <c r="B3241" s="9" t="s">
        <v>919</v>
      </c>
      <c r="C3241" s="20">
        <v>685.44</v>
      </c>
      <c r="D3241" s="21" t="str">
        <f t="shared" si="50"/>
        <v/>
      </c>
      <c r="E3241" s="3" t="s">
        <v>102</v>
      </c>
    </row>
    <row r="3242" spans="1:5" outlineLevel="1" x14ac:dyDescent="0.3">
      <c r="A3242" s="27">
        <f>A3241</f>
        <v>44715</v>
      </c>
      <c r="B3242" s="28" t="str">
        <f>B3241</f>
        <v>HILTON</v>
      </c>
      <c r="C3242" s="29">
        <f>SUBTOTAL(9,C3241:C3241)</f>
        <v>685.44</v>
      </c>
      <c r="D3242" s="21" t="str">
        <f t="shared" si="50"/>
        <v>TOTAL</v>
      </c>
    </row>
    <row r="3243" spans="1:5" outlineLevel="2" x14ac:dyDescent="0.3">
      <c r="A3243" s="19">
        <v>44715</v>
      </c>
      <c r="B3243" s="9" t="s">
        <v>919</v>
      </c>
      <c r="C3243" s="20">
        <v>685.44</v>
      </c>
      <c r="D3243" s="21" t="str">
        <f t="shared" si="50"/>
        <v/>
      </c>
      <c r="E3243" s="3" t="s">
        <v>102</v>
      </c>
    </row>
    <row r="3244" spans="1:5" outlineLevel="1" x14ac:dyDescent="0.3">
      <c r="A3244" s="27">
        <f>A3243</f>
        <v>44715</v>
      </c>
      <c r="B3244" s="28" t="str">
        <f>B3243</f>
        <v>HILTON</v>
      </c>
      <c r="C3244" s="29">
        <f>SUBTOTAL(9,C3243:C3243)</f>
        <v>685.44</v>
      </c>
      <c r="D3244" s="21" t="str">
        <f t="shared" si="50"/>
        <v>TOTAL</v>
      </c>
    </row>
    <row r="3245" spans="1:5" outlineLevel="2" x14ac:dyDescent="0.3">
      <c r="A3245" s="19">
        <v>44715</v>
      </c>
      <c r="B3245" s="9" t="s">
        <v>751</v>
      </c>
      <c r="C3245" s="20">
        <v>544.32000000000005</v>
      </c>
      <c r="D3245" s="21" t="str">
        <f t="shared" si="50"/>
        <v/>
      </c>
      <c r="E3245" s="3" t="s">
        <v>185</v>
      </c>
    </row>
    <row r="3246" spans="1:5" outlineLevel="1" x14ac:dyDescent="0.3">
      <c r="A3246" s="27">
        <f>A3245</f>
        <v>44715</v>
      </c>
      <c r="B3246" s="28" t="str">
        <f>B3245</f>
        <v>HILTON PALACIO DEL RIO</v>
      </c>
      <c r="C3246" s="29">
        <f>SUBTOTAL(9,C3245:C3245)</f>
        <v>544.32000000000005</v>
      </c>
      <c r="D3246" s="21" t="str">
        <f t="shared" si="50"/>
        <v>TOTAL</v>
      </c>
    </row>
    <row r="3247" spans="1:5" outlineLevel="2" x14ac:dyDescent="0.3">
      <c r="A3247" s="19">
        <v>44715</v>
      </c>
      <c r="B3247" s="9" t="s">
        <v>751</v>
      </c>
      <c r="C3247" s="20">
        <v>544.32000000000005</v>
      </c>
      <c r="D3247" s="21" t="str">
        <f t="shared" si="50"/>
        <v/>
      </c>
      <c r="E3247" s="3" t="s">
        <v>185</v>
      </c>
    </row>
    <row r="3248" spans="1:5" outlineLevel="1" x14ac:dyDescent="0.3">
      <c r="A3248" s="27">
        <f>A3247</f>
        <v>44715</v>
      </c>
      <c r="B3248" s="28" t="str">
        <f>B3247</f>
        <v>HILTON PALACIO DEL RIO</v>
      </c>
      <c r="C3248" s="29">
        <f>SUBTOTAL(9,C3247:C3247)</f>
        <v>544.32000000000005</v>
      </c>
      <c r="D3248" s="21" t="str">
        <f t="shared" si="50"/>
        <v>TOTAL</v>
      </c>
    </row>
    <row r="3249" spans="1:5" outlineLevel="2" x14ac:dyDescent="0.3">
      <c r="A3249" s="19">
        <v>44715</v>
      </c>
      <c r="B3249" s="9" t="s">
        <v>920</v>
      </c>
      <c r="C3249" s="20">
        <v>280</v>
      </c>
      <c r="D3249" s="21" t="str">
        <f t="shared" si="50"/>
        <v/>
      </c>
      <c r="E3249" s="3" t="s">
        <v>185</v>
      </c>
    </row>
    <row r="3250" spans="1:5" outlineLevel="1" x14ac:dyDescent="0.3">
      <c r="A3250" s="27">
        <f>A3249</f>
        <v>44715</v>
      </c>
      <c r="B3250" s="28" t="str">
        <f>B3249</f>
        <v>DOUBLE TREE BY HILTON SAN ANTONIO D</v>
      </c>
      <c r="C3250" s="29">
        <f>SUBTOTAL(9,C3249:C3249)</f>
        <v>280</v>
      </c>
      <c r="D3250" s="21" t="str">
        <f t="shared" si="50"/>
        <v>TOTAL</v>
      </c>
    </row>
    <row r="3251" spans="1:5" outlineLevel="2" x14ac:dyDescent="0.3">
      <c r="A3251" s="19">
        <v>44715</v>
      </c>
      <c r="B3251" s="9" t="s">
        <v>920</v>
      </c>
      <c r="C3251" s="20">
        <v>280</v>
      </c>
      <c r="D3251" s="21" t="str">
        <f t="shared" si="50"/>
        <v/>
      </c>
      <c r="E3251" s="3" t="s">
        <v>185</v>
      </c>
    </row>
    <row r="3252" spans="1:5" outlineLevel="1" x14ac:dyDescent="0.3">
      <c r="A3252" s="27">
        <f>A3251</f>
        <v>44715</v>
      </c>
      <c r="B3252" s="28" t="str">
        <f>B3251</f>
        <v>DOUBLE TREE BY HILTON SAN ANTONIO D</v>
      </c>
      <c r="C3252" s="29">
        <f>SUBTOTAL(9,C3251:C3251)</f>
        <v>280</v>
      </c>
      <c r="D3252" s="21" t="str">
        <f t="shared" si="50"/>
        <v>TOTAL</v>
      </c>
    </row>
    <row r="3253" spans="1:5" outlineLevel="2" x14ac:dyDescent="0.3">
      <c r="A3253" s="19">
        <v>44715</v>
      </c>
      <c r="B3253" s="9" t="s">
        <v>920</v>
      </c>
      <c r="C3253" s="20">
        <v>280</v>
      </c>
      <c r="D3253" s="21" t="str">
        <f t="shared" si="50"/>
        <v/>
      </c>
      <c r="E3253" s="3" t="s">
        <v>185</v>
      </c>
    </row>
    <row r="3254" spans="1:5" outlineLevel="1" x14ac:dyDescent="0.3">
      <c r="A3254" s="27">
        <f>A3253</f>
        <v>44715</v>
      </c>
      <c r="B3254" s="28" t="str">
        <f>B3253</f>
        <v>DOUBLE TREE BY HILTON SAN ANTONIO D</v>
      </c>
      <c r="C3254" s="29">
        <f>SUBTOTAL(9,C3253:C3253)</f>
        <v>280</v>
      </c>
      <c r="D3254" s="21" t="str">
        <f t="shared" si="50"/>
        <v>TOTAL</v>
      </c>
    </row>
    <row r="3255" spans="1:5" outlineLevel="2" x14ac:dyDescent="0.3">
      <c r="A3255" s="19">
        <v>44715</v>
      </c>
      <c r="B3255" s="9" t="s">
        <v>921</v>
      </c>
      <c r="C3255" s="20">
        <v>500.78</v>
      </c>
      <c r="D3255" s="21" t="str">
        <f t="shared" si="50"/>
        <v/>
      </c>
      <c r="E3255" s="3" t="s">
        <v>102</v>
      </c>
    </row>
    <row r="3256" spans="1:5" outlineLevel="1" x14ac:dyDescent="0.3">
      <c r="A3256" s="27">
        <f>A3255</f>
        <v>44715</v>
      </c>
      <c r="B3256" s="28" t="str">
        <f>B3255</f>
        <v>HILTON GARDEN INN ATLANTA AIRPORT NORTH</v>
      </c>
      <c r="C3256" s="29">
        <f>SUBTOTAL(9,C3255:C3255)</f>
        <v>500.78</v>
      </c>
      <c r="D3256" s="21" t="str">
        <f t="shared" si="50"/>
        <v>TOTAL</v>
      </c>
    </row>
    <row r="3257" spans="1:5" outlineLevel="2" x14ac:dyDescent="0.3">
      <c r="A3257" s="19">
        <v>44715</v>
      </c>
      <c r="B3257" s="9" t="s">
        <v>921</v>
      </c>
      <c r="C3257" s="20">
        <v>468.38</v>
      </c>
      <c r="D3257" s="21" t="str">
        <f t="shared" si="50"/>
        <v/>
      </c>
      <c r="E3257" s="3" t="s">
        <v>102</v>
      </c>
    </row>
    <row r="3258" spans="1:5" outlineLevel="1" x14ac:dyDescent="0.3">
      <c r="A3258" s="27">
        <f>A3257</f>
        <v>44715</v>
      </c>
      <c r="B3258" s="28" t="str">
        <f>B3257</f>
        <v>HILTON GARDEN INN ATLANTA AIRPORT NORTH</v>
      </c>
      <c r="C3258" s="29">
        <f>SUBTOTAL(9,C3257:C3257)</f>
        <v>468.38</v>
      </c>
      <c r="D3258" s="21" t="str">
        <f t="shared" si="50"/>
        <v>TOTAL</v>
      </c>
    </row>
    <row r="3259" spans="1:5" outlineLevel="2" x14ac:dyDescent="0.3">
      <c r="A3259" s="19">
        <v>44715</v>
      </c>
      <c r="B3259" s="9" t="s">
        <v>921</v>
      </c>
      <c r="C3259" s="20">
        <v>468.38</v>
      </c>
      <c r="D3259" s="21" t="str">
        <f t="shared" si="50"/>
        <v/>
      </c>
      <c r="E3259" s="3" t="s">
        <v>102</v>
      </c>
    </row>
    <row r="3260" spans="1:5" outlineLevel="1" x14ac:dyDescent="0.3">
      <c r="A3260" s="27">
        <f>A3259</f>
        <v>44715</v>
      </c>
      <c r="B3260" s="28" t="str">
        <f>B3259</f>
        <v>HILTON GARDEN INN ATLANTA AIRPORT NORTH</v>
      </c>
      <c r="C3260" s="29">
        <f>SUBTOTAL(9,C3259:C3259)</f>
        <v>468.38</v>
      </c>
      <c r="D3260" s="21" t="str">
        <f t="shared" si="50"/>
        <v>TOTAL</v>
      </c>
    </row>
    <row r="3261" spans="1:5" outlineLevel="2" x14ac:dyDescent="0.3">
      <c r="A3261" s="19">
        <v>44715</v>
      </c>
      <c r="B3261" s="9" t="s">
        <v>921</v>
      </c>
      <c r="C3261" s="20">
        <v>468.38</v>
      </c>
      <c r="D3261" s="21" t="str">
        <f t="shared" si="50"/>
        <v/>
      </c>
      <c r="E3261" s="3" t="s">
        <v>102</v>
      </c>
    </row>
    <row r="3262" spans="1:5" outlineLevel="1" x14ac:dyDescent="0.3">
      <c r="A3262" s="27">
        <f>A3261</f>
        <v>44715</v>
      </c>
      <c r="B3262" s="28" t="str">
        <f>B3261</f>
        <v>HILTON GARDEN INN ATLANTA AIRPORT NORTH</v>
      </c>
      <c r="C3262" s="29">
        <f>SUBTOTAL(9,C3261:C3261)</f>
        <v>468.38</v>
      </c>
      <c r="D3262" s="21" t="str">
        <f t="shared" si="50"/>
        <v>TOTAL</v>
      </c>
    </row>
    <row r="3263" spans="1:5" outlineLevel="2" x14ac:dyDescent="0.3">
      <c r="A3263" s="19">
        <v>44715</v>
      </c>
      <c r="B3263" s="9" t="s">
        <v>921</v>
      </c>
      <c r="C3263" s="20">
        <v>477.63</v>
      </c>
      <c r="D3263" s="21" t="str">
        <f t="shared" si="50"/>
        <v/>
      </c>
      <c r="E3263" s="3" t="s">
        <v>102</v>
      </c>
    </row>
    <row r="3264" spans="1:5" outlineLevel="1" x14ac:dyDescent="0.3">
      <c r="A3264" s="27">
        <f>A3263</f>
        <v>44715</v>
      </c>
      <c r="B3264" s="28" t="str">
        <f>B3263</f>
        <v>HILTON GARDEN INN ATLANTA AIRPORT NORTH</v>
      </c>
      <c r="C3264" s="29">
        <f>SUBTOTAL(9,C3263:C3263)</f>
        <v>477.63</v>
      </c>
      <c r="D3264" s="21" t="str">
        <f t="shared" si="50"/>
        <v>TOTAL</v>
      </c>
    </row>
    <row r="3265" spans="1:5" outlineLevel="2" x14ac:dyDescent="0.3">
      <c r="A3265" s="19">
        <v>44715</v>
      </c>
      <c r="B3265" s="9" t="s">
        <v>921</v>
      </c>
      <c r="C3265" s="20">
        <v>477.63</v>
      </c>
      <c r="D3265" s="21" t="str">
        <f t="shared" si="50"/>
        <v/>
      </c>
      <c r="E3265" s="3" t="s">
        <v>102</v>
      </c>
    </row>
    <row r="3266" spans="1:5" outlineLevel="1" x14ac:dyDescent="0.3">
      <c r="A3266" s="27">
        <f>A3265</f>
        <v>44715</v>
      </c>
      <c r="B3266" s="28" t="str">
        <f>B3265</f>
        <v>HILTON GARDEN INN ATLANTA AIRPORT NORTH</v>
      </c>
      <c r="C3266" s="29">
        <f>SUBTOTAL(9,C3265:C3265)</f>
        <v>477.63</v>
      </c>
      <c r="D3266" s="21" t="str">
        <f t="shared" si="50"/>
        <v>TOTAL</v>
      </c>
    </row>
    <row r="3267" spans="1:5" outlineLevel="2" x14ac:dyDescent="0.3">
      <c r="A3267" s="19">
        <v>44715</v>
      </c>
      <c r="B3267" s="9" t="s">
        <v>921</v>
      </c>
      <c r="C3267" s="20">
        <v>387.35</v>
      </c>
      <c r="D3267" s="21" t="str">
        <f t="shared" si="50"/>
        <v/>
      </c>
      <c r="E3267" s="3" t="s">
        <v>102</v>
      </c>
    </row>
    <row r="3268" spans="1:5" outlineLevel="1" x14ac:dyDescent="0.3">
      <c r="A3268" s="27">
        <f>A3267</f>
        <v>44715</v>
      </c>
      <c r="B3268" s="28" t="str">
        <f>B3267</f>
        <v>HILTON GARDEN INN ATLANTA AIRPORT NORTH</v>
      </c>
      <c r="C3268" s="29">
        <f>SUBTOTAL(9,C3267:C3267)</f>
        <v>387.35</v>
      </c>
      <c r="D3268" s="21" t="str">
        <f t="shared" si="50"/>
        <v>TOTAL</v>
      </c>
    </row>
    <row r="3269" spans="1:5" outlineLevel="2" x14ac:dyDescent="0.3">
      <c r="A3269" s="19">
        <v>44715</v>
      </c>
      <c r="B3269" s="9" t="s">
        <v>921</v>
      </c>
      <c r="C3269" s="20">
        <v>2160.48</v>
      </c>
      <c r="D3269" s="21" t="str">
        <f t="shared" si="50"/>
        <v/>
      </c>
      <c r="E3269" s="3" t="s">
        <v>102</v>
      </c>
    </row>
    <row r="3270" spans="1:5" outlineLevel="1" x14ac:dyDescent="0.3">
      <c r="A3270" s="27">
        <f>A3269</f>
        <v>44715</v>
      </c>
      <c r="B3270" s="28" t="str">
        <f>B3269</f>
        <v>HILTON GARDEN INN ATLANTA AIRPORT NORTH</v>
      </c>
      <c r="C3270" s="29">
        <f>SUBTOTAL(9,C3269:C3269)</f>
        <v>2160.48</v>
      </c>
      <c r="D3270" s="21" t="str">
        <f t="shared" ref="D3270:D3333" si="51">IF(E3270="","TOTAL","")</f>
        <v>TOTAL</v>
      </c>
    </row>
    <row r="3271" spans="1:5" outlineLevel="2" x14ac:dyDescent="0.3">
      <c r="A3271" s="19">
        <v>44715</v>
      </c>
      <c r="B3271" s="9" t="s">
        <v>922</v>
      </c>
      <c r="C3271" s="20">
        <v>345</v>
      </c>
      <c r="D3271" s="21" t="str">
        <f t="shared" si="51"/>
        <v/>
      </c>
      <c r="E3271" s="3" t="s">
        <v>43</v>
      </c>
    </row>
    <row r="3272" spans="1:5" outlineLevel="1" x14ac:dyDescent="0.3">
      <c r="A3272" s="27">
        <f>A3271</f>
        <v>44715</v>
      </c>
      <c r="B3272" s="28" t="str">
        <f>B3271</f>
        <v>KENT HINEMAN</v>
      </c>
      <c r="C3272" s="29">
        <f>SUBTOTAL(9,C3271:C3271)</f>
        <v>345</v>
      </c>
      <c r="D3272" s="21" t="str">
        <f t="shared" si="51"/>
        <v>TOTAL</v>
      </c>
    </row>
    <row r="3273" spans="1:5" outlineLevel="2" x14ac:dyDescent="0.3">
      <c r="A3273" s="19">
        <v>44715</v>
      </c>
      <c r="B3273" s="9" t="s">
        <v>635</v>
      </c>
      <c r="C3273" s="20">
        <v>70293.5</v>
      </c>
      <c r="D3273" s="21" t="str">
        <f t="shared" si="51"/>
        <v/>
      </c>
      <c r="E3273" s="3" t="s">
        <v>54</v>
      </c>
    </row>
    <row r="3274" spans="1:5" outlineLevel="1" x14ac:dyDescent="0.3">
      <c r="A3274" s="27">
        <f>A3273</f>
        <v>44715</v>
      </c>
      <c r="B3274" s="28" t="str">
        <f>B3273</f>
        <v>HKS INC</v>
      </c>
      <c r="C3274" s="29">
        <f>SUBTOTAL(9,C3273:C3273)</f>
        <v>70293.5</v>
      </c>
      <c r="D3274" s="21" t="str">
        <f t="shared" si="51"/>
        <v>TOTAL</v>
      </c>
    </row>
    <row r="3275" spans="1:5" outlineLevel="2" x14ac:dyDescent="0.3">
      <c r="A3275" s="19">
        <v>44715</v>
      </c>
      <c r="B3275" s="9" t="s">
        <v>22</v>
      </c>
      <c r="C3275" s="20">
        <v>-5.89</v>
      </c>
      <c r="D3275" s="21" t="str">
        <f t="shared" si="51"/>
        <v/>
      </c>
      <c r="E3275" s="3" t="s">
        <v>45</v>
      </c>
    </row>
    <row r="3276" spans="1:5" outlineLevel="2" x14ac:dyDescent="0.3">
      <c r="A3276" s="19">
        <v>44715</v>
      </c>
      <c r="B3276" s="9" t="s">
        <v>22</v>
      </c>
      <c r="C3276" s="20">
        <v>-5.89</v>
      </c>
      <c r="D3276" s="21" t="str">
        <f t="shared" si="51"/>
        <v/>
      </c>
      <c r="E3276" s="3" t="s">
        <v>45</v>
      </c>
    </row>
    <row r="3277" spans="1:5" outlineLevel="2" x14ac:dyDescent="0.3">
      <c r="A3277" s="19">
        <v>44715</v>
      </c>
      <c r="B3277" s="9" t="s">
        <v>22</v>
      </c>
      <c r="C3277" s="20">
        <v>-5.89</v>
      </c>
      <c r="D3277" s="21" t="str">
        <f t="shared" si="51"/>
        <v/>
      </c>
      <c r="E3277" s="3" t="s">
        <v>45</v>
      </c>
    </row>
    <row r="3278" spans="1:5" outlineLevel="2" x14ac:dyDescent="0.3">
      <c r="A3278" s="19">
        <v>44715</v>
      </c>
      <c r="B3278" s="9" t="s">
        <v>22</v>
      </c>
      <c r="C3278" s="20">
        <v>-5.89</v>
      </c>
      <c r="D3278" s="21" t="str">
        <f t="shared" si="51"/>
        <v/>
      </c>
      <c r="E3278" s="3" t="s">
        <v>45</v>
      </c>
    </row>
    <row r="3279" spans="1:5" outlineLevel="2" x14ac:dyDescent="0.3">
      <c r="A3279" s="19">
        <v>44715</v>
      </c>
      <c r="B3279" s="9" t="s">
        <v>22</v>
      </c>
      <c r="C3279" s="20">
        <v>77.28</v>
      </c>
      <c r="D3279" s="21" t="str">
        <f t="shared" si="51"/>
        <v/>
      </c>
      <c r="E3279" s="3" t="s">
        <v>45</v>
      </c>
    </row>
    <row r="3280" spans="1:5" outlineLevel="2" x14ac:dyDescent="0.3">
      <c r="A3280" s="19">
        <v>44715</v>
      </c>
      <c r="B3280" s="9" t="s">
        <v>22</v>
      </c>
      <c r="C3280" s="20">
        <v>77.28</v>
      </c>
      <c r="D3280" s="21" t="str">
        <f t="shared" si="51"/>
        <v/>
      </c>
      <c r="E3280" s="3" t="s">
        <v>45</v>
      </c>
    </row>
    <row r="3281" spans="1:5" outlineLevel="2" x14ac:dyDescent="0.3">
      <c r="A3281" s="19">
        <v>44715</v>
      </c>
      <c r="B3281" s="9" t="s">
        <v>22</v>
      </c>
      <c r="C3281" s="20">
        <v>77.28</v>
      </c>
      <c r="D3281" s="21" t="str">
        <f t="shared" si="51"/>
        <v/>
      </c>
      <c r="E3281" s="3" t="s">
        <v>45</v>
      </c>
    </row>
    <row r="3282" spans="1:5" outlineLevel="2" x14ac:dyDescent="0.3">
      <c r="A3282" s="19">
        <v>44715</v>
      </c>
      <c r="B3282" s="9" t="s">
        <v>22</v>
      </c>
      <c r="C3282" s="20">
        <v>77.28</v>
      </c>
      <c r="D3282" s="21" t="str">
        <f t="shared" si="51"/>
        <v/>
      </c>
      <c r="E3282" s="3" t="s">
        <v>45</v>
      </c>
    </row>
    <row r="3283" spans="1:5" outlineLevel="2" x14ac:dyDescent="0.3">
      <c r="A3283" s="19">
        <v>44715</v>
      </c>
      <c r="B3283" s="9" t="s">
        <v>22</v>
      </c>
      <c r="C3283" s="20">
        <v>751.9</v>
      </c>
      <c r="D3283" s="21" t="str">
        <f t="shared" si="51"/>
        <v/>
      </c>
      <c r="E3283" s="3" t="s">
        <v>45</v>
      </c>
    </row>
    <row r="3284" spans="1:5" outlineLevel="2" x14ac:dyDescent="0.3">
      <c r="A3284" s="19">
        <v>44715</v>
      </c>
      <c r="B3284" s="9" t="s">
        <v>22</v>
      </c>
      <c r="C3284" s="20">
        <v>94.83</v>
      </c>
      <c r="D3284" s="21" t="str">
        <f t="shared" si="51"/>
        <v/>
      </c>
      <c r="E3284" s="3" t="s">
        <v>45</v>
      </c>
    </row>
    <row r="3285" spans="1:5" outlineLevel="2" x14ac:dyDescent="0.3">
      <c r="A3285" s="19">
        <v>44715</v>
      </c>
      <c r="B3285" s="9" t="s">
        <v>22</v>
      </c>
      <c r="C3285" s="20">
        <v>243.85</v>
      </c>
      <c r="D3285" s="21" t="str">
        <f t="shared" si="51"/>
        <v/>
      </c>
      <c r="E3285" s="3" t="s">
        <v>47</v>
      </c>
    </row>
    <row r="3286" spans="1:5" outlineLevel="2" x14ac:dyDescent="0.3">
      <c r="A3286" s="19">
        <v>44715</v>
      </c>
      <c r="B3286" s="9" t="s">
        <v>22</v>
      </c>
      <c r="C3286" s="20">
        <v>65.88</v>
      </c>
      <c r="D3286" s="21" t="str">
        <f t="shared" si="51"/>
        <v/>
      </c>
      <c r="E3286" s="3" t="s">
        <v>47</v>
      </c>
    </row>
    <row r="3287" spans="1:5" outlineLevel="2" x14ac:dyDescent="0.3">
      <c r="A3287" s="19">
        <v>44715</v>
      </c>
      <c r="B3287" s="9" t="s">
        <v>22</v>
      </c>
      <c r="C3287" s="20">
        <v>43.7</v>
      </c>
      <c r="D3287" s="21" t="str">
        <f t="shared" si="51"/>
        <v/>
      </c>
      <c r="E3287" s="3" t="s">
        <v>47</v>
      </c>
    </row>
    <row r="3288" spans="1:5" outlineLevel="2" x14ac:dyDescent="0.3">
      <c r="A3288" s="19">
        <v>44715</v>
      </c>
      <c r="B3288" s="9" t="s">
        <v>22</v>
      </c>
      <c r="C3288" s="20">
        <v>86.5</v>
      </c>
      <c r="D3288" s="21" t="str">
        <f t="shared" si="51"/>
        <v/>
      </c>
      <c r="E3288" s="3" t="s">
        <v>47</v>
      </c>
    </row>
    <row r="3289" spans="1:5" outlineLevel="2" x14ac:dyDescent="0.3">
      <c r="A3289" s="19">
        <v>44715</v>
      </c>
      <c r="B3289" s="9" t="s">
        <v>22</v>
      </c>
      <c r="C3289" s="20">
        <v>237.88</v>
      </c>
      <c r="D3289" s="21" t="str">
        <f t="shared" si="51"/>
        <v/>
      </c>
      <c r="E3289" s="3" t="s">
        <v>47</v>
      </c>
    </row>
    <row r="3290" spans="1:5" outlineLevel="2" x14ac:dyDescent="0.3">
      <c r="A3290" s="19">
        <v>44715</v>
      </c>
      <c r="B3290" s="9" t="s">
        <v>22</v>
      </c>
      <c r="C3290" s="20">
        <v>72.8</v>
      </c>
      <c r="D3290" s="21" t="str">
        <f t="shared" si="51"/>
        <v/>
      </c>
      <c r="E3290" s="3" t="s">
        <v>47</v>
      </c>
    </row>
    <row r="3291" spans="1:5" outlineLevel="2" x14ac:dyDescent="0.3">
      <c r="A3291" s="19">
        <v>44715</v>
      </c>
      <c r="B3291" s="9" t="s">
        <v>22</v>
      </c>
      <c r="C3291" s="20">
        <v>202.82</v>
      </c>
      <c r="D3291" s="21" t="str">
        <f t="shared" si="51"/>
        <v/>
      </c>
      <c r="E3291" s="3" t="s">
        <v>47</v>
      </c>
    </row>
    <row r="3292" spans="1:5" outlineLevel="2" x14ac:dyDescent="0.3">
      <c r="A3292" s="19">
        <v>44715</v>
      </c>
      <c r="B3292" s="9" t="s">
        <v>22</v>
      </c>
      <c r="C3292" s="20">
        <v>48.48</v>
      </c>
      <c r="D3292" s="21" t="str">
        <f t="shared" si="51"/>
        <v/>
      </c>
      <c r="E3292" s="3" t="s">
        <v>47</v>
      </c>
    </row>
    <row r="3293" spans="1:5" outlineLevel="2" x14ac:dyDescent="0.3">
      <c r="A3293" s="19">
        <v>44715</v>
      </c>
      <c r="B3293" s="9" t="s">
        <v>22</v>
      </c>
      <c r="C3293" s="20">
        <v>23.66</v>
      </c>
      <c r="D3293" s="21" t="str">
        <f t="shared" si="51"/>
        <v/>
      </c>
      <c r="E3293" s="3" t="s">
        <v>47</v>
      </c>
    </row>
    <row r="3294" spans="1:5" outlineLevel="2" x14ac:dyDescent="0.3">
      <c r="A3294" s="19">
        <v>44715</v>
      </c>
      <c r="B3294" s="9" t="s">
        <v>22</v>
      </c>
      <c r="C3294" s="20">
        <v>4.47</v>
      </c>
      <c r="D3294" s="21" t="str">
        <f t="shared" si="51"/>
        <v/>
      </c>
      <c r="E3294" s="3" t="s">
        <v>47</v>
      </c>
    </row>
    <row r="3295" spans="1:5" outlineLevel="2" x14ac:dyDescent="0.3">
      <c r="A3295" s="19">
        <v>44715</v>
      </c>
      <c r="B3295" s="9" t="s">
        <v>22</v>
      </c>
      <c r="C3295" s="20">
        <v>173.74</v>
      </c>
      <c r="D3295" s="21" t="str">
        <f t="shared" si="51"/>
        <v/>
      </c>
      <c r="E3295" s="3" t="s">
        <v>47</v>
      </c>
    </row>
    <row r="3296" spans="1:5" outlineLevel="2" x14ac:dyDescent="0.3">
      <c r="A3296" s="19">
        <v>44715</v>
      </c>
      <c r="B3296" s="9" t="s">
        <v>22</v>
      </c>
      <c r="C3296" s="20">
        <v>141.47999999999999</v>
      </c>
      <c r="D3296" s="21" t="str">
        <f t="shared" si="51"/>
        <v/>
      </c>
      <c r="E3296" s="3" t="s">
        <v>47</v>
      </c>
    </row>
    <row r="3297" spans="1:5" outlineLevel="2" x14ac:dyDescent="0.3">
      <c r="A3297" s="19">
        <v>44715</v>
      </c>
      <c r="B3297" s="9" t="s">
        <v>22</v>
      </c>
      <c r="C3297" s="20">
        <v>40.85</v>
      </c>
      <c r="D3297" s="21" t="str">
        <f t="shared" si="51"/>
        <v/>
      </c>
      <c r="E3297" s="3" t="s">
        <v>47</v>
      </c>
    </row>
    <row r="3298" spans="1:5" outlineLevel="2" x14ac:dyDescent="0.3">
      <c r="A3298" s="19">
        <v>44715</v>
      </c>
      <c r="B3298" s="9" t="s">
        <v>22</v>
      </c>
      <c r="C3298" s="20">
        <v>13.47</v>
      </c>
      <c r="D3298" s="21" t="str">
        <f t="shared" si="51"/>
        <v/>
      </c>
      <c r="E3298" s="3" t="s">
        <v>47</v>
      </c>
    </row>
    <row r="3299" spans="1:5" outlineLevel="2" x14ac:dyDescent="0.3">
      <c r="A3299" s="19">
        <v>44715</v>
      </c>
      <c r="B3299" s="9" t="s">
        <v>22</v>
      </c>
      <c r="C3299" s="20">
        <v>250</v>
      </c>
      <c r="D3299" s="21" t="str">
        <f t="shared" si="51"/>
        <v/>
      </c>
      <c r="E3299" s="3" t="s">
        <v>47</v>
      </c>
    </row>
    <row r="3300" spans="1:5" outlineLevel="2" x14ac:dyDescent="0.3">
      <c r="A3300" s="19">
        <v>44715</v>
      </c>
      <c r="B3300" s="9" t="s">
        <v>22</v>
      </c>
      <c r="C3300" s="20">
        <v>32.4</v>
      </c>
      <c r="D3300" s="21" t="str">
        <f t="shared" si="51"/>
        <v/>
      </c>
      <c r="E3300" s="3" t="s">
        <v>47</v>
      </c>
    </row>
    <row r="3301" spans="1:5" outlineLevel="2" x14ac:dyDescent="0.3">
      <c r="A3301" s="19">
        <v>44715</v>
      </c>
      <c r="B3301" s="9" t="s">
        <v>22</v>
      </c>
      <c r="C3301" s="20">
        <v>52.16</v>
      </c>
      <c r="D3301" s="21" t="str">
        <f t="shared" si="51"/>
        <v/>
      </c>
      <c r="E3301" s="3" t="s">
        <v>47</v>
      </c>
    </row>
    <row r="3302" spans="1:5" outlineLevel="2" x14ac:dyDescent="0.3">
      <c r="A3302" s="19">
        <v>44715</v>
      </c>
      <c r="B3302" s="9" t="s">
        <v>22</v>
      </c>
      <c r="C3302" s="20">
        <v>105.08</v>
      </c>
      <c r="D3302" s="21" t="str">
        <f t="shared" si="51"/>
        <v/>
      </c>
      <c r="E3302" s="3" t="s">
        <v>47</v>
      </c>
    </row>
    <row r="3303" spans="1:5" outlineLevel="2" x14ac:dyDescent="0.3">
      <c r="A3303" s="19">
        <v>44715</v>
      </c>
      <c r="B3303" s="9" t="s">
        <v>22</v>
      </c>
      <c r="C3303" s="20">
        <v>41.48</v>
      </c>
      <c r="D3303" s="21" t="str">
        <f t="shared" si="51"/>
        <v/>
      </c>
      <c r="E3303" s="3" t="s">
        <v>47</v>
      </c>
    </row>
    <row r="3304" spans="1:5" outlineLevel="2" x14ac:dyDescent="0.3">
      <c r="A3304" s="19">
        <v>44715</v>
      </c>
      <c r="B3304" s="9" t="s">
        <v>22</v>
      </c>
      <c r="C3304" s="20">
        <v>55.96</v>
      </c>
      <c r="D3304" s="21" t="str">
        <f t="shared" si="51"/>
        <v/>
      </c>
      <c r="E3304" s="3" t="s">
        <v>47</v>
      </c>
    </row>
    <row r="3305" spans="1:5" outlineLevel="2" x14ac:dyDescent="0.3">
      <c r="A3305" s="19">
        <v>44715</v>
      </c>
      <c r="B3305" s="9" t="s">
        <v>22</v>
      </c>
      <c r="C3305" s="20">
        <v>83.69</v>
      </c>
      <c r="D3305" s="21" t="str">
        <f t="shared" si="51"/>
        <v/>
      </c>
      <c r="E3305" s="3" t="s">
        <v>47</v>
      </c>
    </row>
    <row r="3306" spans="1:5" outlineLevel="2" x14ac:dyDescent="0.3">
      <c r="A3306" s="19">
        <v>44715</v>
      </c>
      <c r="B3306" s="9" t="s">
        <v>22</v>
      </c>
      <c r="C3306" s="20">
        <v>29.96</v>
      </c>
      <c r="D3306" s="21" t="str">
        <f t="shared" si="51"/>
        <v/>
      </c>
      <c r="E3306" s="3" t="s">
        <v>47</v>
      </c>
    </row>
    <row r="3307" spans="1:5" outlineLevel="2" x14ac:dyDescent="0.3">
      <c r="A3307" s="19">
        <v>44715</v>
      </c>
      <c r="B3307" s="9" t="s">
        <v>22</v>
      </c>
      <c r="C3307" s="20">
        <v>21.03</v>
      </c>
      <c r="D3307" s="21" t="str">
        <f t="shared" si="51"/>
        <v/>
      </c>
      <c r="E3307" s="3" t="s">
        <v>47</v>
      </c>
    </row>
    <row r="3308" spans="1:5" outlineLevel="2" x14ac:dyDescent="0.3">
      <c r="A3308" s="19">
        <v>44715</v>
      </c>
      <c r="B3308" s="9" t="s">
        <v>22</v>
      </c>
      <c r="C3308" s="20">
        <v>228.01</v>
      </c>
      <c r="D3308" s="21" t="str">
        <f t="shared" si="51"/>
        <v/>
      </c>
      <c r="E3308" s="3" t="s">
        <v>47</v>
      </c>
    </row>
    <row r="3309" spans="1:5" outlineLevel="2" x14ac:dyDescent="0.3">
      <c r="A3309" s="19">
        <v>44715</v>
      </c>
      <c r="B3309" s="9" t="s">
        <v>22</v>
      </c>
      <c r="C3309" s="20">
        <v>235.44</v>
      </c>
      <c r="D3309" s="21" t="str">
        <f t="shared" si="51"/>
        <v/>
      </c>
      <c r="E3309" s="3" t="s">
        <v>47</v>
      </c>
    </row>
    <row r="3310" spans="1:5" outlineLevel="2" x14ac:dyDescent="0.3">
      <c r="A3310" s="19">
        <v>44715</v>
      </c>
      <c r="B3310" s="9" t="s">
        <v>22</v>
      </c>
      <c r="C3310" s="20">
        <v>33.799999999999997</v>
      </c>
      <c r="D3310" s="21" t="str">
        <f t="shared" si="51"/>
        <v/>
      </c>
      <c r="E3310" s="3" t="s">
        <v>47</v>
      </c>
    </row>
    <row r="3311" spans="1:5" outlineLevel="2" x14ac:dyDescent="0.3">
      <c r="A3311" s="19">
        <v>44715</v>
      </c>
      <c r="B3311" s="9" t="s">
        <v>22</v>
      </c>
      <c r="C3311" s="20">
        <v>72.12</v>
      </c>
      <c r="D3311" s="21" t="str">
        <f t="shared" si="51"/>
        <v/>
      </c>
      <c r="E3311" s="3" t="s">
        <v>47</v>
      </c>
    </row>
    <row r="3312" spans="1:5" outlineLevel="2" x14ac:dyDescent="0.3">
      <c r="A3312" s="19">
        <v>44715</v>
      </c>
      <c r="B3312" s="9" t="s">
        <v>22</v>
      </c>
      <c r="C3312" s="20">
        <v>45.48</v>
      </c>
      <c r="D3312" s="21" t="str">
        <f t="shared" si="51"/>
        <v/>
      </c>
      <c r="E3312" s="3" t="s">
        <v>47</v>
      </c>
    </row>
    <row r="3313" spans="1:5" outlineLevel="2" x14ac:dyDescent="0.3">
      <c r="A3313" s="19">
        <v>44715</v>
      </c>
      <c r="B3313" s="9" t="s">
        <v>22</v>
      </c>
      <c r="C3313" s="20">
        <v>207.13</v>
      </c>
      <c r="D3313" s="21" t="str">
        <f t="shared" si="51"/>
        <v/>
      </c>
      <c r="E3313" s="3" t="s">
        <v>47</v>
      </c>
    </row>
    <row r="3314" spans="1:5" outlineLevel="2" x14ac:dyDescent="0.3">
      <c r="A3314" s="19">
        <v>44715</v>
      </c>
      <c r="B3314" s="9" t="s">
        <v>22</v>
      </c>
      <c r="C3314" s="20">
        <v>40.98</v>
      </c>
      <c r="D3314" s="21" t="str">
        <f t="shared" si="51"/>
        <v/>
      </c>
      <c r="E3314" s="3" t="s">
        <v>47</v>
      </c>
    </row>
    <row r="3315" spans="1:5" outlineLevel="2" x14ac:dyDescent="0.3">
      <c r="A3315" s="19">
        <v>44715</v>
      </c>
      <c r="B3315" s="9" t="s">
        <v>22</v>
      </c>
      <c r="C3315" s="20">
        <v>34.1</v>
      </c>
      <c r="D3315" s="21" t="str">
        <f t="shared" si="51"/>
        <v/>
      </c>
      <c r="E3315" s="3" t="s">
        <v>47</v>
      </c>
    </row>
    <row r="3316" spans="1:5" outlineLevel="2" x14ac:dyDescent="0.3">
      <c r="A3316" s="19">
        <v>44715</v>
      </c>
      <c r="B3316" s="9" t="s">
        <v>22</v>
      </c>
      <c r="C3316" s="20">
        <v>221.98</v>
      </c>
      <c r="D3316" s="21" t="str">
        <f t="shared" si="51"/>
        <v/>
      </c>
      <c r="E3316" s="3" t="s">
        <v>47</v>
      </c>
    </row>
    <row r="3317" spans="1:5" outlineLevel="2" x14ac:dyDescent="0.3">
      <c r="A3317" s="19">
        <v>44715</v>
      </c>
      <c r="B3317" s="9" t="s">
        <v>22</v>
      </c>
      <c r="C3317" s="20">
        <v>86.22</v>
      </c>
      <c r="D3317" s="21" t="str">
        <f t="shared" si="51"/>
        <v/>
      </c>
      <c r="E3317" s="3" t="s">
        <v>47</v>
      </c>
    </row>
    <row r="3318" spans="1:5" outlineLevel="2" x14ac:dyDescent="0.3">
      <c r="A3318" s="19">
        <v>44715</v>
      </c>
      <c r="B3318" s="9" t="s">
        <v>22</v>
      </c>
      <c r="C3318" s="20">
        <v>42.57</v>
      </c>
      <c r="D3318" s="21" t="str">
        <f t="shared" si="51"/>
        <v/>
      </c>
      <c r="E3318" s="3" t="s">
        <v>47</v>
      </c>
    </row>
    <row r="3319" spans="1:5" outlineLevel="2" x14ac:dyDescent="0.3">
      <c r="A3319" s="19">
        <v>44715</v>
      </c>
      <c r="B3319" s="9" t="s">
        <v>22</v>
      </c>
      <c r="C3319" s="20">
        <v>229.92</v>
      </c>
      <c r="D3319" s="21" t="str">
        <f t="shared" si="51"/>
        <v/>
      </c>
      <c r="E3319" s="3" t="s">
        <v>45</v>
      </c>
    </row>
    <row r="3320" spans="1:5" outlineLevel="2" x14ac:dyDescent="0.3">
      <c r="A3320" s="19">
        <v>44715</v>
      </c>
      <c r="B3320" s="9" t="s">
        <v>22</v>
      </c>
      <c r="C3320" s="20">
        <v>43.12</v>
      </c>
      <c r="D3320" s="21" t="str">
        <f t="shared" si="51"/>
        <v/>
      </c>
      <c r="E3320" s="3" t="s">
        <v>45</v>
      </c>
    </row>
    <row r="3321" spans="1:5" outlineLevel="2" x14ac:dyDescent="0.3">
      <c r="A3321" s="19">
        <v>44715</v>
      </c>
      <c r="B3321" s="9" t="s">
        <v>22</v>
      </c>
      <c r="C3321" s="20">
        <v>159.68</v>
      </c>
      <c r="D3321" s="21" t="str">
        <f t="shared" si="51"/>
        <v/>
      </c>
      <c r="E3321" s="3" t="s">
        <v>42</v>
      </c>
    </row>
    <row r="3322" spans="1:5" outlineLevel="2" x14ac:dyDescent="0.3">
      <c r="A3322" s="19">
        <v>44715</v>
      </c>
      <c r="B3322" s="9" t="s">
        <v>22</v>
      </c>
      <c r="C3322" s="20">
        <v>229</v>
      </c>
      <c r="D3322" s="21" t="str">
        <f t="shared" si="51"/>
        <v/>
      </c>
      <c r="E3322" s="3" t="s">
        <v>45</v>
      </c>
    </row>
    <row r="3323" spans="1:5" outlineLevel="2" x14ac:dyDescent="0.3">
      <c r="A3323" s="19">
        <v>44715</v>
      </c>
      <c r="B3323" s="9" t="s">
        <v>22</v>
      </c>
      <c r="C3323" s="20">
        <v>245.36</v>
      </c>
      <c r="D3323" s="21" t="str">
        <f t="shared" si="51"/>
        <v/>
      </c>
      <c r="E3323" s="3" t="s">
        <v>45</v>
      </c>
    </row>
    <row r="3324" spans="1:5" outlineLevel="2" x14ac:dyDescent="0.3">
      <c r="A3324" s="19">
        <v>44715</v>
      </c>
      <c r="B3324" s="9" t="s">
        <v>22</v>
      </c>
      <c r="C3324" s="20">
        <v>24.77</v>
      </c>
      <c r="D3324" s="21" t="str">
        <f t="shared" si="51"/>
        <v/>
      </c>
      <c r="E3324" s="3" t="s">
        <v>45</v>
      </c>
    </row>
    <row r="3325" spans="1:5" outlineLevel="2" x14ac:dyDescent="0.3">
      <c r="A3325" s="19">
        <v>44715</v>
      </c>
      <c r="B3325" s="9" t="s">
        <v>22</v>
      </c>
      <c r="C3325" s="20">
        <v>1315.01</v>
      </c>
      <c r="D3325" s="21" t="str">
        <f t="shared" si="51"/>
        <v/>
      </c>
      <c r="E3325" s="3" t="s">
        <v>45</v>
      </c>
    </row>
    <row r="3326" spans="1:5" outlineLevel="2" x14ac:dyDescent="0.3">
      <c r="A3326" s="19">
        <v>44715</v>
      </c>
      <c r="B3326" s="9" t="s">
        <v>22</v>
      </c>
      <c r="C3326" s="20">
        <v>181.34</v>
      </c>
      <c r="D3326" s="21" t="str">
        <f t="shared" si="51"/>
        <v/>
      </c>
      <c r="E3326" s="3" t="s">
        <v>45</v>
      </c>
    </row>
    <row r="3327" spans="1:5" outlineLevel="2" x14ac:dyDescent="0.3">
      <c r="A3327" s="19">
        <v>44715</v>
      </c>
      <c r="B3327" s="9" t="s">
        <v>22</v>
      </c>
      <c r="C3327" s="20">
        <v>242.26</v>
      </c>
      <c r="D3327" s="21" t="str">
        <f t="shared" si="51"/>
        <v/>
      </c>
      <c r="E3327" s="3" t="s">
        <v>47</v>
      </c>
    </row>
    <row r="3328" spans="1:5" outlineLevel="2" x14ac:dyDescent="0.3">
      <c r="A3328" s="19">
        <v>44715</v>
      </c>
      <c r="B3328" s="9" t="s">
        <v>22</v>
      </c>
      <c r="C3328" s="20">
        <v>154.21</v>
      </c>
      <c r="D3328" s="21" t="str">
        <f t="shared" si="51"/>
        <v/>
      </c>
      <c r="E3328" s="3" t="s">
        <v>47</v>
      </c>
    </row>
    <row r="3329" spans="1:5" outlineLevel="2" x14ac:dyDescent="0.3">
      <c r="A3329" s="19">
        <v>44715</v>
      </c>
      <c r="B3329" s="9" t="s">
        <v>22</v>
      </c>
      <c r="C3329" s="20">
        <v>131.88</v>
      </c>
      <c r="D3329" s="21" t="str">
        <f t="shared" si="51"/>
        <v/>
      </c>
      <c r="E3329" s="3" t="s">
        <v>47</v>
      </c>
    </row>
    <row r="3330" spans="1:5" outlineLevel="2" x14ac:dyDescent="0.3">
      <c r="A3330" s="19">
        <v>44715</v>
      </c>
      <c r="B3330" s="9" t="s">
        <v>22</v>
      </c>
      <c r="C3330" s="20">
        <v>93.64</v>
      </c>
      <c r="D3330" s="21" t="str">
        <f t="shared" si="51"/>
        <v/>
      </c>
      <c r="E3330" s="3" t="s">
        <v>47</v>
      </c>
    </row>
    <row r="3331" spans="1:5" outlineLevel="2" x14ac:dyDescent="0.3">
      <c r="A3331" s="19">
        <v>44715</v>
      </c>
      <c r="B3331" s="9" t="s">
        <v>22</v>
      </c>
      <c r="C3331" s="20">
        <v>79.44</v>
      </c>
      <c r="D3331" s="21" t="str">
        <f t="shared" si="51"/>
        <v/>
      </c>
      <c r="E3331" s="3" t="s">
        <v>47</v>
      </c>
    </row>
    <row r="3332" spans="1:5" outlineLevel="2" x14ac:dyDescent="0.3">
      <c r="A3332" s="19">
        <v>44715</v>
      </c>
      <c r="B3332" s="9" t="s">
        <v>22</v>
      </c>
      <c r="C3332" s="20">
        <v>28.04</v>
      </c>
      <c r="D3332" s="21" t="str">
        <f t="shared" si="51"/>
        <v/>
      </c>
      <c r="E3332" s="3" t="s">
        <v>47</v>
      </c>
    </row>
    <row r="3333" spans="1:5" outlineLevel="2" x14ac:dyDescent="0.3">
      <c r="A3333" s="19">
        <v>44715</v>
      </c>
      <c r="B3333" s="9" t="s">
        <v>22</v>
      </c>
      <c r="C3333" s="20">
        <v>83.01</v>
      </c>
      <c r="D3333" s="21" t="str">
        <f t="shared" si="51"/>
        <v/>
      </c>
      <c r="E3333" s="3" t="s">
        <v>47</v>
      </c>
    </row>
    <row r="3334" spans="1:5" outlineLevel="2" x14ac:dyDescent="0.3">
      <c r="A3334" s="19">
        <v>44715</v>
      </c>
      <c r="B3334" s="9" t="s">
        <v>22</v>
      </c>
      <c r="C3334" s="20">
        <v>76.06</v>
      </c>
      <c r="D3334" s="21" t="str">
        <f t="shared" ref="D3334:D3397" si="52">IF(E3334="","TOTAL","")</f>
        <v/>
      </c>
      <c r="E3334" s="3" t="s">
        <v>47</v>
      </c>
    </row>
    <row r="3335" spans="1:5" outlineLevel="2" x14ac:dyDescent="0.3">
      <c r="A3335" s="19">
        <v>44715</v>
      </c>
      <c r="B3335" s="9" t="s">
        <v>22</v>
      </c>
      <c r="C3335" s="20">
        <v>76.44</v>
      </c>
      <c r="D3335" s="21" t="str">
        <f t="shared" si="52"/>
        <v/>
      </c>
      <c r="E3335" s="3" t="s">
        <v>45</v>
      </c>
    </row>
    <row r="3336" spans="1:5" outlineLevel="2" x14ac:dyDescent="0.3">
      <c r="A3336" s="19">
        <v>44715</v>
      </c>
      <c r="B3336" s="9" t="s">
        <v>22</v>
      </c>
      <c r="C3336" s="20">
        <v>156.22999999999999</v>
      </c>
      <c r="D3336" s="21" t="str">
        <f t="shared" si="52"/>
        <v/>
      </c>
      <c r="E3336" s="3" t="s">
        <v>45</v>
      </c>
    </row>
    <row r="3337" spans="1:5" outlineLevel="1" x14ac:dyDescent="0.3">
      <c r="A3337" s="27">
        <f>A3336</f>
        <v>44715</v>
      </c>
      <c r="B3337" s="28" t="str">
        <f>B3336</f>
        <v>HOME DEPOT CREDIT SERVICES</v>
      </c>
      <c r="C3337" s="29">
        <f>SUBTOTAL(9,C3275:C3336)</f>
        <v>8000.87</v>
      </c>
      <c r="D3337" s="21" t="str">
        <f t="shared" si="52"/>
        <v>TOTAL</v>
      </c>
    </row>
    <row r="3338" spans="1:5" outlineLevel="2" x14ac:dyDescent="0.3">
      <c r="A3338" s="19">
        <v>44715</v>
      </c>
      <c r="B3338" s="9" t="s">
        <v>923</v>
      </c>
      <c r="C3338" s="20">
        <v>100</v>
      </c>
      <c r="D3338" s="21" t="str">
        <f t="shared" si="52"/>
        <v/>
      </c>
      <c r="E3338" s="3" t="s">
        <v>42</v>
      </c>
    </row>
    <row r="3339" spans="1:5" outlineLevel="1" x14ac:dyDescent="0.3">
      <c r="A3339" s="27">
        <f>A3338</f>
        <v>44715</v>
      </c>
      <c r="B3339" s="28" t="str">
        <f>B3338</f>
        <v>HOSA</v>
      </c>
      <c r="C3339" s="29">
        <f>SUBTOTAL(9,C3338:C3338)</f>
        <v>100</v>
      </c>
      <c r="D3339" s="21" t="str">
        <f t="shared" si="52"/>
        <v>TOTAL</v>
      </c>
    </row>
    <row r="3340" spans="1:5" outlineLevel="2" x14ac:dyDescent="0.3">
      <c r="A3340" s="19">
        <v>44715</v>
      </c>
      <c r="B3340" s="9" t="s">
        <v>924</v>
      </c>
      <c r="C3340" s="20">
        <v>36</v>
      </c>
      <c r="D3340" s="21" t="str">
        <f t="shared" si="52"/>
        <v/>
      </c>
      <c r="E3340" s="3" t="s">
        <v>49</v>
      </c>
    </row>
    <row r="3341" spans="1:5" outlineLevel="1" x14ac:dyDescent="0.3">
      <c r="A3341" s="27">
        <f>A3340</f>
        <v>44715</v>
      </c>
      <c r="B3341" s="28" t="str">
        <f>B3340</f>
        <v>BELLAIRE DEBATE</v>
      </c>
      <c r="C3341" s="29">
        <f>SUBTOTAL(9,C3340:C3340)</f>
        <v>36</v>
      </c>
      <c r="D3341" s="21" t="str">
        <f t="shared" si="52"/>
        <v>TOTAL</v>
      </c>
    </row>
    <row r="3342" spans="1:5" outlineLevel="2" x14ac:dyDescent="0.3">
      <c r="A3342" s="19">
        <v>44715</v>
      </c>
      <c r="B3342" s="9" t="s">
        <v>201</v>
      </c>
      <c r="C3342" s="20">
        <v>326.58</v>
      </c>
      <c r="D3342" s="21" t="str">
        <f t="shared" si="52"/>
        <v/>
      </c>
      <c r="E3342" s="3" t="s">
        <v>59</v>
      </c>
    </row>
    <row r="3343" spans="1:5" outlineLevel="2" x14ac:dyDescent="0.3">
      <c r="A3343" s="19">
        <v>44715</v>
      </c>
      <c r="B3343" s="9" t="s">
        <v>201</v>
      </c>
      <c r="C3343" s="20">
        <v>28</v>
      </c>
      <c r="D3343" s="21" t="str">
        <f t="shared" si="52"/>
        <v/>
      </c>
      <c r="E3343" s="3" t="s">
        <v>59</v>
      </c>
    </row>
    <row r="3344" spans="1:5" outlineLevel="2" x14ac:dyDescent="0.3">
      <c r="A3344" s="19">
        <v>44715</v>
      </c>
      <c r="B3344" s="9" t="s">
        <v>201</v>
      </c>
      <c r="C3344" s="20">
        <v>24.93</v>
      </c>
      <c r="D3344" s="21" t="str">
        <f t="shared" si="52"/>
        <v/>
      </c>
      <c r="E3344" s="3" t="s">
        <v>59</v>
      </c>
    </row>
    <row r="3345" spans="1:5" outlineLevel="2" x14ac:dyDescent="0.3">
      <c r="A3345" s="19">
        <v>44715</v>
      </c>
      <c r="B3345" s="9" t="s">
        <v>201</v>
      </c>
      <c r="C3345" s="20">
        <v>304.61</v>
      </c>
      <c r="D3345" s="21" t="str">
        <f t="shared" si="52"/>
        <v/>
      </c>
      <c r="E3345" s="3" t="s">
        <v>42</v>
      </c>
    </row>
    <row r="3346" spans="1:5" outlineLevel="2" x14ac:dyDescent="0.3">
      <c r="A3346" s="19">
        <v>44715</v>
      </c>
      <c r="B3346" s="9" t="s">
        <v>201</v>
      </c>
      <c r="C3346" s="20">
        <v>72.91</v>
      </c>
      <c r="D3346" s="21" t="str">
        <f t="shared" si="52"/>
        <v/>
      </c>
      <c r="E3346" s="3" t="s">
        <v>59</v>
      </c>
    </row>
    <row r="3347" spans="1:5" outlineLevel="2" x14ac:dyDescent="0.3">
      <c r="A3347" s="19">
        <v>44715</v>
      </c>
      <c r="B3347" s="9" t="s">
        <v>201</v>
      </c>
      <c r="C3347" s="20">
        <v>144.81</v>
      </c>
      <c r="D3347" s="21" t="str">
        <f t="shared" si="52"/>
        <v/>
      </c>
      <c r="E3347" s="3" t="s">
        <v>59</v>
      </c>
    </row>
    <row r="3348" spans="1:5" outlineLevel="1" x14ac:dyDescent="0.3">
      <c r="A3348" s="27">
        <f>A3347</f>
        <v>44715</v>
      </c>
      <c r="B3348" s="28" t="str">
        <f>B3347</f>
        <v>HUNGRY HOWIE'S PIZZA #1540</v>
      </c>
      <c r="C3348" s="29">
        <f>SUBTOTAL(9,C3342:C3347)</f>
        <v>901.83999999999992</v>
      </c>
      <c r="D3348" s="21" t="str">
        <f t="shared" si="52"/>
        <v>TOTAL</v>
      </c>
    </row>
    <row r="3349" spans="1:5" outlineLevel="2" x14ac:dyDescent="0.3">
      <c r="A3349" s="19">
        <v>44715</v>
      </c>
      <c r="B3349" s="9" t="s">
        <v>925</v>
      </c>
      <c r="C3349" s="20">
        <v>727.89</v>
      </c>
      <c r="D3349" s="21" t="str">
        <f t="shared" si="52"/>
        <v/>
      </c>
      <c r="E3349" s="3" t="s">
        <v>185</v>
      </c>
    </row>
    <row r="3350" spans="1:5" outlineLevel="1" x14ac:dyDescent="0.3">
      <c r="A3350" s="27">
        <f>A3349</f>
        <v>44715</v>
      </c>
      <c r="B3350" s="28" t="str">
        <f>B3349</f>
        <v>GRAND HYATT SAN ANTONIO</v>
      </c>
      <c r="C3350" s="29">
        <f>SUBTOTAL(9,C3349:C3349)</f>
        <v>727.89</v>
      </c>
      <c r="D3350" s="21" t="str">
        <f t="shared" si="52"/>
        <v>TOTAL</v>
      </c>
    </row>
    <row r="3351" spans="1:5" outlineLevel="2" x14ac:dyDescent="0.3">
      <c r="A3351" s="19">
        <v>44715</v>
      </c>
      <c r="B3351" s="9" t="s">
        <v>925</v>
      </c>
      <c r="C3351" s="20">
        <v>507.22</v>
      </c>
      <c r="D3351" s="21" t="str">
        <f t="shared" si="52"/>
        <v/>
      </c>
      <c r="E3351" s="3" t="s">
        <v>185</v>
      </c>
    </row>
    <row r="3352" spans="1:5" outlineLevel="1" x14ac:dyDescent="0.3">
      <c r="A3352" s="27">
        <f>A3351</f>
        <v>44715</v>
      </c>
      <c r="B3352" s="28" t="str">
        <f>B3351</f>
        <v>GRAND HYATT SAN ANTONIO</v>
      </c>
      <c r="C3352" s="29">
        <f>SUBTOTAL(9,C3351:C3351)</f>
        <v>507.22</v>
      </c>
      <c r="D3352" s="21" t="str">
        <f t="shared" si="52"/>
        <v>TOTAL</v>
      </c>
    </row>
    <row r="3353" spans="1:5" outlineLevel="2" x14ac:dyDescent="0.3">
      <c r="A3353" s="19">
        <v>44715</v>
      </c>
      <c r="B3353" s="9" t="s">
        <v>925</v>
      </c>
      <c r="C3353" s="20">
        <v>507.22</v>
      </c>
      <c r="D3353" s="21" t="str">
        <f t="shared" si="52"/>
        <v/>
      </c>
      <c r="E3353" s="3" t="s">
        <v>185</v>
      </c>
    </row>
    <row r="3354" spans="1:5" outlineLevel="1" x14ac:dyDescent="0.3">
      <c r="A3354" s="27">
        <f>A3353</f>
        <v>44715</v>
      </c>
      <c r="B3354" s="28" t="str">
        <f>B3353</f>
        <v>GRAND HYATT SAN ANTONIO</v>
      </c>
      <c r="C3354" s="29">
        <f>SUBTOTAL(9,C3353:C3353)</f>
        <v>507.22</v>
      </c>
      <c r="D3354" s="21" t="str">
        <f t="shared" si="52"/>
        <v>TOTAL</v>
      </c>
    </row>
    <row r="3355" spans="1:5" outlineLevel="2" x14ac:dyDescent="0.3">
      <c r="A3355" s="19">
        <v>44715</v>
      </c>
      <c r="B3355" s="9" t="s">
        <v>925</v>
      </c>
      <c r="C3355" s="20">
        <v>507.22</v>
      </c>
      <c r="D3355" s="21" t="str">
        <f t="shared" si="52"/>
        <v/>
      </c>
      <c r="E3355" s="3" t="s">
        <v>185</v>
      </c>
    </row>
    <row r="3356" spans="1:5" outlineLevel="1" x14ac:dyDescent="0.3">
      <c r="A3356" s="27">
        <f>A3355</f>
        <v>44715</v>
      </c>
      <c r="B3356" s="28" t="str">
        <f>B3355</f>
        <v>GRAND HYATT SAN ANTONIO</v>
      </c>
      <c r="C3356" s="29">
        <f>SUBTOTAL(9,C3355:C3355)</f>
        <v>507.22</v>
      </c>
      <c r="D3356" s="21" t="str">
        <f t="shared" si="52"/>
        <v>TOTAL</v>
      </c>
    </row>
    <row r="3357" spans="1:5" outlineLevel="2" x14ac:dyDescent="0.3">
      <c r="A3357" s="19">
        <v>44715</v>
      </c>
      <c r="B3357" s="9" t="s">
        <v>926</v>
      </c>
      <c r="C3357" s="20">
        <v>888.45</v>
      </c>
      <c r="D3357" s="21" t="str">
        <f t="shared" si="52"/>
        <v/>
      </c>
      <c r="E3357" s="3" t="s">
        <v>185</v>
      </c>
    </row>
    <row r="3358" spans="1:5" outlineLevel="1" x14ac:dyDescent="0.3">
      <c r="A3358" s="27">
        <f>A3357</f>
        <v>44715</v>
      </c>
      <c r="B3358" s="28" t="str">
        <f>B3357</f>
        <v>HYATT PLACE AUSTIN</v>
      </c>
      <c r="C3358" s="29">
        <f>SUBTOTAL(9,C3357:C3357)</f>
        <v>888.45</v>
      </c>
      <c r="D3358" s="21" t="str">
        <f t="shared" si="52"/>
        <v>TOTAL</v>
      </c>
    </row>
    <row r="3359" spans="1:5" outlineLevel="2" x14ac:dyDescent="0.3">
      <c r="A3359" s="19">
        <v>44715</v>
      </c>
      <c r="B3359" s="9" t="s">
        <v>77</v>
      </c>
      <c r="C3359" s="20">
        <v>471</v>
      </c>
      <c r="D3359" s="21" t="str">
        <f t="shared" si="52"/>
        <v/>
      </c>
      <c r="E3359" s="3" t="s">
        <v>45</v>
      </c>
    </row>
    <row r="3360" spans="1:5" outlineLevel="2" x14ac:dyDescent="0.3">
      <c r="A3360" s="19">
        <v>44715</v>
      </c>
      <c r="B3360" s="9" t="s">
        <v>77</v>
      </c>
      <c r="C3360" s="20">
        <v>564</v>
      </c>
      <c r="D3360" s="21" t="str">
        <f t="shared" si="52"/>
        <v/>
      </c>
      <c r="E3360" s="3" t="s">
        <v>45</v>
      </c>
    </row>
    <row r="3361" spans="1:5" outlineLevel="2" x14ac:dyDescent="0.3">
      <c r="A3361" s="19">
        <v>44715</v>
      </c>
      <c r="B3361" s="9" t="s">
        <v>77</v>
      </c>
      <c r="C3361" s="20">
        <v>104</v>
      </c>
      <c r="D3361" s="21" t="str">
        <f t="shared" si="52"/>
        <v/>
      </c>
      <c r="E3361" s="3" t="s">
        <v>45</v>
      </c>
    </row>
    <row r="3362" spans="1:5" outlineLevel="2" x14ac:dyDescent="0.3">
      <c r="A3362" s="19">
        <v>44715</v>
      </c>
      <c r="B3362" s="9" t="s">
        <v>77</v>
      </c>
      <c r="C3362" s="20">
        <v>363</v>
      </c>
      <c r="D3362" s="21" t="str">
        <f t="shared" si="52"/>
        <v/>
      </c>
      <c r="E3362" s="3" t="s">
        <v>45</v>
      </c>
    </row>
    <row r="3363" spans="1:5" outlineLevel="2" x14ac:dyDescent="0.3">
      <c r="A3363" s="19">
        <v>44715</v>
      </c>
      <c r="B3363" s="9" t="s">
        <v>77</v>
      </c>
      <c r="C3363" s="20">
        <v>330</v>
      </c>
      <c r="D3363" s="21" t="str">
        <f t="shared" si="52"/>
        <v/>
      </c>
      <c r="E3363" s="3" t="s">
        <v>45</v>
      </c>
    </row>
    <row r="3364" spans="1:5" outlineLevel="2" x14ac:dyDescent="0.3">
      <c r="A3364" s="19">
        <v>44715</v>
      </c>
      <c r="B3364" s="9" t="s">
        <v>77</v>
      </c>
      <c r="C3364" s="20">
        <v>330</v>
      </c>
      <c r="D3364" s="21" t="str">
        <f t="shared" si="52"/>
        <v/>
      </c>
      <c r="E3364" s="3" t="s">
        <v>45</v>
      </c>
    </row>
    <row r="3365" spans="1:5" outlineLevel="2" x14ac:dyDescent="0.3">
      <c r="A3365" s="19">
        <v>44715</v>
      </c>
      <c r="B3365" s="9" t="s">
        <v>77</v>
      </c>
      <c r="C3365" s="20">
        <v>1034.8</v>
      </c>
      <c r="D3365" s="21" t="str">
        <f t="shared" si="52"/>
        <v/>
      </c>
      <c r="E3365" s="3" t="s">
        <v>45</v>
      </c>
    </row>
    <row r="3366" spans="1:5" outlineLevel="2" x14ac:dyDescent="0.3">
      <c r="A3366" s="19">
        <v>44715</v>
      </c>
      <c r="B3366" s="9" t="s">
        <v>77</v>
      </c>
      <c r="C3366" s="20">
        <v>205</v>
      </c>
      <c r="D3366" s="21" t="str">
        <f t="shared" si="52"/>
        <v/>
      </c>
      <c r="E3366" s="3" t="s">
        <v>45</v>
      </c>
    </row>
    <row r="3367" spans="1:5" outlineLevel="1" x14ac:dyDescent="0.3">
      <c r="A3367" s="27">
        <f>A3366</f>
        <v>44715</v>
      </c>
      <c r="B3367" s="28" t="str">
        <f>B3366</f>
        <v>IDENTISYS INC</v>
      </c>
      <c r="C3367" s="29">
        <f>SUBTOTAL(9,C3359:C3366)</f>
        <v>3401.8</v>
      </c>
      <c r="D3367" s="21" t="str">
        <f t="shared" si="52"/>
        <v>TOTAL</v>
      </c>
    </row>
    <row r="3368" spans="1:5" outlineLevel="2" x14ac:dyDescent="0.3">
      <c r="A3368" s="19">
        <v>44715</v>
      </c>
      <c r="B3368" s="9" t="s">
        <v>195</v>
      </c>
      <c r="C3368" s="20">
        <v>396.54</v>
      </c>
      <c r="D3368" s="21" t="str">
        <f t="shared" si="52"/>
        <v/>
      </c>
      <c r="E3368" s="3" t="s">
        <v>45</v>
      </c>
    </row>
    <row r="3369" spans="1:5" outlineLevel="2" x14ac:dyDescent="0.3">
      <c r="A3369" s="19">
        <v>44715</v>
      </c>
      <c r="B3369" s="9" t="s">
        <v>195</v>
      </c>
      <c r="C3369" s="20">
        <v>396.54</v>
      </c>
      <c r="D3369" s="21" t="str">
        <f t="shared" si="52"/>
        <v/>
      </c>
      <c r="E3369" s="3" t="s">
        <v>45</v>
      </c>
    </row>
    <row r="3370" spans="1:5" outlineLevel="2" x14ac:dyDescent="0.3">
      <c r="A3370" s="19">
        <v>44715</v>
      </c>
      <c r="B3370" s="9" t="s">
        <v>195</v>
      </c>
      <c r="C3370" s="20">
        <v>793.07</v>
      </c>
      <c r="D3370" s="21" t="str">
        <f t="shared" si="52"/>
        <v/>
      </c>
      <c r="E3370" s="3" t="s">
        <v>45</v>
      </c>
    </row>
    <row r="3371" spans="1:5" outlineLevel="2" x14ac:dyDescent="0.3">
      <c r="A3371" s="19">
        <v>44715</v>
      </c>
      <c r="B3371" s="9" t="s">
        <v>195</v>
      </c>
      <c r="C3371" s="20">
        <v>793.07</v>
      </c>
      <c r="D3371" s="21" t="str">
        <f t="shared" si="52"/>
        <v/>
      </c>
      <c r="E3371" s="3" t="s">
        <v>45</v>
      </c>
    </row>
    <row r="3372" spans="1:5" outlineLevel="2" x14ac:dyDescent="0.3">
      <c r="A3372" s="19">
        <v>44715</v>
      </c>
      <c r="B3372" s="9" t="s">
        <v>195</v>
      </c>
      <c r="C3372" s="20">
        <v>793.07</v>
      </c>
      <c r="D3372" s="21" t="str">
        <f t="shared" si="52"/>
        <v/>
      </c>
      <c r="E3372" s="3" t="s">
        <v>45</v>
      </c>
    </row>
    <row r="3373" spans="1:5" outlineLevel="2" x14ac:dyDescent="0.3">
      <c r="A3373" s="19">
        <v>44715</v>
      </c>
      <c r="B3373" s="9" t="s">
        <v>195</v>
      </c>
      <c r="C3373" s="20">
        <v>793.07</v>
      </c>
      <c r="D3373" s="21" t="str">
        <f t="shared" si="52"/>
        <v/>
      </c>
      <c r="E3373" s="3" t="s">
        <v>45</v>
      </c>
    </row>
    <row r="3374" spans="1:5" outlineLevel="1" x14ac:dyDescent="0.3">
      <c r="A3374" s="27">
        <f>A3373</f>
        <v>44715</v>
      </c>
      <c r="B3374" s="28" t="str">
        <f>B3373</f>
        <v>INDECO SALES INC</v>
      </c>
      <c r="C3374" s="29">
        <f>SUBTOTAL(9,C3368:C3373)</f>
        <v>3965.3600000000006</v>
      </c>
      <c r="D3374" s="21" t="str">
        <f t="shared" si="52"/>
        <v>TOTAL</v>
      </c>
    </row>
    <row r="3375" spans="1:5" outlineLevel="2" x14ac:dyDescent="0.3">
      <c r="A3375" s="19">
        <v>44715</v>
      </c>
      <c r="B3375" s="9" t="s">
        <v>927</v>
      </c>
      <c r="C3375" s="20">
        <v>192.91</v>
      </c>
      <c r="D3375" s="21" t="str">
        <f t="shared" si="52"/>
        <v/>
      </c>
      <c r="E3375" s="3" t="s">
        <v>59</v>
      </c>
    </row>
    <row r="3376" spans="1:5" outlineLevel="1" x14ac:dyDescent="0.3">
      <c r="A3376" s="27">
        <f>A3375</f>
        <v>44715</v>
      </c>
      <c r="B3376" s="28" t="str">
        <f>B3375</f>
        <v>INDEPENDENCE COFFEE CO LLC</v>
      </c>
      <c r="C3376" s="29">
        <f>SUBTOTAL(9,C3375:C3375)</f>
        <v>192.91</v>
      </c>
      <c r="D3376" s="21" t="str">
        <f t="shared" si="52"/>
        <v>TOTAL</v>
      </c>
    </row>
    <row r="3377" spans="1:5" outlineLevel="2" x14ac:dyDescent="0.3">
      <c r="A3377" s="19">
        <v>44715</v>
      </c>
      <c r="B3377" s="9" t="s">
        <v>928</v>
      </c>
      <c r="C3377" s="20">
        <v>68</v>
      </c>
      <c r="D3377" s="21" t="str">
        <f t="shared" si="52"/>
        <v/>
      </c>
      <c r="E3377" s="3" t="s">
        <v>49</v>
      </c>
    </row>
    <row r="3378" spans="1:5" outlineLevel="1" x14ac:dyDescent="0.3">
      <c r="A3378" s="27">
        <f>A3377</f>
        <v>44715</v>
      </c>
      <c r="B3378" s="28" t="str">
        <f>B3377</f>
        <v>ILA</v>
      </c>
      <c r="C3378" s="29">
        <f>SUBTOTAL(9,C3377:C3377)</f>
        <v>68</v>
      </c>
      <c r="D3378" s="21" t="str">
        <f t="shared" si="52"/>
        <v>TOTAL</v>
      </c>
    </row>
    <row r="3379" spans="1:5" outlineLevel="2" x14ac:dyDescent="0.3">
      <c r="A3379" s="19">
        <v>44715</v>
      </c>
      <c r="B3379" s="9" t="s">
        <v>24</v>
      </c>
      <c r="C3379" s="20">
        <v>360.21</v>
      </c>
      <c r="D3379" s="21" t="str">
        <f t="shared" si="52"/>
        <v/>
      </c>
      <c r="E3379" s="3" t="s">
        <v>59</v>
      </c>
    </row>
    <row r="3380" spans="1:5" outlineLevel="2" x14ac:dyDescent="0.3">
      <c r="A3380" s="19">
        <v>44715</v>
      </c>
      <c r="B3380" s="9" t="s">
        <v>24</v>
      </c>
      <c r="C3380" s="20">
        <v>213.86</v>
      </c>
      <c r="D3380" s="21" t="str">
        <f t="shared" si="52"/>
        <v/>
      </c>
      <c r="E3380" s="3" t="s">
        <v>59</v>
      </c>
    </row>
    <row r="3381" spans="1:5" outlineLevel="2" x14ac:dyDescent="0.3">
      <c r="A3381" s="19">
        <v>44715</v>
      </c>
      <c r="B3381" s="9" t="s">
        <v>24</v>
      </c>
      <c r="C3381" s="20">
        <v>167.61</v>
      </c>
      <c r="D3381" s="21" t="str">
        <f t="shared" si="52"/>
        <v/>
      </c>
      <c r="E3381" s="3" t="s">
        <v>59</v>
      </c>
    </row>
    <row r="3382" spans="1:5" outlineLevel="2" x14ac:dyDescent="0.3">
      <c r="A3382" s="19">
        <v>44715</v>
      </c>
      <c r="B3382" s="9" t="s">
        <v>24</v>
      </c>
      <c r="C3382" s="20">
        <v>176.46</v>
      </c>
      <c r="D3382" s="21" t="str">
        <f t="shared" si="52"/>
        <v/>
      </c>
      <c r="E3382" s="3" t="s">
        <v>59</v>
      </c>
    </row>
    <row r="3383" spans="1:5" outlineLevel="2" x14ac:dyDescent="0.3">
      <c r="A3383" s="19">
        <v>44715</v>
      </c>
      <c r="B3383" s="9" t="s">
        <v>24</v>
      </c>
      <c r="C3383" s="20">
        <v>375.6</v>
      </c>
      <c r="D3383" s="21" t="str">
        <f t="shared" si="52"/>
        <v/>
      </c>
      <c r="E3383" s="3" t="s">
        <v>55</v>
      </c>
    </row>
    <row r="3384" spans="1:5" outlineLevel="1" x14ac:dyDescent="0.3">
      <c r="A3384" s="27">
        <f>A3383</f>
        <v>44715</v>
      </c>
      <c r="B3384" s="28" t="str">
        <f>B3383</f>
        <v>JASON'S DELI- DELI MGMT DEPT 271</v>
      </c>
      <c r="C3384" s="29">
        <f>SUBTOTAL(9,C3379:C3383)</f>
        <v>1293.74</v>
      </c>
      <c r="D3384" s="21" t="str">
        <f t="shared" si="52"/>
        <v>TOTAL</v>
      </c>
    </row>
    <row r="3385" spans="1:5" outlineLevel="2" x14ac:dyDescent="0.3">
      <c r="A3385" s="19">
        <v>44715</v>
      </c>
      <c r="B3385" s="9" t="s">
        <v>290</v>
      </c>
      <c r="C3385" s="20">
        <v>4500</v>
      </c>
      <c r="D3385" s="21" t="str">
        <f t="shared" si="52"/>
        <v/>
      </c>
      <c r="E3385" s="3" t="s">
        <v>43</v>
      </c>
    </row>
    <row r="3386" spans="1:5" outlineLevel="2" x14ac:dyDescent="0.3">
      <c r="A3386" s="19">
        <v>44715</v>
      </c>
      <c r="B3386" s="9" t="s">
        <v>290</v>
      </c>
      <c r="C3386" s="20">
        <v>1336</v>
      </c>
      <c r="D3386" s="21" t="str">
        <f t="shared" si="52"/>
        <v/>
      </c>
      <c r="E3386" s="3" t="s">
        <v>43</v>
      </c>
    </row>
    <row r="3387" spans="1:5" outlineLevel="1" x14ac:dyDescent="0.3">
      <c r="A3387" s="27">
        <f>A3386</f>
        <v>44715</v>
      </c>
      <c r="B3387" s="28" t="str">
        <f>B3386</f>
        <v>EDWARD JIMENEZ</v>
      </c>
      <c r="C3387" s="29">
        <f>SUBTOTAL(9,C3385:C3386)</f>
        <v>5836</v>
      </c>
      <c r="D3387" s="21" t="str">
        <f t="shared" si="52"/>
        <v>TOTAL</v>
      </c>
    </row>
    <row r="3388" spans="1:5" outlineLevel="2" x14ac:dyDescent="0.3">
      <c r="A3388" s="19">
        <v>44715</v>
      </c>
      <c r="B3388" s="9" t="s">
        <v>929</v>
      </c>
      <c r="C3388" s="20">
        <v>100</v>
      </c>
      <c r="D3388" s="21" t="str">
        <f t="shared" si="52"/>
        <v/>
      </c>
      <c r="E3388" s="3" t="s">
        <v>51</v>
      </c>
    </row>
    <row r="3389" spans="1:5" outlineLevel="1" x14ac:dyDescent="0.3">
      <c r="A3389" s="27">
        <f>A3388</f>
        <v>44715</v>
      </c>
      <c r="B3389" s="28" t="str">
        <f>B3388</f>
        <v>JOHNNYS GAUGE AND METER REPAIR</v>
      </c>
      <c r="C3389" s="29">
        <f>SUBTOTAL(9,C3388:C3388)</f>
        <v>100</v>
      </c>
      <c r="D3389" s="21" t="str">
        <f t="shared" si="52"/>
        <v>TOTAL</v>
      </c>
    </row>
    <row r="3390" spans="1:5" outlineLevel="2" x14ac:dyDescent="0.3">
      <c r="A3390" s="19">
        <v>44715</v>
      </c>
      <c r="B3390" s="9" t="s">
        <v>29</v>
      </c>
      <c r="C3390" s="20">
        <v>108.32</v>
      </c>
      <c r="D3390" s="21" t="str">
        <f t="shared" si="52"/>
        <v/>
      </c>
      <c r="E3390" s="3" t="s">
        <v>47</v>
      </c>
    </row>
    <row r="3391" spans="1:5" outlineLevel="2" x14ac:dyDescent="0.3">
      <c r="A3391" s="19">
        <v>44715</v>
      </c>
      <c r="B3391" s="9" t="s">
        <v>29</v>
      </c>
      <c r="C3391" s="20">
        <v>45.58</v>
      </c>
      <c r="D3391" s="21" t="str">
        <f t="shared" si="52"/>
        <v/>
      </c>
      <c r="E3391" s="3" t="s">
        <v>47</v>
      </c>
    </row>
    <row r="3392" spans="1:5" outlineLevel="2" x14ac:dyDescent="0.3">
      <c r="A3392" s="19">
        <v>44715</v>
      </c>
      <c r="B3392" s="9" t="s">
        <v>29</v>
      </c>
      <c r="C3392" s="20">
        <v>160.05000000000001</v>
      </c>
      <c r="D3392" s="21" t="str">
        <f t="shared" si="52"/>
        <v/>
      </c>
      <c r="E3392" s="3" t="s">
        <v>47</v>
      </c>
    </row>
    <row r="3393" spans="1:5" outlineLevel="2" x14ac:dyDescent="0.3">
      <c r="A3393" s="19">
        <v>44715</v>
      </c>
      <c r="B3393" s="9" t="s">
        <v>29</v>
      </c>
      <c r="C3393" s="20">
        <v>96.96</v>
      </c>
      <c r="D3393" s="21" t="str">
        <f t="shared" si="52"/>
        <v/>
      </c>
      <c r="E3393" s="3" t="s">
        <v>47</v>
      </c>
    </row>
    <row r="3394" spans="1:5" outlineLevel="1" x14ac:dyDescent="0.3">
      <c r="A3394" s="27">
        <f>A3393</f>
        <v>44715</v>
      </c>
      <c r="B3394" s="28" t="str">
        <f>B3393</f>
        <v>JOHNSTONE SUPPLY</v>
      </c>
      <c r="C3394" s="29">
        <f>SUBTOTAL(9,C3390:C3393)</f>
        <v>410.90999999999997</v>
      </c>
      <c r="D3394" s="21" t="str">
        <f t="shared" si="52"/>
        <v>TOTAL</v>
      </c>
    </row>
    <row r="3395" spans="1:5" outlineLevel="2" x14ac:dyDescent="0.3">
      <c r="A3395" s="19">
        <v>44715</v>
      </c>
      <c r="B3395" s="9" t="s">
        <v>930</v>
      </c>
      <c r="C3395" s="20">
        <v>150</v>
      </c>
      <c r="D3395" s="21" t="str">
        <f t="shared" si="52"/>
        <v/>
      </c>
      <c r="E3395" s="3" t="s">
        <v>45</v>
      </c>
    </row>
    <row r="3396" spans="1:5" outlineLevel="1" x14ac:dyDescent="0.3">
      <c r="A3396" s="27">
        <f>A3395</f>
        <v>44715</v>
      </c>
      <c r="B3396" s="28" t="str">
        <f>B3395</f>
        <v>BARBARA BAKER JONES</v>
      </c>
      <c r="C3396" s="29">
        <f>SUBTOTAL(9,C3395:C3395)</f>
        <v>150</v>
      </c>
      <c r="D3396" s="21" t="str">
        <f t="shared" si="52"/>
        <v>TOTAL</v>
      </c>
    </row>
    <row r="3397" spans="1:5" outlineLevel="2" x14ac:dyDescent="0.3">
      <c r="A3397" s="19">
        <v>44715</v>
      </c>
      <c r="B3397" s="9" t="s">
        <v>291</v>
      </c>
      <c r="C3397" s="20">
        <v>1472</v>
      </c>
      <c r="D3397" s="21" t="str">
        <f t="shared" si="52"/>
        <v/>
      </c>
      <c r="E3397" s="3" t="s">
        <v>43</v>
      </c>
    </row>
    <row r="3398" spans="1:5" outlineLevel="1" x14ac:dyDescent="0.3">
      <c r="A3398" s="27">
        <f>A3397</f>
        <v>44715</v>
      </c>
      <c r="B3398" s="28" t="str">
        <f>B3397</f>
        <v>MICHELLE S JORDAN</v>
      </c>
      <c r="C3398" s="29">
        <f>SUBTOTAL(9,C3397:C3397)</f>
        <v>1472</v>
      </c>
      <c r="D3398" s="21" t="str">
        <f t="shared" ref="D3398:D3461" si="53">IF(E3398="","TOTAL","")</f>
        <v>TOTAL</v>
      </c>
    </row>
    <row r="3399" spans="1:5" outlineLevel="2" x14ac:dyDescent="0.3">
      <c r="A3399" s="19">
        <v>44715</v>
      </c>
      <c r="B3399" s="9" t="s">
        <v>752</v>
      </c>
      <c r="C3399" s="20">
        <v>1797.55</v>
      </c>
      <c r="D3399" s="21" t="str">
        <f t="shared" si="53"/>
        <v/>
      </c>
      <c r="E3399" s="3" t="s">
        <v>319</v>
      </c>
    </row>
    <row r="3400" spans="1:5" outlineLevel="2" x14ac:dyDescent="0.3">
      <c r="A3400" s="19">
        <v>44715</v>
      </c>
      <c r="B3400" s="9" t="s">
        <v>752</v>
      </c>
      <c r="C3400" s="20">
        <v>1705.26</v>
      </c>
      <c r="D3400" s="21" t="str">
        <f t="shared" si="53"/>
        <v/>
      </c>
      <c r="E3400" s="3" t="s">
        <v>45</v>
      </c>
    </row>
    <row r="3401" spans="1:5" outlineLevel="1" x14ac:dyDescent="0.3">
      <c r="A3401" s="27">
        <f>A3400</f>
        <v>44715</v>
      </c>
      <c r="B3401" s="28" t="str">
        <f>B3400</f>
        <v>JOSTENS INC</v>
      </c>
      <c r="C3401" s="29">
        <f>SUBTOTAL(9,C3399:C3400)</f>
        <v>3502.81</v>
      </c>
      <c r="D3401" s="21" t="str">
        <f t="shared" si="53"/>
        <v>TOTAL</v>
      </c>
    </row>
    <row r="3402" spans="1:5" outlineLevel="2" x14ac:dyDescent="0.3">
      <c r="A3402" s="19">
        <v>44715</v>
      </c>
      <c r="B3402" s="9" t="s">
        <v>931</v>
      </c>
      <c r="C3402" s="20">
        <v>2640</v>
      </c>
      <c r="D3402" s="21" t="str">
        <f t="shared" si="53"/>
        <v/>
      </c>
      <c r="E3402" s="3" t="s">
        <v>63</v>
      </c>
    </row>
    <row r="3403" spans="1:5" outlineLevel="1" x14ac:dyDescent="0.3">
      <c r="A3403" s="27">
        <f>A3402</f>
        <v>44715</v>
      </c>
      <c r="B3403" s="28" t="str">
        <f>B3402</f>
        <v>JOSTENS OF HOUSTON</v>
      </c>
      <c r="C3403" s="29">
        <f>SUBTOTAL(9,C3402:C3402)</f>
        <v>2640</v>
      </c>
      <c r="D3403" s="21" t="str">
        <f t="shared" si="53"/>
        <v>TOTAL</v>
      </c>
    </row>
    <row r="3404" spans="1:5" outlineLevel="2" x14ac:dyDescent="0.3">
      <c r="A3404" s="19">
        <v>44715</v>
      </c>
      <c r="B3404" s="9" t="s">
        <v>931</v>
      </c>
      <c r="C3404" s="20">
        <v>925</v>
      </c>
      <c r="D3404" s="21" t="str">
        <f t="shared" si="53"/>
        <v/>
      </c>
      <c r="E3404" s="3" t="s">
        <v>63</v>
      </c>
    </row>
    <row r="3405" spans="1:5" outlineLevel="1" x14ac:dyDescent="0.3">
      <c r="A3405" s="27">
        <f>A3404</f>
        <v>44715</v>
      </c>
      <c r="B3405" s="28" t="str">
        <f>B3404</f>
        <v>JOSTENS OF HOUSTON</v>
      </c>
      <c r="C3405" s="29">
        <f>SUBTOTAL(9,C3404:C3404)</f>
        <v>925</v>
      </c>
      <c r="D3405" s="21" t="str">
        <f t="shared" si="53"/>
        <v>TOTAL</v>
      </c>
    </row>
    <row r="3406" spans="1:5" outlineLevel="2" x14ac:dyDescent="0.3">
      <c r="A3406" s="19">
        <v>44715</v>
      </c>
      <c r="B3406" s="9" t="s">
        <v>932</v>
      </c>
      <c r="C3406" s="20">
        <v>725</v>
      </c>
      <c r="D3406" s="21" t="str">
        <f t="shared" si="53"/>
        <v/>
      </c>
      <c r="E3406" s="3" t="s">
        <v>63</v>
      </c>
    </row>
    <row r="3407" spans="1:5" outlineLevel="1" x14ac:dyDescent="0.3">
      <c r="A3407" s="27">
        <f>A3406</f>
        <v>44715</v>
      </c>
      <c r="B3407" s="28" t="str">
        <f>B3406</f>
        <v>JEA/NSPA NATIONAL HS JOURNALISM CONVENTION</v>
      </c>
      <c r="C3407" s="29">
        <f>SUBTOTAL(9,C3406:C3406)</f>
        <v>725</v>
      </c>
      <c r="D3407" s="21" t="str">
        <f t="shared" si="53"/>
        <v>TOTAL</v>
      </c>
    </row>
    <row r="3408" spans="1:5" outlineLevel="2" x14ac:dyDescent="0.3">
      <c r="A3408" s="19">
        <v>44715</v>
      </c>
      <c r="B3408" s="9" t="s">
        <v>175</v>
      </c>
      <c r="C3408" s="20">
        <v>20.98</v>
      </c>
      <c r="D3408" s="21" t="str">
        <f t="shared" si="53"/>
        <v/>
      </c>
      <c r="E3408" s="3" t="s">
        <v>45</v>
      </c>
    </row>
    <row r="3409" spans="1:5" outlineLevel="2" x14ac:dyDescent="0.3">
      <c r="A3409" s="19">
        <v>44715</v>
      </c>
      <c r="B3409" s="9" t="s">
        <v>175</v>
      </c>
      <c r="C3409" s="20">
        <v>315.39</v>
      </c>
      <c r="D3409" s="21" t="str">
        <f t="shared" si="53"/>
        <v/>
      </c>
      <c r="E3409" s="3" t="s">
        <v>45</v>
      </c>
    </row>
    <row r="3410" spans="1:5" outlineLevel="2" x14ac:dyDescent="0.3">
      <c r="A3410" s="19">
        <v>44715</v>
      </c>
      <c r="B3410" s="9" t="s">
        <v>175</v>
      </c>
      <c r="C3410" s="20">
        <v>96.98</v>
      </c>
      <c r="D3410" s="21" t="str">
        <f t="shared" si="53"/>
        <v/>
      </c>
      <c r="E3410" s="3" t="s">
        <v>45</v>
      </c>
    </row>
    <row r="3411" spans="1:5" outlineLevel="2" x14ac:dyDescent="0.3">
      <c r="A3411" s="19">
        <v>44715</v>
      </c>
      <c r="B3411" s="9" t="s">
        <v>175</v>
      </c>
      <c r="C3411" s="20">
        <v>337.99</v>
      </c>
      <c r="D3411" s="21" t="str">
        <f t="shared" si="53"/>
        <v/>
      </c>
      <c r="E3411" s="3" t="s">
        <v>45</v>
      </c>
    </row>
    <row r="3412" spans="1:5" outlineLevel="2" x14ac:dyDescent="0.3">
      <c r="A3412" s="19">
        <v>44715</v>
      </c>
      <c r="B3412" s="9" t="s">
        <v>175</v>
      </c>
      <c r="C3412" s="20">
        <v>45</v>
      </c>
      <c r="D3412" s="21" t="str">
        <f t="shared" si="53"/>
        <v/>
      </c>
      <c r="E3412" s="3" t="s">
        <v>45</v>
      </c>
    </row>
    <row r="3413" spans="1:5" outlineLevel="2" x14ac:dyDescent="0.3">
      <c r="A3413" s="19">
        <v>44715</v>
      </c>
      <c r="B3413" s="9" t="s">
        <v>175</v>
      </c>
      <c r="C3413" s="20">
        <v>30</v>
      </c>
      <c r="D3413" s="21" t="str">
        <f t="shared" si="53"/>
        <v/>
      </c>
      <c r="E3413" s="3" t="s">
        <v>45</v>
      </c>
    </row>
    <row r="3414" spans="1:5" outlineLevel="2" x14ac:dyDescent="0.3">
      <c r="A3414" s="19">
        <v>44715</v>
      </c>
      <c r="B3414" s="9" t="s">
        <v>175</v>
      </c>
      <c r="C3414" s="20">
        <v>106.85</v>
      </c>
      <c r="D3414" s="21" t="str">
        <f t="shared" si="53"/>
        <v/>
      </c>
      <c r="E3414" s="3" t="s">
        <v>45</v>
      </c>
    </row>
    <row r="3415" spans="1:5" outlineLevel="2" x14ac:dyDescent="0.3">
      <c r="A3415" s="19">
        <v>44715</v>
      </c>
      <c r="B3415" s="9" t="s">
        <v>175</v>
      </c>
      <c r="C3415" s="20">
        <v>80.88</v>
      </c>
      <c r="D3415" s="21" t="str">
        <f t="shared" si="53"/>
        <v/>
      </c>
      <c r="E3415" s="3" t="s">
        <v>45</v>
      </c>
    </row>
    <row r="3416" spans="1:5" outlineLevel="2" x14ac:dyDescent="0.3">
      <c r="A3416" s="19">
        <v>44715</v>
      </c>
      <c r="B3416" s="9" t="s">
        <v>175</v>
      </c>
      <c r="C3416" s="20">
        <v>144.79</v>
      </c>
      <c r="D3416" s="21" t="str">
        <f t="shared" si="53"/>
        <v/>
      </c>
      <c r="E3416" s="3" t="s">
        <v>45</v>
      </c>
    </row>
    <row r="3417" spans="1:5" outlineLevel="2" x14ac:dyDescent="0.3">
      <c r="A3417" s="19">
        <v>44715</v>
      </c>
      <c r="B3417" s="9" t="s">
        <v>175</v>
      </c>
      <c r="C3417" s="20">
        <v>81.98</v>
      </c>
      <c r="D3417" s="21" t="str">
        <f t="shared" si="53"/>
        <v/>
      </c>
      <c r="E3417" s="3" t="s">
        <v>45</v>
      </c>
    </row>
    <row r="3418" spans="1:5" outlineLevel="2" x14ac:dyDescent="0.3">
      <c r="A3418" s="19">
        <v>44715</v>
      </c>
      <c r="B3418" s="9" t="s">
        <v>175</v>
      </c>
      <c r="C3418" s="20">
        <v>544.35</v>
      </c>
      <c r="D3418" s="21" t="str">
        <f t="shared" si="53"/>
        <v/>
      </c>
      <c r="E3418" s="3" t="s">
        <v>45</v>
      </c>
    </row>
    <row r="3419" spans="1:5" outlineLevel="2" x14ac:dyDescent="0.3">
      <c r="A3419" s="19">
        <v>44715</v>
      </c>
      <c r="B3419" s="9" t="s">
        <v>175</v>
      </c>
      <c r="C3419" s="20">
        <v>122.59</v>
      </c>
      <c r="D3419" s="21" t="str">
        <f t="shared" si="53"/>
        <v/>
      </c>
      <c r="E3419" s="3" t="s">
        <v>45</v>
      </c>
    </row>
    <row r="3420" spans="1:5" outlineLevel="2" x14ac:dyDescent="0.3">
      <c r="A3420" s="19">
        <v>44715</v>
      </c>
      <c r="B3420" s="9" t="s">
        <v>175</v>
      </c>
      <c r="C3420" s="20">
        <v>161.97999999999999</v>
      </c>
      <c r="D3420" s="21" t="str">
        <f t="shared" si="53"/>
        <v/>
      </c>
      <c r="E3420" s="3" t="s">
        <v>45</v>
      </c>
    </row>
    <row r="3421" spans="1:5" outlineLevel="2" x14ac:dyDescent="0.3">
      <c r="A3421" s="19">
        <v>44715</v>
      </c>
      <c r="B3421" s="9" t="s">
        <v>175</v>
      </c>
      <c r="C3421" s="20">
        <v>48</v>
      </c>
      <c r="D3421" s="21" t="str">
        <f t="shared" si="53"/>
        <v/>
      </c>
      <c r="E3421" s="3" t="s">
        <v>45</v>
      </c>
    </row>
    <row r="3422" spans="1:5" outlineLevel="2" x14ac:dyDescent="0.3">
      <c r="A3422" s="19">
        <v>44715</v>
      </c>
      <c r="B3422" s="9" t="s">
        <v>175</v>
      </c>
      <c r="C3422" s="20">
        <v>86.99</v>
      </c>
      <c r="D3422" s="21" t="str">
        <f t="shared" si="53"/>
        <v/>
      </c>
      <c r="E3422" s="3" t="s">
        <v>45</v>
      </c>
    </row>
    <row r="3423" spans="1:5" outlineLevel="1" x14ac:dyDescent="0.3">
      <c r="A3423" s="27">
        <f>A3422</f>
        <v>44715</v>
      </c>
      <c r="B3423" s="28" t="str">
        <f>B3422</f>
        <v>JW PEPPER AND SON INC</v>
      </c>
      <c r="C3423" s="29">
        <f>SUBTOTAL(9,C3408:C3422)</f>
        <v>2224.7499999999995</v>
      </c>
      <c r="D3423" s="21" t="str">
        <f t="shared" si="53"/>
        <v>TOTAL</v>
      </c>
    </row>
    <row r="3424" spans="1:5" outlineLevel="2" x14ac:dyDescent="0.3">
      <c r="A3424" s="19">
        <v>44715</v>
      </c>
      <c r="B3424" s="9" t="s">
        <v>638</v>
      </c>
      <c r="C3424" s="20">
        <v>735.75</v>
      </c>
      <c r="D3424" s="21" t="str">
        <f t="shared" si="53"/>
        <v/>
      </c>
      <c r="E3424" s="3" t="s">
        <v>185</v>
      </c>
    </row>
    <row r="3425" spans="1:5" outlineLevel="1" x14ac:dyDescent="0.3">
      <c r="A3425" s="27">
        <f>A3424</f>
        <v>44715</v>
      </c>
      <c r="B3425" s="28" t="str">
        <f>B3424</f>
        <v>KALAHARI RESORTS &amp; CONVENTIONS</v>
      </c>
      <c r="C3425" s="29">
        <f>SUBTOTAL(9,C3424:C3424)</f>
        <v>735.75</v>
      </c>
      <c r="D3425" s="21" t="str">
        <f t="shared" si="53"/>
        <v>TOTAL</v>
      </c>
    </row>
    <row r="3426" spans="1:5" outlineLevel="2" x14ac:dyDescent="0.3">
      <c r="A3426" s="19">
        <v>44715</v>
      </c>
      <c r="B3426" s="9" t="s">
        <v>638</v>
      </c>
      <c r="C3426" s="20">
        <v>490.5</v>
      </c>
      <c r="D3426" s="21" t="str">
        <f t="shared" si="53"/>
        <v/>
      </c>
      <c r="E3426" s="3" t="s">
        <v>185</v>
      </c>
    </row>
    <row r="3427" spans="1:5" outlineLevel="1" x14ac:dyDescent="0.3">
      <c r="A3427" s="27">
        <f>A3426</f>
        <v>44715</v>
      </c>
      <c r="B3427" s="28" t="str">
        <f>B3426</f>
        <v>KALAHARI RESORTS &amp; CONVENTIONS</v>
      </c>
      <c r="C3427" s="29">
        <f>SUBTOTAL(9,C3426:C3426)</f>
        <v>490.5</v>
      </c>
      <c r="D3427" s="21" t="str">
        <f t="shared" si="53"/>
        <v>TOTAL</v>
      </c>
    </row>
    <row r="3428" spans="1:5" outlineLevel="2" x14ac:dyDescent="0.3">
      <c r="A3428" s="19">
        <v>44715</v>
      </c>
      <c r="B3428" s="9" t="s">
        <v>638</v>
      </c>
      <c r="C3428" s="20">
        <v>570.03</v>
      </c>
      <c r="D3428" s="21" t="str">
        <f t="shared" si="53"/>
        <v/>
      </c>
      <c r="E3428" s="3" t="s">
        <v>185</v>
      </c>
    </row>
    <row r="3429" spans="1:5" outlineLevel="1" x14ac:dyDescent="0.3">
      <c r="A3429" s="27">
        <f>A3428</f>
        <v>44715</v>
      </c>
      <c r="B3429" s="28" t="str">
        <f>B3428</f>
        <v>KALAHARI RESORTS &amp; CONVENTIONS</v>
      </c>
      <c r="C3429" s="29">
        <f>SUBTOTAL(9,C3428:C3428)</f>
        <v>570.03</v>
      </c>
      <c r="D3429" s="21" t="str">
        <f t="shared" si="53"/>
        <v>TOTAL</v>
      </c>
    </row>
    <row r="3430" spans="1:5" outlineLevel="2" x14ac:dyDescent="0.3">
      <c r="A3430" s="19">
        <v>44715</v>
      </c>
      <c r="B3430" s="9" t="s">
        <v>683</v>
      </c>
      <c r="C3430" s="20">
        <v>22.6</v>
      </c>
      <c r="D3430" s="21" t="str">
        <f t="shared" si="53"/>
        <v/>
      </c>
      <c r="E3430" s="3" t="s">
        <v>43</v>
      </c>
    </row>
    <row r="3431" spans="1:5" outlineLevel="2" x14ac:dyDescent="0.3">
      <c r="A3431" s="19">
        <v>44715</v>
      </c>
      <c r="B3431" s="9" t="s">
        <v>683</v>
      </c>
      <c r="C3431" s="20">
        <v>22.6</v>
      </c>
      <c r="D3431" s="21" t="str">
        <f t="shared" si="53"/>
        <v/>
      </c>
      <c r="E3431" s="3" t="s">
        <v>43</v>
      </c>
    </row>
    <row r="3432" spans="1:5" outlineLevel="2" x14ac:dyDescent="0.3">
      <c r="A3432" s="19">
        <v>44715</v>
      </c>
      <c r="B3432" s="9" t="s">
        <v>683</v>
      </c>
      <c r="C3432" s="20">
        <v>22.6</v>
      </c>
      <c r="D3432" s="21" t="str">
        <f t="shared" si="53"/>
        <v/>
      </c>
      <c r="E3432" s="3" t="s">
        <v>43</v>
      </c>
    </row>
    <row r="3433" spans="1:5" outlineLevel="2" x14ac:dyDescent="0.3">
      <c r="A3433" s="19">
        <v>44715</v>
      </c>
      <c r="B3433" s="9" t="s">
        <v>683</v>
      </c>
      <c r="C3433" s="20">
        <v>22.6</v>
      </c>
      <c r="D3433" s="21" t="str">
        <f t="shared" si="53"/>
        <v/>
      </c>
      <c r="E3433" s="3" t="s">
        <v>43</v>
      </c>
    </row>
    <row r="3434" spans="1:5" outlineLevel="2" x14ac:dyDescent="0.3">
      <c r="A3434" s="19">
        <v>44715</v>
      </c>
      <c r="B3434" s="9" t="s">
        <v>683</v>
      </c>
      <c r="C3434" s="20">
        <v>22.6</v>
      </c>
      <c r="D3434" s="21" t="str">
        <f t="shared" si="53"/>
        <v/>
      </c>
      <c r="E3434" s="3" t="s">
        <v>43</v>
      </c>
    </row>
    <row r="3435" spans="1:5" outlineLevel="2" x14ac:dyDescent="0.3">
      <c r="A3435" s="19">
        <v>44715</v>
      </c>
      <c r="B3435" s="9" t="s">
        <v>683</v>
      </c>
      <c r="C3435" s="20">
        <v>19.38</v>
      </c>
      <c r="D3435" s="21" t="str">
        <f t="shared" si="53"/>
        <v/>
      </c>
      <c r="E3435" s="3" t="s">
        <v>43</v>
      </c>
    </row>
    <row r="3436" spans="1:5" outlineLevel="2" x14ac:dyDescent="0.3">
      <c r="A3436" s="19">
        <v>44715</v>
      </c>
      <c r="B3436" s="9" t="s">
        <v>683</v>
      </c>
      <c r="C3436" s="20">
        <v>25.83</v>
      </c>
      <c r="D3436" s="21" t="str">
        <f t="shared" si="53"/>
        <v/>
      </c>
      <c r="E3436" s="3" t="s">
        <v>43</v>
      </c>
    </row>
    <row r="3437" spans="1:5" outlineLevel="2" x14ac:dyDescent="0.3">
      <c r="A3437" s="19">
        <v>44715</v>
      </c>
      <c r="B3437" s="9" t="s">
        <v>683</v>
      </c>
      <c r="C3437" s="20">
        <v>24.87</v>
      </c>
      <c r="D3437" s="21" t="str">
        <f t="shared" si="53"/>
        <v/>
      </c>
      <c r="E3437" s="3" t="s">
        <v>43</v>
      </c>
    </row>
    <row r="3438" spans="1:5" outlineLevel="2" x14ac:dyDescent="0.3">
      <c r="A3438" s="19">
        <v>44715</v>
      </c>
      <c r="B3438" s="9" t="s">
        <v>683</v>
      </c>
      <c r="C3438" s="20">
        <v>23.9</v>
      </c>
      <c r="D3438" s="21" t="str">
        <f t="shared" si="53"/>
        <v/>
      </c>
      <c r="E3438" s="3" t="s">
        <v>43</v>
      </c>
    </row>
    <row r="3439" spans="1:5" outlineLevel="2" x14ac:dyDescent="0.3">
      <c r="A3439" s="19">
        <v>44715</v>
      </c>
      <c r="B3439" s="9" t="s">
        <v>683</v>
      </c>
      <c r="C3439" s="20">
        <v>24.87</v>
      </c>
      <c r="D3439" s="21" t="str">
        <f t="shared" si="53"/>
        <v/>
      </c>
      <c r="E3439" s="3" t="s">
        <v>43</v>
      </c>
    </row>
    <row r="3440" spans="1:5" outlineLevel="2" x14ac:dyDescent="0.3">
      <c r="A3440" s="19">
        <v>44715</v>
      </c>
      <c r="B3440" s="9" t="s">
        <v>683</v>
      </c>
      <c r="C3440" s="20">
        <v>22.6</v>
      </c>
      <c r="D3440" s="21" t="str">
        <f t="shared" si="53"/>
        <v/>
      </c>
      <c r="E3440" s="3" t="s">
        <v>43</v>
      </c>
    </row>
    <row r="3441" spans="1:5" outlineLevel="2" x14ac:dyDescent="0.3">
      <c r="A3441" s="19">
        <v>44715</v>
      </c>
      <c r="B3441" s="9" t="s">
        <v>683</v>
      </c>
      <c r="C3441" s="20">
        <v>5.16</v>
      </c>
      <c r="D3441" s="21" t="str">
        <f t="shared" si="53"/>
        <v/>
      </c>
      <c r="E3441" s="3" t="s">
        <v>43</v>
      </c>
    </row>
    <row r="3442" spans="1:5" outlineLevel="2" x14ac:dyDescent="0.3">
      <c r="A3442" s="19">
        <v>44715</v>
      </c>
      <c r="B3442" s="9" t="s">
        <v>683</v>
      </c>
      <c r="C3442" s="20">
        <v>22.6</v>
      </c>
      <c r="D3442" s="21" t="str">
        <f t="shared" si="53"/>
        <v/>
      </c>
      <c r="E3442" s="3" t="s">
        <v>43</v>
      </c>
    </row>
    <row r="3443" spans="1:5" outlineLevel="2" x14ac:dyDescent="0.3">
      <c r="A3443" s="19">
        <v>44715</v>
      </c>
      <c r="B3443" s="9" t="s">
        <v>683</v>
      </c>
      <c r="C3443" s="20">
        <v>26.37</v>
      </c>
      <c r="D3443" s="21" t="str">
        <f t="shared" si="53"/>
        <v/>
      </c>
      <c r="E3443" s="3" t="s">
        <v>43</v>
      </c>
    </row>
    <row r="3444" spans="1:5" outlineLevel="2" x14ac:dyDescent="0.3">
      <c r="A3444" s="19">
        <v>44715</v>
      </c>
      <c r="B3444" s="9" t="s">
        <v>683</v>
      </c>
      <c r="C3444" s="20">
        <v>25.83</v>
      </c>
      <c r="D3444" s="21" t="str">
        <f t="shared" si="53"/>
        <v/>
      </c>
      <c r="E3444" s="3" t="s">
        <v>43</v>
      </c>
    </row>
    <row r="3445" spans="1:5" outlineLevel="2" x14ac:dyDescent="0.3">
      <c r="A3445" s="19">
        <v>44715</v>
      </c>
      <c r="B3445" s="9" t="s">
        <v>683</v>
      </c>
      <c r="C3445" s="20">
        <v>12.92</v>
      </c>
      <c r="D3445" s="21" t="str">
        <f t="shared" si="53"/>
        <v/>
      </c>
      <c r="E3445" s="3" t="s">
        <v>43</v>
      </c>
    </row>
    <row r="3446" spans="1:5" outlineLevel="2" x14ac:dyDescent="0.3">
      <c r="A3446" s="19">
        <v>44715</v>
      </c>
      <c r="B3446" s="9" t="s">
        <v>683</v>
      </c>
      <c r="C3446" s="20">
        <v>28.43</v>
      </c>
      <c r="D3446" s="21" t="str">
        <f t="shared" si="53"/>
        <v/>
      </c>
      <c r="E3446" s="3" t="s">
        <v>43</v>
      </c>
    </row>
    <row r="3447" spans="1:5" outlineLevel="2" x14ac:dyDescent="0.3">
      <c r="A3447" s="19">
        <v>44715</v>
      </c>
      <c r="B3447" s="9" t="s">
        <v>683</v>
      </c>
      <c r="C3447" s="20">
        <v>27.45</v>
      </c>
      <c r="D3447" s="21" t="str">
        <f t="shared" si="53"/>
        <v/>
      </c>
      <c r="E3447" s="3" t="s">
        <v>43</v>
      </c>
    </row>
    <row r="3448" spans="1:5" outlineLevel="2" x14ac:dyDescent="0.3">
      <c r="A3448" s="19">
        <v>44715</v>
      </c>
      <c r="B3448" s="9" t="s">
        <v>683</v>
      </c>
      <c r="C3448" s="20">
        <v>10.32</v>
      </c>
      <c r="D3448" s="21" t="str">
        <f t="shared" si="53"/>
        <v/>
      </c>
      <c r="E3448" s="3" t="s">
        <v>43</v>
      </c>
    </row>
    <row r="3449" spans="1:5" outlineLevel="2" x14ac:dyDescent="0.3">
      <c r="A3449" s="19">
        <v>44715</v>
      </c>
      <c r="B3449" s="9" t="s">
        <v>683</v>
      </c>
      <c r="C3449" s="20">
        <v>25.83</v>
      </c>
      <c r="D3449" s="21" t="str">
        <f t="shared" si="53"/>
        <v/>
      </c>
      <c r="E3449" s="3" t="s">
        <v>43</v>
      </c>
    </row>
    <row r="3450" spans="1:5" outlineLevel="2" x14ac:dyDescent="0.3">
      <c r="A3450" s="19">
        <v>44715</v>
      </c>
      <c r="B3450" s="9" t="s">
        <v>683</v>
      </c>
      <c r="C3450" s="20">
        <v>25.83</v>
      </c>
      <c r="D3450" s="21" t="str">
        <f t="shared" si="53"/>
        <v/>
      </c>
      <c r="E3450" s="3" t="s">
        <v>43</v>
      </c>
    </row>
    <row r="3451" spans="1:5" outlineLevel="2" x14ac:dyDescent="0.3">
      <c r="A3451" s="19">
        <v>44715</v>
      </c>
      <c r="B3451" s="9" t="s">
        <v>683</v>
      </c>
      <c r="C3451" s="20">
        <v>28.43</v>
      </c>
      <c r="D3451" s="21" t="str">
        <f t="shared" si="53"/>
        <v/>
      </c>
      <c r="E3451" s="3" t="s">
        <v>43</v>
      </c>
    </row>
    <row r="3452" spans="1:5" outlineLevel="2" x14ac:dyDescent="0.3">
      <c r="A3452" s="19">
        <v>44715</v>
      </c>
      <c r="B3452" s="9" t="s">
        <v>683</v>
      </c>
      <c r="C3452" s="20">
        <v>25.83</v>
      </c>
      <c r="D3452" s="21" t="str">
        <f t="shared" si="53"/>
        <v/>
      </c>
      <c r="E3452" s="3" t="s">
        <v>43</v>
      </c>
    </row>
    <row r="3453" spans="1:5" outlineLevel="2" x14ac:dyDescent="0.3">
      <c r="A3453" s="19">
        <v>44715</v>
      </c>
      <c r="B3453" s="9" t="s">
        <v>683</v>
      </c>
      <c r="C3453" s="20">
        <v>25.83</v>
      </c>
      <c r="D3453" s="21" t="str">
        <f t="shared" si="53"/>
        <v/>
      </c>
      <c r="E3453" s="3" t="s">
        <v>43</v>
      </c>
    </row>
    <row r="3454" spans="1:5" outlineLevel="2" x14ac:dyDescent="0.3">
      <c r="A3454" s="19">
        <v>44715</v>
      </c>
      <c r="B3454" s="9" t="s">
        <v>683</v>
      </c>
      <c r="C3454" s="20">
        <v>25.83</v>
      </c>
      <c r="D3454" s="21" t="str">
        <f t="shared" si="53"/>
        <v/>
      </c>
      <c r="E3454" s="3" t="s">
        <v>43</v>
      </c>
    </row>
    <row r="3455" spans="1:5" outlineLevel="1" x14ac:dyDescent="0.3">
      <c r="A3455" s="27">
        <f>A3454</f>
        <v>44715</v>
      </c>
      <c r="B3455" s="28" t="str">
        <f>B3454</f>
        <v>KATY CLEANERS LLC</v>
      </c>
      <c r="C3455" s="29">
        <f>SUBTOTAL(9,C3430:C3454)</f>
        <v>571.11000000000013</v>
      </c>
      <c r="D3455" s="21" t="str">
        <f t="shared" si="53"/>
        <v>TOTAL</v>
      </c>
    </row>
    <row r="3456" spans="1:5" outlineLevel="2" x14ac:dyDescent="0.3">
      <c r="A3456" s="19">
        <v>44715</v>
      </c>
      <c r="B3456" s="9" t="s">
        <v>248</v>
      </c>
      <c r="C3456" s="20">
        <v>3611</v>
      </c>
      <c r="D3456" s="21" t="str">
        <f t="shared" si="53"/>
        <v/>
      </c>
      <c r="E3456" s="3" t="s">
        <v>252</v>
      </c>
    </row>
    <row r="3457" spans="1:5" outlineLevel="1" x14ac:dyDescent="0.3">
      <c r="A3457" s="27">
        <f>A3456</f>
        <v>44715</v>
      </c>
      <c r="B3457" s="28" t="str">
        <f>B3456</f>
        <v>KATY INSURANCE AGENCY INC</v>
      </c>
      <c r="C3457" s="29">
        <f>SUBTOTAL(9,C3456:C3456)</f>
        <v>3611</v>
      </c>
      <c r="D3457" s="21" t="str">
        <f t="shared" si="53"/>
        <v>TOTAL</v>
      </c>
    </row>
    <row r="3458" spans="1:5" outlineLevel="2" x14ac:dyDescent="0.3">
      <c r="A3458" s="19">
        <v>44715</v>
      </c>
      <c r="B3458" s="9" t="s">
        <v>933</v>
      </c>
      <c r="C3458" s="20">
        <v>16536</v>
      </c>
      <c r="D3458" s="21" t="str">
        <f t="shared" si="53"/>
        <v/>
      </c>
      <c r="E3458" s="3" t="s">
        <v>54</v>
      </c>
    </row>
    <row r="3459" spans="1:5" outlineLevel="2" x14ac:dyDescent="0.3">
      <c r="A3459" s="19">
        <v>44715</v>
      </c>
      <c r="B3459" s="9" t="s">
        <v>933</v>
      </c>
      <c r="C3459" s="20">
        <v>83369</v>
      </c>
      <c r="D3459" s="21" t="str">
        <f t="shared" si="53"/>
        <v/>
      </c>
      <c r="E3459" s="3" t="s">
        <v>54</v>
      </c>
    </row>
    <row r="3460" spans="1:5" outlineLevel="1" x14ac:dyDescent="0.3">
      <c r="A3460" s="27">
        <f>A3459</f>
        <v>44715</v>
      </c>
      <c r="B3460" s="28" t="str">
        <f>B3459</f>
        <v>KIRKSEY ARCHITECTS</v>
      </c>
      <c r="C3460" s="29">
        <f>SUBTOTAL(9,C3458:C3459)</f>
        <v>99905</v>
      </c>
      <c r="D3460" s="21" t="str">
        <f t="shared" si="53"/>
        <v>TOTAL</v>
      </c>
    </row>
    <row r="3461" spans="1:5" outlineLevel="2" x14ac:dyDescent="0.3">
      <c r="A3461" s="19">
        <v>44715</v>
      </c>
      <c r="B3461" s="9" t="s">
        <v>755</v>
      </c>
      <c r="C3461" s="20">
        <v>432.71</v>
      </c>
      <c r="D3461" s="21" t="str">
        <f t="shared" si="53"/>
        <v/>
      </c>
      <c r="E3461" s="3" t="s">
        <v>59</v>
      </c>
    </row>
    <row r="3462" spans="1:5" outlineLevel="1" x14ac:dyDescent="0.3">
      <c r="A3462" s="27">
        <f>A3461</f>
        <v>44715</v>
      </c>
      <c r="B3462" s="28" t="str">
        <f>B3461</f>
        <v>KOLACHE FACTORY INC</v>
      </c>
      <c r="C3462" s="29">
        <f>SUBTOTAL(9,C3461:C3461)</f>
        <v>432.71</v>
      </c>
      <c r="D3462" s="21" t="str">
        <f t="shared" ref="D3462:D3525" si="54">IF(E3462="","TOTAL","")</f>
        <v>TOTAL</v>
      </c>
    </row>
    <row r="3463" spans="1:5" outlineLevel="2" x14ac:dyDescent="0.3">
      <c r="A3463" s="19">
        <v>44715</v>
      </c>
      <c r="B3463" s="9" t="s">
        <v>934</v>
      </c>
      <c r="C3463" s="20">
        <v>4000</v>
      </c>
      <c r="D3463" s="21" t="str">
        <f t="shared" si="54"/>
        <v/>
      </c>
      <c r="E3463" s="3" t="s">
        <v>43</v>
      </c>
    </row>
    <row r="3464" spans="1:5" outlineLevel="1" x14ac:dyDescent="0.3">
      <c r="A3464" s="27">
        <f>A3463</f>
        <v>44715</v>
      </c>
      <c r="B3464" s="28" t="str">
        <f>B3463</f>
        <v>D SCOTT KOTER</v>
      </c>
      <c r="C3464" s="29">
        <f>SUBTOTAL(9,C3463:C3463)</f>
        <v>4000</v>
      </c>
      <c r="D3464" s="21" t="str">
        <f t="shared" si="54"/>
        <v>TOTAL</v>
      </c>
    </row>
    <row r="3465" spans="1:5" outlineLevel="2" x14ac:dyDescent="0.3">
      <c r="A3465" s="19">
        <v>44715</v>
      </c>
      <c r="B3465" s="9" t="s">
        <v>78</v>
      </c>
      <c r="C3465" s="20">
        <v>101.42</v>
      </c>
      <c r="D3465" s="21" t="str">
        <f t="shared" si="54"/>
        <v/>
      </c>
      <c r="E3465" s="3" t="s">
        <v>44</v>
      </c>
    </row>
    <row r="3466" spans="1:5" outlineLevel="1" x14ac:dyDescent="0.3">
      <c r="A3466" s="27">
        <f>A3465</f>
        <v>44715</v>
      </c>
      <c r="B3466" s="28" t="str">
        <f>B3465</f>
        <v>KURZ AND COMPANY</v>
      </c>
      <c r="C3466" s="29">
        <f>SUBTOTAL(9,C3465:C3465)</f>
        <v>101.42</v>
      </c>
      <c r="D3466" s="21" t="str">
        <f t="shared" si="54"/>
        <v>TOTAL</v>
      </c>
    </row>
    <row r="3467" spans="1:5" outlineLevel="2" x14ac:dyDescent="0.3">
      <c r="A3467" s="19">
        <v>44715</v>
      </c>
      <c r="B3467" s="9" t="s">
        <v>149</v>
      </c>
      <c r="C3467" s="20">
        <v>123.49</v>
      </c>
      <c r="D3467" s="21" t="str">
        <f t="shared" si="54"/>
        <v/>
      </c>
      <c r="E3467" s="3" t="s">
        <v>45</v>
      </c>
    </row>
    <row r="3468" spans="1:5" outlineLevel="2" x14ac:dyDescent="0.3">
      <c r="A3468" s="19">
        <v>44715</v>
      </c>
      <c r="B3468" s="9" t="s">
        <v>149</v>
      </c>
      <c r="C3468" s="20">
        <v>97.82</v>
      </c>
      <c r="D3468" s="21" t="str">
        <f t="shared" si="54"/>
        <v/>
      </c>
      <c r="E3468" s="3" t="s">
        <v>45</v>
      </c>
    </row>
    <row r="3469" spans="1:5" outlineLevel="2" x14ac:dyDescent="0.3">
      <c r="A3469" s="19">
        <v>44715</v>
      </c>
      <c r="B3469" s="9" t="s">
        <v>149</v>
      </c>
      <c r="C3469" s="20">
        <v>141.05000000000001</v>
      </c>
      <c r="D3469" s="21" t="str">
        <f t="shared" si="54"/>
        <v/>
      </c>
      <c r="E3469" s="3" t="s">
        <v>45</v>
      </c>
    </row>
    <row r="3470" spans="1:5" outlineLevel="2" x14ac:dyDescent="0.3">
      <c r="A3470" s="19">
        <v>44715</v>
      </c>
      <c r="B3470" s="9" t="s">
        <v>149</v>
      </c>
      <c r="C3470" s="20">
        <v>65.540000000000006</v>
      </c>
      <c r="D3470" s="21" t="str">
        <f t="shared" si="54"/>
        <v/>
      </c>
      <c r="E3470" s="3" t="s">
        <v>45</v>
      </c>
    </row>
    <row r="3471" spans="1:5" outlineLevel="2" x14ac:dyDescent="0.3">
      <c r="A3471" s="19">
        <v>44715</v>
      </c>
      <c r="B3471" s="9" t="s">
        <v>149</v>
      </c>
      <c r="C3471" s="20">
        <v>101.62</v>
      </c>
      <c r="D3471" s="21" t="str">
        <f t="shared" si="54"/>
        <v/>
      </c>
      <c r="E3471" s="3" t="s">
        <v>45</v>
      </c>
    </row>
    <row r="3472" spans="1:5" outlineLevel="2" x14ac:dyDescent="0.3">
      <c r="A3472" s="19">
        <v>44715</v>
      </c>
      <c r="B3472" s="9" t="s">
        <v>149</v>
      </c>
      <c r="C3472" s="20">
        <v>237.43</v>
      </c>
      <c r="D3472" s="21" t="str">
        <f t="shared" si="54"/>
        <v/>
      </c>
      <c r="E3472" s="3" t="s">
        <v>45</v>
      </c>
    </row>
    <row r="3473" spans="1:5" outlineLevel="2" x14ac:dyDescent="0.3">
      <c r="A3473" s="19">
        <v>44715</v>
      </c>
      <c r="B3473" s="9" t="s">
        <v>149</v>
      </c>
      <c r="C3473" s="20">
        <v>484.36</v>
      </c>
      <c r="D3473" s="21" t="str">
        <f t="shared" si="54"/>
        <v/>
      </c>
      <c r="E3473" s="3" t="s">
        <v>45</v>
      </c>
    </row>
    <row r="3474" spans="1:5" outlineLevel="2" x14ac:dyDescent="0.3">
      <c r="A3474" s="19">
        <v>44715</v>
      </c>
      <c r="B3474" s="9" t="s">
        <v>149</v>
      </c>
      <c r="C3474" s="20">
        <v>352.39</v>
      </c>
      <c r="D3474" s="21" t="str">
        <f t="shared" si="54"/>
        <v/>
      </c>
      <c r="E3474" s="3" t="s">
        <v>45</v>
      </c>
    </row>
    <row r="3475" spans="1:5" outlineLevel="2" x14ac:dyDescent="0.3">
      <c r="A3475" s="19">
        <v>44715</v>
      </c>
      <c r="B3475" s="9" t="s">
        <v>149</v>
      </c>
      <c r="C3475" s="20">
        <v>335.13</v>
      </c>
      <c r="D3475" s="21" t="str">
        <f t="shared" si="54"/>
        <v/>
      </c>
      <c r="E3475" s="3" t="s">
        <v>45</v>
      </c>
    </row>
    <row r="3476" spans="1:5" outlineLevel="2" x14ac:dyDescent="0.3">
      <c r="A3476" s="19">
        <v>44715</v>
      </c>
      <c r="B3476" s="9" t="s">
        <v>149</v>
      </c>
      <c r="C3476" s="20">
        <v>414.08</v>
      </c>
      <c r="D3476" s="21" t="str">
        <f t="shared" si="54"/>
        <v/>
      </c>
      <c r="E3476" s="3" t="s">
        <v>45</v>
      </c>
    </row>
    <row r="3477" spans="1:5" outlineLevel="2" x14ac:dyDescent="0.3">
      <c r="A3477" s="19">
        <v>44715</v>
      </c>
      <c r="B3477" s="9" t="s">
        <v>149</v>
      </c>
      <c r="C3477" s="20">
        <v>355.13</v>
      </c>
      <c r="D3477" s="21" t="str">
        <f t="shared" si="54"/>
        <v/>
      </c>
      <c r="E3477" s="3" t="s">
        <v>45</v>
      </c>
    </row>
    <row r="3478" spans="1:5" outlineLevel="2" x14ac:dyDescent="0.3">
      <c r="A3478" s="19">
        <v>44715</v>
      </c>
      <c r="B3478" s="9" t="s">
        <v>149</v>
      </c>
      <c r="C3478" s="20">
        <v>163.35</v>
      </c>
      <c r="D3478" s="21" t="str">
        <f t="shared" si="54"/>
        <v/>
      </c>
      <c r="E3478" s="3" t="s">
        <v>45</v>
      </c>
    </row>
    <row r="3479" spans="1:5" outlineLevel="2" x14ac:dyDescent="0.3">
      <c r="A3479" s="19">
        <v>44715</v>
      </c>
      <c r="B3479" s="9" t="s">
        <v>149</v>
      </c>
      <c r="C3479" s="20">
        <v>11838.41</v>
      </c>
      <c r="D3479" s="21" t="str">
        <f t="shared" si="54"/>
        <v/>
      </c>
      <c r="E3479" s="3" t="s">
        <v>45</v>
      </c>
    </row>
    <row r="3480" spans="1:5" outlineLevel="2" x14ac:dyDescent="0.3">
      <c r="A3480" s="19">
        <v>44715</v>
      </c>
      <c r="B3480" s="9" t="s">
        <v>149</v>
      </c>
      <c r="C3480" s="20">
        <v>7008.61</v>
      </c>
      <c r="D3480" s="21" t="str">
        <f t="shared" si="54"/>
        <v/>
      </c>
      <c r="E3480" s="3" t="s">
        <v>45</v>
      </c>
    </row>
    <row r="3481" spans="1:5" outlineLevel="1" x14ac:dyDescent="0.3">
      <c r="A3481" s="27">
        <f>A3480</f>
        <v>44715</v>
      </c>
      <c r="B3481" s="28" t="str">
        <f>B3480</f>
        <v>LAKESHORE EQUIPMENT COMPANY</v>
      </c>
      <c r="C3481" s="29">
        <f>SUBTOTAL(9,C3467:C3480)</f>
        <v>21718.41</v>
      </c>
      <c r="D3481" s="21" t="str">
        <f t="shared" si="54"/>
        <v>TOTAL</v>
      </c>
    </row>
    <row r="3482" spans="1:5" outlineLevel="2" x14ac:dyDescent="0.3">
      <c r="A3482" s="19">
        <v>44715</v>
      </c>
      <c r="B3482" s="9" t="s">
        <v>756</v>
      </c>
      <c r="C3482" s="20">
        <v>400</v>
      </c>
      <c r="D3482" s="21" t="str">
        <f t="shared" si="54"/>
        <v/>
      </c>
      <c r="E3482" s="3" t="s">
        <v>43</v>
      </c>
    </row>
    <row r="3483" spans="1:5" outlineLevel="1" x14ac:dyDescent="0.3">
      <c r="A3483" s="27">
        <f>A3482</f>
        <v>44715</v>
      </c>
      <c r="B3483" s="28" t="str">
        <f>B3482</f>
        <v>EDWARD LARSEN</v>
      </c>
      <c r="C3483" s="29">
        <f>SUBTOTAL(9,C3482:C3482)</f>
        <v>400</v>
      </c>
      <c r="D3483" s="21" t="str">
        <f t="shared" si="54"/>
        <v>TOTAL</v>
      </c>
    </row>
    <row r="3484" spans="1:5" outlineLevel="2" x14ac:dyDescent="0.3">
      <c r="A3484" s="19">
        <v>44715</v>
      </c>
      <c r="B3484" s="9" t="s">
        <v>94</v>
      </c>
      <c r="C3484" s="20">
        <v>417.95</v>
      </c>
      <c r="D3484" s="21" t="str">
        <f t="shared" si="54"/>
        <v/>
      </c>
      <c r="E3484" s="3" t="s">
        <v>59</v>
      </c>
    </row>
    <row r="3485" spans="1:5" outlineLevel="2" x14ac:dyDescent="0.3">
      <c r="A3485" s="19">
        <v>44715</v>
      </c>
      <c r="B3485" s="9" t="s">
        <v>94</v>
      </c>
      <c r="C3485" s="20">
        <v>4677.2</v>
      </c>
      <c r="D3485" s="21" t="str">
        <f t="shared" si="54"/>
        <v/>
      </c>
      <c r="E3485" s="3" t="s">
        <v>42</v>
      </c>
    </row>
    <row r="3486" spans="1:5" outlineLevel="2" x14ac:dyDescent="0.3">
      <c r="A3486" s="19">
        <v>44715</v>
      </c>
      <c r="B3486" s="9" t="s">
        <v>94</v>
      </c>
      <c r="C3486" s="20">
        <v>1483.65</v>
      </c>
      <c r="D3486" s="21" t="str">
        <f t="shared" si="54"/>
        <v/>
      </c>
      <c r="E3486" s="3" t="s">
        <v>55</v>
      </c>
    </row>
    <row r="3487" spans="1:5" outlineLevel="2" x14ac:dyDescent="0.3">
      <c r="A3487" s="19">
        <v>44715</v>
      </c>
      <c r="B3487" s="9" t="s">
        <v>94</v>
      </c>
      <c r="C3487" s="20">
        <v>104.91</v>
      </c>
      <c r="D3487" s="21" t="str">
        <f t="shared" si="54"/>
        <v/>
      </c>
      <c r="E3487" s="3" t="s">
        <v>55</v>
      </c>
    </row>
    <row r="3488" spans="1:5" outlineLevel="1" x14ac:dyDescent="0.3">
      <c r="A3488" s="27">
        <f>A3487</f>
        <v>44715</v>
      </c>
      <c r="B3488" s="28" t="str">
        <f>B3487</f>
        <v>LAS MANANITAS MEXICAN RESTAURANT INC</v>
      </c>
      <c r="C3488" s="29">
        <f>SUBTOTAL(9,C3484:C3487)</f>
        <v>6683.7099999999991</v>
      </c>
      <c r="D3488" s="21" t="str">
        <f t="shared" si="54"/>
        <v>TOTAL</v>
      </c>
    </row>
    <row r="3489" spans="1:5" outlineLevel="2" x14ac:dyDescent="0.3">
      <c r="A3489" s="19">
        <v>44715</v>
      </c>
      <c r="B3489" s="9" t="s">
        <v>398</v>
      </c>
      <c r="C3489" s="20">
        <v>234.56</v>
      </c>
      <c r="D3489" s="21" t="str">
        <f t="shared" si="54"/>
        <v/>
      </c>
      <c r="E3489" s="3" t="s">
        <v>47</v>
      </c>
    </row>
    <row r="3490" spans="1:5" outlineLevel="1" x14ac:dyDescent="0.3">
      <c r="A3490" s="27">
        <f>A3489</f>
        <v>44715</v>
      </c>
      <c r="B3490" s="28" t="str">
        <f>B3489</f>
        <v>LASHLEY &amp; ASSOCIATES INC</v>
      </c>
      <c r="C3490" s="29">
        <f>SUBTOTAL(9,C3489:C3489)</f>
        <v>234.56</v>
      </c>
      <c r="D3490" s="21" t="str">
        <f t="shared" si="54"/>
        <v>TOTAL</v>
      </c>
    </row>
    <row r="3491" spans="1:5" outlineLevel="2" x14ac:dyDescent="0.3">
      <c r="A3491" s="19">
        <v>44715</v>
      </c>
      <c r="B3491" s="9" t="s">
        <v>684</v>
      </c>
      <c r="C3491" s="20">
        <v>99</v>
      </c>
      <c r="D3491" s="21" t="str">
        <f t="shared" si="54"/>
        <v/>
      </c>
      <c r="E3491" s="3" t="s">
        <v>102</v>
      </c>
    </row>
    <row r="3492" spans="1:5" outlineLevel="1" x14ac:dyDescent="0.3">
      <c r="A3492" s="27">
        <f>A3491</f>
        <v>44715</v>
      </c>
      <c r="B3492" s="28" t="str">
        <f>B3491</f>
        <v>LEARNING ALLY INC</v>
      </c>
      <c r="C3492" s="29">
        <f>SUBTOTAL(9,C3491:C3491)</f>
        <v>99</v>
      </c>
      <c r="D3492" s="21" t="str">
        <f t="shared" si="54"/>
        <v>TOTAL</v>
      </c>
    </row>
    <row r="3493" spans="1:5" outlineLevel="2" x14ac:dyDescent="0.3">
      <c r="A3493" s="19">
        <v>44715</v>
      </c>
      <c r="B3493" s="9" t="s">
        <v>684</v>
      </c>
      <c r="C3493" s="20">
        <v>198</v>
      </c>
      <c r="D3493" s="21" t="str">
        <f t="shared" si="54"/>
        <v/>
      </c>
      <c r="E3493" s="3" t="s">
        <v>102</v>
      </c>
    </row>
    <row r="3494" spans="1:5" outlineLevel="1" x14ac:dyDescent="0.3">
      <c r="A3494" s="27">
        <f>A3493</f>
        <v>44715</v>
      </c>
      <c r="B3494" s="28" t="str">
        <f>B3493</f>
        <v>LEARNING ALLY INC</v>
      </c>
      <c r="C3494" s="29">
        <f>SUBTOTAL(9,C3493:C3493)</f>
        <v>198</v>
      </c>
      <c r="D3494" s="21" t="str">
        <f t="shared" si="54"/>
        <v>TOTAL</v>
      </c>
    </row>
    <row r="3495" spans="1:5" outlineLevel="2" x14ac:dyDescent="0.3">
      <c r="A3495" s="19">
        <v>44715</v>
      </c>
      <c r="B3495" s="9" t="s">
        <v>684</v>
      </c>
      <c r="C3495" s="20">
        <v>79</v>
      </c>
      <c r="D3495" s="21" t="str">
        <f t="shared" si="54"/>
        <v/>
      </c>
      <c r="E3495" s="3" t="s">
        <v>48</v>
      </c>
    </row>
    <row r="3496" spans="1:5" outlineLevel="1" x14ac:dyDescent="0.3">
      <c r="A3496" s="27">
        <f>A3495</f>
        <v>44715</v>
      </c>
      <c r="B3496" s="28" t="str">
        <f>B3495</f>
        <v>LEARNING ALLY INC</v>
      </c>
      <c r="C3496" s="29">
        <f>SUBTOTAL(9,C3495:C3495)</f>
        <v>79</v>
      </c>
      <c r="D3496" s="21" t="str">
        <f t="shared" si="54"/>
        <v>TOTAL</v>
      </c>
    </row>
    <row r="3497" spans="1:5" outlineLevel="2" x14ac:dyDescent="0.3">
      <c r="A3497" s="19">
        <v>44715</v>
      </c>
      <c r="B3497" s="9" t="s">
        <v>284</v>
      </c>
      <c r="C3497" s="20">
        <v>815</v>
      </c>
      <c r="D3497" s="21" t="str">
        <f t="shared" si="54"/>
        <v/>
      </c>
      <c r="E3497" s="3" t="s">
        <v>60</v>
      </c>
    </row>
    <row r="3498" spans="1:5" outlineLevel="1" x14ac:dyDescent="0.3">
      <c r="A3498" s="27">
        <f>A3497</f>
        <v>44715</v>
      </c>
      <c r="B3498" s="28" t="str">
        <f>B3497</f>
        <v>THE LETCO GROUP LLC</v>
      </c>
      <c r="C3498" s="29">
        <f>SUBTOTAL(9,C3497:C3497)</f>
        <v>815</v>
      </c>
      <c r="D3498" s="21" t="str">
        <f t="shared" si="54"/>
        <v>TOTAL</v>
      </c>
    </row>
    <row r="3499" spans="1:5" outlineLevel="2" x14ac:dyDescent="0.3">
      <c r="A3499" s="19">
        <v>44715</v>
      </c>
      <c r="B3499" s="9" t="s">
        <v>935</v>
      </c>
      <c r="C3499" s="20">
        <v>130</v>
      </c>
      <c r="D3499" s="21" t="str">
        <f t="shared" si="54"/>
        <v/>
      </c>
      <c r="E3499" s="3" t="s">
        <v>43</v>
      </c>
    </row>
    <row r="3500" spans="1:5" outlineLevel="1" x14ac:dyDescent="0.3">
      <c r="A3500" s="27">
        <f>A3499</f>
        <v>44715</v>
      </c>
      <c r="B3500" s="28" t="str">
        <f>B3499</f>
        <v>KENNETH S LEVENTHAL</v>
      </c>
      <c r="C3500" s="29">
        <f>SUBTOTAL(9,C3499:C3499)</f>
        <v>130</v>
      </c>
      <c r="D3500" s="21" t="str">
        <f t="shared" si="54"/>
        <v>TOTAL</v>
      </c>
    </row>
    <row r="3501" spans="1:5" outlineLevel="2" x14ac:dyDescent="0.3">
      <c r="A3501" s="19">
        <v>44715</v>
      </c>
      <c r="B3501" s="9" t="s">
        <v>218</v>
      </c>
      <c r="C3501" s="20">
        <v>3590</v>
      </c>
      <c r="D3501" s="21" t="str">
        <f t="shared" si="54"/>
        <v/>
      </c>
      <c r="E3501" s="3" t="s">
        <v>54</v>
      </c>
    </row>
    <row r="3502" spans="1:5" outlineLevel="1" x14ac:dyDescent="0.3">
      <c r="A3502" s="27">
        <f>A3501</f>
        <v>44715</v>
      </c>
      <c r="B3502" s="28" t="str">
        <f>B3501</f>
        <v>LONESTAR DOCUMENTATION LLC</v>
      </c>
      <c r="C3502" s="29">
        <f>SUBTOTAL(9,C3501:C3501)</f>
        <v>3590</v>
      </c>
      <c r="D3502" s="21" t="str">
        <f t="shared" si="54"/>
        <v>TOTAL</v>
      </c>
    </row>
    <row r="3503" spans="1:5" outlineLevel="2" x14ac:dyDescent="0.3">
      <c r="A3503" s="19">
        <v>44715</v>
      </c>
      <c r="B3503" s="9" t="s">
        <v>30</v>
      </c>
      <c r="C3503" s="20">
        <v>139.09</v>
      </c>
      <c r="D3503" s="21" t="str">
        <f t="shared" si="54"/>
        <v/>
      </c>
      <c r="E3503" s="3" t="s">
        <v>45</v>
      </c>
    </row>
    <row r="3504" spans="1:5" outlineLevel="2" x14ac:dyDescent="0.3">
      <c r="A3504" s="19">
        <v>44715</v>
      </c>
      <c r="B3504" s="9" t="s">
        <v>30</v>
      </c>
      <c r="C3504" s="20">
        <v>549.71</v>
      </c>
      <c r="D3504" s="21" t="str">
        <f t="shared" si="54"/>
        <v/>
      </c>
      <c r="E3504" s="3" t="s">
        <v>45</v>
      </c>
    </row>
    <row r="3505" spans="1:5" outlineLevel="2" x14ac:dyDescent="0.3">
      <c r="A3505" s="19">
        <v>44715</v>
      </c>
      <c r="B3505" s="9" t="s">
        <v>30</v>
      </c>
      <c r="C3505" s="20">
        <v>664.05</v>
      </c>
      <c r="D3505" s="21" t="str">
        <f t="shared" si="54"/>
        <v/>
      </c>
      <c r="E3505" s="3" t="s">
        <v>47</v>
      </c>
    </row>
    <row r="3506" spans="1:5" outlineLevel="2" x14ac:dyDescent="0.3">
      <c r="A3506" s="19">
        <v>44715</v>
      </c>
      <c r="B3506" s="9" t="s">
        <v>30</v>
      </c>
      <c r="C3506" s="20">
        <v>214.97</v>
      </c>
      <c r="D3506" s="21" t="str">
        <f t="shared" si="54"/>
        <v/>
      </c>
      <c r="E3506" s="3" t="s">
        <v>45</v>
      </c>
    </row>
    <row r="3507" spans="1:5" outlineLevel="2" x14ac:dyDescent="0.3">
      <c r="A3507" s="19">
        <v>44715</v>
      </c>
      <c r="B3507" s="9" t="s">
        <v>30</v>
      </c>
      <c r="C3507" s="20">
        <v>21.28</v>
      </c>
      <c r="D3507" s="21" t="str">
        <f t="shared" si="54"/>
        <v/>
      </c>
      <c r="E3507" s="3" t="s">
        <v>47</v>
      </c>
    </row>
    <row r="3508" spans="1:5" outlineLevel="2" x14ac:dyDescent="0.3">
      <c r="A3508" s="19">
        <v>44715</v>
      </c>
      <c r="B3508" s="9" t="s">
        <v>30</v>
      </c>
      <c r="C3508" s="20">
        <v>17.04</v>
      </c>
      <c r="D3508" s="21" t="str">
        <f t="shared" si="54"/>
        <v/>
      </c>
      <c r="E3508" s="3" t="s">
        <v>47</v>
      </c>
    </row>
    <row r="3509" spans="1:5" outlineLevel="2" x14ac:dyDescent="0.3">
      <c r="A3509" s="19">
        <v>44715</v>
      </c>
      <c r="B3509" s="9" t="s">
        <v>30</v>
      </c>
      <c r="C3509" s="20">
        <v>50.96</v>
      </c>
      <c r="D3509" s="21" t="str">
        <f t="shared" si="54"/>
        <v/>
      </c>
      <c r="E3509" s="3" t="s">
        <v>47</v>
      </c>
    </row>
    <row r="3510" spans="1:5" outlineLevel="2" x14ac:dyDescent="0.3">
      <c r="A3510" s="19">
        <v>44715</v>
      </c>
      <c r="B3510" s="9" t="s">
        <v>30</v>
      </c>
      <c r="C3510" s="20">
        <v>92.63</v>
      </c>
      <c r="D3510" s="21" t="str">
        <f t="shared" si="54"/>
        <v/>
      </c>
      <c r="E3510" s="3" t="s">
        <v>47</v>
      </c>
    </row>
    <row r="3511" spans="1:5" outlineLevel="2" x14ac:dyDescent="0.3">
      <c r="A3511" s="19">
        <v>44715</v>
      </c>
      <c r="B3511" s="9" t="s">
        <v>30</v>
      </c>
      <c r="C3511" s="20">
        <v>25.4</v>
      </c>
      <c r="D3511" s="21" t="str">
        <f t="shared" si="54"/>
        <v/>
      </c>
      <c r="E3511" s="3" t="s">
        <v>47</v>
      </c>
    </row>
    <row r="3512" spans="1:5" outlineLevel="2" x14ac:dyDescent="0.3">
      <c r="A3512" s="19">
        <v>44715</v>
      </c>
      <c r="B3512" s="9" t="s">
        <v>30</v>
      </c>
      <c r="C3512" s="20">
        <v>77.25</v>
      </c>
      <c r="D3512" s="21" t="str">
        <f t="shared" si="54"/>
        <v/>
      </c>
      <c r="E3512" s="3" t="s">
        <v>47</v>
      </c>
    </row>
    <row r="3513" spans="1:5" outlineLevel="2" x14ac:dyDescent="0.3">
      <c r="A3513" s="19">
        <v>44715</v>
      </c>
      <c r="B3513" s="9" t="s">
        <v>30</v>
      </c>
      <c r="C3513" s="20">
        <v>68.349999999999994</v>
      </c>
      <c r="D3513" s="21" t="str">
        <f t="shared" si="54"/>
        <v/>
      </c>
      <c r="E3513" s="3" t="s">
        <v>47</v>
      </c>
    </row>
    <row r="3514" spans="1:5" outlineLevel="2" x14ac:dyDescent="0.3">
      <c r="A3514" s="19">
        <v>44715</v>
      </c>
      <c r="B3514" s="9" t="s">
        <v>30</v>
      </c>
      <c r="C3514" s="20">
        <v>38.06</v>
      </c>
      <c r="D3514" s="21" t="str">
        <f t="shared" si="54"/>
        <v/>
      </c>
      <c r="E3514" s="3" t="s">
        <v>47</v>
      </c>
    </row>
    <row r="3515" spans="1:5" outlineLevel="2" x14ac:dyDescent="0.3">
      <c r="A3515" s="19">
        <v>44715</v>
      </c>
      <c r="B3515" s="9" t="s">
        <v>30</v>
      </c>
      <c r="C3515" s="20">
        <v>39.58</v>
      </c>
      <c r="D3515" s="21" t="str">
        <f t="shared" si="54"/>
        <v/>
      </c>
      <c r="E3515" s="3" t="s">
        <v>47</v>
      </c>
    </row>
    <row r="3516" spans="1:5" outlineLevel="2" x14ac:dyDescent="0.3">
      <c r="A3516" s="19">
        <v>44715</v>
      </c>
      <c r="B3516" s="9" t="s">
        <v>30</v>
      </c>
      <c r="C3516" s="20">
        <v>19.899999999999999</v>
      </c>
      <c r="D3516" s="21" t="str">
        <f t="shared" si="54"/>
        <v/>
      </c>
      <c r="E3516" s="3" t="s">
        <v>47</v>
      </c>
    </row>
    <row r="3517" spans="1:5" outlineLevel="2" x14ac:dyDescent="0.3">
      <c r="A3517" s="19">
        <v>44715</v>
      </c>
      <c r="B3517" s="9" t="s">
        <v>30</v>
      </c>
      <c r="C3517" s="20">
        <v>63.76</v>
      </c>
      <c r="D3517" s="21" t="str">
        <f t="shared" si="54"/>
        <v/>
      </c>
      <c r="E3517" s="3" t="s">
        <v>47</v>
      </c>
    </row>
    <row r="3518" spans="1:5" outlineLevel="2" x14ac:dyDescent="0.3">
      <c r="A3518" s="19">
        <v>44715</v>
      </c>
      <c r="B3518" s="9" t="s">
        <v>30</v>
      </c>
      <c r="C3518" s="20">
        <v>72.430000000000007</v>
      </c>
      <c r="D3518" s="21" t="str">
        <f t="shared" si="54"/>
        <v/>
      </c>
      <c r="E3518" s="3" t="s">
        <v>47</v>
      </c>
    </row>
    <row r="3519" spans="1:5" outlineLevel="2" x14ac:dyDescent="0.3">
      <c r="A3519" s="19">
        <v>44715</v>
      </c>
      <c r="B3519" s="9" t="s">
        <v>30</v>
      </c>
      <c r="C3519" s="20">
        <v>23.88</v>
      </c>
      <c r="D3519" s="21" t="str">
        <f t="shared" si="54"/>
        <v/>
      </c>
      <c r="E3519" s="3" t="s">
        <v>47</v>
      </c>
    </row>
    <row r="3520" spans="1:5" outlineLevel="2" x14ac:dyDescent="0.3">
      <c r="A3520" s="19">
        <v>44715</v>
      </c>
      <c r="B3520" s="9" t="s">
        <v>30</v>
      </c>
      <c r="C3520" s="20">
        <v>34.19</v>
      </c>
      <c r="D3520" s="21" t="str">
        <f t="shared" si="54"/>
        <v/>
      </c>
      <c r="E3520" s="3" t="s">
        <v>47</v>
      </c>
    </row>
    <row r="3521" spans="1:5" outlineLevel="2" x14ac:dyDescent="0.3">
      <c r="A3521" s="19">
        <v>44715</v>
      </c>
      <c r="B3521" s="9" t="s">
        <v>30</v>
      </c>
      <c r="C3521" s="20">
        <v>18.66</v>
      </c>
      <c r="D3521" s="21" t="str">
        <f t="shared" si="54"/>
        <v/>
      </c>
      <c r="E3521" s="3" t="s">
        <v>47</v>
      </c>
    </row>
    <row r="3522" spans="1:5" outlineLevel="2" x14ac:dyDescent="0.3">
      <c r="A3522" s="19">
        <v>44715</v>
      </c>
      <c r="B3522" s="9" t="s">
        <v>30</v>
      </c>
      <c r="C3522" s="20">
        <v>15.6</v>
      </c>
      <c r="D3522" s="21" t="str">
        <f t="shared" si="54"/>
        <v/>
      </c>
      <c r="E3522" s="3" t="s">
        <v>47</v>
      </c>
    </row>
    <row r="3523" spans="1:5" outlineLevel="2" x14ac:dyDescent="0.3">
      <c r="A3523" s="19">
        <v>44715</v>
      </c>
      <c r="B3523" s="9" t="s">
        <v>30</v>
      </c>
      <c r="C3523" s="20">
        <v>7.59</v>
      </c>
      <c r="D3523" s="21" t="str">
        <f t="shared" si="54"/>
        <v/>
      </c>
      <c r="E3523" s="3" t="s">
        <v>47</v>
      </c>
    </row>
    <row r="3524" spans="1:5" outlineLevel="2" x14ac:dyDescent="0.3">
      <c r="A3524" s="19">
        <v>44715</v>
      </c>
      <c r="B3524" s="9" t="s">
        <v>30</v>
      </c>
      <c r="C3524" s="20">
        <v>27.28</v>
      </c>
      <c r="D3524" s="21" t="str">
        <f t="shared" si="54"/>
        <v/>
      </c>
      <c r="E3524" s="3" t="s">
        <v>47</v>
      </c>
    </row>
    <row r="3525" spans="1:5" outlineLevel="2" x14ac:dyDescent="0.3">
      <c r="A3525" s="19">
        <v>44715</v>
      </c>
      <c r="B3525" s="9" t="s">
        <v>30</v>
      </c>
      <c r="C3525" s="20">
        <v>44.89</v>
      </c>
      <c r="D3525" s="21" t="str">
        <f t="shared" si="54"/>
        <v/>
      </c>
      <c r="E3525" s="3" t="s">
        <v>47</v>
      </c>
    </row>
    <row r="3526" spans="1:5" outlineLevel="2" x14ac:dyDescent="0.3">
      <c r="A3526" s="19">
        <v>44715</v>
      </c>
      <c r="B3526" s="9" t="s">
        <v>30</v>
      </c>
      <c r="C3526" s="20">
        <v>34.159999999999997</v>
      </c>
      <c r="D3526" s="21" t="str">
        <f t="shared" ref="D3526:D3589" si="55">IF(E3526="","TOTAL","")</f>
        <v/>
      </c>
      <c r="E3526" s="3" t="s">
        <v>47</v>
      </c>
    </row>
    <row r="3527" spans="1:5" outlineLevel="2" x14ac:dyDescent="0.3">
      <c r="A3527" s="19">
        <v>44715</v>
      </c>
      <c r="B3527" s="9" t="s">
        <v>30</v>
      </c>
      <c r="C3527" s="20">
        <v>175.09</v>
      </c>
      <c r="D3527" s="21" t="str">
        <f t="shared" si="55"/>
        <v/>
      </c>
      <c r="E3527" s="3" t="s">
        <v>47</v>
      </c>
    </row>
    <row r="3528" spans="1:5" outlineLevel="2" x14ac:dyDescent="0.3">
      <c r="A3528" s="19">
        <v>44715</v>
      </c>
      <c r="B3528" s="9" t="s">
        <v>30</v>
      </c>
      <c r="C3528" s="20">
        <v>10.87</v>
      </c>
      <c r="D3528" s="21" t="str">
        <f t="shared" si="55"/>
        <v/>
      </c>
      <c r="E3528" s="3" t="s">
        <v>47</v>
      </c>
    </row>
    <row r="3529" spans="1:5" outlineLevel="2" x14ac:dyDescent="0.3">
      <c r="A3529" s="19">
        <v>44715</v>
      </c>
      <c r="B3529" s="9" t="s">
        <v>30</v>
      </c>
      <c r="C3529" s="20">
        <v>94.83</v>
      </c>
      <c r="D3529" s="21" t="str">
        <f t="shared" si="55"/>
        <v/>
      </c>
      <c r="E3529" s="3" t="s">
        <v>47</v>
      </c>
    </row>
    <row r="3530" spans="1:5" outlineLevel="2" x14ac:dyDescent="0.3">
      <c r="A3530" s="19">
        <v>44715</v>
      </c>
      <c r="B3530" s="9" t="s">
        <v>30</v>
      </c>
      <c r="C3530" s="20">
        <v>34.42</v>
      </c>
      <c r="D3530" s="21" t="str">
        <f t="shared" si="55"/>
        <v/>
      </c>
      <c r="E3530" s="3" t="s">
        <v>47</v>
      </c>
    </row>
    <row r="3531" spans="1:5" outlineLevel="2" x14ac:dyDescent="0.3">
      <c r="A3531" s="19">
        <v>44715</v>
      </c>
      <c r="B3531" s="9" t="s">
        <v>30</v>
      </c>
      <c r="C3531" s="20">
        <v>52.22</v>
      </c>
      <c r="D3531" s="21" t="str">
        <f t="shared" si="55"/>
        <v/>
      </c>
      <c r="E3531" s="3" t="s">
        <v>47</v>
      </c>
    </row>
    <row r="3532" spans="1:5" outlineLevel="2" x14ac:dyDescent="0.3">
      <c r="A3532" s="19">
        <v>44715</v>
      </c>
      <c r="B3532" s="9" t="s">
        <v>30</v>
      </c>
      <c r="C3532" s="20">
        <v>14.88</v>
      </c>
      <c r="D3532" s="21" t="str">
        <f t="shared" si="55"/>
        <v/>
      </c>
      <c r="E3532" s="3" t="s">
        <v>47</v>
      </c>
    </row>
    <row r="3533" spans="1:5" outlineLevel="2" x14ac:dyDescent="0.3">
      <c r="A3533" s="19">
        <v>44715</v>
      </c>
      <c r="B3533" s="9" t="s">
        <v>30</v>
      </c>
      <c r="C3533" s="20">
        <v>29.28</v>
      </c>
      <c r="D3533" s="21" t="str">
        <f t="shared" si="55"/>
        <v/>
      </c>
      <c r="E3533" s="3" t="s">
        <v>47</v>
      </c>
    </row>
    <row r="3534" spans="1:5" outlineLevel="2" x14ac:dyDescent="0.3">
      <c r="A3534" s="19">
        <v>44715</v>
      </c>
      <c r="B3534" s="9" t="s">
        <v>30</v>
      </c>
      <c r="C3534" s="20">
        <v>68.599999999999994</v>
      </c>
      <c r="D3534" s="21" t="str">
        <f t="shared" si="55"/>
        <v/>
      </c>
      <c r="E3534" s="3" t="s">
        <v>47</v>
      </c>
    </row>
    <row r="3535" spans="1:5" outlineLevel="2" x14ac:dyDescent="0.3">
      <c r="A3535" s="19">
        <v>44715</v>
      </c>
      <c r="B3535" s="9" t="s">
        <v>30</v>
      </c>
      <c r="C3535" s="20">
        <v>87.76</v>
      </c>
      <c r="D3535" s="21" t="str">
        <f t="shared" si="55"/>
        <v/>
      </c>
      <c r="E3535" s="3" t="s">
        <v>47</v>
      </c>
    </row>
    <row r="3536" spans="1:5" outlineLevel="2" x14ac:dyDescent="0.3">
      <c r="A3536" s="19">
        <v>44715</v>
      </c>
      <c r="B3536" s="9" t="s">
        <v>30</v>
      </c>
      <c r="C3536" s="20">
        <v>22.32</v>
      </c>
      <c r="D3536" s="21" t="str">
        <f t="shared" si="55"/>
        <v/>
      </c>
      <c r="E3536" s="3" t="s">
        <v>47</v>
      </c>
    </row>
    <row r="3537" spans="1:5" outlineLevel="2" x14ac:dyDescent="0.3">
      <c r="A3537" s="19">
        <v>44715</v>
      </c>
      <c r="B3537" s="9" t="s">
        <v>30</v>
      </c>
      <c r="C3537" s="20">
        <v>44.98</v>
      </c>
      <c r="D3537" s="21" t="str">
        <f t="shared" si="55"/>
        <v/>
      </c>
      <c r="E3537" s="3" t="s">
        <v>47</v>
      </c>
    </row>
    <row r="3538" spans="1:5" outlineLevel="2" x14ac:dyDescent="0.3">
      <c r="A3538" s="19">
        <v>44715</v>
      </c>
      <c r="B3538" s="9" t="s">
        <v>30</v>
      </c>
      <c r="C3538" s="20">
        <v>19.89</v>
      </c>
      <c r="D3538" s="21" t="str">
        <f t="shared" si="55"/>
        <v/>
      </c>
      <c r="E3538" s="3" t="s">
        <v>47</v>
      </c>
    </row>
    <row r="3539" spans="1:5" outlineLevel="2" x14ac:dyDescent="0.3">
      <c r="A3539" s="19">
        <v>44715</v>
      </c>
      <c r="B3539" s="9" t="s">
        <v>30</v>
      </c>
      <c r="C3539" s="20">
        <v>20.85</v>
      </c>
      <c r="D3539" s="21" t="str">
        <f t="shared" si="55"/>
        <v/>
      </c>
      <c r="E3539" s="3" t="s">
        <v>47</v>
      </c>
    </row>
    <row r="3540" spans="1:5" outlineLevel="2" x14ac:dyDescent="0.3">
      <c r="A3540" s="19">
        <v>44715</v>
      </c>
      <c r="B3540" s="9" t="s">
        <v>30</v>
      </c>
      <c r="C3540" s="20">
        <v>194.68</v>
      </c>
      <c r="D3540" s="21" t="str">
        <f t="shared" si="55"/>
        <v/>
      </c>
      <c r="E3540" s="3" t="s">
        <v>47</v>
      </c>
    </row>
    <row r="3541" spans="1:5" outlineLevel="2" x14ac:dyDescent="0.3">
      <c r="A3541" s="19">
        <v>44715</v>
      </c>
      <c r="B3541" s="9" t="s">
        <v>30</v>
      </c>
      <c r="C3541" s="20">
        <v>35.979999999999997</v>
      </c>
      <c r="D3541" s="21" t="str">
        <f t="shared" si="55"/>
        <v/>
      </c>
      <c r="E3541" s="3" t="s">
        <v>47</v>
      </c>
    </row>
    <row r="3542" spans="1:5" outlineLevel="2" x14ac:dyDescent="0.3">
      <c r="A3542" s="19">
        <v>44715</v>
      </c>
      <c r="B3542" s="9" t="s">
        <v>30</v>
      </c>
      <c r="C3542" s="20">
        <v>102.5</v>
      </c>
      <c r="D3542" s="21" t="str">
        <f t="shared" si="55"/>
        <v/>
      </c>
      <c r="E3542" s="3" t="s">
        <v>47</v>
      </c>
    </row>
    <row r="3543" spans="1:5" outlineLevel="2" x14ac:dyDescent="0.3">
      <c r="A3543" s="19">
        <v>44715</v>
      </c>
      <c r="B3543" s="9" t="s">
        <v>30</v>
      </c>
      <c r="C3543" s="20">
        <v>93.6</v>
      </c>
      <c r="D3543" s="21" t="str">
        <f t="shared" si="55"/>
        <v/>
      </c>
      <c r="E3543" s="3" t="s">
        <v>47</v>
      </c>
    </row>
    <row r="3544" spans="1:5" outlineLevel="2" x14ac:dyDescent="0.3">
      <c r="A3544" s="19">
        <v>44715</v>
      </c>
      <c r="B3544" s="9" t="s">
        <v>30</v>
      </c>
      <c r="C3544" s="20">
        <v>271.29000000000002</v>
      </c>
      <c r="D3544" s="21" t="str">
        <f t="shared" si="55"/>
        <v/>
      </c>
      <c r="E3544" s="3" t="s">
        <v>47</v>
      </c>
    </row>
    <row r="3545" spans="1:5" outlineLevel="2" x14ac:dyDescent="0.3">
      <c r="A3545" s="19">
        <v>44715</v>
      </c>
      <c r="B3545" s="9" t="s">
        <v>30</v>
      </c>
      <c r="C3545" s="20">
        <v>644.04999999999995</v>
      </c>
      <c r="D3545" s="21" t="str">
        <f t="shared" si="55"/>
        <v/>
      </c>
      <c r="E3545" s="3" t="s">
        <v>47</v>
      </c>
    </row>
    <row r="3546" spans="1:5" outlineLevel="2" x14ac:dyDescent="0.3">
      <c r="A3546" s="19">
        <v>44715</v>
      </c>
      <c r="B3546" s="9" t="s">
        <v>30</v>
      </c>
      <c r="C3546" s="20">
        <v>869.13</v>
      </c>
      <c r="D3546" s="21" t="str">
        <f t="shared" si="55"/>
        <v/>
      </c>
      <c r="E3546" s="3" t="s">
        <v>47</v>
      </c>
    </row>
    <row r="3547" spans="1:5" outlineLevel="2" x14ac:dyDescent="0.3">
      <c r="A3547" s="19">
        <v>44715</v>
      </c>
      <c r="B3547" s="9" t="s">
        <v>30</v>
      </c>
      <c r="C3547" s="20">
        <v>660.37</v>
      </c>
      <c r="D3547" s="21" t="str">
        <f t="shared" si="55"/>
        <v/>
      </c>
      <c r="E3547" s="3" t="s">
        <v>47</v>
      </c>
    </row>
    <row r="3548" spans="1:5" outlineLevel="1" x14ac:dyDescent="0.3">
      <c r="A3548" s="27">
        <f>A3547</f>
        <v>44715</v>
      </c>
      <c r="B3548" s="28" t="str">
        <f>B3547</f>
        <v>LOWE'S</v>
      </c>
      <c r="C3548" s="29">
        <f>SUBTOTAL(9,C3503:C3547)</f>
        <v>5908.3</v>
      </c>
      <c r="D3548" s="21" t="str">
        <f t="shared" si="55"/>
        <v>TOTAL</v>
      </c>
    </row>
    <row r="3549" spans="1:5" outlineLevel="2" x14ac:dyDescent="0.3">
      <c r="A3549" s="19">
        <v>44715</v>
      </c>
      <c r="B3549" s="9" t="s">
        <v>936</v>
      </c>
      <c r="C3549" s="20">
        <v>130</v>
      </c>
      <c r="D3549" s="21" t="str">
        <f t="shared" si="55"/>
        <v/>
      </c>
      <c r="E3549" s="3" t="s">
        <v>43</v>
      </c>
    </row>
    <row r="3550" spans="1:5" outlineLevel="1" x14ac:dyDescent="0.3">
      <c r="A3550" s="27">
        <f>A3549</f>
        <v>44715</v>
      </c>
      <c r="B3550" s="28" t="str">
        <f>B3549</f>
        <v>SERVANDO LOYA</v>
      </c>
      <c r="C3550" s="29">
        <f>SUBTOTAL(9,C3549:C3549)</f>
        <v>130</v>
      </c>
      <c r="D3550" s="21" t="str">
        <f t="shared" si="55"/>
        <v>TOTAL</v>
      </c>
    </row>
    <row r="3551" spans="1:5" outlineLevel="2" x14ac:dyDescent="0.3">
      <c r="A3551" s="19">
        <v>44715</v>
      </c>
      <c r="B3551" s="9" t="s">
        <v>937</v>
      </c>
      <c r="C3551" s="20">
        <v>2060</v>
      </c>
      <c r="D3551" s="21" t="str">
        <f t="shared" si="55"/>
        <v/>
      </c>
      <c r="E3551" s="3" t="s">
        <v>42</v>
      </c>
    </row>
    <row r="3552" spans="1:5" outlineLevel="1" x14ac:dyDescent="0.3">
      <c r="A3552" s="27">
        <f>A3551</f>
        <v>44715</v>
      </c>
      <c r="B3552" s="28" t="str">
        <f>B3551</f>
        <v>KING LEONIDAS MEXICAN LATIN COCINA</v>
      </c>
      <c r="C3552" s="29">
        <f>SUBTOTAL(9,C3551:C3551)</f>
        <v>2060</v>
      </c>
      <c r="D3552" s="21" t="str">
        <f t="shared" si="55"/>
        <v>TOTAL</v>
      </c>
    </row>
    <row r="3553" spans="1:5" outlineLevel="2" x14ac:dyDescent="0.3">
      <c r="A3553" s="19">
        <v>44715</v>
      </c>
      <c r="B3553" s="9" t="s">
        <v>467</v>
      </c>
      <c r="C3553" s="20">
        <v>4041</v>
      </c>
      <c r="D3553" s="21" t="str">
        <f t="shared" si="55"/>
        <v/>
      </c>
      <c r="E3553" s="3" t="s">
        <v>46</v>
      </c>
    </row>
    <row r="3554" spans="1:5" outlineLevel="2" x14ac:dyDescent="0.3">
      <c r="A3554" s="19">
        <v>44715</v>
      </c>
      <c r="B3554" s="9" t="s">
        <v>467</v>
      </c>
      <c r="C3554" s="20">
        <v>49.35</v>
      </c>
      <c r="D3554" s="21" t="str">
        <f t="shared" si="55"/>
        <v/>
      </c>
      <c r="E3554" s="3" t="s">
        <v>46</v>
      </c>
    </row>
    <row r="3555" spans="1:5" outlineLevel="2" x14ac:dyDescent="0.3">
      <c r="A3555" s="19">
        <v>44715</v>
      </c>
      <c r="B3555" s="9" t="s">
        <v>467</v>
      </c>
      <c r="C3555" s="20">
        <v>457.29</v>
      </c>
      <c r="D3555" s="21" t="str">
        <f t="shared" si="55"/>
        <v/>
      </c>
      <c r="E3555" s="3" t="s">
        <v>46</v>
      </c>
    </row>
    <row r="3556" spans="1:5" outlineLevel="1" x14ac:dyDescent="0.3">
      <c r="A3556" s="27">
        <f>A3555</f>
        <v>44715</v>
      </c>
      <c r="B3556" s="28" t="str">
        <f>B3555</f>
        <v>MACKIN BOOK COMPANY</v>
      </c>
      <c r="C3556" s="29">
        <f>SUBTOTAL(9,C3553:C3555)</f>
        <v>4547.6400000000003</v>
      </c>
      <c r="D3556" s="21" t="str">
        <f t="shared" si="55"/>
        <v>TOTAL</v>
      </c>
    </row>
    <row r="3557" spans="1:5" outlineLevel="2" x14ac:dyDescent="0.3">
      <c r="A3557" s="19">
        <v>44715</v>
      </c>
      <c r="B3557" s="9" t="s">
        <v>505</v>
      </c>
      <c r="C3557" s="20">
        <v>1700.09</v>
      </c>
      <c r="D3557" s="21" t="str">
        <f t="shared" si="55"/>
        <v/>
      </c>
      <c r="E3557" s="3" t="s">
        <v>63</v>
      </c>
    </row>
    <row r="3558" spans="1:5" outlineLevel="2" x14ac:dyDescent="0.3">
      <c r="A3558" s="19">
        <v>44715</v>
      </c>
      <c r="B3558" s="9" t="s">
        <v>505</v>
      </c>
      <c r="C3558" s="20">
        <v>2001.73</v>
      </c>
      <c r="D3558" s="21" t="str">
        <f t="shared" si="55"/>
        <v/>
      </c>
      <c r="E3558" s="3" t="s">
        <v>63</v>
      </c>
    </row>
    <row r="3559" spans="1:5" outlineLevel="2" x14ac:dyDescent="0.3">
      <c r="A3559" s="19">
        <v>44715</v>
      </c>
      <c r="B3559" s="9" t="s">
        <v>505</v>
      </c>
      <c r="C3559" s="20">
        <v>2221.09</v>
      </c>
      <c r="D3559" s="21" t="str">
        <f t="shared" si="55"/>
        <v/>
      </c>
      <c r="E3559" s="3" t="s">
        <v>63</v>
      </c>
    </row>
    <row r="3560" spans="1:5" outlineLevel="2" x14ac:dyDescent="0.3">
      <c r="A3560" s="19">
        <v>44715</v>
      </c>
      <c r="B3560" s="9" t="s">
        <v>505</v>
      </c>
      <c r="C3560" s="20">
        <v>1069.42</v>
      </c>
      <c r="D3560" s="21" t="str">
        <f t="shared" si="55"/>
        <v/>
      </c>
      <c r="E3560" s="3" t="s">
        <v>63</v>
      </c>
    </row>
    <row r="3561" spans="1:5" outlineLevel="1" x14ac:dyDescent="0.3">
      <c r="A3561" s="27">
        <f>A3560</f>
        <v>44715</v>
      </c>
      <c r="B3561" s="28" t="str">
        <f>B3560</f>
        <v>MAIN EVENT ENTERTAINMENT LP</v>
      </c>
      <c r="C3561" s="29">
        <f>SUBTOTAL(9,C3557:C3560)</f>
        <v>6992.33</v>
      </c>
      <c r="D3561" s="21" t="str">
        <f t="shared" si="55"/>
        <v>TOTAL</v>
      </c>
    </row>
    <row r="3562" spans="1:5" outlineLevel="2" x14ac:dyDescent="0.3">
      <c r="A3562" s="19">
        <v>44715</v>
      </c>
      <c r="B3562" s="9" t="s">
        <v>213</v>
      </c>
      <c r="C3562" s="20">
        <v>108.5</v>
      </c>
      <c r="D3562" s="21" t="str">
        <f t="shared" si="55"/>
        <v/>
      </c>
      <c r="E3562" s="3" t="s">
        <v>55</v>
      </c>
    </row>
    <row r="3563" spans="1:5" outlineLevel="2" x14ac:dyDescent="0.3">
      <c r="A3563" s="19">
        <v>44715</v>
      </c>
      <c r="B3563" s="9" t="s">
        <v>213</v>
      </c>
      <c r="C3563" s="20">
        <v>108.5</v>
      </c>
      <c r="D3563" s="21" t="str">
        <f t="shared" si="55"/>
        <v/>
      </c>
      <c r="E3563" s="3" t="s">
        <v>55</v>
      </c>
    </row>
    <row r="3564" spans="1:5" outlineLevel="1" x14ac:dyDescent="0.3">
      <c r="A3564" s="27">
        <f>A3563</f>
        <v>44715</v>
      </c>
      <c r="B3564" s="28" t="str">
        <f>B3563</f>
        <v>M P FRY LLC</v>
      </c>
      <c r="C3564" s="29">
        <f>SUBTOTAL(9,C3562:C3563)</f>
        <v>217</v>
      </c>
      <c r="D3564" s="21" t="str">
        <f t="shared" si="55"/>
        <v>TOTAL</v>
      </c>
    </row>
    <row r="3565" spans="1:5" outlineLevel="2" x14ac:dyDescent="0.3">
      <c r="A3565" s="19">
        <v>44715</v>
      </c>
      <c r="B3565" s="9" t="s">
        <v>435</v>
      </c>
      <c r="C3565" s="20">
        <v>84.9</v>
      </c>
      <c r="D3565" s="21" t="str">
        <f t="shared" si="55"/>
        <v/>
      </c>
      <c r="E3565" s="3" t="s">
        <v>45</v>
      </c>
    </row>
    <row r="3566" spans="1:5" outlineLevel="1" x14ac:dyDescent="0.3">
      <c r="A3566" s="27">
        <f>A3565</f>
        <v>44715</v>
      </c>
      <c r="B3566" s="28" t="str">
        <f>B3565</f>
        <v>WESTHEIMER 1870 VENTURES LLC</v>
      </c>
      <c r="C3566" s="29">
        <f>SUBTOTAL(9,C3565:C3565)</f>
        <v>84.9</v>
      </c>
      <c r="D3566" s="21" t="str">
        <f t="shared" si="55"/>
        <v>TOTAL</v>
      </c>
    </row>
    <row r="3567" spans="1:5" outlineLevel="2" x14ac:dyDescent="0.3">
      <c r="A3567" s="19">
        <v>44715</v>
      </c>
      <c r="B3567" s="9" t="s">
        <v>938</v>
      </c>
      <c r="C3567" s="20">
        <v>300</v>
      </c>
      <c r="D3567" s="21" t="str">
        <f t="shared" si="55"/>
        <v/>
      </c>
      <c r="E3567" s="3" t="s">
        <v>63</v>
      </c>
    </row>
    <row r="3568" spans="1:5" outlineLevel="1" x14ac:dyDescent="0.3">
      <c r="A3568" s="27">
        <f>A3567</f>
        <v>44715</v>
      </c>
      <c r="B3568" s="28" t="str">
        <f>B3567</f>
        <v>THE FOUNDATION FOR MUSIC EDUCATION /</v>
      </c>
      <c r="C3568" s="29">
        <f>SUBTOTAL(9,C3567:C3567)</f>
        <v>300</v>
      </c>
      <c r="D3568" s="21" t="str">
        <f t="shared" si="55"/>
        <v>TOTAL</v>
      </c>
    </row>
    <row r="3569" spans="1:5" outlineLevel="2" x14ac:dyDescent="0.3">
      <c r="A3569" s="19">
        <v>44715</v>
      </c>
      <c r="B3569" s="9" t="s">
        <v>938</v>
      </c>
      <c r="C3569" s="20">
        <v>375</v>
      </c>
      <c r="D3569" s="21" t="str">
        <f t="shared" si="55"/>
        <v/>
      </c>
      <c r="E3569" s="3" t="s">
        <v>63</v>
      </c>
    </row>
    <row r="3570" spans="1:5" outlineLevel="1" x14ac:dyDescent="0.3">
      <c r="A3570" s="27">
        <f>A3569</f>
        <v>44715</v>
      </c>
      <c r="B3570" s="28" t="str">
        <f>B3569</f>
        <v>THE FOUNDATION FOR MUSIC EDUCATION /</v>
      </c>
      <c r="C3570" s="29">
        <f>SUBTOTAL(9,C3569:C3569)</f>
        <v>375</v>
      </c>
      <c r="D3570" s="21" t="str">
        <f t="shared" si="55"/>
        <v>TOTAL</v>
      </c>
    </row>
    <row r="3571" spans="1:5" outlineLevel="2" x14ac:dyDescent="0.3">
      <c r="A3571" s="19">
        <v>44715</v>
      </c>
      <c r="B3571" s="9" t="s">
        <v>938</v>
      </c>
      <c r="C3571" s="20">
        <v>375</v>
      </c>
      <c r="D3571" s="21" t="str">
        <f t="shared" si="55"/>
        <v/>
      </c>
      <c r="E3571" s="3" t="s">
        <v>63</v>
      </c>
    </row>
    <row r="3572" spans="1:5" outlineLevel="1" x14ac:dyDescent="0.3">
      <c r="A3572" s="27">
        <f>A3571</f>
        <v>44715</v>
      </c>
      <c r="B3572" s="28" t="str">
        <f>B3571</f>
        <v>THE FOUNDATION FOR MUSIC EDUCATION /</v>
      </c>
      <c r="C3572" s="29">
        <f>SUBTOTAL(9,C3571:C3571)</f>
        <v>375</v>
      </c>
      <c r="D3572" s="21" t="str">
        <f t="shared" si="55"/>
        <v>TOTAL</v>
      </c>
    </row>
    <row r="3573" spans="1:5" outlineLevel="2" x14ac:dyDescent="0.3">
      <c r="A3573" s="19">
        <v>44715</v>
      </c>
      <c r="B3573" s="9" t="s">
        <v>938</v>
      </c>
      <c r="C3573" s="20">
        <v>375</v>
      </c>
      <c r="D3573" s="21" t="str">
        <f t="shared" si="55"/>
        <v/>
      </c>
      <c r="E3573" s="3" t="s">
        <v>63</v>
      </c>
    </row>
    <row r="3574" spans="1:5" outlineLevel="1" x14ac:dyDescent="0.3">
      <c r="A3574" s="27">
        <f>A3573</f>
        <v>44715</v>
      </c>
      <c r="B3574" s="28" t="str">
        <f>B3573</f>
        <v>THE FOUNDATION FOR MUSIC EDUCATION /</v>
      </c>
      <c r="C3574" s="29">
        <f>SUBTOTAL(9,C3573:C3573)</f>
        <v>375</v>
      </c>
      <c r="D3574" s="21" t="str">
        <f t="shared" si="55"/>
        <v>TOTAL</v>
      </c>
    </row>
    <row r="3575" spans="1:5" outlineLevel="2" x14ac:dyDescent="0.3">
      <c r="A3575" s="19">
        <v>44715</v>
      </c>
      <c r="B3575" s="9" t="s">
        <v>939</v>
      </c>
      <c r="C3575" s="20">
        <v>900.59</v>
      </c>
      <c r="D3575" s="21" t="str">
        <f t="shared" si="55"/>
        <v/>
      </c>
      <c r="E3575" s="3" t="s">
        <v>185</v>
      </c>
    </row>
    <row r="3576" spans="1:5" outlineLevel="1" x14ac:dyDescent="0.3">
      <c r="A3576" s="27">
        <f>A3575</f>
        <v>44715</v>
      </c>
      <c r="B3576" s="28" t="str">
        <f>B3575</f>
        <v>MARRIOTT HOTEL RIVER CENTER</v>
      </c>
      <c r="C3576" s="29">
        <f>SUBTOTAL(9,C3575:C3575)</f>
        <v>900.59</v>
      </c>
      <c r="D3576" s="21" t="str">
        <f t="shared" si="55"/>
        <v>TOTAL</v>
      </c>
    </row>
    <row r="3577" spans="1:5" outlineLevel="2" x14ac:dyDescent="0.3">
      <c r="A3577" s="19">
        <v>44715</v>
      </c>
      <c r="B3577" s="9" t="s">
        <v>939</v>
      </c>
      <c r="C3577" s="20">
        <v>900.59</v>
      </c>
      <c r="D3577" s="21" t="str">
        <f t="shared" si="55"/>
        <v/>
      </c>
      <c r="E3577" s="3" t="s">
        <v>185</v>
      </c>
    </row>
    <row r="3578" spans="1:5" outlineLevel="1" x14ac:dyDescent="0.3">
      <c r="A3578" s="27">
        <f>A3577</f>
        <v>44715</v>
      </c>
      <c r="B3578" s="28" t="str">
        <f>B3577</f>
        <v>MARRIOTT HOTEL RIVER CENTER</v>
      </c>
      <c r="C3578" s="29">
        <f>SUBTOTAL(9,C3577:C3577)</f>
        <v>900.59</v>
      </c>
      <c r="D3578" s="21" t="str">
        <f t="shared" si="55"/>
        <v>TOTAL</v>
      </c>
    </row>
    <row r="3579" spans="1:5" outlineLevel="2" x14ac:dyDescent="0.3">
      <c r="A3579" s="19">
        <v>44715</v>
      </c>
      <c r="B3579" s="9" t="s">
        <v>939</v>
      </c>
      <c r="C3579" s="20">
        <v>900.59</v>
      </c>
      <c r="D3579" s="21" t="str">
        <f t="shared" si="55"/>
        <v/>
      </c>
      <c r="E3579" s="3" t="s">
        <v>185</v>
      </c>
    </row>
    <row r="3580" spans="1:5" outlineLevel="1" x14ac:dyDescent="0.3">
      <c r="A3580" s="27">
        <f>A3579</f>
        <v>44715</v>
      </c>
      <c r="B3580" s="28" t="str">
        <f>B3579</f>
        <v>MARRIOTT HOTEL RIVER CENTER</v>
      </c>
      <c r="C3580" s="29">
        <f>SUBTOTAL(9,C3579:C3579)</f>
        <v>900.59</v>
      </c>
      <c r="D3580" s="21" t="str">
        <f t="shared" si="55"/>
        <v>TOTAL</v>
      </c>
    </row>
    <row r="3581" spans="1:5" outlineLevel="2" x14ac:dyDescent="0.3">
      <c r="A3581" s="19">
        <v>44715</v>
      </c>
      <c r="B3581" s="9" t="s">
        <v>686</v>
      </c>
      <c r="C3581" s="20">
        <v>662.67</v>
      </c>
      <c r="D3581" s="21" t="str">
        <f t="shared" si="55"/>
        <v/>
      </c>
      <c r="E3581" s="3" t="s">
        <v>185</v>
      </c>
    </row>
    <row r="3582" spans="1:5" outlineLevel="1" x14ac:dyDescent="0.3">
      <c r="A3582" s="27">
        <f>A3581</f>
        <v>44715</v>
      </c>
      <c r="B3582" s="28" t="str">
        <f>B3581</f>
        <v>J W MARRIOTT AUSTIN</v>
      </c>
      <c r="C3582" s="29">
        <f>SUBTOTAL(9,C3581:C3581)</f>
        <v>662.67</v>
      </c>
      <c r="D3582" s="21" t="str">
        <f t="shared" si="55"/>
        <v>TOTAL</v>
      </c>
    </row>
    <row r="3583" spans="1:5" outlineLevel="2" x14ac:dyDescent="0.3">
      <c r="A3583" s="19">
        <v>44715</v>
      </c>
      <c r="B3583" s="9" t="s">
        <v>940</v>
      </c>
      <c r="C3583" s="20">
        <v>524.66999999999996</v>
      </c>
      <c r="D3583" s="21" t="str">
        <f t="shared" si="55"/>
        <v/>
      </c>
      <c r="E3583" s="3" t="s">
        <v>185</v>
      </c>
    </row>
    <row r="3584" spans="1:5" outlineLevel="1" x14ac:dyDescent="0.3">
      <c r="A3584" s="27">
        <f>A3583</f>
        <v>44715</v>
      </c>
      <c r="B3584" s="28" t="str">
        <f>B3583</f>
        <v>FAIRFIELD INN &amp; SUITES ATLANTA AIRPORT NORTH</v>
      </c>
      <c r="C3584" s="29">
        <f>SUBTOTAL(9,C3583:C3583)</f>
        <v>524.66999999999996</v>
      </c>
      <c r="D3584" s="21" t="str">
        <f t="shared" si="55"/>
        <v>TOTAL</v>
      </c>
    </row>
    <row r="3585" spans="1:5" outlineLevel="2" x14ac:dyDescent="0.3">
      <c r="A3585" s="19">
        <v>44715</v>
      </c>
      <c r="B3585" s="9" t="s">
        <v>940</v>
      </c>
      <c r="C3585" s="20">
        <v>524.66999999999996</v>
      </c>
      <c r="D3585" s="21" t="str">
        <f t="shared" si="55"/>
        <v/>
      </c>
      <c r="E3585" s="3" t="s">
        <v>185</v>
      </c>
    </row>
    <row r="3586" spans="1:5" outlineLevel="1" x14ac:dyDescent="0.3">
      <c r="A3586" s="27">
        <f>A3585</f>
        <v>44715</v>
      </c>
      <c r="B3586" s="28" t="str">
        <f>B3585</f>
        <v>FAIRFIELD INN &amp; SUITES ATLANTA AIRPORT NORTH</v>
      </c>
      <c r="C3586" s="29">
        <f>SUBTOTAL(9,C3585:C3585)</f>
        <v>524.66999999999996</v>
      </c>
      <c r="D3586" s="21" t="str">
        <f t="shared" si="55"/>
        <v>TOTAL</v>
      </c>
    </row>
    <row r="3587" spans="1:5" outlineLevel="2" x14ac:dyDescent="0.3">
      <c r="A3587" s="19">
        <v>44715</v>
      </c>
      <c r="B3587" s="9" t="s">
        <v>757</v>
      </c>
      <c r="C3587" s="20">
        <v>910.2</v>
      </c>
      <c r="D3587" s="21" t="str">
        <f t="shared" si="55"/>
        <v/>
      </c>
      <c r="E3587" s="3" t="s">
        <v>185</v>
      </c>
    </row>
    <row r="3588" spans="1:5" outlineLevel="2" x14ac:dyDescent="0.3">
      <c r="A3588" s="19">
        <v>44715</v>
      </c>
      <c r="B3588" s="9" t="s">
        <v>757</v>
      </c>
      <c r="C3588" s="20">
        <v>910.2</v>
      </c>
      <c r="D3588" s="21" t="str">
        <f t="shared" si="55"/>
        <v/>
      </c>
      <c r="E3588" s="3" t="s">
        <v>185</v>
      </c>
    </row>
    <row r="3589" spans="1:5" outlineLevel="1" x14ac:dyDescent="0.3">
      <c r="A3589" s="27">
        <f>A3588</f>
        <v>44715</v>
      </c>
      <c r="B3589" s="28" t="str">
        <f>B3588</f>
        <v>AUSTIN MARRIOTT DOWNTOWN</v>
      </c>
      <c r="C3589" s="29">
        <f>SUBTOTAL(9,C3587:C3588)</f>
        <v>1820.4</v>
      </c>
      <c r="D3589" s="21" t="str">
        <f t="shared" si="55"/>
        <v>TOTAL</v>
      </c>
    </row>
    <row r="3590" spans="1:5" outlineLevel="2" x14ac:dyDescent="0.3">
      <c r="A3590" s="19">
        <v>44715</v>
      </c>
      <c r="B3590" s="9" t="s">
        <v>941</v>
      </c>
      <c r="C3590" s="20">
        <v>145</v>
      </c>
      <c r="D3590" s="21" t="str">
        <f t="shared" ref="D3590:D3653" si="56">IF(E3590="","TOTAL","")</f>
        <v/>
      </c>
      <c r="E3590" s="3" t="s">
        <v>43</v>
      </c>
    </row>
    <row r="3591" spans="1:5" outlineLevel="1" x14ac:dyDescent="0.3">
      <c r="A3591" s="27">
        <f>A3590</f>
        <v>44715</v>
      </c>
      <c r="B3591" s="28" t="str">
        <f>B3590</f>
        <v>JASON MARTINEZ</v>
      </c>
      <c r="C3591" s="29">
        <f>SUBTOTAL(9,C3590:C3590)</f>
        <v>145</v>
      </c>
      <c r="D3591" s="21" t="str">
        <f t="shared" si="56"/>
        <v>TOTAL</v>
      </c>
    </row>
    <row r="3592" spans="1:5" outlineLevel="2" x14ac:dyDescent="0.3">
      <c r="A3592" s="19">
        <v>44715</v>
      </c>
      <c r="B3592" s="9" t="s">
        <v>309</v>
      </c>
      <c r="C3592" s="20">
        <v>23.6</v>
      </c>
      <c r="D3592" s="21" t="str">
        <f t="shared" si="56"/>
        <v/>
      </c>
      <c r="E3592" s="3" t="s">
        <v>64</v>
      </c>
    </row>
    <row r="3593" spans="1:5" outlineLevel="2" x14ac:dyDescent="0.3">
      <c r="A3593" s="19">
        <v>44715</v>
      </c>
      <c r="B3593" s="9" t="s">
        <v>309</v>
      </c>
      <c r="C3593" s="20">
        <v>5408.78</v>
      </c>
      <c r="D3593" s="21" t="str">
        <f t="shared" si="56"/>
        <v/>
      </c>
      <c r="E3593" s="3" t="s">
        <v>64</v>
      </c>
    </row>
    <row r="3594" spans="1:5" outlineLevel="2" x14ac:dyDescent="0.3">
      <c r="A3594" s="19">
        <v>44715</v>
      </c>
      <c r="B3594" s="9" t="s">
        <v>309</v>
      </c>
      <c r="C3594" s="20">
        <v>1636.89</v>
      </c>
      <c r="D3594" s="21" t="str">
        <f t="shared" si="56"/>
        <v/>
      </c>
      <c r="E3594" s="3" t="s">
        <v>64</v>
      </c>
    </row>
    <row r="3595" spans="1:5" outlineLevel="1" x14ac:dyDescent="0.3">
      <c r="A3595" s="27">
        <f>A3594</f>
        <v>44715</v>
      </c>
      <c r="B3595" s="28" t="str">
        <f>B3594</f>
        <v>MAYDE CREEK MUD</v>
      </c>
      <c r="C3595" s="29">
        <f>SUBTOTAL(9,C3592:C3594)</f>
        <v>7069.27</v>
      </c>
      <c r="D3595" s="21" t="str">
        <f t="shared" si="56"/>
        <v>TOTAL</v>
      </c>
    </row>
    <row r="3596" spans="1:5" outlineLevel="2" x14ac:dyDescent="0.3">
      <c r="A3596" s="19">
        <v>44715</v>
      </c>
      <c r="B3596" s="9" t="s">
        <v>399</v>
      </c>
      <c r="C3596" s="20">
        <v>95.7</v>
      </c>
      <c r="D3596" s="21" t="str">
        <f t="shared" si="56"/>
        <v/>
      </c>
      <c r="E3596" s="3" t="s">
        <v>42</v>
      </c>
    </row>
    <row r="3597" spans="1:5" outlineLevel="2" x14ac:dyDescent="0.3">
      <c r="A3597" s="19">
        <v>44715</v>
      </c>
      <c r="B3597" s="9" t="s">
        <v>399</v>
      </c>
      <c r="C3597" s="20">
        <v>1525</v>
      </c>
      <c r="D3597" s="21" t="str">
        <f t="shared" si="56"/>
        <v/>
      </c>
      <c r="E3597" s="3" t="s">
        <v>59</v>
      </c>
    </row>
    <row r="3598" spans="1:5" outlineLevel="1" x14ac:dyDescent="0.3">
      <c r="A3598" s="27">
        <f>A3597</f>
        <v>44715</v>
      </c>
      <c r="B3598" s="28" t="str">
        <f>B3597</f>
        <v>MIDWAY FOOD MARKET</v>
      </c>
      <c r="C3598" s="29">
        <f>SUBTOTAL(9,C3596:C3597)</f>
        <v>1620.7</v>
      </c>
      <c r="D3598" s="21" t="str">
        <f t="shared" si="56"/>
        <v>TOTAL</v>
      </c>
    </row>
    <row r="3599" spans="1:5" outlineLevel="2" x14ac:dyDescent="0.3">
      <c r="A3599" s="19">
        <v>44715</v>
      </c>
      <c r="B3599" s="9" t="s">
        <v>262</v>
      </c>
      <c r="C3599" s="20">
        <v>5096.7</v>
      </c>
      <c r="D3599" s="21" t="str">
        <f t="shared" si="56"/>
        <v/>
      </c>
      <c r="E3599" s="3" t="s">
        <v>185</v>
      </c>
    </row>
    <row r="3600" spans="1:5" outlineLevel="2" x14ac:dyDescent="0.3">
      <c r="A3600" s="19">
        <v>44715</v>
      </c>
      <c r="B3600" s="9" t="s">
        <v>262</v>
      </c>
      <c r="C3600" s="20">
        <v>589.97</v>
      </c>
      <c r="D3600" s="21" t="str">
        <f t="shared" si="56"/>
        <v/>
      </c>
      <c r="E3600" s="3" t="s">
        <v>102</v>
      </c>
    </row>
    <row r="3601" spans="1:5" outlineLevel="2" x14ac:dyDescent="0.3">
      <c r="A3601" s="19">
        <v>44715</v>
      </c>
      <c r="B3601" s="9" t="s">
        <v>262</v>
      </c>
      <c r="C3601" s="20">
        <v>589.97</v>
      </c>
      <c r="D3601" s="21" t="str">
        <f t="shared" si="56"/>
        <v/>
      </c>
      <c r="E3601" s="3" t="s">
        <v>102</v>
      </c>
    </row>
    <row r="3602" spans="1:5" outlineLevel="2" x14ac:dyDescent="0.3">
      <c r="A3602" s="19">
        <v>44715</v>
      </c>
      <c r="B3602" s="9" t="s">
        <v>262</v>
      </c>
      <c r="C3602" s="20">
        <v>589.97</v>
      </c>
      <c r="D3602" s="21" t="str">
        <f t="shared" si="56"/>
        <v/>
      </c>
      <c r="E3602" s="3" t="s">
        <v>102</v>
      </c>
    </row>
    <row r="3603" spans="1:5" outlineLevel="2" x14ac:dyDescent="0.3">
      <c r="A3603" s="19">
        <v>44715</v>
      </c>
      <c r="B3603" s="9" t="s">
        <v>262</v>
      </c>
      <c r="C3603" s="20">
        <v>8065.7</v>
      </c>
      <c r="D3603" s="21" t="str">
        <f t="shared" si="56"/>
        <v/>
      </c>
      <c r="E3603" s="3" t="s">
        <v>42</v>
      </c>
    </row>
    <row r="3604" spans="1:5" outlineLevel="2" x14ac:dyDescent="0.3">
      <c r="A3604" s="19">
        <v>44715</v>
      </c>
      <c r="B3604" s="9" t="s">
        <v>262</v>
      </c>
      <c r="C3604" s="20">
        <v>30</v>
      </c>
      <c r="D3604" s="21" t="str">
        <f t="shared" si="56"/>
        <v/>
      </c>
      <c r="E3604" s="3" t="s">
        <v>185</v>
      </c>
    </row>
    <row r="3605" spans="1:5" outlineLevel="2" x14ac:dyDescent="0.3">
      <c r="A3605" s="19">
        <v>44715</v>
      </c>
      <c r="B3605" s="9" t="s">
        <v>262</v>
      </c>
      <c r="C3605" s="20">
        <v>408.96</v>
      </c>
      <c r="D3605" s="21" t="str">
        <f t="shared" si="56"/>
        <v/>
      </c>
      <c r="E3605" s="3" t="s">
        <v>185</v>
      </c>
    </row>
    <row r="3606" spans="1:5" outlineLevel="2" x14ac:dyDescent="0.3">
      <c r="A3606" s="19">
        <v>44715</v>
      </c>
      <c r="B3606" s="9" t="s">
        <v>262</v>
      </c>
      <c r="C3606" s="20">
        <v>408.96</v>
      </c>
      <c r="D3606" s="21" t="str">
        <f t="shared" si="56"/>
        <v/>
      </c>
      <c r="E3606" s="3" t="s">
        <v>185</v>
      </c>
    </row>
    <row r="3607" spans="1:5" outlineLevel="2" x14ac:dyDescent="0.3">
      <c r="A3607" s="19">
        <v>44715</v>
      </c>
      <c r="B3607" s="9" t="s">
        <v>262</v>
      </c>
      <c r="C3607" s="20">
        <v>408.96</v>
      </c>
      <c r="D3607" s="21" t="str">
        <f t="shared" si="56"/>
        <v/>
      </c>
      <c r="E3607" s="3" t="s">
        <v>185</v>
      </c>
    </row>
    <row r="3608" spans="1:5" outlineLevel="2" x14ac:dyDescent="0.3">
      <c r="A3608" s="19">
        <v>44715</v>
      </c>
      <c r="B3608" s="9" t="s">
        <v>262</v>
      </c>
      <c r="C3608" s="20">
        <v>408.96</v>
      </c>
      <c r="D3608" s="21" t="str">
        <f t="shared" si="56"/>
        <v/>
      </c>
      <c r="E3608" s="3" t="s">
        <v>185</v>
      </c>
    </row>
    <row r="3609" spans="1:5" outlineLevel="2" x14ac:dyDescent="0.3">
      <c r="A3609" s="19">
        <v>44715</v>
      </c>
      <c r="B3609" s="9" t="s">
        <v>262</v>
      </c>
      <c r="C3609" s="20">
        <v>408.96</v>
      </c>
      <c r="D3609" s="21" t="str">
        <f t="shared" si="56"/>
        <v/>
      </c>
      <c r="E3609" s="3" t="s">
        <v>185</v>
      </c>
    </row>
    <row r="3610" spans="1:5" outlineLevel="2" x14ac:dyDescent="0.3">
      <c r="A3610" s="19">
        <v>44715</v>
      </c>
      <c r="B3610" s="9" t="s">
        <v>262</v>
      </c>
      <c r="C3610" s="20">
        <v>408.96</v>
      </c>
      <c r="D3610" s="21" t="str">
        <f t="shared" si="56"/>
        <v/>
      </c>
      <c r="E3610" s="3" t="s">
        <v>185</v>
      </c>
    </row>
    <row r="3611" spans="1:5" outlineLevel="1" x14ac:dyDescent="0.3">
      <c r="A3611" s="27">
        <f>A3610</f>
        <v>44715</v>
      </c>
      <c r="B3611" s="28" t="str">
        <f>B3610</f>
        <v>SKY HIGH WINDOW WORKS INC</v>
      </c>
      <c r="C3611" s="29">
        <f>SUBTOTAL(9,C3599:C3610)</f>
        <v>17416.069999999996</v>
      </c>
      <c r="D3611" s="21" t="str">
        <f t="shared" si="56"/>
        <v>TOTAL</v>
      </c>
    </row>
    <row r="3612" spans="1:5" outlineLevel="2" x14ac:dyDescent="0.3">
      <c r="A3612" s="19">
        <v>44715</v>
      </c>
      <c r="B3612" s="9" t="s">
        <v>942</v>
      </c>
      <c r="C3612" s="20">
        <v>787.81</v>
      </c>
      <c r="D3612" s="21" t="str">
        <f t="shared" si="56"/>
        <v/>
      </c>
      <c r="E3612" s="3" t="s">
        <v>45</v>
      </c>
    </row>
    <row r="3613" spans="1:5" outlineLevel="1" x14ac:dyDescent="0.3">
      <c r="A3613" s="27">
        <f>A3612</f>
        <v>44715</v>
      </c>
      <c r="B3613" s="28" t="str">
        <f>B3612</f>
        <v>MUD HOLE CUSTOM TACKLE INC</v>
      </c>
      <c r="C3613" s="29">
        <f>SUBTOTAL(9,C3612:C3612)</f>
        <v>787.81</v>
      </c>
      <c r="D3613" s="21" t="str">
        <f t="shared" si="56"/>
        <v>TOTAL</v>
      </c>
    </row>
    <row r="3614" spans="1:5" outlineLevel="2" x14ac:dyDescent="0.3">
      <c r="A3614" s="19">
        <v>44715</v>
      </c>
      <c r="B3614" s="9" t="s">
        <v>506</v>
      </c>
      <c r="C3614" s="20">
        <v>47.9</v>
      </c>
      <c r="D3614" s="21" t="str">
        <f t="shared" si="56"/>
        <v/>
      </c>
      <c r="E3614" s="3" t="s">
        <v>45</v>
      </c>
    </row>
    <row r="3615" spans="1:5" outlineLevel="2" x14ac:dyDescent="0.3">
      <c r="A3615" s="19">
        <v>44715</v>
      </c>
      <c r="B3615" s="9" t="s">
        <v>506</v>
      </c>
      <c r="C3615" s="20">
        <v>115.5</v>
      </c>
      <c r="D3615" s="21" t="str">
        <f t="shared" si="56"/>
        <v/>
      </c>
      <c r="E3615" s="3" t="s">
        <v>45</v>
      </c>
    </row>
    <row r="3616" spans="1:5" outlineLevel="1" x14ac:dyDescent="0.3">
      <c r="A3616" s="27">
        <f>A3615</f>
        <v>44715</v>
      </c>
      <c r="B3616" s="28" t="str">
        <f>B3615</f>
        <v>MUSIC IN MOTION INC</v>
      </c>
      <c r="C3616" s="29">
        <f>SUBTOTAL(9,C3614:C3615)</f>
        <v>163.4</v>
      </c>
      <c r="D3616" s="21" t="str">
        <f t="shared" si="56"/>
        <v>TOTAL</v>
      </c>
    </row>
    <row r="3617" spans="1:5" outlineLevel="2" x14ac:dyDescent="0.3">
      <c r="A3617" s="19">
        <v>44715</v>
      </c>
      <c r="B3617" s="9" t="s">
        <v>642</v>
      </c>
      <c r="C3617" s="20">
        <v>100</v>
      </c>
      <c r="D3617" s="21" t="str">
        <f t="shared" si="56"/>
        <v/>
      </c>
      <c r="E3617" s="3" t="s">
        <v>55</v>
      </c>
    </row>
    <row r="3618" spans="1:5" outlineLevel="2" x14ac:dyDescent="0.3">
      <c r="A3618" s="19">
        <v>44715</v>
      </c>
      <c r="B3618" s="9" t="s">
        <v>642</v>
      </c>
      <c r="C3618" s="20">
        <v>529.16</v>
      </c>
      <c r="D3618" s="21" t="str">
        <f t="shared" si="56"/>
        <v/>
      </c>
      <c r="E3618" s="3" t="s">
        <v>55</v>
      </c>
    </row>
    <row r="3619" spans="1:5" outlineLevel="1" x14ac:dyDescent="0.3">
      <c r="A3619" s="27">
        <f>A3618</f>
        <v>44715</v>
      </c>
      <c r="B3619" s="28" t="str">
        <f>B3618</f>
        <v>NAESP PEAP-ACA ORDERS</v>
      </c>
      <c r="C3619" s="29">
        <f>SUBTOTAL(9,C3617:C3618)</f>
        <v>629.16</v>
      </c>
      <c r="D3619" s="21" t="str">
        <f t="shared" si="56"/>
        <v>TOTAL</v>
      </c>
    </row>
    <row r="3620" spans="1:5" outlineLevel="2" x14ac:dyDescent="0.3">
      <c r="A3620" s="19">
        <v>44715</v>
      </c>
      <c r="B3620" s="9" t="s">
        <v>943</v>
      </c>
      <c r="C3620" s="20">
        <v>69</v>
      </c>
      <c r="D3620" s="21" t="str">
        <f t="shared" si="56"/>
        <v/>
      </c>
      <c r="E3620" s="3" t="s">
        <v>49</v>
      </c>
    </row>
    <row r="3621" spans="1:5" outlineLevel="1" x14ac:dyDescent="0.3">
      <c r="A3621" s="27">
        <f>A3620</f>
        <v>44715</v>
      </c>
      <c r="B3621" s="28" t="str">
        <f>B3620</f>
        <v>NAEYC</v>
      </c>
      <c r="C3621" s="29">
        <f>SUBTOTAL(9,C3620:C3620)</f>
        <v>69</v>
      </c>
      <c r="D3621" s="21" t="str">
        <f t="shared" si="56"/>
        <v>TOTAL</v>
      </c>
    </row>
    <row r="3622" spans="1:5" outlineLevel="2" x14ac:dyDescent="0.3">
      <c r="A3622" s="19">
        <v>44715</v>
      </c>
      <c r="B3622" s="9" t="s">
        <v>944</v>
      </c>
      <c r="C3622" s="20">
        <v>29859.3</v>
      </c>
      <c r="D3622" s="21" t="str">
        <f t="shared" si="56"/>
        <v/>
      </c>
      <c r="E3622" s="3" t="s">
        <v>51</v>
      </c>
    </row>
    <row r="3623" spans="1:5" outlineLevel="2" x14ac:dyDescent="0.3">
      <c r="A3623" s="19">
        <v>44715</v>
      </c>
      <c r="B3623" s="9" t="s">
        <v>944</v>
      </c>
      <c r="C3623" s="20">
        <v>29859.3</v>
      </c>
      <c r="D3623" s="21" t="str">
        <f t="shared" si="56"/>
        <v/>
      </c>
      <c r="E3623" s="3" t="s">
        <v>51</v>
      </c>
    </row>
    <row r="3624" spans="1:5" outlineLevel="1" x14ac:dyDescent="0.3">
      <c r="A3624" s="27">
        <f>A3623</f>
        <v>44715</v>
      </c>
      <c r="B3624" s="28" t="str">
        <f>B3623</f>
        <v>NALCO COMPANY</v>
      </c>
      <c r="C3624" s="29">
        <f>SUBTOTAL(9,C3622:C3623)</f>
        <v>59718.6</v>
      </c>
      <c r="D3624" s="21" t="str">
        <f t="shared" si="56"/>
        <v>TOTAL</v>
      </c>
    </row>
    <row r="3625" spans="1:5" outlineLevel="2" x14ac:dyDescent="0.3">
      <c r="A3625" s="19">
        <v>44715</v>
      </c>
      <c r="B3625" s="9" t="s">
        <v>25</v>
      </c>
      <c r="C3625" s="20">
        <v>82.83</v>
      </c>
      <c r="D3625" s="21" t="str">
        <f t="shared" si="56"/>
        <v/>
      </c>
      <c r="E3625" s="3" t="s">
        <v>45</v>
      </c>
    </row>
    <row r="3626" spans="1:5" outlineLevel="2" x14ac:dyDescent="0.3">
      <c r="A3626" s="19">
        <v>44715</v>
      </c>
      <c r="B3626" s="9" t="s">
        <v>25</v>
      </c>
      <c r="C3626" s="20">
        <v>555.4</v>
      </c>
      <c r="D3626" s="21" t="str">
        <f t="shared" si="56"/>
        <v/>
      </c>
      <c r="E3626" s="3" t="s">
        <v>45</v>
      </c>
    </row>
    <row r="3627" spans="1:5" outlineLevel="2" x14ac:dyDescent="0.3">
      <c r="A3627" s="19">
        <v>44715</v>
      </c>
      <c r="B3627" s="9" t="s">
        <v>25</v>
      </c>
      <c r="C3627" s="20">
        <v>66.11</v>
      </c>
      <c r="D3627" s="21" t="str">
        <f t="shared" si="56"/>
        <v/>
      </c>
      <c r="E3627" s="3" t="s">
        <v>45</v>
      </c>
    </row>
    <row r="3628" spans="1:5" outlineLevel="2" x14ac:dyDescent="0.3">
      <c r="A3628" s="19">
        <v>44715</v>
      </c>
      <c r="B3628" s="9" t="s">
        <v>25</v>
      </c>
      <c r="C3628" s="20">
        <v>94.6</v>
      </c>
      <c r="D3628" s="21" t="str">
        <f t="shared" si="56"/>
        <v/>
      </c>
      <c r="E3628" s="3" t="s">
        <v>45</v>
      </c>
    </row>
    <row r="3629" spans="1:5" outlineLevel="1" x14ac:dyDescent="0.3">
      <c r="A3629" s="27">
        <f>A3628</f>
        <v>44715</v>
      </c>
      <c r="B3629" s="28" t="str">
        <f>B3628</f>
        <v>NASCO</v>
      </c>
      <c r="C3629" s="29">
        <f>SUBTOTAL(9,C3625:C3628)</f>
        <v>798.94</v>
      </c>
      <c r="D3629" s="21" t="str">
        <f t="shared" si="56"/>
        <v>TOTAL</v>
      </c>
    </row>
    <row r="3630" spans="1:5" outlineLevel="2" x14ac:dyDescent="0.3">
      <c r="A3630" s="19">
        <v>44715</v>
      </c>
      <c r="B3630" s="9" t="s">
        <v>572</v>
      </c>
      <c r="C3630" s="20">
        <v>159.5</v>
      </c>
      <c r="D3630" s="21" t="str">
        <f t="shared" si="56"/>
        <v/>
      </c>
      <c r="E3630" s="3" t="s">
        <v>49</v>
      </c>
    </row>
    <row r="3631" spans="1:5" outlineLevel="1" x14ac:dyDescent="0.3">
      <c r="A3631" s="27">
        <f>A3630</f>
        <v>44715</v>
      </c>
      <c r="B3631" s="28" t="str">
        <f>B3630</f>
        <v>NASN</v>
      </c>
      <c r="C3631" s="29">
        <f>SUBTOTAL(9,C3630:C3630)</f>
        <v>159.5</v>
      </c>
      <c r="D3631" s="21" t="str">
        <f t="shared" si="56"/>
        <v>TOTAL</v>
      </c>
    </row>
    <row r="3632" spans="1:5" outlineLevel="2" x14ac:dyDescent="0.3">
      <c r="A3632" s="19">
        <v>44715</v>
      </c>
      <c r="B3632" s="9" t="s">
        <v>409</v>
      </c>
      <c r="C3632" s="20">
        <v>465</v>
      </c>
      <c r="D3632" s="21" t="str">
        <f t="shared" si="56"/>
        <v/>
      </c>
      <c r="E3632" s="3" t="s">
        <v>42</v>
      </c>
    </row>
    <row r="3633" spans="1:5" outlineLevel="1" x14ac:dyDescent="0.3">
      <c r="A3633" s="27">
        <f>A3632</f>
        <v>44715</v>
      </c>
      <c r="B3633" s="28" t="str">
        <f>B3632</f>
        <v>NASSP</v>
      </c>
      <c r="C3633" s="29">
        <f>SUBTOTAL(9,C3632:C3632)</f>
        <v>465</v>
      </c>
      <c r="D3633" s="21" t="str">
        <f t="shared" si="56"/>
        <v>TOTAL</v>
      </c>
    </row>
    <row r="3634" spans="1:5" outlineLevel="2" x14ac:dyDescent="0.3">
      <c r="A3634" s="19">
        <v>44715</v>
      </c>
      <c r="B3634" s="9" t="s">
        <v>409</v>
      </c>
      <c r="C3634" s="20">
        <v>385</v>
      </c>
      <c r="D3634" s="21" t="str">
        <f t="shared" si="56"/>
        <v/>
      </c>
      <c r="E3634" s="3" t="s">
        <v>42</v>
      </c>
    </row>
    <row r="3635" spans="1:5" outlineLevel="1" x14ac:dyDescent="0.3">
      <c r="A3635" s="27">
        <f>A3634</f>
        <v>44715</v>
      </c>
      <c r="B3635" s="28" t="str">
        <f>B3634</f>
        <v>NASSP</v>
      </c>
      <c r="C3635" s="29">
        <f>SUBTOTAL(9,C3634:C3634)</f>
        <v>385</v>
      </c>
      <c r="D3635" s="21" t="str">
        <f t="shared" si="56"/>
        <v>TOTAL</v>
      </c>
    </row>
    <row r="3636" spans="1:5" outlineLevel="2" x14ac:dyDescent="0.3">
      <c r="A3636" s="19">
        <v>44715</v>
      </c>
      <c r="B3636" s="9" t="s">
        <v>409</v>
      </c>
      <c r="C3636" s="20">
        <v>385</v>
      </c>
      <c r="D3636" s="21" t="str">
        <f t="shared" si="56"/>
        <v/>
      </c>
      <c r="E3636" s="3" t="s">
        <v>42</v>
      </c>
    </row>
    <row r="3637" spans="1:5" outlineLevel="1" x14ac:dyDescent="0.3">
      <c r="A3637" s="27">
        <f>A3636</f>
        <v>44715</v>
      </c>
      <c r="B3637" s="28" t="str">
        <f>B3636</f>
        <v>NASSP</v>
      </c>
      <c r="C3637" s="29">
        <f>SUBTOTAL(9,C3636:C3636)</f>
        <v>385</v>
      </c>
      <c r="D3637" s="21" t="str">
        <f t="shared" si="56"/>
        <v>TOTAL</v>
      </c>
    </row>
    <row r="3638" spans="1:5" outlineLevel="2" x14ac:dyDescent="0.3">
      <c r="A3638" s="19">
        <v>44715</v>
      </c>
      <c r="B3638" s="9" t="s">
        <v>508</v>
      </c>
      <c r="C3638" s="20">
        <v>145.25</v>
      </c>
      <c r="D3638" s="21" t="str">
        <f t="shared" si="56"/>
        <v/>
      </c>
      <c r="E3638" s="3" t="s">
        <v>45</v>
      </c>
    </row>
    <row r="3639" spans="1:5" outlineLevel="1" x14ac:dyDescent="0.3">
      <c r="A3639" s="27">
        <f>A3638</f>
        <v>44715</v>
      </c>
      <c r="B3639" s="28" t="str">
        <f>B3638</f>
        <v>NATIONAL FFA ORGANIZATION</v>
      </c>
      <c r="C3639" s="29">
        <f>SUBTOTAL(9,C3638:C3638)</f>
        <v>145.25</v>
      </c>
      <c r="D3639" s="21" t="str">
        <f t="shared" si="56"/>
        <v>TOTAL</v>
      </c>
    </row>
    <row r="3640" spans="1:5" outlineLevel="2" x14ac:dyDescent="0.3">
      <c r="A3640" s="19">
        <v>44715</v>
      </c>
      <c r="B3640" s="9" t="s">
        <v>945</v>
      </c>
      <c r="C3640" s="20">
        <v>11.91</v>
      </c>
      <c r="D3640" s="21" t="str">
        <f t="shared" si="56"/>
        <v/>
      </c>
      <c r="E3640" s="3" t="s">
        <v>49</v>
      </c>
    </row>
    <row r="3641" spans="1:5" outlineLevel="1" x14ac:dyDescent="0.3">
      <c r="A3641" s="27">
        <f>A3640</f>
        <v>44715</v>
      </c>
      <c r="B3641" s="28" t="str">
        <f>B3640</f>
        <v>NATIONAL NOTARY ASSOCIATION</v>
      </c>
      <c r="C3641" s="29">
        <f>SUBTOTAL(9,C3640:C3640)</f>
        <v>11.91</v>
      </c>
      <c r="D3641" s="21" t="str">
        <f t="shared" si="56"/>
        <v>TOTAL</v>
      </c>
    </row>
    <row r="3642" spans="1:5" outlineLevel="2" x14ac:dyDescent="0.3">
      <c r="A3642" s="19">
        <v>44715</v>
      </c>
      <c r="B3642" s="9" t="s">
        <v>946</v>
      </c>
      <c r="C3642" s="20">
        <v>11632.25</v>
      </c>
      <c r="D3642" s="21" t="str">
        <f t="shared" si="56"/>
        <v/>
      </c>
      <c r="E3642" s="3" t="s">
        <v>113</v>
      </c>
    </row>
    <row r="3643" spans="1:5" outlineLevel="1" x14ac:dyDescent="0.3">
      <c r="A3643" s="27">
        <f>A3642</f>
        <v>44715</v>
      </c>
      <c r="B3643" s="28" t="str">
        <f>B3642</f>
        <v>NEVCO SPORTS LLC</v>
      </c>
      <c r="C3643" s="29">
        <f>SUBTOTAL(9,C3642:C3642)</f>
        <v>11632.25</v>
      </c>
      <c r="D3643" s="21" t="str">
        <f t="shared" si="56"/>
        <v>TOTAL</v>
      </c>
    </row>
    <row r="3644" spans="1:5" outlineLevel="2" x14ac:dyDescent="0.3">
      <c r="A3644" s="19">
        <v>44715</v>
      </c>
      <c r="B3644" s="9" t="s">
        <v>758</v>
      </c>
      <c r="C3644" s="20">
        <v>430</v>
      </c>
      <c r="D3644" s="21" t="str">
        <f t="shared" si="56"/>
        <v/>
      </c>
      <c r="E3644" s="3" t="s">
        <v>42</v>
      </c>
    </row>
    <row r="3645" spans="1:5" outlineLevel="2" x14ac:dyDescent="0.3">
      <c r="A3645" s="19">
        <v>44715</v>
      </c>
      <c r="B3645" s="9" t="s">
        <v>758</v>
      </c>
      <c r="C3645" s="20">
        <v>1375</v>
      </c>
      <c r="D3645" s="21" t="str">
        <f t="shared" si="56"/>
        <v/>
      </c>
      <c r="E3645" s="3" t="s">
        <v>42</v>
      </c>
    </row>
    <row r="3646" spans="1:5" outlineLevel="1" x14ac:dyDescent="0.3">
      <c r="A3646" s="27">
        <f>A3645</f>
        <v>44715</v>
      </c>
      <c r="B3646" s="28" t="str">
        <f>B3645</f>
        <v>ROWDY ROBERTSON</v>
      </c>
      <c r="C3646" s="29">
        <f>SUBTOTAL(9,C3644:C3645)</f>
        <v>1805</v>
      </c>
      <c r="D3646" s="21" t="str">
        <f t="shared" si="56"/>
        <v>TOTAL</v>
      </c>
    </row>
    <row r="3647" spans="1:5" outlineLevel="2" x14ac:dyDescent="0.3">
      <c r="A3647" s="19">
        <v>44715</v>
      </c>
      <c r="B3647" s="9" t="s">
        <v>947</v>
      </c>
      <c r="C3647" s="20">
        <v>912</v>
      </c>
      <c r="D3647" s="21" t="str">
        <f t="shared" si="56"/>
        <v/>
      </c>
      <c r="E3647" s="3" t="s">
        <v>63</v>
      </c>
    </row>
    <row r="3648" spans="1:5" outlineLevel="1" x14ac:dyDescent="0.3">
      <c r="A3648" s="27">
        <f>A3647</f>
        <v>44715</v>
      </c>
      <c r="B3648" s="28" t="str">
        <f>B3647</f>
        <v>NORDSTROM ASCENSION DANCE LLC</v>
      </c>
      <c r="C3648" s="29">
        <f>SUBTOTAL(9,C3647:C3647)</f>
        <v>912</v>
      </c>
      <c r="D3648" s="21" t="str">
        <f t="shared" si="56"/>
        <v>TOTAL</v>
      </c>
    </row>
    <row r="3649" spans="1:5" outlineLevel="2" x14ac:dyDescent="0.3">
      <c r="A3649" s="19">
        <v>44715</v>
      </c>
      <c r="B3649" s="9" t="s">
        <v>251</v>
      </c>
      <c r="C3649" s="20">
        <v>170</v>
      </c>
      <c r="D3649" s="21" t="str">
        <f t="shared" si="56"/>
        <v/>
      </c>
      <c r="E3649" s="3" t="s">
        <v>55</v>
      </c>
    </row>
    <row r="3650" spans="1:5" outlineLevel="2" x14ac:dyDescent="0.3">
      <c r="A3650" s="19">
        <v>44715</v>
      </c>
      <c r="B3650" s="9" t="s">
        <v>251</v>
      </c>
      <c r="C3650" s="20">
        <v>58</v>
      </c>
      <c r="D3650" s="21" t="str">
        <f t="shared" si="56"/>
        <v/>
      </c>
      <c r="E3650" s="3" t="s">
        <v>55</v>
      </c>
    </row>
    <row r="3651" spans="1:5" outlineLevel="1" x14ac:dyDescent="0.3">
      <c r="A3651" s="27">
        <f>A3650</f>
        <v>44715</v>
      </c>
      <c r="B3651" s="28" t="str">
        <f>B3650</f>
        <v>LOTS OF HOLE CAKES INC</v>
      </c>
      <c r="C3651" s="29">
        <f>SUBTOTAL(9,C3649:C3650)</f>
        <v>228</v>
      </c>
      <c r="D3651" s="21" t="str">
        <f t="shared" si="56"/>
        <v>TOTAL</v>
      </c>
    </row>
    <row r="3652" spans="1:5" outlineLevel="2" x14ac:dyDescent="0.3">
      <c r="A3652" s="19">
        <v>44715</v>
      </c>
      <c r="B3652" s="9" t="s">
        <v>37</v>
      </c>
      <c r="C3652" s="20">
        <v>7.79</v>
      </c>
      <c r="D3652" s="21" t="str">
        <f t="shared" si="56"/>
        <v/>
      </c>
      <c r="E3652" s="3" t="s">
        <v>45</v>
      </c>
    </row>
    <row r="3653" spans="1:5" outlineLevel="2" x14ac:dyDescent="0.3">
      <c r="A3653" s="19">
        <v>44715</v>
      </c>
      <c r="B3653" s="9" t="s">
        <v>37</v>
      </c>
      <c r="C3653" s="20">
        <v>24.68</v>
      </c>
      <c r="D3653" s="21" t="str">
        <f t="shared" si="56"/>
        <v/>
      </c>
      <c r="E3653" s="3" t="s">
        <v>45</v>
      </c>
    </row>
    <row r="3654" spans="1:5" outlineLevel="2" x14ac:dyDescent="0.3">
      <c r="A3654" s="19">
        <v>44715</v>
      </c>
      <c r="B3654" s="9" t="s">
        <v>37</v>
      </c>
      <c r="C3654" s="20">
        <v>20.43</v>
      </c>
      <c r="D3654" s="21" t="str">
        <f t="shared" ref="D3654:D3717" si="57">IF(E3654="","TOTAL","")</f>
        <v/>
      </c>
      <c r="E3654" s="3" t="s">
        <v>45</v>
      </c>
    </row>
    <row r="3655" spans="1:5" outlineLevel="2" x14ac:dyDescent="0.3">
      <c r="A3655" s="19">
        <v>44715</v>
      </c>
      <c r="B3655" s="9" t="s">
        <v>37</v>
      </c>
      <c r="C3655" s="20">
        <v>445.02</v>
      </c>
      <c r="D3655" s="21" t="str">
        <f t="shared" si="57"/>
        <v/>
      </c>
      <c r="E3655" s="3" t="s">
        <v>45</v>
      </c>
    </row>
    <row r="3656" spans="1:5" outlineLevel="2" x14ac:dyDescent="0.3">
      <c r="A3656" s="19">
        <v>44715</v>
      </c>
      <c r="B3656" s="9" t="s">
        <v>37</v>
      </c>
      <c r="C3656" s="20">
        <v>44.65</v>
      </c>
      <c r="D3656" s="21" t="str">
        <f t="shared" si="57"/>
        <v/>
      </c>
      <c r="E3656" s="3" t="s">
        <v>45</v>
      </c>
    </row>
    <row r="3657" spans="1:5" outlineLevel="2" x14ac:dyDescent="0.3">
      <c r="A3657" s="19">
        <v>44715</v>
      </c>
      <c r="B3657" s="9" t="s">
        <v>37</v>
      </c>
      <c r="C3657" s="20">
        <v>20.39</v>
      </c>
      <c r="D3657" s="21" t="str">
        <f t="shared" si="57"/>
        <v/>
      </c>
      <c r="E3657" s="3" t="s">
        <v>45</v>
      </c>
    </row>
    <row r="3658" spans="1:5" outlineLevel="2" x14ac:dyDescent="0.3">
      <c r="A3658" s="19">
        <v>44715</v>
      </c>
      <c r="B3658" s="9" t="s">
        <v>37</v>
      </c>
      <c r="C3658" s="20">
        <v>29.99</v>
      </c>
      <c r="D3658" s="21" t="str">
        <f t="shared" si="57"/>
        <v/>
      </c>
      <c r="E3658" s="3" t="s">
        <v>45</v>
      </c>
    </row>
    <row r="3659" spans="1:5" outlineLevel="2" x14ac:dyDescent="0.3">
      <c r="A3659" s="19">
        <v>44715</v>
      </c>
      <c r="B3659" s="9" t="s">
        <v>37</v>
      </c>
      <c r="C3659" s="20">
        <v>35.58</v>
      </c>
      <c r="D3659" s="21" t="str">
        <f t="shared" si="57"/>
        <v/>
      </c>
      <c r="E3659" s="3" t="s">
        <v>45</v>
      </c>
    </row>
    <row r="3660" spans="1:5" outlineLevel="2" x14ac:dyDescent="0.3">
      <c r="A3660" s="19">
        <v>44715</v>
      </c>
      <c r="B3660" s="9" t="s">
        <v>37</v>
      </c>
      <c r="C3660" s="20">
        <v>80.91</v>
      </c>
      <c r="D3660" s="21" t="str">
        <f t="shared" si="57"/>
        <v/>
      </c>
      <c r="E3660" s="3" t="s">
        <v>45</v>
      </c>
    </row>
    <row r="3661" spans="1:5" outlineLevel="2" x14ac:dyDescent="0.3">
      <c r="A3661" s="19">
        <v>44715</v>
      </c>
      <c r="B3661" s="9" t="s">
        <v>37</v>
      </c>
      <c r="C3661" s="20">
        <v>29.53</v>
      </c>
      <c r="D3661" s="21" t="str">
        <f t="shared" si="57"/>
        <v/>
      </c>
      <c r="E3661" s="3" t="s">
        <v>45</v>
      </c>
    </row>
    <row r="3662" spans="1:5" outlineLevel="2" x14ac:dyDescent="0.3">
      <c r="A3662" s="19">
        <v>44715</v>
      </c>
      <c r="B3662" s="9" t="s">
        <v>37</v>
      </c>
      <c r="C3662" s="20">
        <v>111.87</v>
      </c>
      <c r="D3662" s="21" t="str">
        <f t="shared" si="57"/>
        <v/>
      </c>
      <c r="E3662" s="3" t="s">
        <v>45</v>
      </c>
    </row>
    <row r="3663" spans="1:5" outlineLevel="2" x14ac:dyDescent="0.3">
      <c r="A3663" s="19">
        <v>44715</v>
      </c>
      <c r="B3663" s="9" t="s">
        <v>37</v>
      </c>
      <c r="C3663" s="20">
        <v>105.54</v>
      </c>
      <c r="D3663" s="21" t="str">
        <f t="shared" si="57"/>
        <v/>
      </c>
      <c r="E3663" s="3" t="s">
        <v>45</v>
      </c>
    </row>
    <row r="3664" spans="1:5" outlineLevel="2" x14ac:dyDescent="0.3">
      <c r="A3664" s="19">
        <v>44715</v>
      </c>
      <c r="B3664" s="9" t="s">
        <v>37</v>
      </c>
      <c r="C3664" s="20">
        <v>85.99</v>
      </c>
      <c r="D3664" s="21" t="str">
        <f t="shared" si="57"/>
        <v/>
      </c>
      <c r="E3664" s="3" t="s">
        <v>45</v>
      </c>
    </row>
    <row r="3665" spans="1:5" outlineLevel="2" x14ac:dyDescent="0.3">
      <c r="A3665" s="19">
        <v>44715</v>
      </c>
      <c r="B3665" s="9" t="s">
        <v>37</v>
      </c>
      <c r="C3665" s="20">
        <v>309.22000000000003</v>
      </c>
      <c r="D3665" s="21" t="str">
        <f t="shared" si="57"/>
        <v/>
      </c>
      <c r="E3665" s="3" t="s">
        <v>45</v>
      </c>
    </row>
    <row r="3666" spans="1:5" outlineLevel="2" x14ac:dyDescent="0.3">
      <c r="A3666" s="19">
        <v>44715</v>
      </c>
      <c r="B3666" s="9" t="s">
        <v>37</v>
      </c>
      <c r="C3666" s="20">
        <v>-45</v>
      </c>
      <c r="D3666" s="21" t="str">
        <f t="shared" si="57"/>
        <v/>
      </c>
      <c r="E3666" s="3" t="s">
        <v>45</v>
      </c>
    </row>
    <row r="3667" spans="1:5" outlineLevel="2" x14ac:dyDescent="0.3">
      <c r="A3667" s="19">
        <v>44715</v>
      </c>
      <c r="B3667" s="9" t="s">
        <v>37</v>
      </c>
      <c r="C3667" s="20">
        <v>131.71</v>
      </c>
      <c r="D3667" s="21" t="str">
        <f t="shared" si="57"/>
        <v/>
      </c>
      <c r="E3667" s="3" t="s">
        <v>45</v>
      </c>
    </row>
    <row r="3668" spans="1:5" outlineLevel="2" x14ac:dyDescent="0.3">
      <c r="A3668" s="19">
        <v>44715</v>
      </c>
      <c r="B3668" s="9" t="s">
        <v>37</v>
      </c>
      <c r="C3668" s="20">
        <v>17.489999999999998</v>
      </c>
      <c r="D3668" s="21" t="str">
        <f t="shared" si="57"/>
        <v/>
      </c>
      <c r="E3668" s="3" t="s">
        <v>45</v>
      </c>
    </row>
    <row r="3669" spans="1:5" outlineLevel="2" x14ac:dyDescent="0.3">
      <c r="A3669" s="19">
        <v>44715</v>
      </c>
      <c r="B3669" s="9" t="s">
        <v>37</v>
      </c>
      <c r="C3669" s="20">
        <v>45.48</v>
      </c>
      <c r="D3669" s="21" t="str">
        <f t="shared" si="57"/>
        <v/>
      </c>
      <c r="E3669" s="3" t="s">
        <v>45</v>
      </c>
    </row>
    <row r="3670" spans="1:5" outlineLevel="2" x14ac:dyDescent="0.3">
      <c r="A3670" s="19">
        <v>44715</v>
      </c>
      <c r="B3670" s="9" t="s">
        <v>37</v>
      </c>
      <c r="C3670" s="20">
        <v>17.399999999999999</v>
      </c>
      <c r="D3670" s="21" t="str">
        <f t="shared" si="57"/>
        <v/>
      </c>
      <c r="E3670" s="3" t="s">
        <v>45</v>
      </c>
    </row>
    <row r="3671" spans="1:5" outlineLevel="2" x14ac:dyDescent="0.3">
      <c r="A3671" s="19">
        <v>44715</v>
      </c>
      <c r="B3671" s="9" t="s">
        <v>37</v>
      </c>
      <c r="C3671" s="20">
        <v>5.8</v>
      </c>
      <c r="D3671" s="21" t="str">
        <f t="shared" si="57"/>
        <v/>
      </c>
      <c r="E3671" s="3" t="s">
        <v>45</v>
      </c>
    </row>
    <row r="3672" spans="1:5" outlineLevel="2" x14ac:dyDescent="0.3">
      <c r="A3672" s="19">
        <v>44715</v>
      </c>
      <c r="B3672" s="9" t="s">
        <v>37</v>
      </c>
      <c r="C3672" s="20">
        <v>5.8</v>
      </c>
      <c r="D3672" s="21" t="str">
        <f t="shared" si="57"/>
        <v/>
      </c>
      <c r="E3672" s="3" t="s">
        <v>45</v>
      </c>
    </row>
    <row r="3673" spans="1:5" outlineLevel="2" x14ac:dyDescent="0.3">
      <c r="A3673" s="19">
        <v>44715</v>
      </c>
      <c r="B3673" s="9" t="s">
        <v>37</v>
      </c>
      <c r="C3673" s="20">
        <v>5.8</v>
      </c>
      <c r="D3673" s="21" t="str">
        <f t="shared" si="57"/>
        <v/>
      </c>
      <c r="E3673" s="3" t="s">
        <v>45</v>
      </c>
    </row>
    <row r="3674" spans="1:5" outlineLevel="2" x14ac:dyDescent="0.3">
      <c r="A3674" s="19">
        <v>44715</v>
      </c>
      <c r="B3674" s="9" t="s">
        <v>37</v>
      </c>
      <c r="C3674" s="20">
        <v>129.04</v>
      </c>
      <c r="D3674" s="21" t="str">
        <f t="shared" si="57"/>
        <v/>
      </c>
      <c r="E3674" s="3" t="s">
        <v>45</v>
      </c>
    </row>
    <row r="3675" spans="1:5" outlineLevel="2" x14ac:dyDescent="0.3">
      <c r="A3675" s="19">
        <v>44715</v>
      </c>
      <c r="B3675" s="9" t="s">
        <v>37</v>
      </c>
      <c r="C3675" s="20">
        <v>11.4</v>
      </c>
      <c r="D3675" s="21" t="str">
        <f t="shared" si="57"/>
        <v/>
      </c>
      <c r="E3675" s="3" t="s">
        <v>45</v>
      </c>
    </row>
    <row r="3676" spans="1:5" outlineLevel="2" x14ac:dyDescent="0.3">
      <c r="A3676" s="19">
        <v>44715</v>
      </c>
      <c r="B3676" s="9" t="s">
        <v>37</v>
      </c>
      <c r="C3676" s="20">
        <v>4.59</v>
      </c>
      <c r="D3676" s="21" t="str">
        <f t="shared" si="57"/>
        <v/>
      </c>
      <c r="E3676" s="3" t="s">
        <v>45</v>
      </c>
    </row>
    <row r="3677" spans="1:5" outlineLevel="2" x14ac:dyDescent="0.3">
      <c r="A3677" s="19">
        <v>44715</v>
      </c>
      <c r="B3677" s="9" t="s">
        <v>37</v>
      </c>
      <c r="C3677" s="20">
        <v>13.74</v>
      </c>
      <c r="D3677" s="21" t="str">
        <f t="shared" si="57"/>
        <v/>
      </c>
      <c r="E3677" s="3" t="s">
        <v>45</v>
      </c>
    </row>
    <row r="3678" spans="1:5" outlineLevel="2" x14ac:dyDescent="0.3">
      <c r="A3678" s="19">
        <v>44715</v>
      </c>
      <c r="B3678" s="9" t="s">
        <v>37</v>
      </c>
      <c r="C3678" s="20">
        <v>31.45</v>
      </c>
      <c r="D3678" s="21" t="str">
        <f t="shared" si="57"/>
        <v/>
      </c>
      <c r="E3678" s="3" t="s">
        <v>45</v>
      </c>
    </row>
    <row r="3679" spans="1:5" outlineLevel="2" x14ac:dyDescent="0.3">
      <c r="A3679" s="19">
        <v>44715</v>
      </c>
      <c r="B3679" s="9" t="s">
        <v>37</v>
      </c>
      <c r="C3679" s="20">
        <v>96.07</v>
      </c>
      <c r="D3679" s="21" t="str">
        <f t="shared" si="57"/>
        <v/>
      </c>
      <c r="E3679" s="3" t="s">
        <v>45</v>
      </c>
    </row>
    <row r="3680" spans="1:5" outlineLevel="2" x14ac:dyDescent="0.3">
      <c r="A3680" s="19">
        <v>44715</v>
      </c>
      <c r="B3680" s="9" t="s">
        <v>37</v>
      </c>
      <c r="C3680" s="20">
        <v>17.39</v>
      </c>
      <c r="D3680" s="21" t="str">
        <f t="shared" si="57"/>
        <v/>
      </c>
      <c r="E3680" s="3" t="s">
        <v>45</v>
      </c>
    </row>
    <row r="3681" spans="1:5" outlineLevel="2" x14ac:dyDescent="0.3">
      <c r="A3681" s="19">
        <v>44715</v>
      </c>
      <c r="B3681" s="9" t="s">
        <v>37</v>
      </c>
      <c r="C3681" s="20">
        <v>86.58</v>
      </c>
      <c r="D3681" s="21" t="str">
        <f t="shared" si="57"/>
        <v/>
      </c>
      <c r="E3681" s="3" t="s">
        <v>45</v>
      </c>
    </row>
    <row r="3682" spans="1:5" outlineLevel="2" x14ac:dyDescent="0.3">
      <c r="A3682" s="19">
        <v>44715</v>
      </c>
      <c r="B3682" s="9" t="s">
        <v>37</v>
      </c>
      <c r="C3682" s="20">
        <v>67.59</v>
      </c>
      <c r="D3682" s="21" t="str">
        <f t="shared" si="57"/>
        <v/>
      </c>
      <c r="E3682" s="3" t="s">
        <v>45</v>
      </c>
    </row>
    <row r="3683" spans="1:5" outlineLevel="2" x14ac:dyDescent="0.3">
      <c r="A3683" s="19">
        <v>44715</v>
      </c>
      <c r="B3683" s="9" t="s">
        <v>37</v>
      </c>
      <c r="C3683" s="20">
        <v>1.7</v>
      </c>
      <c r="D3683" s="21" t="str">
        <f t="shared" si="57"/>
        <v/>
      </c>
      <c r="E3683" s="3" t="s">
        <v>45</v>
      </c>
    </row>
    <row r="3684" spans="1:5" outlineLevel="2" x14ac:dyDescent="0.3">
      <c r="A3684" s="19">
        <v>44715</v>
      </c>
      <c r="B3684" s="9" t="s">
        <v>37</v>
      </c>
      <c r="C3684" s="20">
        <v>133.1</v>
      </c>
      <c r="D3684" s="21" t="str">
        <f t="shared" si="57"/>
        <v/>
      </c>
      <c r="E3684" s="3" t="s">
        <v>45</v>
      </c>
    </row>
    <row r="3685" spans="1:5" outlineLevel="2" x14ac:dyDescent="0.3">
      <c r="A3685" s="19">
        <v>44715</v>
      </c>
      <c r="B3685" s="9" t="s">
        <v>37</v>
      </c>
      <c r="C3685" s="20">
        <v>19.559999999999999</v>
      </c>
      <c r="D3685" s="21" t="str">
        <f t="shared" si="57"/>
        <v/>
      </c>
      <c r="E3685" s="3" t="s">
        <v>45</v>
      </c>
    </row>
    <row r="3686" spans="1:5" outlineLevel="2" x14ac:dyDescent="0.3">
      <c r="A3686" s="19">
        <v>44715</v>
      </c>
      <c r="B3686" s="9" t="s">
        <v>37</v>
      </c>
      <c r="C3686" s="20">
        <v>1194.1199999999999</v>
      </c>
      <c r="D3686" s="21" t="str">
        <f t="shared" si="57"/>
        <v/>
      </c>
      <c r="E3686" s="3" t="s">
        <v>45</v>
      </c>
    </row>
    <row r="3687" spans="1:5" outlineLevel="2" x14ac:dyDescent="0.3">
      <c r="A3687" s="19">
        <v>44715</v>
      </c>
      <c r="B3687" s="9" t="s">
        <v>37</v>
      </c>
      <c r="C3687" s="20">
        <v>160.19999999999999</v>
      </c>
      <c r="D3687" s="21" t="str">
        <f t="shared" si="57"/>
        <v/>
      </c>
      <c r="E3687" s="3" t="s">
        <v>45</v>
      </c>
    </row>
    <row r="3688" spans="1:5" outlineLevel="2" x14ac:dyDescent="0.3">
      <c r="A3688" s="19">
        <v>44715</v>
      </c>
      <c r="B3688" s="9" t="s">
        <v>37</v>
      </c>
      <c r="C3688" s="20">
        <v>6.42</v>
      </c>
      <c r="D3688" s="21" t="str">
        <f t="shared" si="57"/>
        <v/>
      </c>
      <c r="E3688" s="3" t="s">
        <v>45</v>
      </c>
    </row>
    <row r="3689" spans="1:5" outlineLevel="2" x14ac:dyDescent="0.3">
      <c r="A3689" s="19">
        <v>44715</v>
      </c>
      <c r="B3689" s="9" t="s">
        <v>37</v>
      </c>
      <c r="C3689" s="20">
        <v>77.36</v>
      </c>
      <c r="D3689" s="21" t="str">
        <f t="shared" si="57"/>
        <v/>
      </c>
      <c r="E3689" s="3" t="s">
        <v>45</v>
      </c>
    </row>
    <row r="3690" spans="1:5" outlineLevel="2" x14ac:dyDescent="0.3">
      <c r="A3690" s="19">
        <v>44715</v>
      </c>
      <c r="B3690" s="9" t="s">
        <v>37</v>
      </c>
      <c r="C3690" s="20">
        <v>879.5</v>
      </c>
      <c r="D3690" s="21" t="str">
        <f t="shared" si="57"/>
        <v/>
      </c>
      <c r="E3690" s="3" t="s">
        <v>45</v>
      </c>
    </row>
    <row r="3691" spans="1:5" outlineLevel="2" x14ac:dyDescent="0.3">
      <c r="A3691" s="19">
        <v>44715</v>
      </c>
      <c r="B3691" s="9" t="s">
        <v>37</v>
      </c>
      <c r="C3691" s="20">
        <v>368.64</v>
      </c>
      <c r="D3691" s="21" t="str">
        <f t="shared" si="57"/>
        <v/>
      </c>
      <c r="E3691" s="3" t="s">
        <v>45</v>
      </c>
    </row>
    <row r="3692" spans="1:5" outlineLevel="2" x14ac:dyDescent="0.3">
      <c r="A3692" s="19">
        <v>44715</v>
      </c>
      <c r="B3692" s="9" t="s">
        <v>37</v>
      </c>
      <c r="C3692" s="20">
        <v>395.25</v>
      </c>
      <c r="D3692" s="21" t="str">
        <f t="shared" si="57"/>
        <v/>
      </c>
      <c r="E3692" s="3" t="s">
        <v>45</v>
      </c>
    </row>
    <row r="3693" spans="1:5" outlineLevel="2" x14ac:dyDescent="0.3">
      <c r="A3693" s="19">
        <v>44715</v>
      </c>
      <c r="B3693" s="9" t="s">
        <v>37</v>
      </c>
      <c r="C3693" s="20">
        <v>115.2</v>
      </c>
      <c r="D3693" s="21" t="str">
        <f t="shared" si="57"/>
        <v/>
      </c>
      <c r="E3693" s="3" t="s">
        <v>45</v>
      </c>
    </row>
    <row r="3694" spans="1:5" outlineLevel="2" x14ac:dyDescent="0.3">
      <c r="A3694" s="19">
        <v>44715</v>
      </c>
      <c r="B3694" s="9" t="s">
        <v>37</v>
      </c>
      <c r="C3694" s="20">
        <v>116</v>
      </c>
      <c r="D3694" s="21" t="str">
        <f t="shared" si="57"/>
        <v/>
      </c>
      <c r="E3694" s="3" t="s">
        <v>62</v>
      </c>
    </row>
    <row r="3695" spans="1:5" outlineLevel="2" x14ac:dyDescent="0.3">
      <c r="A3695" s="19">
        <v>44715</v>
      </c>
      <c r="B3695" s="9" t="s">
        <v>37</v>
      </c>
      <c r="C3695" s="20">
        <v>138.77000000000001</v>
      </c>
      <c r="D3695" s="21" t="str">
        <f t="shared" si="57"/>
        <v/>
      </c>
      <c r="E3695" s="3" t="s">
        <v>45</v>
      </c>
    </row>
    <row r="3696" spans="1:5" outlineLevel="2" x14ac:dyDescent="0.3">
      <c r="A3696" s="19">
        <v>44715</v>
      </c>
      <c r="B3696" s="9" t="s">
        <v>37</v>
      </c>
      <c r="C3696" s="20">
        <v>53</v>
      </c>
      <c r="D3696" s="21" t="str">
        <f t="shared" si="57"/>
        <v/>
      </c>
      <c r="E3696" s="3" t="s">
        <v>45</v>
      </c>
    </row>
    <row r="3697" spans="1:5" outlineLevel="2" x14ac:dyDescent="0.3">
      <c r="A3697" s="19">
        <v>44715</v>
      </c>
      <c r="B3697" s="9" t="s">
        <v>37</v>
      </c>
      <c r="C3697" s="20">
        <v>167.4</v>
      </c>
      <c r="D3697" s="21" t="str">
        <f t="shared" si="57"/>
        <v/>
      </c>
      <c r="E3697" s="3" t="s">
        <v>45</v>
      </c>
    </row>
    <row r="3698" spans="1:5" outlineLevel="2" x14ac:dyDescent="0.3">
      <c r="A3698" s="19">
        <v>44715</v>
      </c>
      <c r="B3698" s="9" t="s">
        <v>37</v>
      </c>
      <c r="C3698" s="20">
        <v>148.35</v>
      </c>
      <c r="D3698" s="21" t="str">
        <f t="shared" si="57"/>
        <v/>
      </c>
      <c r="E3698" s="3" t="s">
        <v>45</v>
      </c>
    </row>
    <row r="3699" spans="1:5" outlineLevel="2" x14ac:dyDescent="0.3">
      <c r="A3699" s="19">
        <v>44715</v>
      </c>
      <c r="B3699" s="9" t="s">
        <v>37</v>
      </c>
      <c r="C3699" s="20">
        <v>86.59</v>
      </c>
      <c r="D3699" s="21" t="str">
        <f t="shared" si="57"/>
        <v/>
      </c>
      <c r="E3699" s="3" t="s">
        <v>45</v>
      </c>
    </row>
    <row r="3700" spans="1:5" outlineLevel="2" x14ac:dyDescent="0.3">
      <c r="A3700" s="19">
        <v>44715</v>
      </c>
      <c r="B3700" s="9" t="s">
        <v>37</v>
      </c>
      <c r="C3700" s="20">
        <v>52.49</v>
      </c>
      <c r="D3700" s="21" t="str">
        <f t="shared" si="57"/>
        <v/>
      </c>
      <c r="E3700" s="3" t="s">
        <v>45</v>
      </c>
    </row>
    <row r="3701" spans="1:5" outlineLevel="2" x14ac:dyDescent="0.3">
      <c r="A3701" s="19">
        <v>44715</v>
      </c>
      <c r="B3701" s="9" t="s">
        <v>37</v>
      </c>
      <c r="C3701" s="20">
        <v>47.99</v>
      </c>
      <c r="D3701" s="21" t="str">
        <f t="shared" si="57"/>
        <v/>
      </c>
      <c r="E3701" s="3" t="s">
        <v>45</v>
      </c>
    </row>
    <row r="3702" spans="1:5" outlineLevel="2" x14ac:dyDescent="0.3">
      <c r="A3702" s="19">
        <v>44715</v>
      </c>
      <c r="B3702" s="9" t="s">
        <v>37</v>
      </c>
      <c r="C3702" s="20">
        <v>94.99</v>
      </c>
      <c r="D3702" s="21" t="str">
        <f t="shared" si="57"/>
        <v/>
      </c>
      <c r="E3702" s="3" t="s">
        <v>45</v>
      </c>
    </row>
    <row r="3703" spans="1:5" outlineLevel="2" x14ac:dyDescent="0.3">
      <c r="A3703" s="19">
        <v>44715</v>
      </c>
      <c r="B3703" s="9" t="s">
        <v>37</v>
      </c>
      <c r="C3703" s="20">
        <v>20.64</v>
      </c>
      <c r="D3703" s="21" t="str">
        <f t="shared" si="57"/>
        <v/>
      </c>
      <c r="E3703" s="3" t="s">
        <v>45</v>
      </c>
    </row>
    <row r="3704" spans="1:5" outlineLevel="2" x14ac:dyDescent="0.3">
      <c r="A3704" s="19">
        <v>44715</v>
      </c>
      <c r="B3704" s="9" t="s">
        <v>37</v>
      </c>
      <c r="C3704" s="20">
        <v>61.03</v>
      </c>
      <c r="D3704" s="21" t="str">
        <f t="shared" si="57"/>
        <v/>
      </c>
      <c r="E3704" s="3" t="s">
        <v>45</v>
      </c>
    </row>
    <row r="3705" spans="1:5" outlineLevel="2" x14ac:dyDescent="0.3">
      <c r="A3705" s="19">
        <v>44715</v>
      </c>
      <c r="B3705" s="9" t="s">
        <v>37</v>
      </c>
      <c r="C3705" s="20">
        <v>13.58</v>
      </c>
      <c r="D3705" s="21" t="str">
        <f t="shared" si="57"/>
        <v/>
      </c>
      <c r="E3705" s="3" t="s">
        <v>45</v>
      </c>
    </row>
    <row r="3706" spans="1:5" outlineLevel="2" x14ac:dyDescent="0.3">
      <c r="A3706" s="19">
        <v>44715</v>
      </c>
      <c r="B3706" s="9" t="s">
        <v>37</v>
      </c>
      <c r="C3706" s="20">
        <v>36</v>
      </c>
      <c r="D3706" s="21" t="str">
        <f t="shared" si="57"/>
        <v/>
      </c>
      <c r="E3706" s="3" t="s">
        <v>45</v>
      </c>
    </row>
    <row r="3707" spans="1:5" outlineLevel="2" x14ac:dyDescent="0.3">
      <c r="A3707" s="19">
        <v>44715</v>
      </c>
      <c r="B3707" s="9" t="s">
        <v>37</v>
      </c>
      <c r="C3707" s="20">
        <v>57.79</v>
      </c>
      <c r="D3707" s="21" t="str">
        <f t="shared" si="57"/>
        <v/>
      </c>
      <c r="E3707" s="3" t="s">
        <v>45</v>
      </c>
    </row>
    <row r="3708" spans="1:5" outlineLevel="2" x14ac:dyDescent="0.3">
      <c r="A3708" s="19">
        <v>44715</v>
      </c>
      <c r="B3708" s="9" t="s">
        <v>37</v>
      </c>
      <c r="C3708" s="20">
        <v>31.1</v>
      </c>
      <c r="D3708" s="21" t="str">
        <f t="shared" si="57"/>
        <v/>
      </c>
      <c r="E3708" s="3" t="s">
        <v>45</v>
      </c>
    </row>
    <row r="3709" spans="1:5" outlineLevel="2" x14ac:dyDescent="0.3">
      <c r="A3709" s="19">
        <v>44715</v>
      </c>
      <c r="B3709" s="9" t="s">
        <v>37</v>
      </c>
      <c r="C3709" s="20">
        <v>13.58</v>
      </c>
      <c r="D3709" s="21" t="str">
        <f t="shared" si="57"/>
        <v/>
      </c>
      <c r="E3709" s="3" t="s">
        <v>45</v>
      </c>
    </row>
    <row r="3710" spans="1:5" outlineLevel="2" x14ac:dyDescent="0.3">
      <c r="A3710" s="19">
        <v>44715</v>
      </c>
      <c r="B3710" s="9" t="s">
        <v>37</v>
      </c>
      <c r="C3710" s="20">
        <v>299.91000000000003</v>
      </c>
      <c r="D3710" s="21" t="str">
        <f t="shared" si="57"/>
        <v/>
      </c>
      <c r="E3710" s="3" t="s">
        <v>45</v>
      </c>
    </row>
    <row r="3711" spans="1:5" outlineLevel="2" x14ac:dyDescent="0.3">
      <c r="A3711" s="19">
        <v>44715</v>
      </c>
      <c r="B3711" s="9" t="s">
        <v>37</v>
      </c>
      <c r="C3711" s="20">
        <v>617.66999999999996</v>
      </c>
      <c r="D3711" s="21" t="str">
        <f t="shared" si="57"/>
        <v/>
      </c>
      <c r="E3711" s="3" t="s">
        <v>45</v>
      </c>
    </row>
    <row r="3712" spans="1:5" outlineLevel="2" x14ac:dyDescent="0.3">
      <c r="A3712" s="19">
        <v>44715</v>
      </c>
      <c r="B3712" s="9" t="s">
        <v>37</v>
      </c>
      <c r="C3712" s="20">
        <v>4.58</v>
      </c>
      <c r="D3712" s="21" t="str">
        <f t="shared" si="57"/>
        <v/>
      </c>
      <c r="E3712" s="3" t="s">
        <v>45</v>
      </c>
    </row>
    <row r="3713" spans="1:5" outlineLevel="2" x14ac:dyDescent="0.3">
      <c r="A3713" s="19">
        <v>44715</v>
      </c>
      <c r="B3713" s="9" t="s">
        <v>37</v>
      </c>
      <c r="C3713" s="20">
        <v>16.989999999999998</v>
      </c>
      <c r="D3713" s="21" t="str">
        <f t="shared" si="57"/>
        <v/>
      </c>
      <c r="E3713" s="3" t="s">
        <v>45</v>
      </c>
    </row>
    <row r="3714" spans="1:5" outlineLevel="2" x14ac:dyDescent="0.3">
      <c r="A3714" s="19">
        <v>44715</v>
      </c>
      <c r="B3714" s="9" t="s">
        <v>37</v>
      </c>
      <c r="C3714" s="20">
        <v>43.58</v>
      </c>
      <c r="D3714" s="21" t="str">
        <f t="shared" si="57"/>
        <v/>
      </c>
      <c r="E3714" s="3" t="s">
        <v>45</v>
      </c>
    </row>
    <row r="3715" spans="1:5" outlineLevel="2" x14ac:dyDescent="0.3">
      <c r="A3715" s="19">
        <v>44715</v>
      </c>
      <c r="B3715" s="9" t="s">
        <v>37</v>
      </c>
      <c r="C3715" s="20">
        <v>5.99</v>
      </c>
      <c r="D3715" s="21" t="str">
        <f t="shared" si="57"/>
        <v/>
      </c>
      <c r="E3715" s="3" t="s">
        <v>45</v>
      </c>
    </row>
    <row r="3716" spans="1:5" outlineLevel="2" x14ac:dyDescent="0.3">
      <c r="A3716" s="19">
        <v>44715</v>
      </c>
      <c r="B3716" s="9" t="s">
        <v>37</v>
      </c>
      <c r="C3716" s="20">
        <v>53.43</v>
      </c>
      <c r="D3716" s="21" t="str">
        <f t="shared" si="57"/>
        <v/>
      </c>
      <c r="E3716" s="3" t="s">
        <v>45</v>
      </c>
    </row>
    <row r="3717" spans="1:5" outlineLevel="2" x14ac:dyDescent="0.3">
      <c r="A3717" s="19">
        <v>44715</v>
      </c>
      <c r="B3717" s="9" t="s">
        <v>37</v>
      </c>
      <c r="C3717" s="20">
        <v>166.5</v>
      </c>
      <c r="D3717" s="21" t="str">
        <f t="shared" si="57"/>
        <v/>
      </c>
      <c r="E3717" s="3" t="s">
        <v>45</v>
      </c>
    </row>
    <row r="3718" spans="1:5" outlineLevel="2" x14ac:dyDescent="0.3">
      <c r="A3718" s="19">
        <v>44715</v>
      </c>
      <c r="B3718" s="9" t="s">
        <v>37</v>
      </c>
      <c r="C3718" s="20">
        <v>27.3</v>
      </c>
      <c r="D3718" s="21" t="str">
        <f t="shared" ref="D3718:D3781" si="58">IF(E3718="","TOTAL","")</f>
        <v/>
      </c>
      <c r="E3718" s="3" t="s">
        <v>45</v>
      </c>
    </row>
    <row r="3719" spans="1:5" outlineLevel="2" x14ac:dyDescent="0.3">
      <c r="A3719" s="19">
        <v>44715</v>
      </c>
      <c r="B3719" s="9" t="s">
        <v>37</v>
      </c>
      <c r="C3719" s="20">
        <v>45.69</v>
      </c>
      <c r="D3719" s="21" t="str">
        <f t="shared" si="58"/>
        <v/>
      </c>
      <c r="E3719" s="3" t="s">
        <v>45</v>
      </c>
    </row>
    <row r="3720" spans="1:5" outlineLevel="2" x14ac:dyDescent="0.3">
      <c r="A3720" s="19">
        <v>44715</v>
      </c>
      <c r="B3720" s="9" t="s">
        <v>37</v>
      </c>
      <c r="C3720" s="20">
        <v>20.059999999999999</v>
      </c>
      <c r="D3720" s="21" t="str">
        <f t="shared" si="58"/>
        <v/>
      </c>
      <c r="E3720" s="3" t="s">
        <v>45</v>
      </c>
    </row>
    <row r="3721" spans="1:5" outlineLevel="2" x14ac:dyDescent="0.3">
      <c r="A3721" s="19">
        <v>44715</v>
      </c>
      <c r="B3721" s="9" t="s">
        <v>37</v>
      </c>
      <c r="C3721" s="20">
        <v>189.09</v>
      </c>
      <c r="D3721" s="21" t="str">
        <f t="shared" si="58"/>
        <v/>
      </c>
      <c r="E3721" s="3" t="s">
        <v>45</v>
      </c>
    </row>
    <row r="3722" spans="1:5" outlineLevel="2" x14ac:dyDescent="0.3">
      <c r="A3722" s="19">
        <v>44715</v>
      </c>
      <c r="B3722" s="9" t="s">
        <v>37</v>
      </c>
      <c r="C3722" s="20">
        <v>7.49</v>
      </c>
      <c r="D3722" s="21" t="str">
        <f t="shared" si="58"/>
        <v/>
      </c>
      <c r="E3722" s="3" t="s">
        <v>45</v>
      </c>
    </row>
    <row r="3723" spans="1:5" outlineLevel="1" x14ac:dyDescent="0.3">
      <c r="A3723" s="27">
        <f>A3722</f>
        <v>44715</v>
      </c>
      <c r="B3723" s="28" t="str">
        <f>B3722</f>
        <v>OFFICE DEPOT</v>
      </c>
      <c r="C3723" s="29">
        <f>SUBTOTAL(9,C3652:C3722)</f>
        <v>7982.5499999999993</v>
      </c>
      <c r="D3723" s="21" t="str">
        <f t="shared" si="58"/>
        <v>TOTAL</v>
      </c>
    </row>
    <row r="3724" spans="1:5" outlineLevel="2" x14ac:dyDescent="0.3">
      <c r="A3724" s="19">
        <v>44715</v>
      </c>
      <c r="B3724" s="9" t="s">
        <v>948</v>
      </c>
      <c r="C3724" s="20">
        <v>120</v>
      </c>
      <c r="D3724" s="21" t="str">
        <f t="shared" si="58"/>
        <v/>
      </c>
      <c r="E3724" s="3" t="s">
        <v>43</v>
      </c>
    </row>
    <row r="3725" spans="1:5" outlineLevel="1" x14ac:dyDescent="0.3">
      <c r="A3725" s="27">
        <f>A3724</f>
        <v>44715</v>
      </c>
      <c r="B3725" s="28" t="str">
        <f>B3724</f>
        <v>PAYTON OLTMANN</v>
      </c>
      <c r="C3725" s="29">
        <f>SUBTOTAL(9,C3724:C3724)</f>
        <v>120</v>
      </c>
      <c r="D3725" s="21" t="str">
        <f t="shared" si="58"/>
        <v>TOTAL</v>
      </c>
    </row>
    <row r="3726" spans="1:5" outlineLevel="2" x14ac:dyDescent="0.3">
      <c r="A3726" s="19">
        <v>44715</v>
      </c>
      <c r="B3726" s="9" t="s">
        <v>949</v>
      </c>
      <c r="C3726" s="20">
        <v>614.88</v>
      </c>
      <c r="D3726" s="21" t="str">
        <f t="shared" si="58"/>
        <v/>
      </c>
      <c r="E3726" s="3" t="s">
        <v>185</v>
      </c>
    </row>
    <row r="3727" spans="1:5" outlineLevel="1" x14ac:dyDescent="0.3">
      <c r="A3727" s="27">
        <f>A3726</f>
        <v>44715</v>
      </c>
      <c r="B3727" s="28" t="str">
        <f>B3726</f>
        <v>OMNI ORLANDO RESORT AT CHAMPIONSGATE</v>
      </c>
      <c r="C3727" s="29">
        <f>SUBTOTAL(9,C3726:C3726)</f>
        <v>614.88</v>
      </c>
      <c r="D3727" s="21" t="str">
        <f t="shared" si="58"/>
        <v>TOTAL</v>
      </c>
    </row>
    <row r="3728" spans="1:5" outlineLevel="2" x14ac:dyDescent="0.3">
      <c r="A3728" s="19">
        <v>44715</v>
      </c>
      <c r="B3728" s="9" t="s">
        <v>950</v>
      </c>
      <c r="C3728" s="20">
        <v>130</v>
      </c>
      <c r="D3728" s="21" t="str">
        <f t="shared" si="58"/>
        <v/>
      </c>
      <c r="E3728" s="3" t="s">
        <v>43</v>
      </c>
    </row>
    <row r="3729" spans="1:5" outlineLevel="1" x14ac:dyDescent="0.3">
      <c r="A3729" s="27">
        <f>A3728</f>
        <v>44715</v>
      </c>
      <c r="B3729" s="28" t="str">
        <f>B3728</f>
        <v>JOSE R ORTIZ</v>
      </c>
      <c r="C3729" s="29">
        <f>SUBTOTAL(9,C3728:C3728)</f>
        <v>130</v>
      </c>
      <c r="D3729" s="21" t="str">
        <f t="shared" si="58"/>
        <v>TOTAL</v>
      </c>
    </row>
    <row r="3730" spans="1:5" outlineLevel="2" x14ac:dyDescent="0.3">
      <c r="A3730" s="19">
        <v>44715</v>
      </c>
      <c r="B3730" s="9" t="s">
        <v>951</v>
      </c>
      <c r="C3730" s="20">
        <v>130</v>
      </c>
      <c r="D3730" s="21" t="str">
        <f t="shared" si="58"/>
        <v/>
      </c>
      <c r="E3730" s="3" t="s">
        <v>43</v>
      </c>
    </row>
    <row r="3731" spans="1:5" outlineLevel="1" x14ac:dyDescent="0.3">
      <c r="A3731" s="27">
        <f>A3730</f>
        <v>44715</v>
      </c>
      <c r="B3731" s="28" t="str">
        <f>B3730</f>
        <v>DAVID L ORTON</v>
      </c>
      <c r="C3731" s="29">
        <f>SUBTOTAL(9,C3730:C3730)</f>
        <v>130</v>
      </c>
      <c r="D3731" s="21" t="str">
        <f t="shared" si="58"/>
        <v>TOTAL</v>
      </c>
    </row>
    <row r="3732" spans="1:5" outlineLevel="2" x14ac:dyDescent="0.3">
      <c r="A3732" s="19">
        <v>44715</v>
      </c>
      <c r="B3732" s="9" t="s">
        <v>80</v>
      </c>
      <c r="C3732" s="20">
        <v>73.010000000000005</v>
      </c>
      <c r="D3732" s="21" t="str">
        <f t="shared" si="58"/>
        <v/>
      </c>
      <c r="E3732" s="3" t="s">
        <v>45</v>
      </c>
    </row>
    <row r="3733" spans="1:5" outlineLevel="2" x14ac:dyDescent="0.3">
      <c r="A3733" s="19">
        <v>44715</v>
      </c>
      <c r="B3733" s="9" t="s">
        <v>80</v>
      </c>
      <c r="C3733" s="20">
        <v>82.98</v>
      </c>
      <c r="D3733" s="21" t="str">
        <f t="shared" si="58"/>
        <v/>
      </c>
      <c r="E3733" s="3" t="s">
        <v>45</v>
      </c>
    </row>
    <row r="3734" spans="1:5" outlineLevel="2" x14ac:dyDescent="0.3">
      <c r="A3734" s="19">
        <v>44715</v>
      </c>
      <c r="B3734" s="9" t="s">
        <v>80</v>
      </c>
      <c r="C3734" s="20">
        <v>88.24</v>
      </c>
      <c r="D3734" s="21" t="str">
        <f t="shared" si="58"/>
        <v/>
      </c>
      <c r="E3734" s="3" t="s">
        <v>45</v>
      </c>
    </row>
    <row r="3735" spans="1:5" outlineLevel="2" x14ac:dyDescent="0.3">
      <c r="A3735" s="19">
        <v>44715</v>
      </c>
      <c r="B3735" s="9" t="s">
        <v>80</v>
      </c>
      <c r="C3735" s="20">
        <v>1043.72</v>
      </c>
      <c r="D3735" s="21" t="str">
        <f t="shared" si="58"/>
        <v/>
      </c>
      <c r="E3735" s="3" t="s">
        <v>45</v>
      </c>
    </row>
    <row r="3736" spans="1:5" outlineLevel="2" x14ac:dyDescent="0.3">
      <c r="A3736" s="19">
        <v>44715</v>
      </c>
      <c r="B3736" s="9" t="s">
        <v>80</v>
      </c>
      <c r="C3736" s="20">
        <v>33.89</v>
      </c>
      <c r="D3736" s="21" t="str">
        <f t="shared" si="58"/>
        <v/>
      </c>
      <c r="E3736" s="3" t="s">
        <v>45</v>
      </c>
    </row>
    <row r="3737" spans="1:5" outlineLevel="2" x14ac:dyDescent="0.3">
      <c r="A3737" s="19">
        <v>44715</v>
      </c>
      <c r="B3737" s="9" t="s">
        <v>80</v>
      </c>
      <c r="C3737" s="20">
        <v>158.22999999999999</v>
      </c>
      <c r="D3737" s="21" t="str">
        <f t="shared" si="58"/>
        <v/>
      </c>
      <c r="E3737" s="3" t="s">
        <v>55</v>
      </c>
    </row>
    <row r="3738" spans="1:5" outlineLevel="2" x14ac:dyDescent="0.3">
      <c r="A3738" s="19">
        <v>44715</v>
      </c>
      <c r="B3738" s="9" t="s">
        <v>80</v>
      </c>
      <c r="C3738" s="20">
        <v>119.3</v>
      </c>
      <c r="D3738" s="21" t="str">
        <f t="shared" si="58"/>
        <v/>
      </c>
      <c r="E3738" s="3" t="s">
        <v>55</v>
      </c>
    </row>
    <row r="3739" spans="1:5" outlineLevel="2" x14ac:dyDescent="0.3">
      <c r="A3739" s="19">
        <v>44715</v>
      </c>
      <c r="B3739" s="9" t="s">
        <v>80</v>
      </c>
      <c r="C3739" s="20">
        <v>56.97</v>
      </c>
      <c r="D3739" s="21" t="str">
        <f t="shared" si="58"/>
        <v/>
      </c>
      <c r="E3739" s="3" t="s">
        <v>59</v>
      </c>
    </row>
    <row r="3740" spans="1:5" outlineLevel="2" x14ac:dyDescent="0.3">
      <c r="A3740" s="19">
        <v>44715</v>
      </c>
      <c r="B3740" s="9" t="s">
        <v>80</v>
      </c>
      <c r="C3740" s="20">
        <v>68.37</v>
      </c>
      <c r="D3740" s="21" t="str">
        <f t="shared" si="58"/>
        <v/>
      </c>
      <c r="E3740" s="3" t="s">
        <v>55</v>
      </c>
    </row>
    <row r="3741" spans="1:5" outlineLevel="2" x14ac:dyDescent="0.3">
      <c r="A3741" s="19">
        <v>44715</v>
      </c>
      <c r="B3741" s="9" t="s">
        <v>80</v>
      </c>
      <c r="C3741" s="20">
        <v>75.98</v>
      </c>
      <c r="D3741" s="21" t="str">
        <f t="shared" si="58"/>
        <v/>
      </c>
      <c r="E3741" s="3" t="s">
        <v>45</v>
      </c>
    </row>
    <row r="3742" spans="1:5" outlineLevel="2" x14ac:dyDescent="0.3">
      <c r="A3742" s="19">
        <v>44715</v>
      </c>
      <c r="B3742" s="9" t="s">
        <v>80</v>
      </c>
      <c r="C3742" s="20">
        <v>143.01</v>
      </c>
      <c r="D3742" s="21" t="str">
        <f t="shared" si="58"/>
        <v/>
      </c>
      <c r="E3742" s="3" t="s">
        <v>45</v>
      </c>
    </row>
    <row r="3743" spans="1:5" outlineLevel="2" x14ac:dyDescent="0.3">
      <c r="A3743" s="19">
        <v>44715</v>
      </c>
      <c r="B3743" s="9" t="s">
        <v>80</v>
      </c>
      <c r="C3743" s="20">
        <v>87.89</v>
      </c>
      <c r="D3743" s="21" t="str">
        <f t="shared" si="58"/>
        <v/>
      </c>
      <c r="E3743" s="3" t="s">
        <v>45</v>
      </c>
    </row>
    <row r="3744" spans="1:5" outlineLevel="2" x14ac:dyDescent="0.3">
      <c r="A3744" s="19">
        <v>44715</v>
      </c>
      <c r="B3744" s="9" t="s">
        <v>80</v>
      </c>
      <c r="C3744" s="20">
        <v>6.3</v>
      </c>
      <c r="D3744" s="21" t="str">
        <f t="shared" si="58"/>
        <v/>
      </c>
      <c r="E3744" s="3" t="s">
        <v>55</v>
      </c>
    </row>
    <row r="3745" spans="1:5" outlineLevel="2" x14ac:dyDescent="0.3">
      <c r="A3745" s="19">
        <v>44715</v>
      </c>
      <c r="B3745" s="9" t="s">
        <v>80</v>
      </c>
      <c r="C3745" s="20">
        <v>53.51</v>
      </c>
      <c r="D3745" s="21" t="str">
        <f t="shared" si="58"/>
        <v/>
      </c>
      <c r="E3745" s="3" t="s">
        <v>55</v>
      </c>
    </row>
    <row r="3746" spans="1:5" outlineLevel="2" x14ac:dyDescent="0.3">
      <c r="A3746" s="19">
        <v>44715</v>
      </c>
      <c r="B3746" s="9" t="s">
        <v>80</v>
      </c>
      <c r="C3746" s="20">
        <v>79.790000000000006</v>
      </c>
      <c r="D3746" s="21" t="str">
        <f t="shared" si="58"/>
        <v/>
      </c>
      <c r="E3746" s="3" t="s">
        <v>45</v>
      </c>
    </row>
    <row r="3747" spans="1:5" outlineLevel="2" x14ac:dyDescent="0.3">
      <c r="A3747" s="19">
        <v>44715</v>
      </c>
      <c r="B3747" s="9" t="s">
        <v>80</v>
      </c>
      <c r="C3747" s="20">
        <v>38.29</v>
      </c>
      <c r="D3747" s="21" t="str">
        <f t="shared" si="58"/>
        <v/>
      </c>
      <c r="E3747" s="3" t="s">
        <v>45</v>
      </c>
    </row>
    <row r="3748" spans="1:5" outlineLevel="2" x14ac:dyDescent="0.3">
      <c r="A3748" s="19">
        <v>44715</v>
      </c>
      <c r="B3748" s="9" t="s">
        <v>80</v>
      </c>
      <c r="C3748" s="20">
        <v>24.15</v>
      </c>
      <c r="D3748" s="21" t="str">
        <f t="shared" si="58"/>
        <v/>
      </c>
      <c r="E3748" s="3" t="s">
        <v>45</v>
      </c>
    </row>
    <row r="3749" spans="1:5" outlineLevel="2" x14ac:dyDescent="0.3">
      <c r="A3749" s="19">
        <v>44715</v>
      </c>
      <c r="B3749" s="9" t="s">
        <v>80</v>
      </c>
      <c r="C3749" s="20">
        <v>197.45</v>
      </c>
      <c r="D3749" s="21" t="str">
        <f t="shared" si="58"/>
        <v/>
      </c>
      <c r="E3749" s="3" t="s">
        <v>45</v>
      </c>
    </row>
    <row r="3750" spans="1:5" outlineLevel="2" x14ac:dyDescent="0.3">
      <c r="A3750" s="19">
        <v>44715</v>
      </c>
      <c r="B3750" s="9" t="s">
        <v>80</v>
      </c>
      <c r="C3750" s="20">
        <v>52.97</v>
      </c>
      <c r="D3750" s="21" t="str">
        <f t="shared" si="58"/>
        <v/>
      </c>
      <c r="E3750" s="3" t="s">
        <v>45</v>
      </c>
    </row>
    <row r="3751" spans="1:5" outlineLevel="2" x14ac:dyDescent="0.3">
      <c r="A3751" s="19">
        <v>44715</v>
      </c>
      <c r="B3751" s="9" t="s">
        <v>80</v>
      </c>
      <c r="C3751" s="20">
        <v>4.0199999999999996</v>
      </c>
      <c r="D3751" s="21" t="str">
        <f t="shared" si="58"/>
        <v/>
      </c>
      <c r="E3751" s="3" t="s">
        <v>45</v>
      </c>
    </row>
    <row r="3752" spans="1:5" outlineLevel="1" x14ac:dyDescent="0.3">
      <c r="A3752" s="27">
        <f>A3751</f>
        <v>44715</v>
      </c>
      <c r="B3752" s="28" t="str">
        <f>B3751</f>
        <v>OTC BRANDS INC</v>
      </c>
      <c r="C3752" s="29">
        <f>SUBTOTAL(9,C3732:C3751)</f>
        <v>2488.0699999999997</v>
      </c>
      <c r="D3752" s="21" t="str">
        <f t="shared" si="58"/>
        <v>TOTAL</v>
      </c>
    </row>
    <row r="3753" spans="1:5" outlineLevel="2" x14ac:dyDescent="0.3">
      <c r="A3753" s="19">
        <v>44715</v>
      </c>
      <c r="B3753" s="9" t="s">
        <v>952</v>
      </c>
      <c r="C3753" s="20">
        <v>224.35</v>
      </c>
      <c r="D3753" s="21" t="str">
        <f t="shared" si="58"/>
        <v/>
      </c>
      <c r="E3753" s="3" t="s">
        <v>42</v>
      </c>
    </row>
    <row r="3754" spans="1:5" outlineLevel="1" x14ac:dyDescent="0.3">
      <c r="A3754" s="27">
        <f>A3753</f>
        <v>44715</v>
      </c>
      <c r="B3754" s="28" t="str">
        <f>B3753</f>
        <v>OZARK DELIGHT CANDY COMPANY INC</v>
      </c>
      <c r="C3754" s="29">
        <f>SUBTOTAL(9,C3753:C3753)</f>
        <v>224.35</v>
      </c>
      <c r="D3754" s="21" t="str">
        <f t="shared" si="58"/>
        <v>TOTAL</v>
      </c>
    </row>
    <row r="3755" spans="1:5" outlineLevel="2" x14ac:dyDescent="0.3">
      <c r="A3755" s="19">
        <v>44715</v>
      </c>
      <c r="B3755" s="9" t="s">
        <v>437</v>
      </c>
      <c r="C3755" s="20">
        <v>290</v>
      </c>
      <c r="D3755" s="21" t="str">
        <f t="shared" si="58"/>
        <v/>
      </c>
      <c r="E3755" s="3" t="s">
        <v>74</v>
      </c>
    </row>
    <row r="3756" spans="1:5" outlineLevel="1" x14ac:dyDescent="0.3">
      <c r="A3756" s="27">
        <f>A3755</f>
        <v>44715</v>
      </c>
      <c r="B3756" s="28" t="str">
        <f>B3755</f>
        <v>DAVID PALMER</v>
      </c>
      <c r="C3756" s="29">
        <f>SUBTOTAL(9,C3755:C3755)</f>
        <v>290</v>
      </c>
      <c r="D3756" s="21" t="str">
        <f t="shared" si="58"/>
        <v>TOTAL</v>
      </c>
    </row>
    <row r="3757" spans="1:5" outlineLevel="2" x14ac:dyDescent="0.3">
      <c r="A3757" s="19">
        <v>44715</v>
      </c>
      <c r="B3757" s="9" t="s">
        <v>187</v>
      </c>
      <c r="C3757" s="20">
        <v>210.19</v>
      </c>
      <c r="D3757" s="21" t="str">
        <f t="shared" si="58"/>
        <v/>
      </c>
      <c r="E3757" s="3" t="s">
        <v>59</v>
      </c>
    </row>
    <row r="3758" spans="1:5" outlineLevel="2" x14ac:dyDescent="0.3">
      <c r="A3758" s="19">
        <v>44715</v>
      </c>
      <c r="B3758" s="9" t="s">
        <v>187</v>
      </c>
      <c r="C3758" s="20">
        <v>851.35</v>
      </c>
      <c r="D3758" s="21" t="str">
        <f t="shared" si="58"/>
        <v/>
      </c>
      <c r="E3758" s="3" t="s">
        <v>59</v>
      </c>
    </row>
    <row r="3759" spans="1:5" outlineLevel="1" x14ac:dyDescent="0.3">
      <c r="A3759" s="27">
        <f>A3758</f>
        <v>44715</v>
      </c>
      <c r="B3759" s="28" t="str">
        <f>B3758</f>
        <v>PANERA BREAD COMPANY</v>
      </c>
      <c r="C3759" s="29">
        <f>SUBTOTAL(9,C3757:C3758)</f>
        <v>1061.54</v>
      </c>
      <c r="D3759" s="21" t="str">
        <f t="shared" si="58"/>
        <v>TOTAL</v>
      </c>
    </row>
    <row r="3760" spans="1:5" outlineLevel="2" x14ac:dyDescent="0.3">
      <c r="A3760" s="19">
        <v>44715</v>
      </c>
      <c r="B3760" s="9" t="s">
        <v>438</v>
      </c>
      <c r="C3760" s="20">
        <v>42.25</v>
      </c>
      <c r="D3760" s="21" t="str">
        <f t="shared" si="58"/>
        <v/>
      </c>
      <c r="E3760" s="3" t="s">
        <v>55</v>
      </c>
    </row>
    <row r="3761" spans="1:5" outlineLevel="2" x14ac:dyDescent="0.3">
      <c r="A3761" s="19">
        <v>44715</v>
      </c>
      <c r="B3761" s="9" t="s">
        <v>438</v>
      </c>
      <c r="C3761" s="20">
        <v>36.25</v>
      </c>
      <c r="D3761" s="21" t="str">
        <f t="shared" si="58"/>
        <v/>
      </c>
      <c r="E3761" s="3" t="s">
        <v>55</v>
      </c>
    </row>
    <row r="3762" spans="1:5" outlineLevel="2" x14ac:dyDescent="0.3">
      <c r="A3762" s="19">
        <v>44715</v>
      </c>
      <c r="B3762" s="9" t="s">
        <v>438</v>
      </c>
      <c r="C3762" s="20">
        <v>136.5</v>
      </c>
      <c r="D3762" s="21" t="str">
        <f t="shared" si="58"/>
        <v/>
      </c>
      <c r="E3762" s="3" t="s">
        <v>55</v>
      </c>
    </row>
    <row r="3763" spans="1:5" outlineLevel="2" x14ac:dyDescent="0.3">
      <c r="A3763" s="19">
        <v>44715</v>
      </c>
      <c r="B3763" s="9" t="s">
        <v>438</v>
      </c>
      <c r="C3763" s="20">
        <v>354.25</v>
      </c>
      <c r="D3763" s="21" t="str">
        <f t="shared" si="58"/>
        <v/>
      </c>
      <c r="E3763" s="3" t="s">
        <v>59</v>
      </c>
    </row>
    <row r="3764" spans="1:5" outlineLevel="2" x14ac:dyDescent="0.3">
      <c r="A3764" s="19">
        <v>44715</v>
      </c>
      <c r="B3764" s="9" t="s">
        <v>438</v>
      </c>
      <c r="C3764" s="20">
        <v>149.25</v>
      </c>
      <c r="D3764" s="21" t="str">
        <f t="shared" si="58"/>
        <v/>
      </c>
      <c r="E3764" s="3" t="s">
        <v>42</v>
      </c>
    </row>
    <row r="3765" spans="1:5" outlineLevel="2" x14ac:dyDescent="0.3">
      <c r="A3765" s="19">
        <v>44715</v>
      </c>
      <c r="B3765" s="9" t="s">
        <v>438</v>
      </c>
      <c r="C3765" s="20">
        <v>90.21</v>
      </c>
      <c r="D3765" s="21" t="str">
        <f t="shared" si="58"/>
        <v/>
      </c>
      <c r="E3765" s="3" t="s">
        <v>59</v>
      </c>
    </row>
    <row r="3766" spans="1:5" outlineLevel="2" x14ac:dyDescent="0.3">
      <c r="A3766" s="19">
        <v>44715</v>
      </c>
      <c r="B3766" s="9" t="s">
        <v>438</v>
      </c>
      <c r="C3766" s="20">
        <v>221.48</v>
      </c>
      <c r="D3766" s="21" t="str">
        <f t="shared" si="58"/>
        <v/>
      </c>
      <c r="E3766" s="3" t="s">
        <v>59</v>
      </c>
    </row>
    <row r="3767" spans="1:5" outlineLevel="2" x14ac:dyDescent="0.3">
      <c r="A3767" s="19">
        <v>44715</v>
      </c>
      <c r="B3767" s="9" t="s">
        <v>438</v>
      </c>
      <c r="C3767" s="20">
        <v>59.94</v>
      </c>
      <c r="D3767" s="21" t="str">
        <f t="shared" si="58"/>
        <v/>
      </c>
      <c r="E3767" s="3" t="s">
        <v>59</v>
      </c>
    </row>
    <row r="3768" spans="1:5" outlineLevel="2" x14ac:dyDescent="0.3">
      <c r="A3768" s="19">
        <v>44715</v>
      </c>
      <c r="B3768" s="9" t="s">
        <v>438</v>
      </c>
      <c r="C3768" s="20">
        <v>264.25</v>
      </c>
      <c r="D3768" s="21" t="str">
        <f t="shared" si="58"/>
        <v/>
      </c>
      <c r="E3768" s="3" t="s">
        <v>59</v>
      </c>
    </row>
    <row r="3769" spans="1:5" outlineLevel="1" x14ac:dyDescent="0.3">
      <c r="A3769" s="27">
        <f>A3768</f>
        <v>44715</v>
      </c>
      <c r="B3769" s="28" t="str">
        <f>B3768</f>
        <v>DCT TEXAS LLC</v>
      </c>
      <c r="C3769" s="29">
        <f>SUBTOTAL(9,C3760:C3768)</f>
        <v>1354.38</v>
      </c>
      <c r="D3769" s="21" t="str">
        <f t="shared" si="58"/>
        <v>TOTAL</v>
      </c>
    </row>
    <row r="3770" spans="1:5" outlineLevel="2" x14ac:dyDescent="0.3">
      <c r="A3770" s="19">
        <v>44715</v>
      </c>
      <c r="B3770" s="9" t="s">
        <v>234</v>
      </c>
      <c r="C3770" s="20">
        <v>139416.72</v>
      </c>
      <c r="D3770" s="21" t="str">
        <f t="shared" si="58"/>
        <v/>
      </c>
      <c r="E3770" s="3" t="s">
        <v>113</v>
      </c>
    </row>
    <row r="3771" spans="1:5" outlineLevel="1" x14ac:dyDescent="0.3">
      <c r="A3771" s="27">
        <f>A3770</f>
        <v>44715</v>
      </c>
      <c r="B3771" s="28" t="str">
        <f>B3770</f>
        <v>PASCO BROKERAGE</v>
      </c>
      <c r="C3771" s="29">
        <f>SUBTOTAL(9,C3770:C3770)</f>
        <v>139416.72</v>
      </c>
      <c r="D3771" s="21" t="str">
        <f t="shared" si="58"/>
        <v>TOTAL</v>
      </c>
    </row>
    <row r="3772" spans="1:5" outlineLevel="2" x14ac:dyDescent="0.3">
      <c r="A3772" s="19">
        <v>44715</v>
      </c>
      <c r="B3772" s="9" t="s">
        <v>953</v>
      </c>
      <c r="C3772" s="20">
        <v>115</v>
      </c>
      <c r="D3772" s="21" t="str">
        <f t="shared" si="58"/>
        <v/>
      </c>
      <c r="E3772" s="3" t="s">
        <v>43</v>
      </c>
    </row>
    <row r="3773" spans="1:5" outlineLevel="2" x14ac:dyDescent="0.3">
      <c r="A3773" s="19">
        <v>44715</v>
      </c>
      <c r="B3773" s="9" t="s">
        <v>953</v>
      </c>
      <c r="C3773" s="20">
        <v>115</v>
      </c>
      <c r="D3773" s="21" t="str">
        <f t="shared" si="58"/>
        <v/>
      </c>
      <c r="E3773" s="3" t="s">
        <v>43</v>
      </c>
    </row>
    <row r="3774" spans="1:5" outlineLevel="2" x14ac:dyDescent="0.3">
      <c r="A3774" s="19">
        <v>44715</v>
      </c>
      <c r="B3774" s="9" t="s">
        <v>953</v>
      </c>
      <c r="C3774" s="20">
        <v>115</v>
      </c>
      <c r="D3774" s="21" t="str">
        <f t="shared" si="58"/>
        <v/>
      </c>
      <c r="E3774" s="3" t="s">
        <v>43</v>
      </c>
    </row>
    <row r="3775" spans="1:5" outlineLevel="1" x14ac:dyDescent="0.3">
      <c r="A3775" s="27">
        <f>A3774</f>
        <v>44715</v>
      </c>
      <c r="B3775" s="28" t="str">
        <f>B3774</f>
        <v>MARK PAWLAK</v>
      </c>
      <c r="C3775" s="29">
        <f>SUBTOTAL(9,C3772:C3774)</f>
        <v>345</v>
      </c>
      <c r="D3775" s="21" t="str">
        <f t="shared" si="58"/>
        <v>TOTAL</v>
      </c>
    </row>
    <row r="3776" spans="1:5" outlineLevel="2" x14ac:dyDescent="0.3">
      <c r="A3776" s="19">
        <v>44715</v>
      </c>
      <c r="B3776" s="9" t="s">
        <v>263</v>
      </c>
      <c r="C3776" s="20">
        <v>30216.35</v>
      </c>
      <c r="D3776" s="21" t="str">
        <f t="shared" si="58"/>
        <v/>
      </c>
      <c r="E3776" s="3" t="s">
        <v>68</v>
      </c>
    </row>
    <row r="3777" spans="1:5" outlineLevel="2" x14ac:dyDescent="0.3">
      <c r="A3777" s="19">
        <v>44715</v>
      </c>
      <c r="B3777" s="9" t="s">
        <v>263</v>
      </c>
      <c r="C3777" s="20">
        <v>30180.99</v>
      </c>
      <c r="D3777" s="21" t="str">
        <f t="shared" si="58"/>
        <v/>
      </c>
      <c r="E3777" s="3" t="s">
        <v>68</v>
      </c>
    </row>
    <row r="3778" spans="1:5" outlineLevel="2" x14ac:dyDescent="0.3">
      <c r="A3778" s="19">
        <v>44715</v>
      </c>
      <c r="B3778" s="9" t="s">
        <v>263</v>
      </c>
      <c r="C3778" s="20">
        <v>25941.89</v>
      </c>
      <c r="D3778" s="21" t="str">
        <f t="shared" si="58"/>
        <v/>
      </c>
      <c r="E3778" s="3" t="s">
        <v>68</v>
      </c>
    </row>
    <row r="3779" spans="1:5" outlineLevel="2" x14ac:dyDescent="0.3">
      <c r="A3779" s="19">
        <v>44715</v>
      </c>
      <c r="B3779" s="9" t="s">
        <v>263</v>
      </c>
      <c r="C3779" s="20">
        <v>26460.97</v>
      </c>
      <c r="D3779" s="21" t="str">
        <f t="shared" si="58"/>
        <v/>
      </c>
      <c r="E3779" s="3" t="s">
        <v>68</v>
      </c>
    </row>
    <row r="3780" spans="1:5" outlineLevel="1" x14ac:dyDescent="0.3">
      <c r="A3780" s="27">
        <f>A3779</f>
        <v>44715</v>
      </c>
      <c r="B3780" s="28" t="str">
        <f>B3779</f>
        <v>PETROLEUM TRADERS CORP</v>
      </c>
      <c r="C3780" s="29">
        <f>SUBTOTAL(9,C3776:C3779)</f>
        <v>112800.2</v>
      </c>
      <c r="D3780" s="21" t="str">
        <f t="shared" si="58"/>
        <v>TOTAL</v>
      </c>
    </row>
    <row r="3781" spans="1:5" outlineLevel="2" x14ac:dyDescent="0.3">
      <c r="A3781" s="19">
        <v>44715</v>
      </c>
      <c r="B3781" s="9" t="s">
        <v>721</v>
      </c>
      <c r="C3781" s="20">
        <v>95</v>
      </c>
      <c r="D3781" s="21" t="str">
        <f t="shared" si="58"/>
        <v/>
      </c>
      <c r="E3781" s="3" t="s">
        <v>43</v>
      </c>
    </row>
    <row r="3782" spans="1:5" outlineLevel="1" x14ac:dyDescent="0.3">
      <c r="A3782" s="27">
        <f>A3781</f>
        <v>44715</v>
      </c>
      <c r="B3782" s="28" t="str">
        <f>B3781</f>
        <v>ROGER L PICHON</v>
      </c>
      <c r="C3782" s="29">
        <f>SUBTOTAL(9,C3781:C3781)</f>
        <v>95</v>
      </c>
      <c r="D3782" s="21" t="str">
        <f t="shared" ref="D3782:D3845" si="59">IF(E3782="","TOTAL","")</f>
        <v>TOTAL</v>
      </c>
    </row>
    <row r="3783" spans="1:5" outlineLevel="2" x14ac:dyDescent="0.3">
      <c r="A3783" s="19">
        <v>44715</v>
      </c>
      <c r="B3783" s="9" t="s">
        <v>161</v>
      </c>
      <c r="C3783" s="20">
        <v>2975</v>
      </c>
      <c r="D3783" s="21" t="str">
        <f t="shared" si="59"/>
        <v/>
      </c>
      <c r="E3783" s="3" t="s">
        <v>67</v>
      </c>
    </row>
    <row r="3784" spans="1:5" outlineLevel="1" x14ac:dyDescent="0.3">
      <c r="A3784" s="27">
        <f>A3783</f>
        <v>44715</v>
      </c>
      <c r="B3784" s="28" t="str">
        <f>B3783</f>
        <v>PINNACLE MEDICAL MANAGEMENT CORP</v>
      </c>
      <c r="C3784" s="29">
        <f>SUBTOTAL(9,C3783:C3783)</f>
        <v>2975</v>
      </c>
      <c r="D3784" s="21" t="str">
        <f t="shared" si="59"/>
        <v>TOTAL</v>
      </c>
    </row>
    <row r="3785" spans="1:5" outlineLevel="2" x14ac:dyDescent="0.3">
      <c r="A3785" s="19">
        <v>44715</v>
      </c>
      <c r="B3785" s="9" t="s">
        <v>272</v>
      </c>
      <c r="C3785" s="20">
        <v>5112</v>
      </c>
      <c r="D3785" s="21" t="str">
        <f t="shared" si="59"/>
        <v/>
      </c>
      <c r="E3785" s="3" t="s">
        <v>43</v>
      </c>
    </row>
    <row r="3786" spans="1:5" outlineLevel="1" x14ac:dyDescent="0.3">
      <c r="A3786" s="27">
        <f>A3785</f>
        <v>44715</v>
      </c>
      <c r="B3786" s="28" t="str">
        <f>B3785</f>
        <v>PINWHEEL THERAPY LLC</v>
      </c>
      <c r="C3786" s="29">
        <f>SUBTOTAL(9,C3785:C3785)</f>
        <v>5112</v>
      </c>
      <c r="D3786" s="21" t="str">
        <f t="shared" si="59"/>
        <v>TOTAL</v>
      </c>
    </row>
    <row r="3787" spans="1:5" outlineLevel="2" x14ac:dyDescent="0.3">
      <c r="A3787" s="19">
        <v>44715</v>
      </c>
      <c r="B3787" s="9" t="s">
        <v>645</v>
      </c>
      <c r="C3787" s="20">
        <v>10975.17</v>
      </c>
      <c r="D3787" s="21" t="str">
        <f t="shared" si="59"/>
        <v/>
      </c>
      <c r="E3787" s="3" t="s">
        <v>188</v>
      </c>
    </row>
    <row r="3788" spans="1:5" outlineLevel="1" x14ac:dyDescent="0.3">
      <c r="A3788" s="27">
        <f>A3787</f>
        <v>44715</v>
      </c>
      <c r="B3788" s="28" t="str">
        <f>B3787</f>
        <v>PIRAINO CONSULTING INC</v>
      </c>
      <c r="C3788" s="29">
        <f>SUBTOTAL(9,C3787:C3787)</f>
        <v>10975.17</v>
      </c>
      <c r="D3788" s="21" t="str">
        <f t="shared" si="59"/>
        <v>TOTAL</v>
      </c>
    </row>
    <row r="3789" spans="1:5" outlineLevel="2" x14ac:dyDescent="0.3">
      <c r="A3789" s="19">
        <v>44715</v>
      </c>
      <c r="B3789" s="9" t="s">
        <v>954</v>
      </c>
      <c r="C3789" s="20">
        <v>500</v>
      </c>
      <c r="D3789" s="21" t="str">
        <f t="shared" si="59"/>
        <v/>
      </c>
      <c r="E3789" s="3" t="s">
        <v>62</v>
      </c>
    </row>
    <row r="3790" spans="1:5" outlineLevel="1" x14ac:dyDescent="0.3">
      <c r="A3790" s="27">
        <f>A3789</f>
        <v>44715</v>
      </c>
      <c r="B3790" s="28" t="str">
        <f>B3789</f>
        <v>RESERVE ACCOUNT</v>
      </c>
      <c r="C3790" s="29">
        <f>SUBTOTAL(9,C3789:C3789)</f>
        <v>500</v>
      </c>
      <c r="D3790" s="21" t="str">
        <f t="shared" si="59"/>
        <v>TOTAL</v>
      </c>
    </row>
    <row r="3791" spans="1:5" outlineLevel="2" x14ac:dyDescent="0.3">
      <c r="A3791" s="19">
        <v>44715</v>
      </c>
      <c r="B3791" s="9" t="s">
        <v>955</v>
      </c>
      <c r="C3791" s="20">
        <v>423.84</v>
      </c>
      <c r="D3791" s="21" t="str">
        <f t="shared" si="59"/>
        <v/>
      </c>
      <c r="E3791" s="3" t="s">
        <v>352</v>
      </c>
    </row>
    <row r="3792" spans="1:5" outlineLevel="1" x14ac:dyDescent="0.3">
      <c r="A3792" s="27">
        <f>A3791</f>
        <v>44715</v>
      </c>
      <c r="B3792" s="28" t="str">
        <f>B3791</f>
        <v>PITNEY BOWES GLOBAL FINANCIAL SERVICES LLC</v>
      </c>
      <c r="C3792" s="29">
        <f>SUBTOTAL(9,C3791:C3791)</f>
        <v>423.84</v>
      </c>
      <c r="D3792" s="21" t="str">
        <f t="shared" si="59"/>
        <v>TOTAL</v>
      </c>
    </row>
    <row r="3793" spans="1:5" outlineLevel="2" x14ac:dyDescent="0.3">
      <c r="A3793" s="19">
        <v>44715</v>
      </c>
      <c r="B3793" s="9" t="s">
        <v>955</v>
      </c>
      <c r="C3793" s="20">
        <v>677.46</v>
      </c>
      <c r="D3793" s="21" t="str">
        <f t="shared" si="59"/>
        <v/>
      </c>
      <c r="E3793" s="3" t="s">
        <v>352</v>
      </c>
    </row>
    <row r="3794" spans="1:5" outlineLevel="1" x14ac:dyDescent="0.3">
      <c r="A3794" s="27">
        <f>A3793</f>
        <v>44715</v>
      </c>
      <c r="B3794" s="28" t="str">
        <f>B3793</f>
        <v>PITNEY BOWES GLOBAL FINANCIAL SERVICES LLC</v>
      </c>
      <c r="C3794" s="29">
        <f>SUBTOTAL(9,C3793:C3793)</f>
        <v>677.46</v>
      </c>
      <c r="D3794" s="21" t="str">
        <f t="shared" si="59"/>
        <v>TOTAL</v>
      </c>
    </row>
    <row r="3795" spans="1:5" outlineLevel="2" x14ac:dyDescent="0.3">
      <c r="A3795" s="19">
        <v>44715</v>
      </c>
      <c r="B3795" s="9" t="s">
        <v>273</v>
      </c>
      <c r="C3795" s="20">
        <v>1600</v>
      </c>
      <c r="D3795" s="21" t="str">
        <f t="shared" si="59"/>
        <v/>
      </c>
      <c r="E3795" s="3" t="s">
        <v>45</v>
      </c>
    </row>
    <row r="3796" spans="1:5" outlineLevel="1" x14ac:dyDescent="0.3">
      <c r="A3796" s="27">
        <f>A3795</f>
        <v>44715</v>
      </c>
      <c r="B3796" s="28" t="str">
        <f>B3795</f>
        <v>PITSCO EDUCATION LLC</v>
      </c>
      <c r="C3796" s="29">
        <f>SUBTOTAL(9,C3795:C3795)</f>
        <v>1600</v>
      </c>
      <c r="D3796" s="21" t="str">
        <f t="shared" si="59"/>
        <v>TOTAL</v>
      </c>
    </row>
    <row r="3797" spans="1:5" outlineLevel="2" x14ac:dyDescent="0.3">
      <c r="A3797" s="19">
        <v>44715</v>
      </c>
      <c r="B3797" s="9" t="s">
        <v>956</v>
      </c>
      <c r="C3797" s="20">
        <v>191.25</v>
      </c>
      <c r="D3797" s="21" t="str">
        <f t="shared" si="59"/>
        <v/>
      </c>
      <c r="E3797" s="3" t="s">
        <v>45</v>
      </c>
    </row>
    <row r="3798" spans="1:5" outlineLevel="2" x14ac:dyDescent="0.3">
      <c r="A3798" s="19">
        <v>44715</v>
      </c>
      <c r="B3798" s="9" t="s">
        <v>956</v>
      </c>
      <c r="C3798" s="20">
        <v>135.5</v>
      </c>
      <c r="D3798" s="21" t="str">
        <f t="shared" si="59"/>
        <v/>
      </c>
      <c r="E3798" s="3" t="s">
        <v>45</v>
      </c>
    </row>
    <row r="3799" spans="1:5" outlineLevel="2" x14ac:dyDescent="0.3">
      <c r="A3799" s="19">
        <v>44715</v>
      </c>
      <c r="B3799" s="9" t="s">
        <v>956</v>
      </c>
      <c r="C3799" s="20">
        <v>100.07</v>
      </c>
      <c r="D3799" s="21" t="str">
        <f t="shared" si="59"/>
        <v/>
      </c>
      <c r="E3799" s="3" t="s">
        <v>45</v>
      </c>
    </row>
    <row r="3800" spans="1:5" outlineLevel="1" x14ac:dyDescent="0.3">
      <c r="A3800" s="27">
        <f>A3799</f>
        <v>44715</v>
      </c>
      <c r="B3800" s="28" t="str">
        <f>B3799</f>
        <v>POCKET NURSE ENTERPRISES INC</v>
      </c>
      <c r="C3800" s="29">
        <f>SUBTOTAL(9,C3797:C3799)</f>
        <v>426.82</v>
      </c>
      <c r="D3800" s="21" t="str">
        <f t="shared" si="59"/>
        <v>TOTAL</v>
      </c>
    </row>
    <row r="3801" spans="1:5" outlineLevel="2" x14ac:dyDescent="0.3">
      <c r="A3801" s="19">
        <v>44715</v>
      </c>
      <c r="B3801" s="9" t="s">
        <v>762</v>
      </c>
      <c r="C3801" s="20">
        <v>4355.08</v>
      </c>
      <c r="D3801" s="21" t="str">
        <f t="shared" si="59"/>
        <v/>
      </c>
      <c r="E3801" s="3" t="s">
        <v>42</v>
      </c>
    </row>
    <row r="3802" spans="1:5" outlineLevel="1" x14ac:dyDescent="0.3">
      <c r="A3802" s="27">
        <f>A3801</f>
        <v>44715</v>
      </c>
      <c r="B3802" s="28" t="str">
        <f>B3801</f>
        <v>ABBOTT-IPCO INC</v>
      </c>
      <c r="C3802" s="29">
        <f>SUBTOTAL(9,C3801:C3801)</f>
        <v>4355.08</v>
      </c>
      <c r="D3802" s="21" t="str">
        <f t="shared" si="59"/>
        <v>TOTAL</v>
      </c>
    </row>
    <row r="3803" spans="1:5" outlineLevel="2" x14ac:dyDescent="0.3">
      <c r="A3803" s="19">
        <v>44715</v>
      </c>
      <c r="B3803" s="9" t="s">
        <v>957</v>
      </c>
      <c r="C3803" s="20">
        <v>868.59</v>
      </c>
      <c r="D3803" s="21" t="str">
        <f t="shared" si="59"/>
        <v/>
      </c>
      <c r="E3803" s="3" t="s">
        <v>55</v>
      </c>
    </row>
    <row r="3804" spans="1:5" outlineLevel="2" x14ac:dyDescent="0.3">
      <c r="A3804" s="19">
        <v>44715</v>
      </c>
      <c r="B3804" s="9" t="s">
        <v>957</v>
      </c>
      <c r="C3804" s="20">
        <v>325.2</v>
      </c>
      <c r="D3804" s="21" t="str">
        <f t="shared" si="59"/>
        <v/>
      </c>
      <c r="E3804" s="3" t="s">
        <v>55</v>
      </c>
    </row>
    <row r="3805" spans="1:5" outlineLevel="2" x14ac:dyDescent="0.3">
      <c r="A3805" s="19">
        <v>44715</v>
      </c>
      <c r="B3805" s="9" t="s">
        <v>957</v>
      </c>
      <c r="C3805" s="20">
        <v>718.1</v>
      </c>
      <c r="D3805" s="21" t="str">
        <f t="shared" si="59"/>
        <v/>
      </c>
      <c r="E3805" s="3" t="s">
        <v>55</v>
      </c>
    </row>
    <row r="3806" spans="1:5" outlineLevel="1" x14ac:dyDescent="0.3">
      <c r="A3806" s="27">
        <f>A3805</f>
        <v>44715</v>
      </c>
      <c r="B3806" s="28" t="str">
        <f>B3805</f>
        <v>POSITIVE PROMOTIONS</v>
      </c>
      <c r="C3806" s="29">
        <f>SUBTOTAL(9,C3803:C3805)</f>
        <v>1911.8899999999999</v>
      </c>
      <c r="D3806" s="21" t="str">
        <f t="shared" si="59"/>
        <v>TOTAL</v>
      </c>
    </row>
    <row r="3807" spans="1:5" outlineLevel="2" x14ac:dyDescent="0.3">
      <c r="A3807" s="19">
        <v>44715</v>
      </c>
      <c r="B3807" s="9" t="s">
        <v>162</v>
      </c>
      <c r="C3807" s="20">
        <v>87.9</v>
      </c>
      <c r="D3807" s="21" t="str">
        <f t="shared" si="59"/>
        <v/>
      </c>
      <c r="E3807" s="3" t="s">
        <v>45</v>
      </c>
    </row>
    <row r="3808" spans="1:5" outlineLevel="2" x14ac:dyDescent="0.3">
      <c r="A3808" s="19">
        <v>44715</v>
      </c>
      <c r="B3808" s="9" t="s">
        <v>162</v>
      </c>
      <c r="C3808" s="20">
        <v>329.96</v>
      </c>
      <c r="D3808" s="21" t="str">
        <f t="shared" si="59"/>
        <v/>
      </c>
      <c r="E3808" s="3" t="s">
        <v>45</v>
      </c>
    </row>
    <row r="3809" spans="1:5" outlineLevel="1" x14ac:dyDescent="0.3">
      <c r="A3809" s="27">
        <f>A3808</f>
        <v>44715</v>
      </c>
      <c r="B3809" s="28" t="str">
        <f>B3808</f>
        <v>POTBELLY SANDWICH WORKS LLC</v>
      </c>
      <c r="C3809" s="29">
        <f>SUBTOTAL(9,C3807:C3808)</f>
        <v>417.86</v>
      </c>
      <c r="D3809" s="21" t="str">
        <f t="shared" si="59"/>
        <v>TOTAL</v>
      </c>
    </row>
    <row r="3810" spans="1:5" outlineLevel="2" x14ac:dyDescent="0.3">
      <c r="A3810" s="19">
        <v>44715</v>
      </c>
      <c r="B3810" s="9" t="s">
        <v>574</v>
      </c>
      <c r="C3810" s="20">
        <v>195.46</v>
      </c>
      <c r="D3810" s="21" t="str">
        <f t="shared" si="59"/>
        <v/>
      </c>
      <c r="E3810" s="3" t="s">
        <v>51</v>
      </c>
    </row>
    <row r="3811" spans="1:5" outlineLevel="1" x14ac:dyDescent="0.3">
      <c r="A3811" s="27">
        <f>A3810</f>
        <v>44715</v>
      </c>
      <c r="B3811" s="28" t="str">
        <f>B3810</f>
        <v>RLS INTERESTS INC</v>
      </c>
      <c r="C3811" s="29">
        <f>SUBTOTAL(9,C3810:C3810)</f>
        <v>195.46</v>
      </c>
      <c r="D3811" s="21" t="str">
        <f t="shared" si="59"/>
        <v>TOTAL</v>
      </c>
    </row>
    <row r="3812" spans="1:5" outlineLevel="2" x14ac:dyDescent="0.3">
      <c r="A3812" s="19">
        <v>44715</v>
      </c>
      <c r="B3812" s="9" t="s">
        <v>311</v>
      </c>
      <c r="C3812" s="20">
        <v>1140</v>
      </c>
      <c r="D3812" s="21" t="str">
        <f t="shared" si="59"/>
        <v/>
      </c>
      <c r="E3812" s="3" t="s">
        <v>58</v>
      </c>
    </row>
    <row r="3813" spans="1:5" outlineLevel="1" x14ac:dyDescent="0.3">
      <c r="A3813" s="27">
        <f>A3812</f>
        <v>44715</v>
      </c>
      <c r="B3813" s="28" t="str">
        <f>B3812</f>
        <v>PROMEDDA LTD</v>
      </c>
      <c r="C3813" s="29">
        <f>SUBTOTAL(9,C3812:C3812)</f>
        <v>1140</v>
      </c>
      <c r="D3813" s="21" t="str">
        <f t="shared" si="59"/>
        <v>TOTAL</v>
      </c>
    </row>
    <row r="3814" spans="1:5" outlineLevel="2" x14ac:dyDescent="0.3">
      <c r="A3814" s="19">
        <v>44715</v>
      </c>
      <c r="B3814" s="9" t="s">
        <v>541</v>
      </c>
      <c r="C3814" s="20">
        <v>894.8</v>
      </c>
      <c r="D3814" s="21" t="str">
        <f t="shared" si="59"/>
        <v/>
      </c>
      <c r="E3814" s="3" t="s">
        <v>45</v>
      </c>
    </row>
    <row r="3815" spans="1:5" outlineLevel="2" x14ac:dyDescent="0.3">
      <c r="A3815" s="19">
        <v>44715</v>
      </c>
      <c r="B3815" s="9" t="s">
        <v>541</v>
      </c>
      <c r="C3815" s="20">
        <v>1583.1</v>
      </c>
      <c r="D3815" s="21" t="str">
        <f t="shared" si="59"/>
        <v/>
      </c>
      <c r="E3815" s="3" t="s">
        <v>45</v>
      </c>
    </row>
    <row r="3816" spans="1:5" outlineLevel="1" x14ac:dyDescent="0.3">
      <c r="A3816" s="27">
        <f>A3815</f>
        <v>44715</v>
      </c>
      <c r="B3816" s="28" t="str">
        <f>B3815</f>
        <v>PURPLE PEAR PROMOTIONAL PRODUCTS</v>
      </c>
      <c r="C3816" s="29">
        <f>SUBTOTAL(9,C3814:C3815)</f>
        <v>2477.8999999999996</v>
      </c>
      <c r="D3816" s="21" t="str">
        <f t="shared" si="59"/>
        <v>TOTAL</v>
      </c>
    </row>
    <row r="3817" spans="1:5" outlineLevel="2" x14ac:dyDescent="0.3">
      <c r="A3817" s="19">
        <v>44715</v>
      </c>
      <c r="B3817" s="9" t="s">
        <v>107</v>
      </c>
      <c r="C3817" s="20">
        <v>1599.96</v>
      </c>
      <c r="D3817" s="21" t="str">
        <f t="shared" si="59"/>
        <v/>
      </c>
      <c r="E3817" s="3" t="s">
        <v>56</v>
      </c>
    </row>
    <row r="3818" spans="1:5" outlineLevel="2" x14ac:dyDescent="0.3">
      <c r="A3818" s="19">
        <v>44715</v>
      </c>
      <c r="B3818" s="9" t="s">
        <v>107</v>
      </c>
      <c r="C3818" s="20">
        <v>741.6</v>
      </c>
      <c r="D3818" s="21" t="str">
        <f t="shared" si="59"/>
        <v/>
      </c>
      <c r="E3818" s="3" t="s">
        <v>56</v>
      </c>
    </row>
    <row r="3819" spans="1:5" outlineLevel="2" x14ac:dyDescent="0.3">
      <c r="A3819" s="19">
        <v>44715</v>
      </c>
      <c r="B3819" s="9" t="s">
        <v>107</v>
      </c>
      <c r="C3819" s="20">
        <v>9299.0400000000009</v>
      </c>
      <c r="D3819" s="21" t="str">
        <f t="shared" si="59"/>
        <v/>
      </c>
      <c r="E3819" s="3" t="s">
        <v>56</v>
      </c>
    </row>
    <row r="3820" spans="1:5" outlineLevel="2" x14ac:dyDescent="0.3">
      <c r="A3820" s="19">
        <v>44715</v>
      </c>
      <c r="B3820" s="9" t="s">
        <v>107</v>
      </c>
      <c r="C3820" s="20">
        <v>4951.2</v>
      </c>
      <c r="D3820" s="21" t="str">
        <f t="shared" si="59"/>
        <v/>
      </c>
      <c r="E3820" s="3" t="s">
        <v>56</v>
      </c>
    </row>
    <row r="3821" spans="1:5" outlineLevel="2" x14ac:dyDescent="0.3">
      <c r="A3821" s="19">
        <v>44715</v>
      </c>
      <c r="B3821" s="9" t="s">
        <v>107</v>
      </c>
      <c r="C3821" s="20">
        <v>1560</v>
      </c>
      <c r="D3821" s="21" t="str">
        <f t="shared" si="59"/>
        <v/>
      </c>
      <c r="E3821" s="3" t="s">
        <v>56</v>
      </c>
    </row>
    <row r="3822" spans="1:5" outlineLevel="2" x14ac:dyDescent="0.3">
      <c r="A3822" s="19">
        <v>44715</v>
      </c>
      <c r="B3822" s="9" t="s">
        <v>107</v>
      </c>
      <c r="C3822" s="20">
        <v>387.96</v>
      </c>
      <c r="D3822" s="21" t="str">
        <f t="shared" si="59"/>
        <v/>
      </c>
      <c r="E3822" s="3" t="s">
        <v>45</v>
      </c>
    </row>
    <row r="3823" spans="1:5" outlineLevel="1" x14ac:dyDescent="0.3">
      <c r="A3823" s="27">
        <f>A3822</f>
        <v>44715</v>
      </c>
      <c r="B3823" s="28" t="str">
        <f>B3822</f>
        <v>PYRAMID SCHOOL PRODUCTS</v>
      </c>
      <c r="C3823" s="29">
        <f>SUBTOTAL(9,C3817:C3822)</f>
        <v>18539.759999999998</v>
      </c>
      <c r="D3823" s="21" t="str">
        <f t="shared" si="59"/>
        <v>TOTAL</v>
      </c>
    </row>
    <row r="3824" spans="1:5" outlineLevel="2" x14ac:dyDescent="0.3">
      <c r="A3824" s="19">
        <v>44715</v>
      </c>
      <c r="B3824" s="9" t="s">
        <v>958</v>
      </c>
      <c r="C3824" s="20">
        <v>2000</v>
      </c>
      <c r="D3824" s="21" t="str">
        <f t="shared" si="59"/>
        <v/>
      </c>
      <c r="E3824" s="3" t="s">
        <v>43</v>
      </c>
    </row>
    <row r="3825" spans="1:5" outlineLevel="1" x14ac:dyDescent="0.3">
      <c r="A3825" s="27">
        <f>A3824</f>
        <v>44715</v>
      </c>
      <c r="B3825" s="28" t="str">
        <f>B3824</f>
        <v>ROSIE QUEEN</v>
      </c>
      <c r="C3825" s="29">
        <f>SUBTOTAL(9,C3824:C3824)</f>
        <v>2000</v>
      </c>
      <c r="D3825" s="21" t="str">
        <f t="shared" si="59"/>
        <v>TOTAL</v>
      </c>
    </row>
    <row r="3826" spans="1:5" outlineLevel="2" x14ac:dyDescent="0.3">
      <c r="A3826" s="19">
        <v>44715</v>
      </c>
      <c r="B3826" s="9" t="s">
        <v>959</v>
      </c>
      <c r="C3826" s="20">
        <v>1355.85</v>
      </c>
      <c r="D3826" s="21" t="str">
        <f t="shared" si="59"/>
        <v/>
      </c>
      <c r="E3826" s="3" t="s">
        <v>102</v>
      </c>
    </row>
    <row r="3827" spans="1:5" outlineLevel="1" x14ac:dyDescent="0.3">
      <c r="A3827" s="27">
        <f>A3826</f>
        <v>44715</v>
      </c>
      <c r="B3827" s="28" t="str">
        <f>B3826</f>
        <v>COUNTRY INN &amp; SUITES BY RADISSON</v>
      </c>
      <c r="C3827" s="29">
        <f>SUBTOTAL(9,C3826:C3826)</f>
        <v>1355.85</v>
      </c>
      <c r="D3827" s="21" t="str">
        <f t="shared" si="59"/>
        <v>TOTAL</v>
      </c>
    </row>
    <row r="3828" spans="1:5" outlineLevel="2" x14ac:dyDescent="0.3">
      <c r="A3828" s="19">
        <v>44715</v>
      </c>
      <c r="B3828" s="9" t="s">
        <v>960</v>
      </c>
      <c r="C3828" s="20">
        <v>71.95</v>
      </c>
      <c r="D3828" s="21" t="str">
        <f t="shared" si="59"/>
        <v/>
      </c>
      <c r="E3828" s="3" t="s">
        <v>45</v>
      </c>
    </row>
    <row r="3829" spans="1:5" outlineLevel="1" x14ac:dyDescent="0.3">
      <c r="A3829" s="27">
        <f>A3828</f>
        <v>44715</v>
      </c>
      <c r="B3829" s="28" t="str">
        <f>B3828</f>
        <v>STEVE SPANGLER SCIENCE</v>
      </c>
      <c r="C3829" s="29">
        <f>SUBTOTAL(9,C3828:C3828)</f>
        <v>71.95</v>
      </c>
      <c r="D3829" s="21" t="str">
        <f t="shared" si="59"/>
        <v>TOTAL</v>
      </c>
    </row>
    <row r="3830" spans="1:5" outlineLevel="2" x14ac:dyDescent="0.3">
      <c r="A3830" s="19">
        <v>44715</v>
      </c>
      <c r="B3830" s="9" t="s">
        <v>961</v>
      </c>
      <c r="C3830" s="20">
        <v>69</v>
      </c>
      <c r="D3830" s="21" t="str">
        <f t="shared" si="59"/>
        <v/>
      </c>
      <c r="E3830" s="3" t="s">
        <v>48</v>
      </c>
    </row>
    <row r="3831" spans="1:5" outlineLevel="1" x14ac:dyDescent="0.3">
      <c r="A3831" s="27">
        <f>A3830</f>
        <v>44715</v>
      </c>
      <c r="B3831" s="28" t="str">
        <f>B3830</f>
        <v>RESPONSIVE LEARNING</v>
      </c>
      <c r="C3831" s="29">
        <f>SUBTOTAL(9,C3830:C3830)</f>
        <v>69</v>
      </c>
      <c r="D3831" s="21" t="str">
        <f t="shared" si="59"/>
        <v>TOTAL</v>
      </c>
    </row>
    <row r="3832" spans="1:5" outlineLevel="2" x14ac:dyDescent="0.3">
      <c r="A3832" s="19">
        <v>44715</v>
      </c>
      <c r="B3832" s="9" t="s">
        <v>336</v>
      </c>
      <c r="C3832" s="20">
        <v>550</v>
      </c>
      <c r="D3832" s="21" t="str">
        <f t="shared" si="59"/>
        <v/>
      </c>
      <c r="E3832" s="3" t="s">
        <v>102</v>
      </c>
    </row>
    <row r="3833" spans="1:5" outlineLevel="1" x14ac:dyDescent="0.3">
      <c r="A3833" s="27">
        <f>A3832</f>
        <v>44715</v>
      </c>
      <c r="B3833" s="28" t="str">
        <f>B3832</f>
        <v>RICE UNIVERSITY</v>
      </c>
      <c r="C3833" s="29">
        <f>SUBTOTAL(9,C3832:C3832)</f>
        <v>550</v>
      </c>
      <c r="D3833" s="21" t="str">
        <f t="shared" si="59"/>
        <v>TOTAL</v>
      </c>
    </row>
    <row r="3834" spans="1:5" outlineLevel="2" x14ac:dyDescent="0.3">
      <c r="A3834" s="19">
        <v>44715</v>
      </c>
      <c r="B3834" s="9" t="s">
        <v>336</v>
      </c>
      <c r="C3834" s="20">
        <v>400</v>
      </c>
      <c r="D3834" s="21" t="str">
        <f t="shared" si="59"/>
        <v/>
      </c>
      <c r="E3834" s="3" t="s">
        <v>48</v>
      </c>
    </row>
    <row r="3835" spans="1:5" outlineLevel="2" x14ac:dyDescent="0.3">
      <c r="A3835" s="19">
        <v>44715</v>
      </c>
      <c r="B3835" s="9" t="s">
        <v>336</v>
      </c>
      <c r="C3835" s="20">
        <v>150</v>
      </c>
      <c r="D3835" s="21" t="str">
        <f t="shared" si="59"/>
        <v/>
      </c>
      <c r="E3835" s="3" t="s">
        <v>48</v>
      </c>
    </row>
    <row r="3836" spans="1:5" outlineLevel="1" x14ac:dyDescent="0.3">
      <c r="A3836" s="27">
        <f>A3835</f>
        <v>44715</v>
      </c>
      <c r="B3836" s="28" t="str">
        <f>B3835</f>
        <v>RICE UNIVERSITY</v>
      </c>
      <c r="C3836" s="29">
        <f>SUBTOTAL(9,C3834:C3835)</f>
        <v>550</v>
      </c>
      <c r="D3836" s="21" t="str">
        <f t="shared" si="59"/>
        <v>TOTAL</v>
      </c>
    </row>
    <row r="3837" spans="1:5" outlineLevel="2" x14ac:dyDescent="0.3">
      <c r="A3837" s="19">
        <v>44715</v>
      </c>
      <c r="B3837" s="9" t="s">
        <v>336</v>
      </c>
      <c r="C3837" s="20">
        <v>450</v>
      </c>
      <c r="D3837" s="21" t="str">
        <f t="shared" si="59"/>
        <v/>
      </c>
      <c r="E3837" s="3" t="s">
        <v>48</v>
      </c>
    </row>
    <row r="3838" spans="1:5" outlineLevel="2" x14ac:dyDescent="0.3">
      <c r="A3838" s="19">
        <v>44715</v>
      </c>
      <c r="B3838" s="9" t="s">
        <v>336</v>
      </c>
      <c r="C3838" s="20">
        <v>150</v>
      </c>
      <c r="D3838" s="21" t="str">
        <f t="shared" si="59"/>
        <v/>
      </c>
      <c r="E3838" s="3" t="s">
        <v>48</v>
      </c>
    </row>
    <row r="3839" spans="1:5" outlineLevel="1" x14ac:dyDescent="0.3">
      <c r="A3839" s="27">
        <f>A3838</f>
        <v>44715</v>
      </c>
      <c r="B3839" s="28" t="str">
        <f>B3838</f>
        <v>RICE UNIVERSITY</v>
      </c>
      <c r="C3839" s="29">
        <f>SUBTOTAL(9,C3837:C3838)</f>
        <v>600</v>
      </c>
      <c r="D3839" s="21" t="str">
        <f t="shared" si="59"/>
        <v>TOTAL</v>
      </c>
    </row>
    <row r="3840" spans="1:5" outlineLevel="2" x14ac:dyDescent="0.3">
      <c r="A3840" s="19">
        <v>44715</v>
      </c>
      <c r="B3840" s="9" t="s">
        <v>336</v>
      </c>
      <c r="C3840" s="20">
        <v>450</v>
      </c>
      <c r="D3840" s="21" t="str">
        <f t="shared" si="59"/>
        <v/>
      </c>
      <c r="E3840" s="3" t="s">
        <v>48</v>
      </c>
    </row>
    <row r="3841" spans="1:5" outlineLevel="2" x14ac:dyDescent="0.3">
      <c r="A3841" s="19">
        <v>44715</v>
      </c>
      <c r="B3841" s="9" t="s">
        <v>336</v>
      </c>
      <c r="C3841" s="20">
        <v>100</v>
      </c>
      <c r="D3841" s="21" t="str">
        <f t="shared" si="59"/>
        <v/>
      </c>
      <c r="E3841" s="3" t="s">
        <v>48</v>
      </c>
    </row>
    <row r="3842" spans="1:5" outlineLevel="1" x14ac:dyDescent="0.3">
      <c r="A3842" s="27">
        <f>A3841</f>
        <v>44715</v>
      </c>
      <c r="B3842" s="28" t="str">
        <f>B3841</f>
        <v>RICE UNIVERSITY</v>
      </c>
      <c r="C3842" s="29">
        <f>SUBTOTAL(9,C3840:C3841)</f>
        <v>550</v>
      </c>
      <c r="D3842" s="21" t="str">
        <f t="shared" si="59"/>
        <v>TOTAL</v>
      </c>
    </row>
    <row r="3843" spans="1:5" outlineLevel="2" x14ac:dyDescent="0.3">
      <c r="A3843" s="19">
        <v>44715</v>
      </c>
      <c r="B3843" s="9" t="s">
        <v>336</v>
      </c>
      <c r="C3843" s="20">
        <v>450</v>
      </c>
      <c r="D3843" s="21" t="str">
        <f t="shared" si="59"/>
        <v/>
      </c>
      <c r="E3843" s="3" t="s">
        <v>48</v>
      </c>
    </row>
    <row r="3844" spans="1:5" outlineLevel="2" x14ac:dyDescent="0.3">
      <c r="A3844" s="19">
        <v>44715</v>
      </c>
      <c r="B3844" s="9" t="s">
        <v>336</v>
      </c>
      <c r="C3844" s="20">
        <v>150</v>
      </c>
      <c r="D3844" s="21" t="str">
        <f t="shared" si="59"/>
        <v/>
      </c>
      <c r="E3844" s="3" t="s">
        <v>48</v>
      </c>
    </row>
    <row r="3845" spans="1:5" outlineLevel="1" x14ac:dyDescent="0.3">
      <c r="A3845" s="27">
        <f>A3844</f>
        <v>44715</v>
      </c>
      <c r="B3845" s="28" t="str">
        <f>B3844</f>
        <v>RICE UNIVERSITY</v>
      </c>
      <c r="C3845" s="29">
        <f>SUBTOTAL(9,C3843:C3844)</f>
        <v>600</v>
      </c>
      <c r="D3845" s="21" t="str">
        <f t="shared" si="59"/>
        <v>TOTAL</v>
      </c>
    </row>
    <row r="3846" spans="1:5" outlineLevel="2" x14ac:dyDescent="0.3">
      <c r="A3846" s="19">
        <v>44715</v>
      </c>
      <c r="B3846" s="9" t="s">
        <v>336</v>
      </c>
      <c r="C3846" s="20">
        <v>450</v>
      </c>
      <c r="D3846" s="21" t="str">
        <f t="shared" ref="D3846:D3909" si="60">IF(E3846="","TOTAL","")</f>
        <v/>
      </c>
      <c r="E3846" s="3" t="s">
        <v>48</v>
      </c>
    </row>
    <row r="3847" spans="1:5" outlineLevel="2" x14ac:dyDescent="0.3">
      <c r="A3847" s="19">
        <v>44715</v>
      </c>
      <c r="B3847" s="9" t="s">
        <v>336</v>
      </c>
      <c r="C3847" s="20">
        <v>150</v>
      </c>
      <c r="D3847" s="21" t="str">
        <f t="shared" si="60"/>
        <v/>
      </c>
      <c r="E3847" s="3" t="s">
        <v>48</v>
      </c>
    </row>
    <row r="3848" spans="1:5" outlineLevel="1" x14ac:dyDescent="0.3">
      <c r="A3848" s="27">
        <f>A3847</f>
        <v>44715</v>
      </c>
      <c r="B3848" s="28" t="str">
        <f>B3847</f>
        <v>RICE UNIVERSITY</v>
      </c>
      <c r="C3848" s="29">
        <f>SUBTOTAL(9,C3846:C3847)</f>
        <v>600</v>
      </c>
      <c r="D3848" s="21" t="str">
        <f t="shared" si="60"/>
        <v>TOTAL</v>
      </c>
    </row>
    <row r="3849" spans="1:5" outlineLevel="2" x14ac:dyDescent="0.3">
      <c r="A3849" s="19">
        <v>44715</v>
      </c>
      <c r="B3849" s="9" t="s">
        <v>336</v>
      </c>
      <c r="C3849" s="20">
        <v>600</v>
      </c>
      <c r="D3849" s="21" t="str">
        <f t="shared" si="60"/>
        <v/>
      </c>
      <c r="E3849" s="3" t="s">
        <v>48</v>
      </c>
    </row>
    <row r="3850" spans="1:5" outlineLevel="1" x14ac:dyDescent="0.3">
      <c r="A3850" s="27">
        <f>A3849</f>
        <v>44715</v>
      </c>
      <c r="B3850" s="28" t="str">
        <f>B3849</f>
        <v>RICE UNIVERSITY</v>
      </c>
      <c r="C3850" s="29">
        <f>SUBTOTAL(9,C3849:C3849)</f>
        <v>600</v>
      </c>
      <c r="D3850" s="21" t="str">
        <f t="shared" si="60"/>
        <v>TOTAL</v>
      </c>
    </row>
    <row r="3851" spans="1:5" outlineLevel="2" x14ac:dyDescent="0.3">
      <c r="A3851" s="19">
        <v>44715</v>
      </c>
      <c r="B3851" s="9" t="s">
        <v>962</v>
      </c>
      <c r="C3851" s="20">
        <v>823</v>
      </c>
      <c r="D3851" s="21" t="str">
        <f t="shared" si="60"/>
        <v/>
      </c>
      <c r="E3851" s="3" t="s">
        <v>42</v>
      </c>
    </row>
    <row r="3852" spans="1:5" outlineLevel="1" x14ac:dyDescent="0.3">
      <c r="A3852" s="27">
        <f>A3851</f>
        <v>44715</v>
      </c>
      <c r="B3852" s="28" t="str">
        <f>B3851</f>
        <v>RIVER STAR FARMS</v>
      </c>
      <c r="C3852" s="29">
        <f>SUBTOTAL(9,C3851:C3851)</f>
        <v>823</v>
      </c>
      <c r="D3852" s="21" t="str">
        <f t="shared" si="60"/>
        <v>TOTAL</v>
      </c>
    </row>
    <row r="3853" spans="1:5" outlineLevel="2" x14ac:dyDescent="0.3">
      <c r="A3853" s="19">
        <v>44715</v>
      </c>
      <c r="B3853" s="9" t="s">
        <v>963</v>
      </c>
      <c r="C3853" s="20">
        <v>396</v>
      </c>
      <c r="D3853" s="21" t="str">
        <f t="shared" si="60"/>
        <v/>
      </c>
      <c r="E3853" s="3" t="s">
        <v>44</v>
      </c>
    </row>
    <row r="3854" spans="1:5" outlineLevel="2" x14ac:dyDescent="0.3">
      <c r="A3854" s="19">
        <v>44715</v>
      </c>
      <c r="B3854" s="9" t="s">
        <v>963</v>
      </c>
      <c r="C3854" s="20">
        <v>594</v>
      </c>
      <c r="D3854" s="21" t="str">
        <f t="shared" si="60"/>
        <v/>
      </c>
      <c r="E3854" s="3" t="s">
        <v>44</v>
      </c>
    </row>
    <row r="3855" spans="1:5" outlineLevel="1" x14ac:dyDescent="0.3">
      <c r="A3855" s="27">
        <f>A3854</f>
        <v>44715</v>
      </c>
      <c r="B3855" s="28" t="str">
        <f>B3854</f>
        <v>LISA KAY</v>
      </c>
      <c r="C3855" s="29">
        <f>SUBTOTAL(9,C3853:C3854)</f>
        <v>990</v>
      </c>
      <c r="D3855" s="21" t="str">
        <f t="shared" si="60"/>
        <v>TOTAL</v>
      </c>
    </row>
    <row r="3856" spans="1:5" outlineLevel="2" x14ac:dyDescent="0.3">
      <c r="A3856" s="19">
        <v>44715</v>
      </c>
      <c r="B3856" s="9" t="s">
        <v>964</v>
      </c>
      <c r="C3856" s="20">
        <v>1000</v>
      </c>
      <c r="D3856" s="21" t="str">
        <f t="shared" si="60"/>
        <v/>
      </c>
      <c r="E3856" s="3" t="s">
        <v>43</v>
      </c>
    </row>
    <row r="3857" spans="1:5" outlineLevel="2" x14ac:dyDescent="0.3">
      <c r="A3857" s="19">
        <v>44715</v>
      </c>
      <c r="B3857" s="9" t="s">
        <v>964</v>
      </c>
      <c r="C3857" s="20">
        <v>250</v>
      </c>
      <c r="D3857" s="21" t="str">
        <f t="shared" si="60"/>
        <v/>
      </c>
      <c r="E3857" s="3" t="s">
        <v>43</v>
      </c>
    </row>
    <row r="3858" spans="1:5" outlineLevel="1" x14ac:dyDescent="0.3">
      <c r="A3858" s="27">
        <f>A3857</f>
        <v>44715</v>
      </c>
      <c r="B3858" s="28" t="str">
        <f>B3857</f>
        <v>RYAN WILLIAMS MUSIC</v>
      </c>
      <c r="C3858" s="29">
        <f>SUBTOTAL(9,C3856:C3857)</f>
        <v>1250</v>
      </c>
      <c r="D3858" s="21" t="str">
        <f t="shared" si="60"/>
        <v>TOTAL</v>
      </c>
    </row>
    <row r="3859" spans="1:5" outlineLevel="2" x14ac:dyDescent="0.3">
      <c r="A3859" s="19">
        <v>44715</v>
      </c>
      <c r="B3859" s="9" t="s">
        <v>965</v>
      </c>
      <c r="C3859" s="20">
        <v>183.59</v>
      </c>
      <c r="D3859" s="21" t="str">
        <f t="shared" si="60"/>
        <v/>
      </c>
      <c r="E3859" s="3" t="s">
        <v>47</v>
      </c>
    </row>
    <row r="3860" spans="1:5" outlineLevel="1" x14ac:dyDescent="0.3">
      <c r="A3860" s="27">
        <f>A3859</f>
        <v>44715</v>
      </c>
      <c r="B3860" s="28" t="str">
        <f>B3859</f>
        <v>S &amp; S HVAC EQUIPMENT LLC</v>
      </c>
      <c r="C3860" s="29">
        <f>SUBTOTAL(9,C3859:C3859)</f>
        <v>183.59</v>
      </c>
      <c r="D3860" s="21" t="str">
        <f t="shared" si="60"/>
        <v>TOTAL</v>
      </c>
    </row>
    <row r="3861" spans="1:5" outlineLevel="2" x14ac:dyDescent="0.3">
      <c r="A3861" s="19">
        <v>44715</v>
      </c>
      <c r="B3861" s="9" t="s">
        <v>510</v>
      </c>
      <c r="C3861" s="20">
        <v>800</v>
      </c>
      <c r="D3861" s="21" t="str">
        <f t="shared" si="60"/>
        <v/>
      </c>
      <c r="E3861" s="3" t="s">
        <v>43</v>
      </c>
    </row>
    <row r="3862" spans="1:5" outlineLevel="1" x14ac:dyDescent="0.3">
      <c r="A3862" s="27">
        <f>A3861</f>
        <v>44715</v>
      </c>
      <c r="B3862" s="28" t="str">
        <f>B3861</f>
        <v>MEGAN SAAVEDRA</v>
      </c>
      <c r="C3862" s="29">
        <f>SUBTOTAL(9,C3861:C3861)</f>
        <v>800</v>
      </c>
      <c r="D3862" s="21" t="str">
        <f t="shared" si="60"/>
        <v>TOTAL</v>
      </c>
    </row>
    <row r="3863" spans="1:5" outlineLevel="2" x14ac:dyDescent="0.3">
      <c r="A3863" s="19">
        <v>44715</v>
      </c>
      <c r="B3863" s="9" t="s">
        <v>26</v>
      </c>
      <c r="C3863" s="20">
        <v>168.22</v>
      </c>
      <c r="D3863" s="21" t="str">
        <f t="shared" si="60"/>
        <v/>
      </c>
      <c r="E3863" s="3" t="s">
        <v>42</v>
      </c>
    </row>
    <row r="3864" spans="1:5" outlineLevel="2" x14ac:dyDescent="0.3">
      <c r="A3864" s="19">
        <v>44715</v>
      </c>
      <c r="B3864" s="9" t="s">
        <v>26</v>
      </c>
      <c r="C3864" s="20">
        <v>87.96</v>
      </c>
      <c r="D3864" s="21" t="str">
        <f t="shared" si="60"/>
        <v/>
      </c>
      <c r="E3864" s="3" t="s">
        <v>59</v>
      </c>
    </row>
    <row r="3865" spans="1:5" outlineLevel="2" x14ac:dyDescent="0.3">
      <c r="A3865" s="19">
        <v>44715</v>
      </c>
      <c r="B3865" s="9" t="s">
        <v>26</v>
      </c>
      <c r="C3865" s="20">
        <v>200.72</v>
      </c>
      <c r="D3865" s="21" t="str">
        <f t="shared" si="60"/>
        <v/>
      </c>
      <c r="E3865" s="3" t="s">
        <v>42</v>
      </c>
    </row>
    <row r="3866" spans="1:5" outlineLevel="2" x14ac:dyDescent="0.3">
      <c r="A3866" s="19">
        <v>44715</v>
      </c>
      <c r="B3866" s="9" t="s">
        <v>26</v>
      </c>
      <c r="C3866" s="20">
        <v>88.59</v>
      </c>
      <c r="D3866" s="21" t="str">
        <f t="shared" si="60"/>
        <v/>
      </c>
      <c r="E3866" s="3" t="s">
        <v>55</v>
      </c>
    </row>
    <row r="3867" spans="1:5" outlineLevel="2" x14ac:dyDescent="0.3">
      <c r="A3867" s="19">
        <v>44715</v>
      </c>
      <c r="B3867" s="9" t="s">
        <v>26</v>
      </c>
      <c r="C3867" s="20">
        <v>424.02</v>
      </c>
      <c r="D3867" s="21" t="str">
        <f t="shared" si="60"/>
        <v/>
      </c>
      <c r="E3867" s="3" t="s">
        <v>42</v>
      </c>
    </row>
    <row r="3868" spans="1:5" outlineLevel="2" x14ac:dyDescent="0.3">
      <c r="A3868" s="19">
        <v>44715</v>
      </c>
      <c r="B3868" s="9" t="s">
        <v>26</v>
      </c>
      <c r="C3868" s="20">
        <v>28.92</v>
      </c>
      <c r="D3868" s="21" t="str">
        <f t="shared" si="60"/>
        <v/>
      </c>
      <c r="E3868" s="3" t="s">
        <v>55</v>
      </c>
    </row>
    <row r="3869" spans="1:5" outlineLevel="2" x14ac:dyDescent="0.3">
      <c r="A3869" s="19">
        <v>44715</v>
      </c>
      <c r="B3869" s="9" t="s">
        <v>26</v>
      </c>
      <c r="C3869" s="20">
        <v>90.74</v>
      </c>
      <c r="D3869" s="21" t="str">
        <f t="shared" si="60"/>
        <v/>
      </c>
      <c r="E3869" s="3" t="s">
        <v>55</v>
      </c>
    </row>
    <row r="3870" spans="1:5" outlineLevel="2" x14ac:dyDescent="0.3">
      <c r="A3870" s="19">
        <v>44715</v>
      </c>
      <c r="B3870" s="9" t="s">
        <v>26</v>
      </c>
      <c r="C3870" s="20">
        <v>198.66</v>
      </c>
      <c r="D3870" s="21" t="str">
        <f t="shared" si="60"/>
        <v/>
      </c>
      <c r="E3870" s="3" t="s">
        <v>59</v>
      </c>
    </row>
    <row r="3871" spans="1:5" outlineLevel="2" x14ac:dyDescent="0.3">
      <c r="A3871" s="19">
        <v>44715</v>
      </c>
      <c r="B3871" s="9" t="s">
        <v>26</v>
      </c>
      <c r="C3871" s="20">
        <v>116.26</v>
      </c>
      <c r="D3871" s="21" t="str">
        <f t="shared" si="60"/>
        <v/>
      </c>
      <c r="E3871" s="3" t="s">
        <v>55</v>
      </c>
    </row>
    <row r="3872" spans="1:5" outlineLevel="2" x14ac:dyDescent="0.3">
      <c r="A3872" s="19">
        <v>44715</v>
      </c>
      <c r="B3872" s="9" t="s">
        <v>26</v>
      </c>
      <c r="C3872" s="20">
        <v>140.30000000000001</v>
      </c>
      <c r="D3872" s="21" t="str">
        <f t="shared" si="60"/>
        <v/>
      </c>
      <c r="E3872" s="3" t="s">
        <v>55</v>
      </c>
    </row>
    <row r="3873" spans="1:5" outlineLevel="2" x14ac:dyDescent="0.3">
      <c r="A3873" s="19">
        <v>44715</v>
      </c>
      <c r="B3873" s="9" t="s">
        <v>26</v>
      </c>
      <c r="C3873" s="20">
        <v>358.09</v>
      </c>
      <c r="D3873" s="21" t="str">
        <f t="shared" si="60"/>
        <v/>
      </c>
      <c r="E3873" s="3" t="s">
        <v>59</v>
      </c>
    </row>
    <row r="3874" spans="1:5" outlineLevel="2" x14ac:dyDescent="0.3">
      <c r="A3874" s="19">
        <v>44715</v>
      </c>
      <c r="B3874" s="9" t="s">
        <v>26</v>
      </c>
      <c r="C3874" s="20">
        <v>260.83</v>
      </c>
      <c r="D3874" s="21" t="str">
        <f t="shared" si="60"/>
        <v/>
      </c>
      <c r="E3874" s="3" t="s">
        <v>55</v>
      </c>
    </row>
    <row r="3875" spans="1:5" outlineLevel="2" x14ac:dyDescent="0.3">
      <c r="A3875" s="19">
        <v>44715</v>
      </c>
      <c r="B3875" s="9" t="s">
        <v>26</v>
      </c>
      <c r="C3875" s="20">
        <v>194.12</v>
      </c>
      <c r="D3875" s="21" t="str">
        <f t="shared" si="60"/>
        <v/>
      </c>
      <c r="E3875" s="3" t="s">
        <v>45</v>
      </c>
    </row>
    <row r="3876" spans="1:5" outlineLevel="2" x14ac:dyDescent="0.3">
      <c r="A3876" s="19">
        <v>44715</v>
      </c>
      <c r="B3876" s="9" t="s">
        <v>26</v>
      </c>
      <c r="C3876" s="20">
        <v>121.91</v>
      </c>
      <c r="D3876" s="21" t="str">
        <f t="shared" si="60"/>
        <v/>
      </c>
      <c r="E3876" s="3" t="s">
        <v>45</v>
      </c>
    </row>
    <row r="3877" spans="1:5" outlineLevel="2" x14ac:dyDescent="0.3">
      <c r="A3877" s="19">
        <v>44715</v>
      </c>
      <c r="B3877" s="9" t="s">
        <v>26</v>
      </c>
      <c r="C3877" s="20">
        <v>135.08000000000001</v>
      </c>
      <c r="D3877" s="21" t="str">
        <f t="shared" si="60"/>
        <v/>
      </c>
      <c r="E3877" s="3" t="s">
        <v>45</v>
      </c>
    </row>
    <row r="3878" spans="1:5" outlineLevel="2" x14ac:dyDescent="0.3">
      <c r="A3878" s="19">
        <v>44715</v>
      </c>
      <c r="B3878" s="9" t="s">
        <v>26</v>
      </c>
      <c r="C3878" s="20">
        <v>37.520000000000003</v>
      </c>
      <c r="D3878" s="21" t="str">
        <f t="shared" si="60"/>
        <v/>
      </c>
      <c r="E3878" s="3" t="s">
        <v>59</v>
      </c>
    </row>
    <row r="3879" spans="1:5" outlineLevel="1" x14ac:dyDescent="0.3">
      <c r="A3879" s="27">
        <f>A3878</f>
        <v>44715</v>
      </c>
      <c r="B3879" s="28" t="str">
        <f>B3878</f>
        <v>SAM'S CLUB DIRECT</v>
      </c>
      <c r="C3879" s="29">
        <f>SUBTOTAL(9,C3863:C3878)</f>
        <v>2651.9399999999996</v>
      </c>
      <c r="D3879" s="21" t="str">
        <f t="shared" si="60"/>
        <v>TOTAL</v>
      </c>
    </row>
    <row r="3880" spans="1:5" outlineLevel="2" x14ac:dyDescent="0.3">
      <c r="A3880" s="19">
        <v>44715</v>
      </c>
      <c r="B3880" s="9" t="s">
        <v>763</v>
      </c>
      <c r="C3880" s="20">
        <v>832564.09</v>
      </c>
      <c r="D3880" s="21" t="str">
        <f t="shared" si="60"/>
        <v/>
      </c>
      <c r="E3880" s="3" t="s">
        <v>60</v>
      </c>
    </row>
    <row r="3881" spans="1:5" outlineLevel="1" x14ac:dyDescent="0.3">
      <c r="A3881" s="27">
        <f>A3880</f>
        <v>44715</v>
      </c>
      <c r="B3881" s="28" t="str">
        <f>B3880</f>
        <v>SATTERFIELD &amp; PONTIKES CONSTRUCTION INC</v>
      </c>
      <c r="C3881" s="29">
        <f>SUBTOTAL(9,C3880:C3880)</f>
        <v>832564.09</v>
      </c>
      <c r="D3881" s="21" t="str">
        <f t="shared" si="60"/>
        <v>TOTAL</v>
      </c>
    </row>
    <row r="3882" spans="1:5" outlineLevel="2" x14ac:dyDescent="0.3">
      <c r="A3882" s="19">
        <v>44715</v>
      </c>
      <c r="B3882" s="9" t="s">
        <v>344</v>
      </c>
      <c r="C3882" s="20">
        <v>6989.52</v>
      </c>
      <c r="D3882" s="21" t="str">
        <f t="shared" si="60"/>
        <v/>
      </c>
      <c r="E3882" s="3" t="s">
        <v>46</v>
      </c>
    </row>
    <row r="3883" spans="1:5" outlineLevel="2" x14ac:dyDescent="0.3">
      <c r="A3883" s="19">
        <v>44715</v>
      </c>
      <c r="B3883" s="9" t="s">
        <v>344</v>
      </c>
      <c r="C3883" s="20">
        <v>6214.34</v>
      </c>
      <c r="D3883" s="21" t="str">
        <f t="shared" si="60"/>
        <v/>
      </c>
      <c r="E3883" s="3" t="s">
        <v>46</v>
      </c>
    </row>
    <row r="3884" spans="1:5" outlineLevel="2" x14ac:dyDescent="0.3">
      <c r="A3884" s="19">
        <v>44715</v>
      </c>
      <c r="B3884" s="9" t="s">
        <v>344</v>
      </c>
      <c r="C3884" s="20">
        <v>1359.27</v>
      </c>
      <c r="D3884" s="21" t="str">
        <f t="shared" si="60"/>
        <v/>
      </c>
      <c r="E3884" s="3" t="s">
        <v>46</v>
      </c>
    </row>
    <row r="3885" spans="1:5" outlineLevel="2" x14ac:dyDescent="0.3">
      <c r="A3885" s="19">
        <v>44715</v>
      </c>
      <c r="B3885" s="9" t="s">
        <v>344</v>
      </c>
      <c r="C3885" s="20">
        <v>6938.59</v>
      </c>
      <c r="D3885" s="21" t="str">
        <f t="shared" si="60"/>
        <v/>
      </c>
      <c r="E3885" s="3" t="s">
        <v>46</v>
      </c>
    </row>
    <row r="3886" spans="1:5" outlineLevel="1" x14ac:dyDescent="0.3">
      <c r="A3886" s="27">
        <f>A3885</f>
        <v>44715</v>
      </c>
      <c r="B3886" s="28" t="str">
        <f>B3885</f>
        <v>SCHOLASTIC BOOK FAIRS</v>
      </c>
      <c r="C3886" s="29">
        <f>SUBTOTAL(9,C3882:C3885)</f>
        <v>21501.72</v>
      </c>
      <c r="D3886" s="21" t="str">
        <f t="shared" si="60"/>
        <v>TOTAL</v>
      </c>
    </row>
    <row r="3887" spans="1:5" outlineLevel="2" x14ac:dyDescent="0.3">
      <c r="A3887" s="19">
        <v>44715</v>
      </c>
      <c r="B3887" s="9" t="s">
        <v>966</v>
      </c>
      <c r="C3887" s="20">
        <v>186.5</v>
      </c>
      <c r="D3887" s="21" t="str">
        <f t="shared" si="60"/>
        <v/>
      </c>
      <c r="E3887" s="3" t="s">
        <v>46</v>
      </c>
    </row>
    <row r="3888" spans="1:5" outlineLevel="2" x14ac:dyDescent="0.3">
      <c r="A3888" s="19">
        <v>44715</v>
      </c>
      <c r="B3888" s="9" t="s">
        <v>966</v>
      </c>
      <c r="C3888" s="20">
        <v>300</v>
      </c>
      <c r="D3888" s="21" t="str">
        <f t="shared" si="60"/>
        <v/>
      </c>
      <c r="E3888" s="3" t="s">
        <v>46</v>
      </c>
    </row>
    <row r="3889" spans="1:5" outlineLevel="2" x14ac:dyDescent="0.3">
      <c r="A3889" s="19">
        <v>44715</v>
      </c>
      <c r="B3889" s="9" t="s">
        <v>966</v>
      </c>
      <c r="C3889" s="20">
        <v>2114.5</v>
      </c>
      <c r="D3889" s="21" t="str">
        <f t="shared" si="60"/>
        <v/>
      </c>
      <c r="E3889" s="3" t="s">
        <v>46</v>
      </c>
    </row>
    <row r="3890" spans="1:5" outlineLevel="2" x14ac:dyDescent="0.3">
      <c r="A3890" s="19">
        <v>44715</v>
      </c>
      <c r="B3890" s="9" t="s">
        <v>966</v>
      </c>
      <c r="C3890" s="20">
        <v>798</v>
      </c>
      <c r="D3890" s="21" t="str">
        <f t="shared" si="60"/>
        <v/>
      </c>
      <c r="E3890" s="3" t="s">
        <v>46</v>
      </c>
    </row>
    <row r="3891" spans="1:5" outlineLevel="1" x14ac:dyDescent="0.3">
      <c r="A3891" s="27">
        <f>A3890</f>
        <v>44715</v>
      </c>
      <c r="B3891" s="28" t="str">
        <f>B3890</f>
        <v>SCHOLASTIC BOOK CLUBS</v>
      </c>
      <c r="C3891" s="29">
        <f>SUBTOTAL(9,C3887:C3890)</f>
        <v>3399</v>
      </c>
      <c r="D3891" s="21" t="str">
        <f t="shared" si="60"/>
        <v>TOTAL</v>
      </c>
    </row>
    <row r="3892" spans="1:5" outlineLevel="2" x14ac:dyDescent="0.3">
      <c r="A3892" s="19">
        <v>44715</v>
      </c>
      <c r="B3892" s="9" t="s">
        <v>967</v>
      </c>
      <c r="C3892" s="20">
        <v>109.84</v>
      </c>
      <c r="D3892" s="21" t="str">
        <f t="shared" si="60"/>
        <v/>
      </c>
      <c r="E3892" s="3" t="s">
        <v>45</v>
      </c>
    </row>
    <row r="3893" spans="1:5" outlineLevel="2" x14ac:dyDescent="0.3">
      <c r="A3893" s="19">
        <v>44715</v>
      </c>
      <c r="B3893" s="9" t="s">
        <v>967</v>
      </c>
      <c r="C3893" s="20">
        <v>51.49</v>
      </c>
      <c r="D3893" s="21" t="str">
        <f t="shared" si="60"/>
        <v/>
      </c>
      <c r="E3893" s="3" t="s">
        <v>45</v>
      </c>
    </row>
    <row r="3894" spans="1:5" outlineLevel="1" x14ac:dyDescent="0.3">
      <c r="A3894" s="27">
        <f>A3893</f>
        <v>44715</v>
      </c>
      <c r="B3894" s="28" t="str">
        <f>B3893</f>
        <v>SCHOOL NURSE SUPPLY</v>
      </c>
      <c r="C3894" s="29">
        <f>SUBTOTAL(9,C3892:C3893)</f>
        <v>161.33000000000001</v>
      </c>
      <c r="D3894" s="21" t="str">
        <f t="shared" si="60"/>
        <v>TOTAL</v>
      </c>
    </row>
    <row r="3895" spans="1:5" outlineLevel="2" x14ac:dyDescent="0.3">
      <c r="A3895" s="19">
        <v>44715</v>
      </c>
      <c r="B3895" s="9" t="s">
        <v>194</v>
      </c>
      <c r="C3895" s="20">
        <v>293.86</v>
      </c>
      <c r="D3895" s="21" t="str">
        <f t="shared" si="60"/>
        <v/>
      </c>
      <c r="E3895" s="3" t="s">
        <v>45</v>
      </c>
    </row>
    <row r="3896" spans="1:5" outlineLevel="2" x14ac:dyDescent="0.3">
      <c r="A3896" s="19">
        <v>44715</v>
      </c>
      <c r="B3896" s="9" t="s">
        <v>194</v>
      </c>
      <c r="C3896" s="20">
        <v>3111.96</v>
      </c>
      <c r="D3896" s="21" t="str">
        <f t="shared" si="60"/>
        <v/>
      </c>
      <c r="E3896" s="3" t="s">
        <v>46</v>
      </c>
    </row>
    <row r="3897" spans="1:5" outlineLevel="2" x14ac:dyDescent="0.3">
      <c r="A3897" s="19">
        <v>44715</v>
      </c>
      <c r="B3897" s="9" t="s">
        <v>194</v>
      </c>
      <c r="C3897" s="20">
        <v>820.37</v>
      </c>
      <c r="D3897" s="21" t="str">
        <f t="shared" si="60"/>
        <v/>
      </c>
      <c r="E3897" s="3" t="s">
        <v>46</v>
      </c>
    </row>
    <row r="3898" spans="1:5" outlineLevel="1" x14ac:dyDescent="0.3">
      <c r="A3898" s="27">
        <f>A3897</f>
        <v>44715</v>
      </c>
      <c r="B3898" s="28" t="str">
        <f>B3897</f>
        <v>SEBCO BOOKS</v>
      </c>
      <c r="C3898" s="29">
        <f>SUBTOTAL(9,C3895:C3897)</f>
        <v>4226.1900000000005</v>
      </c>
      <c r="D3898" s="21" t="str">
        <f t="shared" si="60"/>
        <v>TOTAL</v>
      </c>
    </row>
    <row r="3899" spans="1:5" outlineLevel="2" x14ac:dyDescent="0.3">
      <c r="A3899" s="19">
        <v>44715</v>
      </c>
      <c r="B3899" s="9" t="s">
        <v>968</v>
      </c>
      <c r="C3899" s="20">
        <v>3200</v>
      </c>
      <c r="D3899" s="21" t="str">
        <f t="shared" si="60"/>
        <v/>
      </c>
      <c r="E3899" s="3" t="s">
        <v>43</v>
      </c>
    </row>
    <row r="3900" spans="1:5" outlineLevel="1" x14ac:dyDescent="0.3">
      <c r="A3900" s="27">
        <f>A3899</f>
        <v>44715</v>
      </c>
      <c r="B3900" s="28" t="str">
        <f>B3899</f>
        <v>SEIDLITZ EDUCATION LLC</v>
      </c>
      <c r="C3900" s="29">
        <f>SUBTOTAL(9,C3899:C3899)</f>
        <v>3200</v>
      </c>
      <c r="D3900" s="21" t="str">
        <f t="shared" si="60"/>
        <v>TOTAL</v>
      </c>
    </row>
    <row r="3901" spans="1:5" outlineLevel="2" x14ac:dyDescent="0.3">
      <c r="A3901" s="19">
        <v>44715</v>
      </c>
      <c r="B3901" s="9" t="s">
        <v>969</v>
      </c>
      <c r="C3901" s="20">
        <v>300</v>
      </c>
      <c r="D3901" s="21" t="str">
        <f t="shared" si="60"/>
        <v/>
      </c>
      <c r="E3901" s="3" t="s">
        <v>45</v>
      </c>
    </row>
    <row r="3902" spans="1:5" outlineLevel="1" x14ac:dyDescent="0.3">
      <c r="A3902" s="27">
        <f>A3901</f>
        <v>44715</v>
      </c>
      <c r="B3902" s="28" t="str">
        <f>B3901</f>
        <v>TINA  BERCKENHOFF</v>
      </c>
      <c r="C3902" s="29">
        <f>SUBTOTAL(9,C3901:C3901)</f>
        <v>300</v>
      </c>
      <c r="D3902" s="21" t="str">
        <f t="shared" si="60"/>
        <v>TOTAL</v>
      </c>
    </row>
    <row r="3903" spans="1:5" outlineLevel="2" x14ac:dyDescent="0.3">
      <c r="A3903" s="19">
        <v>44715</v>
      </c>
      <c r="B3903" s="9" t="s">
        <v>970</v>
      </c>
      <c r="C3903" s="20">
        <v>50</v>
      </c>
      <c r="D3903" s="21" t="str">
        <f t="shared" si="60"/>
        <v/>
      </c>
      <c r="E3903" s="3" t="s">
        <v>43</v>
      </c>
    </row>
    <row r="3904" spans="1:5" outlineLevel="1" x14ac:dyDescent="0.3">
      <c r="A3904" s="27">
        <f>A3903</f>
        <v>44715</v>
      </c>
      <c r="B3904" s="28" t="str">
        <f>B3903</f>
        <v>SHARPER TRANSLATION SERVICES INC</v>
      </c>
      <c r="C3904" s="29">
        <f>SUBTOTAL(9,C3903:C3903)</f>
        <v>50</v>
      </c>
      <c r="D3904" s="21" t="str">
        <f t="shared" si="60"/>
        <v>TOTAL</v>
      </c>
    </row>
    <row r="3905" spans="1:5" outlineLevel="2" x14ac:dyDescent="0.3">
      <c r="A3905" s="19">
        <v>44715</v>
      </c>
      <c r="B3905" s="9" t="s">
        <v>765</v>
      </c>
      <c r="C3905" s="20">
        <v>467.08</v>
      </c>
      <c r="D3905" s="21" t="str">
        <f t="shared" si="60"/>
        <v/>
      </c>
      <c r="E3905" s="3" t="s">
        <v>47</v>
      </c>
    </row>
    <row r="3906" spans="1:5" outlineLevel="2" x14ac:dyDescent="0.3">
      <c r="A3906" s="19">
        <v>44715</v>
      </c>
      <c r="B3906" s="9" t="s">
        <v>765</v>
      </c>
      <c r="C3906" s="20">
        <v>216.25</v>
      </c>
      <c r="D3906" s="21" t="str">
        <f t="shared" si="60"/>
        <v/>
      </c>
      <c r="E3906" s="3" t="s">
        <v>47</v>
      </c>
    </row>
    <row r="3907" spans="1:5" outlineLevel="2" x14ac:dyDescent="0.3">
      <c r="A3907" s="19">
        <v>44715</v>
      </c>
      <c r="B3907" s="9" t="s">
        <v>765</v>
      </c>
      <c r="C3907" s="20">
        <v>472.95</v>
      </c>
      <c r="D3907" s="21" t="str">
        <f t="shared" si="60"/>
        <v/>
      </c>
      <c r="E3907" s="3" t="s">
        <v>47</v>
      </c>
    </row>
    <row r="3908" spans="1:5" outlineLevel="1" x14ac:dyDescent="0.3">
      <c r="A3908" s="27">
        <f>A3907</f>
        <v>44715</v>
      </c>
      <c r="B3908" s="28" t="str">
        <f>B3907</f>
        <v>SHERWIN WILLIAMS</v>
      </c>
      <c r="C3908" s="29">
        <f>SUBTOTAL(9,C3905:C3907)</f>
        <v>1156.28</v>
      </c>
      <c r="D3908" s="21" t="str">
        <f t="shared" si="60"/>
        <v>TOTAL</v>
      </c>
    </row>
    <row r="3909" spans="1:5" outlineLevel="2" x14ac:dyDescent="0.3">
      <c r="A3909" s="19">
        <v>44715</v>
      </c>
      <c r="B3909" s="9" t="s">
        <v>971</v>
      </c>
      <c r="C3909" s="20">
        <v>110</v>
      </c>
      <c r="D3909" s="21" t="str">
        <f t="shared" si="60"/>
        <v/>
      </c>
      <c r="E3909" s="3" t="s">
        <v>45</v>
      </c>
    </row>
    <row r="3910" spans="1:5" outlineLevel="1" x14ac:dyDescent="0.3">
      <c r="A3910" s="27">
        <f>A3909</f>
        <v>44715</v>
      </c>
      <c r="B3910" s="28" t="str">
        <f>B3909</f>
        <v>SIDELINE POWER</v>
      </c>
      <c r="C3910" s="29">
        <f>SUBTOTAL(9,C3909:C3909)</f>
        <v>110</v>
      </c>
      <c r="D3910" s="21" t="str">
        <f t="shared" ref="D3910:D3973" si="61">IF(E3910="","TOTAL","")</f>
        <v>TOTAL</v>
      </c>
    </row>
    <row r="3911" spans="1:5" outlineLevel="2" x14ac:dyDescent="0.3">
      <c r="A3911" s="19">
        <v>44715</v>
      </c>
      <c r="B3911" s="9" t="s">
        <v>577</v>
      </c>
      <c r="C3911" s="20">
        <v>1395</v>
      </c>
      <c r="D3911" s="21" t="str">
        <f t="shared" si="61"/>
        <v/>
      </c>
      <c r="E3911" s="3" t="s">
        <v>45</v>
      </c>
    </row>
    <row r="3912" spans="1:5" outlineLevel="1" x14ac:dyDescent="0.3">
      <c r="A3912" s="27">
        <f>A3911</f>
        <v>44715</v>
      </c>
      <c r="B3912" s="28" t="str">
        <f>B3911</f>
        <v>SIGN SOLUTIONS INC</v>
      </c>
      <c r="C3912" s="29">
        <f>SUBTOTAL(9,C3911:C3911)</f>
        <v>1395</v>
      </c>
      <c r="D3912" s="21" t="str">
        <f t="shared" si="61"/>
        <v>TOTAL</v>
      </c>
    </row>
    <row r="3913" spans="1:5" outlineLevel="2" x14ac:dyDescent="0.3">
      <c r="A3913" s="19">
        <v>44715</v>
      </c>
      <c r="B3913" s="9" t="s">
        <v>972</v>
      </c>
      <c r="C3913" s="20">
        <v>52</v>
      </c>
      <c r="D3913" s="21" t="str">
        <f t="shared" si="61"/>
        <v/>
      </c>
      <c r="E3913" s="3" t="s">
        <v>48</v>
      </c>
    </row>
    <row r="3914" spans="1:5" outlineLevel="1" x14ac:dyDescent="0.3">
      <c r="A3914" s="27">
        <f>A3913</f>
        <v>44715</v>
      </c>
      <c r="B3914" s="28" t="str">
        <f>B3913</f>
        <v>SIMPLY COACHING AND TEACHING</v>
      </c>
      <c r="C3914" s="29">
        <f>SUBTOTAL(9,C3913:C3913)</f>
        <v>52</v>
      </c>
      <c r="D3914" s="21" t="str">
        <f t="shared" si="61"/>
        <v>TOTAL</v>
      </c>
    </row>
    <row r="3915" spans="1:5" outlineLevel="2" x14ac:dyDescent="0.3">
      <c r="A3915" s="19">
        <v>44715</v>
      </c>
      <c r="B3915" s="9" t="s">
        <v>972</v>
      </c>
      <c r="C3915" s="20">
        <v>55</v>
      </c>
      <c r="D3915" s="21" t="str">
        <f t="shared" si="61"/>
        <v/>
      </c>
      <c r="E3915" s="3" t="s">
        <v>48</v>
      </c>
    </row>
    <row r="3916" spans="1:5" outlineLevel="1" x14ac:dyDescent="0.3">
      <c r="A3916" s="27">
        <f>A3915</f>
        <v>44715</v>
      </c>
      <c r="B3916" s="28" t="str">
        <f>B3915</f>
        <v>SIMPLY COACHING AND TEACHING</v>
      </c>
      <c r="C3916" s="29">
        <f>SUBTOTAL(9,C3915:C3915)</f>
        <v>55</v>
      </c>
      <c r="D3916" s="21" t="str">
        <f t="shared" si="61"/>
        <v>TOTAL</v>
      </c>
    </row>
    <row r="3917" spans="1:5" outlineLevel="2" x14ac:dyDescent="0.3">
      <c r="A3917" s="19">
        <v>44715</v>
      </c>
      <c r="B3917" s="9" t="s">
        <v>972</v>
      </c>
      <c r="C3917" s="20">
        <v>55</v>
      </c>
      <c r="D3917" s="21" t="str">
        <f t="shared" si="61"/>
        <v/>
      </c>
      <c r="E3917" s="3" t="s">
        <v>48</v>
      </c>
    </row>
    <row r="3918" spans="1:5" outlineLevel="1" x14ac:dyDescent="0.3">
      <c r="A3918" s="27">
        <f>A3917</f>
        <v>44715</v>
      </c>
      <c r="B3918" s="28" t="str">
        <f>B3917</f>
        <v>SIMPLY COACHING AND TEACHING</v>
      </c>
      <c r="C3918" s="29">
        <f>SUBTOTAL(9,C3917:C3917)</f>
        <v>55</v>
      </c>
      <c r="D3918" s="21" t="str">
        <f t="shared" si="61"/>
        <v>TOTAL</v>
      </c>
    </row>
    <row r="3919" spans="1:5" outlineLevel="2" x14ac:dyDescent="0.3">
      <c r="A3919" s="19">
        <v>44715</v>
      </c>
      <c r="B3919" s="9" t="s">
        <v>973</v>
      </c>
      <c r="C3919" s="20">
        <v>215</v>
      </c>
      <c r="D3919" s="21" t="str">
        <f t="shared" si="61"/>
        <v/>
      </c>
      <c r="E3919" s="3" t="s">
        <v>43</v>
      </c>
    </row>
    <row r="3920" spans="1:5" outlineLevel="1" x14ac:dyDescent="0.3">
      <c r="A3920" s="27">
        <f>A3919</f>
        <v>44715</v>
      </c>
      <c r="B3920" s="28" t="str">
        <f>B3919</f>
        <v>MARK SOMER</v>
      </c>
      <c r="C3920" s="29">
        <f>SUBTOTAL(9,C3919:C3919)</f>
        <v>215</v>
      </c>
      <c r="D3920" s="21" t="str">
        <f t="shared" si="61"/>
        <v>TOTAL</v>
      </c>
    </row>
    <row r="3921" spans="1:5" outlineLevel="2" x14ac:dyDescent="0.3">
      <c r="A3921" s="19">
        <v>44715</v>
      </c>
      <c r="B3921" s="9" t="s">
        <v>512</v>
      </c>
      <c r="C3921" s="20">
        <v>7881.99</v>
      </c>
      <c r="D3921" s="21" t="str">
        <f t="shared" si="61"/>
        <v/>
      </c>
      <c r="E3921" s="3" t="s">
        <v>45</v>
      </c>
    </row>
    <row r="3922" spans="1:5" outlineLevel="1" x14ac:dyDescent="0.3">
      <c r="A3922" s="27">
        <f>A3921</f>
        <v>44715</v>
      </c>
      <c r="B3922" s="28" t="str">
        <f>B3921</f>
        <v>SONOVA USA INC</v>
      </c>
      <c r="C3922" s="29">
        <f>SUBTOTAL(9,C3921:C3921)</f>
        <v>7881.99</v>
      </c>
      <c r="D3922" s="21" t="str">
        <f t="shared" si="61"/>
        <v>TOTAL</v>
      </c>
    </row>
    <row r="3923" spans="1:5" outlineLevel="2" x14ac:dyDescent="0.3">
      <c r="A3923" s="19">
        <v>44715</v>
      </c>
      <c r="B3923" s="9" t="s">
        <v>974</v>
      </c>
      <c r="C3923" s="20">
        <v>821.04</v>
      </c>
      <c r="D3923" s="21" t="str">
        <f t="shared" si="61"/>
        <v/>
      </c>
      <c r="E3923" s="3" t="s">
        <v>59</v>
      </c>
    </row>
    <row r="3924" spans="1:5" outlineLevel="2" x14ac:dyDescent="0.3">
      <c r="A3924" s="19">
        <v>44715</v>
      </c>
      <c r="B3924" s="9" t="s">
        <v>974</v>
      </c>
      <c r="C3924" s="20">
        <v>78.02</v>
      </c>
      <c r="D3924" s="21" t="str">
        <f t="shared" si="61"/>
        <v/>
      </c>
      <c r="E3924" s="3" t="s">
        <v>59</v>
      </c>
    </row>
    <row r="3925" spans="1:5" outlineLevel="1" x14ac:dyDescent="0.3">
      <c r="A3925" s="27">
        <f>A3924</f>
        <v>44715</v>
      </c>
      <c r="B3925" s="28" t="str">
        <f>B3924</f>
        <v>DS SERVICES OF AMERICA INC</v>
      </c>
      <c r="C3925" s="29">
        <f>SUBTOTAL(9,C3923:C3924)</f>
        <v>899.06</v>
      </c>
      <c r="D3925" s="21" t="str">
        <f t="shared" si="61"/>
        <v>TOTAL</v>
      </c>
    </row>
    <row r="3926" spans="1:5" outlineLevel="2" x14ac:dyDescent="0.3">
      <c r="A3926" s="19">
        <v>44715</v>
      </c>
      <c r="B3926" s="9" t="s">
        <v>975</v>
      </c>
      <c r="C3926" s="20">
        <v>48.8</v>
      </c>
      <c r="D3926" s="21" t="str">
        <f t="shared" si="61"/>
        <v/>
      </c>
      <c r="E3926" s="3" t="s">
        <v>42</v>
      </c>
    </row>
    <row r="3927" spans="1:5" outlineLevel="1" x14ac:dyDescent="0.3">
      <c r="A3927" s="27">
        <f>A3926</f>
        <v>44715</v>
      </c>
      <c r="B3927" s="28" t="str">
        <f>B3926</f>
        <v>SPRING CREEK BARBEQUE</v>
      </c>
      <c r="C3927" s="29">
        <f>SUBTOTAL(9,C3926:C3926)</f>
        <v>48.8</v>
      </c>
      <c r="D3927" s="21" t="str">
        <f t="shared" si="61"/>
        <v>TOTAL</v>
      </c>
    </row>
    <row r="3928" spans="1:5" outlineLevel="2" x14ac:dyDescent="0.3">
      <c r="A3928" s="19">
        <v>44715</v>
      </c>
      <c r="B3928" s="9" t="s">
        <v>198</v>
      </c>
      <c r="C3928" s="20">
        <v>347.29</v>
      </c>
      <c r="D3928" s="21" t="str">
        <f t="shared" si="61"/>
        <v/>
      </c>
      <c r="E3928" s="3" t="s">
        <v>70</v>
      </c>
    </row>
    <row r="3929" spans="1:5" outlineLevel="1" x14ac:dyDescent="0.3">
      <c r="A3929" s="27">
        <f>A3928</f>
        <v>44715</v>
      </c>
      <c r="B3929" s="28" t="str">
        <f>B3928</f>
        <v>SPRINT WASTE OF TEXAS LP</v>
      </c>
      <c r="C3929" s="29">
        <f>SUBTOTAL(9,C3928:C3928)</f>
        <v>347.29</v>
      </c>
      <c r="D3929" s="21" t="str">
        <f t="shared" si="61"/>
        <v>TOTAL</v>
      </c>
    </row>
    <row r="3930" spans="1:5" outlineLevel="2" x14ac:dyDescent="0.3">
      <c r="A3930" s="19">
        <v>44715</v>
      </c>
      <c r="B3930" s="9" t="s">
        <v>976</v>
      </c>
      <c r="C3930" s="20">
        <v>120</v>
      </c>
      <c r="D3930" s="21" t="str">
        <f t="shared" si="61"/>
        <v/>
      </c>
      <c r="E3930" s="3" t="s">
        <v>43</v>
      </c>
    </row>
    <row r="3931" spans="1:5" outlineLevel="1" x14ac:dyDescent="0.3">
      <c r="A3931" s="27">
        <f>A3930</f>
        <v>44715</v>
      </c>
      <c r="B3931" s="28" t="str">
        <f>B3930</f>
        <v>LOGAN SPULER</v>
      </c>
      <c r="C3931" s="29">
        <f>SUBTOTAL(9,C3930:C3930)</f>
        <v>120</v>
      </c>
      <c r="D3931" s="21" t="str">
        <f t="shared" si="61"/>
        <v>TOTAL</v>
      </c>
    </row>
    <row r="3932" spans="1:5" outlineLevel="2" x14ac:dyDescent="0.3">
      <c r="A3932" s="19">
        <v>44715</v>
      </c>
      <c r="B3932" s="9" t="s">
        <v>345</v>
      </c>
      <c r="C3932" s="20">
        <v>11834.78</v>
      </c>
      <c r="D3932" s="21" t="str">
        <f t="shared" si="61"/>
        <v/>
      </c>
      <c r="E3932" s="3" t="s">
        <v>54</v>
      </c>
    </row>
    <row r="3933" spans="1:5" outlineLevel="1" x14ac:dyDescent="0.3">
      <c r="A3933" s="27">
        <f>A3932</f>
        <v>44715</v>
      </c>
      <c r="B3933" s="28" t="str">
        <f>B3932</f>
        <v>STANTEC ARCHITECTURE INC</v>
      </c>
      <c r="C3933" s="29">
        <f>SUBTOTAL(9,C3932:C3932)</f>
        <v>11834.78</v>
      </c>
      <c r="D3933" s="21" t="str">
        <f t="shared" si="61"/>
        <v>TOTAL</v>
      </c>
    </row>
    <row r="3934" spans="1:5" outlineLevel="2" x14ac:dyDescent="0.3">
      <c r="A3934" s="19">
        <v>44715</v>
      </c>
      <c r="B3934" s="9" t="s">
        <v>440</v>
      </c>
      <c r="C3934" s="20">
        <v>2939.72</v>
      </c>
      <c r="D3934" s="21" t="str">
        <f t="shared" si="61"/>
        <v/>
      </c>
      <c r="E3934" s="3" t="s">
        <v>46</v>
      </c>
    </row>
    <row r="3935" spans="1:5" outlineLevel="1" x14ac:dyDescent="0.3">
      <c r="A3935" s="27">
        <f>A3934</f>
        <v>44715</v>
      </c>
      <c r="B3935" s="28" t="str">
        <f>B3934</f>
        <v>STEPS TO LITERACY LLC</v>
      </c>
      <c r="C3935" s="29">
        <f>SUBTOTAL(9,C3934:C3934)</f>
        <v>2939.72</v>
      </c>
      <c r="D3935" s="21" t="str">
        <f t="shared" si="61"/>
        <v>TOTAL</v>
      </c>
    </row>
    <row r="3936" spans="1:5" outlineLevel="2" x14ac:dyDescent="0.3">
      <c r="A3936" s="19">
        <v>44715</v>
      </c>
      <c r="B3936" s="9" t="s">
        <v>977</v>
      </c>
      <c r="C3936" s="20">
        <v>570.71</v>
      </c>
      <c r="D3936" s="21" t="str">
        <f t="shared" si="61"/>
        <v/>
      </c>
      <c r="E3936" s="3" t="s">
        <v>55</v>
      </c>
    </row>
    <row r="3937" spans="1:5" outlineLevel="1" x14ac:dyDescent="0.3">
      <c r="A3937" s="27">
        <f>A3936</f>
        <v>44715</v>
      </c>
      <c r="B3937" s="28" t="str">
        <f>B3936</f>
        <v>STS BRAND</v>
      </c>
      <c r="C3937" s="29">
        <f>SUBTOTAL(9,C3936:C3936)</f>
        <v>570.71</v>
      </c>
      <c r="D3937" s="21" t="str">
        <f t="shared" si="61"/>
        <v>TOTAL</v>
      </c>
    </row>
    <row r="3938" spans="1:5" outlineLevel="2" x14ac:dyDescent="0.3">
      <c r="A3938" s="19">
        <v>44715</v>
      </c>
      <c r="B3938" s="9" t="s">
        <v>293</v>
      </c>
      <c r="C3938" s="20">
        <v>29.99</v>
      </c>
      <c r="D3938" s="21" t="str">
        <f t="shared" si="61"/>
        <v/>
      </c>
      <c r="E3938" s="3" t="s">
        <v>59</v>
      </c>
    </row>
    <row r="3939" spans="1:5" outlineLevel="2" x14ac:dyDescent="0.3">
      <c r="A3939" s="19">
        <v>44715</v>
      </c>
      <c r="B3939" s="9" t="s">
        <v>293</v>
      </c>
      <c r="C3939" s="20">
        <v>29.99</v>
      </c>
      <c r="D3939" s="21" t="str">
        <f t="shared" si="61"/>
        <v/>
      </c>
      <c r="E3939" s="3" t="s">
        <v>59</v>
      </c>
    </row>
    <row r="3940" spans="1:5" outlineLevel="2" x14ac:dyDescent="0.3">
      <c r="A3940" s="19">
        <v>44715</v>
      </c>
      <c r="B3940" s="9" t="s">
        <v>293</v>
      </c>
      <c r="C3940" s="20">
        <v>359.88</v>
      </c>
      <c r="D3940" s="21" t="str">
        <f t="shared" si="61"/>
        <v/>
      </c>
      <c r="E3940" s="3" t="s">
        <v>55</v>
      </c>
    </row>
    <row r="3941" spans="1:5" outlineLevel="2" x14ac:dyDescent="0.3">
      <c r="A3941" s="19">
        <v>44715</v>
      </c>
      <c r="B3941" s="9" t="s">
        <v>293</v>
      </c>
      <c r="C3941" s="20">
        <v>541.71</v>
      </c>
      <c r="D3941" s="21" t="str">
        <f t="shared" si="61"/>
        <v/>
      </c>
      <c r="E3941" s="3" t="s">
        <v>59</v>
      </c>
    </row>
    <row r="3942" spans="1:5" outlineLevel="2" x14ac:dyDescent="0.3">
      <c r="A3942" s="19">
        <v>44715</v>
      </c>
      <c r="B3942" s="9" t="s">
        <v>293</v>
      </c>
      <c r="C3942" s="20">
        <v>279.87</v>
      </c>
      <c r="D3942" s="21" t="str">
        <f t="shared" si="61"/>
        <v/>
      </c>
      <c r="E3942" s="3" t="s">
        <v>55</v>
      </c>
    </row>
    <row r="3943" spans="1:5" outlineLevel="1" x14ac:dyDescent="0.3">
      <c r="A3943" s="27">
        <f>A3942</f>
        <v>44715</v>
      </c>
      <c r="B3943" s="28" t="str">
        <f>B3942</f>
        <v>TACO CABANA</v>
      </c>
      <c r="C3943" s="29">
        <f>SUBTOTAL(9,C3938:C3942)</f>
        <v>1241.44</v>
      </c>
      <c r="D3943" s="21" t="str">
        <f t="shared" si="61"/>
        <v>TOTAL</v>
      </c>
    </row>
    <row r="3944" spans="1:5" outlineLevel="2" x14ac:dyDescent="0.3">
      <c r="A3944" s="19">
        <v>44715</v>
      </c>
      <c r="B3944" s="9" t="s">
        <v>978</v>
      </c>
      <c r="C3944" s="20">
        <v>540</v>
      </c>
      <c r="D3944" s="21" t="str">
        <f t="shared" si="61"/>
        <v/>
      </c>
      <c r="E3944" s="3" t="s">
        <v>63</v>
      </c>
    </row>
    <row r="3945" spans="1:5" outlineLevel="1" x14ac:dyDescent="0.3">
      <c r="A3945" s="27">
        <f>A3944</f>
        <v>44715</v>
      </c>
      <c r="B3945" s="28" t="str">
        <f>B3944</f>
        <v>TAEA</v>
      </c>
      <c r="C3945" s="29">
        <f>SUBTOTAL(9,C3944:C3944)</f>
        <v>540</v>
      </c>
      <c r="D3945" s="21" t="str">
        <f t="shared" si="61"/>
        <v>TOTAL</v>
      </c>
    </row>
    <row r="3946" spans="1:5" outlineLevel="2" x14ac:dyDescent="0.3">
      <c r="A3946" s="19">
        <v>44715</v>
      </c>
      <c r="B3946" s="9" t="s">
        <v>979</v>
      </c>
      <c r="C3946" s="20">
        <v>140</v>
      </c>
      <c r="D3946" s="21" t="str">
        <f t="shared" si="61"/>
        <v/>
      </c>
      <c r="E3946" s="3" t="s">
        <v>48</v>
      </c>
    </row>
    <row r="3947" spans="1:5" outlineLevel="1" x14ac:dyDescent="0.3">
      <c r="A3947" s="27">
        <f>A3946</f>
        <v>44715</v>
      </c>
      <c r="B3947" s="28" t="str">
        <f>B3946</f>
        <v>TAHPERD</v>
      </c>
      <c r="C3947" s="29">
        <f>SUBTOTAL(9,C3946:C3946)</f>
        <v>140</v>
      </c>
      <c r="D3947" s="21" t="str">
        <f t="shared" si="61"/>
        <v>TOTAL</v>
      </c>
    </row>
    <row r="3948" spans="1:5" outlineLevel="2" x14ac:dyDescent="0.3">
      <c r="A3948" s="19">
        <v>44715</v>
      </c>
      <c r="B3948" s="9" t="s">
        <v>979</v>
      </c>
      <c r="C3948" s="20">
        <v>80.790000000000006</v>
      </c>
      <c r="D3948" s="21" t="str">
        <f t="shared" si="61"/>
        <v/>
      </c>
      <c r="E3948" s="3" t="s">
        <v>48</v>
      </c>
    </row>
    <row r="3949" spans="1:5" outlineLevel="2" x14ac:dyDescent="0.3">
      <c r="A3949" s="19">
        <v>44715</v>
      </c>
      <c r="B3949" s="9" t="s">
        <v>979</v>
      </c>
      <c r="C3949" s="20">
        <v>49.21</v>
      </c>
      <c r="D3949" s="21" t="str">
        <f t="shared" si="61"/>
        <v/>
      </c>
      <c r="E3949" s="3" t="s">
        <v>48</v>
      </c>
    </row>
    <row r="3950" spans="1:5" outlineLevel="1" x14ac:dyDescent="0.3">
      <c r="A3950" s="27">
        <f>A3949</f>
        <v>44715</v>
      </c>
      <c r="B3950" s="28" t="str">
        <f>B3949</f>
        <v>TAHPERD</v>
      </c>
      <c r="C3950" s="29">
        <f>SUBTOTAL(9,C3948:C3949)</f>
        <v>130</v>
      </c>
      <c r="D3950" s="21" t="str">
        <f t="shared" si="61"/>
        <v>TOTAL</v>
      </c>
    </row>
    <row r="3951" spans="1:5" outlineLevel="2" x14ac:dyDescent="0.3">
      <c r="A3951" s="19">
        <v>44715</v>
      </c>
      <c r="B3951" s="9" t="s">
        <v>980</v>
      </c>
      <c r="C3951" s="20">
        <v>100</v>
      </c>
      <c r="D3951" s="21" t="str">
        <f t="shared" si="61"/>
        <v/>
      </c>
      <c r="E3951" s="3" t="s">
        <v>48</v>
      </c>
    </row>
    <row r="3952" spans="1:5" outlineLevel="1" x14ac:dyDescent="0.3">
      <c r="A3952" s="27">
        <f>A3951</f>
        <v>44715</v>
      </c>
      <c r="B3952" s="28" t="str">
        <f>B3951</f>
        <v>TEXAS ASSOCIATION OF SCHOOL ADMINISTRATORS</v>
      </c>
      <c r="C3952" s="29">
        <f>SUBTOTAL(9,C3951:C3951)</f>
        <v>100</v>
      </c>
      <c r="D3952" s="21" t="str">
        <f t="shared" si="61"/>
        <v>TOTAL</v>
      </c>
    </row>
    <row r="3953" spans="1:5" outlineLevel="2" x14ac:dyDescent="0.3">
      <c r="A3953" s="19">
        <v>44715</v>
      </c>
      <c r="B3953" s="9" t="s">
        <v>981</v>
      </c>
      <c r="C3953" s="20">
        <v>675</v>
      </c>
      <c r="D3953" s="21" t="str">
        <f t="shared" si="61"/>
        <v/>
      </c>
      <c r="E3953" s="3" t="s">
        <v>48</v>
      </c>
    </row>
    <row r="3954" spans="1:5" outlineLevel="1" x14ac:dyDescent="0.3">
      <c r="A3954" s="27">
        <f>A3953</f>
        <v>44715</v>
      </c>
      <c r="B3954" s="28" t="str">
        <f>B3953</f>
        <v>TEXAS ASSOCIATION OF SCHOOL BUSINESS OFFICIALS</v>
      </c>
      <c r="C3954" s="29">
        <f>SUBTOTAL(9,C3953:C3953)</f>
        <v>675</v>
      </c>
      <c r="D3954" s="21" t="str">
        <f t="shared" si="61"/>
        <v>TOTAL</v>
      </c>
    </row>
    <row r="3955" spans="1:5" outlineLevel="2" x14ac:dyDescent="0.3">
      <c r="A3955" s="19">
        <v>44715</v>
      </c>
      <c r="B3955" s="9" t="s">
        <v>981</v>
      </c>
      <c r="C3955" s="20">
        <v>135</v>
      </c>
      <c r="D3955" s="21" t="str">
        <f t="shared" si="61"/>
        <v/>
      </c>
      <c r="E3955" s="3" t="s">
        <v>49</v>
      </c>
    </row>
    <row r="3956" spans="1:5" outlineLevel="1" x14ac:dyDescent="0.3">
      <c r="A3956" s="27">
        <f>A3955</f>
        <v>44715</v>
      </c>
      <c r="B3956" s="28" t="str">
        <f>B3955</f>
        <v>TEXAS ASSOCIATION OF SCHOOL BUSINESS OFFICIALS</v>
      </c>
      <c r="C3956" s="29">
        <f>SUBTOTAL(9,C3955:C3955)</f>
        <v>135</v>
      </c>
      <c r="D3956" s="21" t="str">
        <f t="shared" si="61"/>
        <v>TOTAL</v>
      </c>
    </row>
    <row r="3957" spans="1:5" outlineLevel="2" x14ac:dyDescent="0.3">
      <c r="A3957" s="19">
        <v>44715</v>
      </c>
      <c r="B3957" s="9" t="s">
        <v>982</v>
      </c>
      <c r="C3957" s="20">
        <v>95</v>
      </c>
      <c r="D3957" s="21" t="str">
        <f t="shared" si="61"/>
        <v/>
      </c>
      <c r="E3957" s="3" t="s">
        <v>42</v>
      </c>
    </row>
    <row r="3958" spans="1:5" outlineLevel="1" x14ac:dyDescent="0.3">
      <c r="A3958" s="27">
        <f>A3957</f>
        <v>44715</v>
      </c>
      <c r="B3958" s="28" t="str">
        <f>B3957</f>
        <v>TASC</v>
      </c>
      <c r="C3958" s="29">
        <f>SUBTOTAL(9,C3957:C3957)</f>
        <v>95</v>
      </c>
      <c r="D3958" s="21" t="str">
        <f t="shared" si="61"/>
        <v>TOTAL</v>
      </c>
    </row>
    <row r="3959" spans="1:5" outlineLevel="2" x14ac:dyDescent="0.3">
      <c r="A3959" s="19">
        <v>44715</v>
      </c>
      <c r="B3959" s="9" t="s">
        <v>982</v>
      </c>
      <c r="C3959" s="20">
        <v>1800</v>
      </c>
      <c r="D3959" s="21" t="str">
        <f t="shared" si="61"/>
        <v/>
      </c>
      <c r="E3959" s="3" t="s">
        <v>42</v>
      </c>
    </row>
    <row r="3960" spans="1:5" outlineLevel="1" x14ac:dyDescent="0.3">
      <c r="A3960" s="27">
        <f>A3959</f>
        <v>44715</v>
      </c>
      <c r="B3960" s="28" t="str">
        <f>B3959</f>
        <v>TASC</v>
      </c>
      <c r="C3960" s="29">
        <f>SUBTOTAL(9,C3959:C3959)</f>
        <v>1800</v>
      </c>
      <c r="D3960" s="21" t="str">
        <f t="shared" si="61"/>
        <v>TOTAL</v>
      </c>
    </row>
    <row r="3961" spans="1:5" outlineLevel="2" x14ac:dyDescent="0.3">
      <c r="A3961" s="19">
        <v>44715</v>
      </c>
      <c r="B3961" s="9" t="s">
        <v>982</v>
      </c>
      <c r="C3961" s="20">
        <v>480</v>
      </c>
      <c r="D3961" s="21" t="str">
        <f t="shared" si="61"/>
        <v/>
      </c>
      <c r="E3961" s="3" t="s">
        <v>42</v>
      </c>
    </row>
    <row r="3962" spans="1:5" outlineLevel="1" x14ac:dyDescent="0.3">
      <c r="A3962" s="27">
        <f>A3961</f>
        <v>44715</v>
      </c>
      <c r="B3962" s="28" t="str">
        <f>B3961</f>
        <v>TASC</v>
      </c>
      <c r="C3962" s="29">
        <f>SUBTOTAL(9,C3961:C3961)</f>
        <v>480</v>
      </c>
      <c r="D3962" s="21" t="str">
        <f t="shared" si="61"/>
        <v>TOTAL</v>
      </c>
    </row>
    <row r="3963" spans="1:5" outlineLevel="2" x14ac:dyDescent="0.3">
      <c r="A3963" s="19">
        <v>44715</v>
      </c>
      <c r="B3963" s="9" t="s">
        <v>232</v>
      </c>
      <c r="C3963" s="20">
        <v>335</v>
      </c>
      <c r="D3963" s="21" t="str">
        <f t="shared" si="61"/>
        <v/>
      </c>
      <c r="E3963" s="3" t="s">
        <v>48</v>
      </c>
    </row>
    <row r="3964" spans="1:5" outlineLevel="1" x14ac:dyDescent="0.3">
      <c r="A3964" s="27">
        <f>A3963</f>
        <v>44715</v>
      </c>
      <c r="B3964" s="28" t="str">
        <f>B3963</f>
        <v>TASSP</v>
      </c>
      <c r="C3964" s="29">
        <f>SUBTOTAL(9,C3963:C3963)</f>
        <v>335</v>
      </c>
      <c r="D3964" s="21" t="str">
        <f t="shared" si="61"/>
        <v>TOTAL</v>
      </c>
    </row>
    <row r="3965" spans="1:5" outlineLevel="2" x14ac:dyDescent="0.3">
      <c r="A3965" s="19">
        <v>44715</v>
      </c>
      <c r="B3965" s="9" t="s">
        <v>983</v>
      </c>
      <c r="C3965" s="20">
        <v>46659.07</v>
      </c>
      <c r="D3965" s="21" t="str">
        <f t="shared" si="61"/>
        <v/>
      </c>
      <c r="E3965" s="3" t="s">
        <v>45</v>
      </c>
    </row>
    <row r="3966" spans="1:5" outlineLevel="1" x14ac:dyDescent="0.3">
      <c r="A3966" s="27">
        <f>A3965</f>
        <v>44715</v>
      </c>
      <c r="B3966" s="28" t="str">
        <f>B3965</f>
        <v>TEACHER CREATED MATERIALS INC</v>
      </c>
      <c r="C3966" s="29">
        <f>SUBTOTAL(9,C3965:C3965)</f>
        <v>46659.07</v>
      </c>
      <c r="D3966" s="21" t="str">
        <f t="shared" si="61"/>
        <v>TOTAL</v>
      </c>
    </row>
    <row r="3967" spans="1:5" outlineLevel="2" x14ac:dyDescent="0.3">
      <c r="A3967" s="19">
        <v>44715</v>
      </c>
      <c r="B3967" s="9" t="s">
        <v>767</v>
      </c>
      <c r="C3967" s="20">
        <v>397.5</v>
      </c>
      <c r="D3967" s="21" t="str">
        <f t="shared" si="61"/>
        <v/>
      </c>
      <c r="E3967" s="3" t="s">
        <v>45</v>
      </c>
    </row>
    <row r="3968" spans="1:5" outlineLevel="1" x14ac:dyDescent="0.3">
      <c r="A3968" s="27">
        <f>A3967</f>
        <v>44715</v>
      </c>
      <c r="B3968" s="28" t="str">
        <f>B3967</f>
        <v>TECHNICAL LABORATORY SYSTEMS INC</v>
      </c>
      <c r="C3968" s="29">
        <f>SUBTOTAL(9,C3967:C3967)</f>
        <v>397.5</v>
      </c>
      <c r="D3968" s="21" t="str">
        <f t="shared" si="61"/>
        <v>TOTAL</v>
      </c>
    </row>
    <row r="3969" spans="1:5" outlineLevel="2" x14ac:dyDescent="0.3">
      <c r="A3969" s="19">
        <v>44715</v>
      </c>
      <c r="B3969" s="9" t="s">
        <v>984</v>
      </c>
      <c r="C3969" s="20">
        <v>221.62</v>
      </c>
      <c r="D3969" s="21" t="str">
        <f t="shared" si="61"/>
        <v/>
      </c>
      <c r="E3969" s="3" t="s">
        <v>51</v>
      </c>
    </row>
    <row r="3970" spans="1:5" outlineLevel="1" x14ac:dyDescent="0.3">
      <c r="A3970" s="27">
        <f>A3969</f>
        <v>44715</v>
      </c>
      <c r="B3970" s="28" t="str">
        <f>B3969</f>
        <v>TENNANT SALES &amp; SERVICE COMPANY</v>
      </c>
      <c r="C3970" s="29">
        <f>SUBTOTAL(9,C3969:C3969)</f>
        <v>221.62</v>
      </c>
      <c r="D3970" s="21" t="str">
        <f t="shared" si="61"/>
        <v>TOTAL</v>
      </c>
    </row>
    <row r="3971" spans="1:5" outlineLevel="2" x14ac:dyDescent="0.3">
      <c r="A3971" s="19">
        <v>44715</v>
      </c>
      <c r="B3971" s="9" t="s">
        <v>985</v>
      </c>
      <c r="C3971" s="20">
        <v>299</v>
      </c>
      <c r="D3971" s="21" t="str">
        <f t="shared" si="61"/>
        <v/>
      </c>
      <c r="E3971" s="3" t="s">
        <v>102</v>
      </c>
    </row>
    <row r="3972" spans="1:5" outlineLevel="1" x14ac:dyDescent="0.3">
      <c r="A3972" s="27">
        <f>A3971</f>
        <v>44715</v>
      </c>
      <c r="B3972" s="28" t="str">
        <f>B3971</f>
        <v>TEXAS ASSOCIATION FOR SUPERVISION AND</v>
      </c>
      <c r="C3972" s="29">
        <f>SUBTOTAL(9,C3971:C3971)</f>
        <v>299</v>
      </c>
      <c r="D3972" s="21" t="str">
        <f t="shared" si="61"/>
        <v>TOTAL</v>
      </c>
    </row>
    <row r="3973" spans="1:5" outlineLevel="2" x14ac:dyDescent="0.3">
      <c r="A3973" s="19">
        <v>44715</v>
      </c>
      <c r="B3973" s="9" t="s">
        <v>985</v>
      </c>
      <c r="C3973" s="20">
        <v>299</v>
      </c>
      <c r="D3973" s="21" t="str">
        <f t="shared" si="61"/>
        <v/>
      </c>
      <c r="E3973" s="3" t="s">
        <v>102</v>
      </c>
    </row>
    <row r="3974" spans="1:5" outlineLevel="1" x14ac:dyDescent="0.3">
      <c r="A3974" s="27">
        <f>A3973</f>
        <v>44715</v>
      </c>
      <c r="B3974" s="28" t="str">
        <f>B3973</f>
        <v>TEXAS ASSOCIATION FOR SUPERVISION AND</v>
      </c>
      <c r="C3974" s="29">
        <f>SUBTOTAL(9,C3973:C3973)</f>
        <v>299</v>
      </c>
      <c r="D3974" s="21" t="str">
        <f t="shared" ref="D3974:D4037" si="62">IF(E3974="","TOTAL","")</f>
        <v>TOTAL</v>
      </c>
    </row>
    <row r="3975" spans="1:5" outlineLevel="2" x14ac:dyDescent="0.3">
      <c r="A3975" s="19">
        <v>44715</v>
      </c>
      <c r="B3975" s="9" t="s">
        <v>986</v>
      </c>
      <c r="C3975" s="20">
        <v>600</v>
      </c>
      <c r="D3975" s="21" t="str">
        <f t="shared" si="62"/>
        <v/>
      </c>
      <c r="E3975" s="3" t="s">
        <v>48</v>
      </c>
    </row>
    <row r="3976" spans="1:5" outlineLevel="1" x14ac:dyDescent="0.3">
      <c r="A3976" s="27">
        <f>A3975</f>
        <v>44715</v>
      </c>
      <c r="B3976" s="28" t="str">
        <f>B3975</f>
        <v>TCU OFFICE OF EXTENDED EDUCATION</v>
      </c>
      <c r="C3976" s="29">
        <f>SUBTOTAL(9,C3975:C3975)</f>
        <v>600</v>
      </c>
      <c r="D3976" s="21" t="str">
        <f t="shared" si="62"/>
        <v>TOTAL</v>
      </c>
    </row>
    <row r="3977" spans="1:5" outlineLevel="2" x14ac:dyDescent="0.3">
      <c r="A3977" s="19">
        <v>44715</v>
      </c>
      <c r="B3977" s="9" t="s">
        <v>987</v>
      </c>
      <c r="C3977" s="20">
        <v>165</v>
      </c>
      <c r="D3977" s="21" t="str">
        <f t="shared" si="62"/>
        <v/>
      </c>
      <c r="E3977" s="3" t="s">
        <v>49</v>
      </c>
    </row>
    <row r="3978" spans="1:5" outlineLevel="1" x14ac:dyDescent="0.3">
      <c r="A3978" s="27">
        <f>A3977</f>
        <v>44715</v>
      </c>
      <c r="B3978" s="28" t="str">
        <f>B3977</f>
        <v>TEXAS COUNCIL OF ADMINISTRATORS OF SPECIAL EDUCATI</v>
      </c>
      <c r="C3978" s="29">
        <f>SUBTOTAL(9,C3977:C3977)</f>
        <v>165</v>
      </c>
      <c r="D3978" s="21" t="str">
        <f t="shared" si="62"/>
        <v>TOTAL</v>
      </c>
    </row>
    <row r="3979" spans="1:5" outlineLevel="2" x14ac:dyDescent="0.3">
      <c r="A3979" s="19">
        <v>44715</v>
      </c>
      <c r="B3979" s="9" t="s">
        <v>988</v>
      </c>
      <c r="C3979" s="20">
        <v>57</v>
      </c>
      <c r="D3979" s="21" t="str">
        <f t="shared" si="62"/>
        <v/>
      </c>
      <c r="E3979" s="3" t="s">
        <v>54</v>
      </c>
    </row>
    <row r="3980" spans="1:5" outlineLevel="1" x14ac:dyDescent="0.3">
      <c r="A3980" s="27">
        <f>A3979</f>
        <v>44715</v>
      </c>
      <c r="B3980" s="28" t="str">
        <f>B3979</f>
        <v>TEXAS DEPT OF STATE HEALTH SERVICES</v>
      </c>
      <c r="C3980" s="29">
        <f>SUBTOTAL(9,C3979:C3979)</f>
        <v>57</v>
      </c>
      <c r="D3980" s="21" t="str">
        <f t="shared" si="62"/>
        <v>TOTAL</v>
      </c>
    </row>
    <row r="3981" spans="1:5" outlineLevel="2" x14ac:dyDescent="0.3">
      <c r="A3981" s="19">
        <v>44715</v>
      </c>
      <c r="B3981" s="9" t="s">
        <v>988</v>
      </c>
      <c r="C3981" s="20">
        <v>57</v>
      </c>
      <c r="D3981" s="21" t="str">
        <f t="shared" si="62"/>
        <v/>
      </c>
      <c r="E3981" s="3" t="s">
        <v>54</v>
      </c>
    </row>
    <row r="3982" spans="1:5" outlineLevel="1" x14ac:dyDescent="0.3">
      <c r="A3982" s="27">
        <f>A3981</f>
        <v>44715</v>
      </c>
      <c r="B3982" s="28" t="str">
        <f>B3981</f>
        <v>TEXAS DEPT OF STATE HEALTH SERVICES</v>
      </c>
      <c r="C3982" s="29">
        <f>SUBTOTAL(9,C3981:C3981)</f>
        <v>57</v>
      </c>
      <c r="D3982" s="21" t="str">
        <f t="shared" si="62"/>
        <v>TOTAL</v>
      </c>
    </row>
    <row r="3983" spans="1:5" outlineLevel="2" x14ac:dyDescent="0.3">
      <c r="A3983" s="19">
        <v>44715</v>
      </c>
      <c r="B3983" s="9" t="s">
        <v>989</v>
      </c>
      <c r="C3983" s="20">
        <v>310</v>
      </c>
      <c r="D3983" s="21" t="str">
        <f t="shared" si="62"/>
        <v/>
      </c>
      <c r="E3983" s="3" t="s">
        <v>42</v>
      </c>
    </row>
    <row r="3984" spans="1:5" outlineLevel="1" x14ac:dyDescent="0.3">
      <c r="A3984" s="27">
        <f>A3983</f>
        <v>44715</v>
      </c>
      <c r="B3984" s="28" t="str">
        <f>B3983</f>
        <v>TEXAS FFA ASSOCIATION</v>
      </c>
      <c r="C3984" s="29">
        <f>SUBTOTAL(9,C3983:C3983)</f>
        <v>310</v>
      </c>
      <c r="D3984" s="21" t="str">
        <f t="shared" si="62"/>
        <v>TOTAL</v>
      </c>
    </row>
    <row r="3985" spans="1:5" outlineLevel="2" x14ac:dyDescent="0.3">
      <c r="A3985" s="19">
        <v>44715</v>
      </c>
      <c r="B3985" s="9" t="s">
        <v>989</v>
      </c>
      <c r="C3985" s="20">
        <v>745</v>
      </c>
      <c r="D3985" s="21" t="str">
        <f t="shared" si="62"/>
        <v/>
      </c>
      <c r="E3985" s="3" t="s">
        <v>42</v>
      </c>
    </row>
    <row r="3986" spans="1:5" outlineLevel="1" x14ac:dyDescent="0.3">
      <c r="A3986" s="27">
        <f>A3985</f>
        <v>44715</v>
      </c>
      <c r="B3986" s="28" t="str">
        <f>B3985</f>
        <v>TEXAS FFA ASSOCIATION</v>
      </c>
      <c r="C3986" s="29">
        <f>SUBTOTAL(9,C3985:C3985)</f>
        <v>745</v>
      </c>
      <c r="D3986" s="21" t="str">
        <f t="shared" si="62"/>
        <v>TOTAL</v>
      </c>
    </row>
    <row r="3987" spans="1:5" outlineLevel="2" x14ac:dyDescent="0.3">
      <c r="A3987" s="19">
        <v>44715</v>
      </c>
      <c r="B3987" s="9" t="s">
        <v>989</v>
      </c>
      <c r="C3987" s="20">
        <v>760</v>
      </c>
      <c r="D3987" s="21" t="str">
        <f t="shared" si="62"/>
        <v/>
      </c>
      <c r="E3987" s="3" t="s">
        <v>63</v>
      </c>
    </row>
    <row r="3988" spans="1:5" outlineLevel="1" x14ac:dyDescent="0.3">
      <c r="A3988" s="27">
        <f>A3987</f>
        <v>44715</v>
      </c>
      <c r="B3988" s="28" t="str">
        <f>B3987</f>
        <v>TEXAS FFA ASSOCIATION</v>
      </c>
      <c r="C3988" s="29">
        <f>SUBTOTAL(9,C3987:C3987)</f>
        <v>760</v>
      </c>
      <c r="D3988" s="21" t="str">
        <f t="shared" si="62"/>
        <v>TOTAL</v>
      </c>
    </row>
    <row r="3989" spans="1:5" outlineLevel="2" x14ac:dyDescent="0.3">
      <c r="A3989" s="19">
        <v>44715</v>
      </c>
      <c r="B3989" s="9" t="s">
        <v>990</v>
      </c>
      <c r="C3989" s="20">
        <v>70</v>
      </c>
      <c r="D3989" s="21" t="str">
        <f t="shared" si="62"/>
        <v/>
      </c>
      <c r="E3989" s="3" t="s">
        <v>49</v>
      </c>
    </row>
    <row r="3990" spans="1:5" outlineLevel="2" x14ac:dyDescent="0.3">
      <c r="A3990" s="19">
        <v>44715</v>
      </c>
      <c r="B3990" s="9" t="s">
        <v>990</v>
      </c>
      <c r="C3990" s="20">
        <v>65</v>
      </c>
      <c r="D3990" s="21" t="str">
        <f t="shared" si="62"/>
        <v/>
      </c>
      <c r="E3990" s="3" t="s">
        <v>48</v>
      </c>
    </row>
    <row r="3991" spans="1:5" outlineLevel="1" x14ac:dyDescent="0.3">
      <c r="A3991" s="27">
        <f>A3990</f>
        <v>44715</v>
      </c>
      <c r="B3991" s="28" t="str">
        <f>B3990</f>
        <v>TEXAS HIGH SCHOOL GIRLS COACHES ASSOC INC</v>
      </c>
      <c r="C3991" s="29">
        <f>SUBTOTAL(9,C3989:C3990)</f>
        <v>135</v>
      </c>
      <c r="D3991" s="21" t="str">
        <f t="shared" si="62"/>
        <v>TOTAL</v>
      </c>
    </row>
    <row r="3992" spans="1:5" outlineLevel="2" x14ac:dyDescent="0.3">
      <c r="A3992" s="19">
        <v>44715</v>
      </c>
      <c r="B3992" s="9" t="s">
        <v>990</v>
      </c>
      <c r="C3992" s="20">
        <v>70</v>
      </c>
      <c r="D3992" s="21" t="str">
        <f t="shared" si="62"/>
        <v/>
      </c>
      <c r="E3992" s="3" t="s">
        <v>49</v>
      </c>
    </row>
    <row r="3993" spans="1:5" outlineLevel="2" x14ac:dyDescent="0.3">
      <c r="A3993" s="19">
        <v>44715</v>
      </c>
      <c r="B3993" s="9" t="s">
        <v>990</v>
      </c>
      <c r="C3993" s="20">
        <v>65</v>
      </c>
      <c r="D3993" s="21" t="str">
        <f t="shared" si="62"/>
        <v/>
      </c>
      <c r="E3993" s="3" t="s">
        <v>48</v>
      </c>
    </row>
    <row r="3994" spans="1:5" outlineLevel="1" x14ac:dyDescent="0.3">
      <c r="A3994" s="27">
        <f>A3993</f>
        <v>44715</v>
      </c>
      <c r="B3994" s="28" t="str">
        <f>B3993</f>
        <v>TEXAS HIGH SCHOOL GIRLS COACHES ASSOC INC</v>
      </c>
      <c r="C3994" s="29">
        <f>SUBTOTAL(9,C3992:C3993)</f>
        <v>135</v>
      </c>
      <c r="D3994" s="21" t="str">
        <f t="shared" si="62"/>
        <v>TOTAL</v>
      </c>
    </row>
    <row r="3995" spans="1:5" outlineLevel="2" x14ac:dyDescent="0.3">
      <c r="A3995" s="19">
        <v>44715</v>
      </c>
      <c r="B3995" s="9" t="s">
        <v>991</v>
      </c>
      <c r="C3995" s="20">
        <v>3650.26</v>
      </c>
      <c r="D3995" s="21" t="str">
        <f t="shared" si="62"/>
        <v/>
      </c>
      <c r="E3995" s="3" t="s">
        <v>42</v>
      </c>
    </row>
    <row r="3996" spans="1:5" outlineLevel="2" x14ac:dyDescent="0.3">
      <c r="A3996" s="19">
        <v>44715</v>
      </c>
      <c r="B3996" s="9" t="s">
        <v>991</v>
      </c>
      <c r="C3996" s="20">
        <v>5176</v>
      </c>
      <c r="D3996" s="21" t="str">
        <f t="shared" si="62"/>
        <v/>
      </c>
      <c r="E3996" s="3" t="s">
        <v>42</v>
      </c>
    </row>
    <row r="3997" spans="1:5" outlineLevel="1" x14ac:dyDescent="0.3">
      <c r="A3997" s="27">
        <f>A3996</f>
        <v>44715</v>
      </c>
      <c r="B3997" s="28" t="str">
        <f>B3996</f>
        <v>TEXAS MESQUITE GRILL</v>
      </c>
      <c r="C3997" s="29">
        <f>SUBTOTAL(9,C3995:C3996)</f>
        <v>8826.26</v>
      </c>
      <c r="D3997" s="21" t="str">
        <f t="shared" si="62"/>
        <v>TOTAL</v>
      </c>
    </row>
    <row r="3998" spans="1:5" outlineLevel="2" x14ac:dyDescent="0.3">
      <c r="A3998" s="19">
        <v>44715</v>
      </c>
      <c r="B3998" s="9" t="s">
        <v>992</v>
      </c>
      <c r="C3998" s="20">
        <v>125</v>
      </c>
      <c r="D3998" s="21" t="str">
        <f t="shared" si="62"/>
        <v/>
      </c>
      <c r="E3998" s="3" t="s">
        <v>49</v>
      </c>
    </row>
    <row r="3999" spans="1:5" outlineLevel="1" x14ac:dyDescent="0.3">
      <c r="A3999" s="27">
        <f>A3998</f>
        <v>44715</v>
      </c>
      <c r="B3999" s="28" t="str">
        <f>B3998</f>
        <v>TEXAS STATE DIRECTORY PRESS</v>
      </c>
      <c r="C3999" s="29">
        <f>SUBTOTAL(9,C3998:C3998)</f>
        <v>125</v>
      </c>
      <c r="D3999" s="21" t="str">
        <f t="shared" si="62"/>
        <v>TOTAL</v>
      </c>
    </row>
    <row r="4000" spans="1:5" outlineLevel="2" x14ac:dyDescent="0.3">
      <c r="A4000" s="19">
        <v>44715</v>
      </c>
      <c r="B4000" s="9" t="s">
        <v>993</v>
      </c>
      <c r="C4000" s="20">
        <v>175.96</v>
      </c>
      <c r="D4000" s="21" t="str">
        <f t="shared" si="62"/>
        <v/>
      </c>
      <c r="E4000" s="3" t="s">
        <v>59</v>
      </c>
    </row>
    <row r="4001" spans="1:5" outlineLevel="1" x14ac:dyDescent="0.3">
      <c r="A4001" s="27">
        <f>A4000</f>
        <v>44715</v>
      </c>
      <c r="B4001" s="28" t="str">
        <f>B4000</f>
        <v>4 BROTHERS NY BAGELS</v>
      </c>
      <c r="C4001" s="29">
        <f>SUBTOTAL(9,C4000:C4000)</f>
        <v>175.96</v>
      </c>
      <c r="D4001" s="21" t="str">
        <f t="shared" si="62"/>
        <v>TOTAL</v>
      </c>
    </row>
    <row r="4002" spans="1:5" outlineLevel="2" x14ac:dyDescent="0.3">
      <c r="A4002" s="19">
        <v>44715</v>
      </c>
      <c r="B4002" s="9" t="s">
        <v>209</v>
      </c>
      <c r="C4002" s="20">
        <v>457.52</v>
      </c>
      <c r="D4002" s="21" t="str">
        <f t="shared" si="62"/>
        <v/>
      </c>
      <c r="E4002" s="3" t="s">
        <v>47</v>
      </c>
    </row>
    <row r="4003" spans="1:5" outlineLevel="1" x14ac:dyDescent="0.3">
      <c r="A4003" s="27">
        <f>A4002</f>
        <v>44715</v>
      </c>
      <c r="B4003" s="28" t="str">
        <f>B4002</f>
        <v>THOMAS BUS GULF COAST GP INC</v>
      </c>
      <c r="C4003" s="29">
        <f>SUBTOTAL(9,C4002:C4002)</f>
        <v>457.52</v>
      </c>
      <c r="D4003" s="21" t="str">
        <f t="shared" si="62"/>
        <v>TOTAL</v>
      </c>
    </row>
    <row r="4004" spans="1:5" outlineLevel="2" x14ac:dyDescent="0.3">
      <c r="A4004" s="19">
        <v>44715</v>
      </c>
      <c r="B4004" s="9" t="s">
        <v>994</v>
      </c>
      <c r="C4004" s="20">
        <v>100</v>
      </c>
      <c r="D4004" s="21" t="str">
        <f t="shared" si="62"/>
        <v/>
      </c>
      <c r="E4004" s="3" t="s">
        <v>43</v>
      </c>
    </row>
    <row r="4005" spans="1:5" outlineLevel="1" x14ac:dyDescent="0.3">
      <c r="A4005" s="27">
        <f>A4004</f>
        <v>44715</v>
      </c>
      <c r="B4005" s="28" t="str">
        <f>B4004</f>
        <v>KYRA THOMAS</v>
      </c>
      <c r="C4005" s="29">
        <f>SUBTOTAL(9,C4004:C4004)</f>
        <v>100</v>
      </c>
      <c r="D4005" s="21" t="str">
        <f t="shared" si="62"/>
        <v>TOTAL</v>
      </c>
    </row>
    <row r="4006" spans="1:5" outlineLevel="2" x14ac:dyDescent="0.3">
      <c r="A4006" s="19">
        <v>44715</v>
      </c>
      <c r="B4006" s="9" t="s">
        <v>995</v>
      </c>
      <c r="C4006" s="20">
        <v>250</v>
      </c>
      <c r="D4006" s="21" t="str">
        <f t="shared" si="62"/>
        <v/>
      </c>
      <c r="E4006" s="3" t="s">
        <v>63</v>
      </c>
    </row>
    <row r="4007" spans="1:5" outlineLevel="1" x14ac:dyDescent="0.3">
      <c r="A4007" s="27">
        <f>A4006</f>
        <v>44715</v>
      </c>
      <c r="B4007" s="28" t="str">
        <f>B4006</f>
        <v>TMEA ORCHESTRA DIVISION</v>
      </c>
      <c r="C4007" s="29">
        <f>SUBTOTAL(9,C4006:C4006)</f>
        <v>250</v>
      </c>
      <c r="D4007" s="21" t="str">
        <f t="shared" si="62"/>
        <v>TOTAL</v>
      </c>
    </row>
    <row r="4008" spans="1:5" outlineLevel="2" x14ac:dyDescent="0.3">
      <c r="A4008" s="19">
        <v>44715</v>
      </c>
      <c r="B4008" s="9" t="s">
        <v>995</v>
      </c>
      <c r="C4008" s="20">
        <v>250</v>
      </c>
      <c r="D4008" s="21" t="str">
        <f t="shared" si="62"/>
        <v/>
      </c>
      <c r="E4008" s="3" t="s">
        <v>45</v>
      </c>
    </row>
    <row r="4009" spans="1:5" outlineLevel="1" x14ac:dyDescent="0.3">
      <c r="A4009" s="27">
        <f>A4008</f>
        <v>44715</v>
      </c>
      <c r="B4009" s="28" t="str">
        <f>B4008</f>
        <v>TMEA ORCHESTRA DIVISION</v>
      </c>
      <c r="C4009" s="29">
        <f>SUBTOTAL(9,C4008:C4008)</f>
        <v>250</v>
      </c>
      <c r="D4009" s="21" t="str">
        <f t="shared" si="62"/>
        <v>TOTAL</v>
      </c>
    </row>
    <row r="4010" spans="1:5" outlineLevel="2" x14ac:dyDescent="0.3">
      <c r="A4010" s="19">
        <v>44715</v>
      </c>
      <c r="B4010" s="9" t="s">
        <v>587</v>
      </c>
      <c r="C4010" s="20">
        <v>408</v>
      </c>
      <c r="D4010" s="21" t="str">
        <f t="shared" si="62"/>
        <v/>
      </c>
      <c r="E4010" s="3" t="s">
        <v>59</v>
      </c>
    </row>
    <row r="4011" spans="1:5" outlineLevel="1" x14ac:dyDescent="0.3">
      <c r="A4011" s="27">
        <f>A4010</f>
        <v>44715</v>
      </c>
      <c r="B4011" s="28" t="str">
        <f>B4010</f>
        <v>TOP GOLF USA INC</v>
      </c>
      <c r="C4011" s="29">
        <f>SUBTOTAL(9,C4010:C4010)</f>
        <v>408</v>
      </c>
      <c r="D4011" s="21" t="str">
        <f t="shared" si="62"/>
        <v>TOTAL</v>
      </c>
    </row>
    <row r="4012" spans="1:5" outlineLevel="2" x14ac:dyDescent="0.3">
      <c r="A4012" s="19">
        <v>44715</v>
      </c>
      <c r="B4012" s="9" t="s">
        <v>996</v>
      </c>
      <c r="C4012" s="20">
        <v>860</v>
      </c>
      <c r="D4012" s="21" t="str">
        <f t="shared" si="62"/>
        <v/>
      </c>
      <c r="E4012" s="3" t="s">
        <v>43</v>
      </c>
    </row>
    <row r="4013" spans="1:5" outlineLevel="1" x14ac:dyDescent="0.3">
      <c r="A4013" s="27">
        <f>A4012</f>
        <v>44715</v>
      </c>
      <c r="B4013" s="28" t="str">
        <f>B4012</f>
        <v>TRESONA MULTIMEDIA LLC</v>
      </c>
      <c r="C4013" s="29">
        <f>SUBTOTAL(9,C4012:C4012)</f>
        <v>860</v>
      </c>
      <c r="D4013" s="21" t="str">
        <f t="shared" si="62"/>
        <v>TOTAL</v>
      </c>
    </row>
    <row r="4014" spans="1:5" outlineLevel="2" x14ac:dyDescent="0.3">
      <c r="A4014" s="19">
        <v>44715</v>
      </c>
      <c r="B4014" s="9" t="s">
        <v>997</v>
      </c>
      <c r="C4014" s="20">
        <v>5.63</v>
      </c>
      <c r="D4014" s="21" t="str">
        <f t="shared" si="62"/>
        <v/>
      </c>
      <c r="E4014" s="3" t="s">
        <v>43</v>
      </c>
    </row>
    <row r="4015" spans="1:5" outlineLevel="2" x14ac:dyDescent="0.3">
      <c r="A4015" s="19">
        <v>44715</v>
      </c>
      <c r="B4015" s="9" t="s">
        <v>997</v>
      </c>
      <c r="C4015" s="20">
        <v>19.09</v>
      </c>
      <c r="D4015" s="21" t="str">
        <f t="shared" si="62"/>
        <v/>
      </c>
      <c r="E4015" s="3" t="s">
        <v>43</v>
      </c>
    </row>
    <row r="4016" spans="1:5" outlineLevel="1" x14ac:dyDescent="0.3">
      <c r="A4016" s="27">
        <f>A4015</f>
        <v>44715</v>
      </c>
      <c r="B4016" s="28" t="str">
        <f>B4015</f>
        <v>TXDOT</v>
      </c>
      <c r="C4016" s="29">
        <f>SUBTOTAL(9,C4014:C4015)</f>
        <v>24.72</v>
      </c>
      <c r="D4016" s="21" t="str">
        <f t="shared" si="62"/>
        <v>TOTAL</v>
      </c>
    </row>
    <row r="4017" spans="1:5" outlineLevel="2" x14ac:dyDescent="0.3">
      <c r="A4017" s="19">
        <v>44715</v>
      </c>
      <c r="B4017" s="9" t="s">
        <v>769</v>
      </c>
      <c r="C4017" s="20">
        <v>1239.5</v>
      </c>
      <c r="D4017" s="21" t="str">
        <f t="shared" si="62"/>
        <v/>
      </c>
      <c r="E4017" s="3" t="s">
        <v>55</v>
      </c>
    </row>
    <row r="4018" spans="1:5" outlineLevel="1" x14ac:dyDescent="0.3">
      <c r="A4018" s="27">
        <f>A4017</f>
        <v>44715</v>
      </c>
      <c r="B4018" s="28" t="str">
        <f>B4017</f>
        <v>BURRITO HOLDINGS INC</v>
      </c>
      <c r="C4018" s="29">
        <f>SUBTOTAL(9,C4017:C4017)</f>
        <v>1239.5</v>
      </c>
      <c r="D4018" s="21" t="str">
        <f t="shared" si="62"/>
        <v>TOTAL</v>
      </c>
    </row>
    <row r="4019" spans="1:5" outlineLevel="2" x14ac:dyDescent="0.3">
      <c r="A4019" s="19">
        <v>44715</v>
      </c>
      <c r="B4019" s="9" t="s">
        <v>456</v>
      </c>
      <c r="C4019" s="20">
        <v>1000.53</v>
      </c>
      <c r="D4019" s="21" t="str">
        <f t="shared" si="62"/>
        <v/>
      </c>
      <c r="E4019" s="3" t="s">
        <v>45</v>
      </c>
    </row>
    <row r="4020" spans="1:5" outlineLevel="1" x14ac:dyDescent="0.3">
      <c r="A4020" s="27">
        <f>A4019</f>
        <v>44715</v>
      </c>
      <c r="B4020" s="28" t="str">
        <f>B4019</f>
        <v>ULINE</v>
      </c>
      <c r="C4020" s="29">
        <f>SUBTOTAL(9,C4019:C4019)</f>
        <v>1000.53</v>
      </c>
      <c r="D4020" s="21" t="str">
        <f t="shared" si="62"/>
        <v>TOTAL</v>
      </c>
    </row>
    <row r="4021" spans="1:5" outlineLevel="2" x14ac:dyDescent="0.3">
      <c r="A4021" s="19">
        <v>44715</v>
      </c>
      <c r="B4021" s="9" t="s">
        <v>588</v>
      </c>
      <c r="C4021" s="20">
        <v>65052.68</v>
      </c>
      <c r="D4021" s="21" t="str">
        <f t="shared" si="62"/>
        <v/>
      </c>
      <c r="E4021" s="3" t="s">
        <v>60</v>
      </c>
    </row>
    <row r="4022" spans="1:5" outlineLevel="1" x14ac:dyDescent="0.3">
      <c r="A4022" s="27">
        <f>A4021</f>
        <v>44715</v>
      </c>
      <c r="B4022" s="28" t="str">
        <f>B4021</f>
        <v>UNIFY ENERGY SOLUTIONS LLC</v>
      </c>
      <c r="C4022" s="29">
        <f>SUBTOTAL(9,C4021:C4021)</f>
        <v>65052.68</v>
      </c>
      <c r="D4022" s="21" t="str">
        <f t="shared" si="62"/>
        <v>TOTAL</v>
      </c>
    </row>
    <row r="4023" spans="1:5" outlineLevel="2" x14ac:dyDescent="0.3">
      <c r="A4023" s="19">
        <v>44715</v>
      </c>
      <c r="B4023" s="9" t="s">
        <v>126</v>
      </c>
      <c r="C4023" s="20">
        <v>210.83</v>
      </c>
      <c r="D4023" s="21" t="str">
        <f t="shared" si="62"/>
        <v/>
      </c>
      <c r="E4023" s="3" t="s">
        <v>47</v>
      </c>
    </row>
    <row r="4024" spans="1:5" outlineLevel="2" x14ac:dyDescent="0.3">
      <c r="A4024" s="19">
        <v>44715</v>
      </c>
      <c r="B4024" s="9" t="s">
        <v>126</v>
      </c>
      <c r="C4024" s="20">
        <v>172.64</v>
      </c>
      <c r="D4024" s="21" t="str">
        <f t="shared" si="62"/>
        <v/>
      </c>
      <c r="E4024" s="3" t="s">
        <v>47</v>
      </c>
    </row>
    <row r="4025" spans="1:5" outlineLevel="2" x14ac:dyDescent="0.3">
      <c r="A4025" s="19">
        <v>44715</v>
      </c>
      <c r="B4025" s="9" t="s">
        <v>126</v>
      </c>
      <c r="C4025" s="20">
        <v>68.58</v>
      </c>
      <c r="D4025" s="21" t="str">
        <f t="shared" si="62"/>
        <v/>
      </c>
      <c r="E4025" s="3" t="s">
        <v>47</v>
      </c>
    </row>
    <row r="4026" spans="1:5" outlineLevel="2" x14ac:dyDescent="0.3">
      <c r="A4026" s="19">
        <v>44715</v>
      </c>
      <c r="B4026" s="9" t="s">
        <v>126</v>
      </c>
      <c r="C4026" s="20">
        <v>78.959999999999994</v>
      </c>
      <c r="D4026" s="21" t="str">
        <f t="shared" si="62"/>
        <v/>
      </c>
      <c r="E4026" s="3" t="s">
        <v>47</v>
      </c>
    </row>
    <row r="4027" spans="1:5" outlineLevel="2" x14ac:dyDescent="0.3">
      <c r="A4027" s="19">
        <v>44715</v>
      </c>
      <c r="B4027" s="9" t="s">
        <v>126</v>
      </c>
      <c r="C4027" s="20">
        <v>164.02</v>
      </c>
      <c r="D4027" s="21" t="str">
        <f t="shared" si="62"/>
        <v/>
      </c>
      <c r="E4027" s="3" t="s">
        <v>47</v>
      </c>
    </row>
    <row r="4028" spans="1:5" outlineLevel="2" x14ac:dyDescent="0.3">
      <c r="A4028" s="19">
        <v>44715</v>
      </c>
      <c r="B4028" s="9" t="s">
        <v>126</v>
      </c>
      <c r="C4028" s="20">
        <v>639.36</v>
      </c>
      <c r="D4028" s="21" t="str">
        <f t="shared" si="62"/>
        <v/>
      </c>
      <c r="E4028" s="3" t="s">
        <v>47</v>
      </c>
    </row>
    <row r="4029" spans="1:5" outlineLevel="2" x14ac:dyDescent="0.3">
      <c r="A4029" s="19">
        <v>44715</v>
      </c>
      <c r="B4029" s="9" t="s">
        <v>126</v>
      </c>
      <c r="C4029" s="20">
        <v>1069.28</v>
      </c>
      <c r="D4029" s="21" t="str">
        <f t="shared" si="62"/>
        <v/>
      </c>
      <c r="E4029" s="3" t="s">
        <v>47</v>
      </c>
    </row>
    <row r="4030" spans="1:5" outlineLevel="2" x14ac:dyDescent="0.3">
      <c r="A4030" s="19">
        <v>44715</v>
      </c>
      <c r="B4030" s="9" t="s">
        <v>126</v>
      </c>
      <c r="C4030" s="20">
        <v>86.84</v>
      </c>
      <c r="D4030" s="21" t="str">
        <f t="shared" si="62"/>
        <v/>
      </c>
      <c r="E4030" s="3" t="s">
        <v>47</v>
      </c>
    </row>
    <row r="4031" spans="1:5" outlineLevel="2" x14ac:dyDescent="0.3">
      <c r="A4031" s="19">
        <v>44715</v>
      </c>
      <c r="B4031" s="9" t="s">
        <v>126</v>
      </c>
      <c r="C4031" s="20">
        <v>99.39</v>
      </c>
      <c r="D4031" s="21" t="str">
        <f t="shared" si="62"/>
        <v/>
      </c>
      <c r="E4031" s="3" t="s">
        <v>47</v>
      </c>
    </row>
    <row r="4032" spans="1:5" outlineLevel="2" x14ac:dyDescent="0.3">
      <c r="A4032" s="19">
        <v>44715</v>
      </c>
      <c r="B4032" s="9" t="s">
        <v>126</v>
      </c>
      <c r="C4032" s="20">
        <v>520</v>
      </c>
      <c r="D4032" s="21" t="str">
        <f t="shared" si="62"/>
        <v/>
      </c>
      <c r="E4032" s="3" t="s">
        <v>47</v>
      </c>
    </row>
    <row r="4033" spans="1:5" outlineLevel="2" x14ac:dyDescent="0.3">
      <c r="A4033" s="19">
        <v>44715</v>
      </c>
      <c r="B4033" s="9" t="s">
        <v>126</v>
      </c>
      <c r="C4033" s="20">
        <v>184.19</v>
      </c>
      <c r="D4033" s="21" t="str">
        <f t="shared" si="62"/>
        <v/>
      </c>
      <c r="E4033" s="3" t="s">
        <v>47</v>
      </c>
    </row>
    <row r="4034" spans="1:5" outlineLevel="2" x14ac:dyDescent="0.3">
      <c r="A4034" s="19">
        <v>44715</v>
      </c>
      <c r="B4034" s="9" t="s">
        <v>126</v>
      </c>
      <c r="C4034" s="20">
        <v>835.44</v>
      </c>
      <c r="D4034" s="21" t="str">
        <f t="shared" si="62"/>
        <v/>
      </c>
      <c r="E4034" s="3" t="s">
        <v>47</v>
      </c>
    </row>
    <row r="4035" spans="1:5" outlineLevel="1" x14ac:dyDescent="0.3">
      <c r="A4035" s="27">
        <f>A4034</f>
        <v>44715</v>
      </c>
      <c r="B4035" s="28" t="str">
        <f>B4034</f>
        <v>UNITED REFRIGERATION INC</v>
      </c>
      <c r="C4035" s="29">
        <f>SUBTOTAL(9,C4023:C4034)</f>
        <v>4129.5300000000007</v>
      </c>
      <c r="D4035" s="21" t="str">
        <f t="shared" si="62"/>
        <v>TOTAL</v>
      </c>
    </row>
    <row r="4036" spans="1:5" outlineLevel="2" x14ac:dyDescent="0.3">
      <c r="A4036" s="19">
        <v>44715</v>
      </c>
      <c r="B4036" s="9" t="s">
        <v>998</v>
      </c>
      <c r="C4036" s="20">
        <v>540</v>
      </c>
      <c r="D4036" s="21" t="str">
        <f t="shared" si="62"/>
        <v/>
      </c>
      <c r="E4036" s="3" t="s">
        <v>102</v>
      </c>
    </row>
    <row r="4037" spans="1:5" outlineLevel="1" x14ac:dyDescent="0.3">
      <c r="A4037" s="27">
        <f>A4036</f>
        <v>44715</v>
      </c>
      <c r="B4037" s="28" t="str">
        <f>B4036</f>
        <v>UNC TEACCH AUTISM PROGRAM</v>
      </c>
      <c r="C4037" s="29">
        <f>SUBTOTAL(9,C4036:C4036)</f>
        <v>540</v>
      </c>
      <c r="D4037" s="21" t="str">
        <f t="shared" si="62"/>
        <v>TOTAL</v>
      </c>
    </row>
    <row r="4038" spans="1:5" outlineLevel="2" x14ac:dyDescent="0.3">
      <c r="A4038" s="19">
        <v>44715</v>
      </c>
      <c r="B4038" s="9" t="s">
        <v>999</v>
      </c>
      <c r="C4038" s="20">
        <v>42</v>
      </c>
      <c r="D4038" s="21" t="str">
        <f t="shared" ref="D4038:D4101" si="63">IF(E4038="","TOTAL","")</f>
        <v/>
      </c>
      <c r="E4038" s="3" t="s">
        <v>46</v>
      </c>
    </row>
    <row r="4039" spans="1:5" outlineLevel="1" x14ac:dyDescent="0.3">
      <c r="A4039" s="27">
        <f>A4038</f>
        <v>44715</v>
      </c>
      <c r="B4039" s="28" t="str">
        <f>B4038</f>
        <v>UNIVERSITY OF TEXAS AT AUSTIN UIL</v>
      </c>
      <c r="C4039" s="29">
        <f>SUBTOTAL(9,C4038:C4038)</f>
        <v>42</v>
      </c>
      <c r="D4039" s="21" t="str">
        <f t="shared" si="63"/>
        <v>TOTAL</v>
      </c>
    </row>
    <row r="4040" spans="1:5" outlineLevel="2" x14ac:dyDescent="0.3">
      <c r="A4040" s="19">
        <v>44715</v>
      </c>
      <c r="B4040" s="9" t="s">
        <v>545</v>
      </c>
      <c r="C4040" s="20">
        <v>575</v>
      </c>
      <c r="D4040" s="21" t="str">
        <f t="shared" si="63"/>
        <v/>
      </c>
      <c r="E4040" s="3" t="s">
        <v>102</v>
      </c>
    </row>
    <row r="4041" spans="1:5" outlineLevel="1" x14ac:dyDescent="0.3">
      <c r="A4041" s="27">
        <f>A4040</f>
        <v>44715</v>
      </c>
      <c r="B4041" s="28" t="str">
        <f>B4040</f>
        <v>UT HIGH SCHOOL - APSI PROGRAM</v>
      </c>
      <c r="C4041" s="29">
        <f>SUBTOTAL(9,C4040:C4040)</f>
        <v>575</v>
      </c>
      <c r="D4041" s="21" t="str">
        <f t="shared" si="63"/>
        <v>TOTAL</v>
      </c>
    </row>
    <row r="4042" spans="1:5" outlineLevel="2" x14ac:dyDescent="0.3">
      <c r="A4042" s="19">
        <v>44715</v>
      </c>
      <c r="B4042" s="9" t="s">
        <v>515</v>
      </c>
      <c r="C4042" s="20">
        <v>575</v>
      </c>
      <c r="D4042" s="21" t="str">
        <f t="shared" si="63"/>
        <v/>
      </c>
      <c r="E4042" s="3" t="s">
        <v>48</v>
      </c>
    </row>
    <row r="4043" spans="1:5" outlineLevel="1" x14ac:dyDescent="0.3">
      <c r="A4043" s="27">
        <f>A4042</f>
        <v>44715</v>
      </c>
      <c r="B4043" s="28" t="str">
        <f>B4042</f>
        <v>THE UNIVERSITY OF TEXAS AT AUSTIN</v>
      </c>
      <c r="C4043" s="29">
        <f>SUBTOTAL(9,C4042:C4042)</f>
        <v>575</v>
      </c>
      <c r="D4043" s="21" t="str">
        <f t="shared" si="63"/>
        <v>TOTAL</v>
      </c>
    </row>
    <row r="4044" spans="1:5" outlineLevel="2" x14ac:dyDescent="0.3">
      <c r="A4044" s="19">
        <v>44715</v>
      </c>
      <c r="B4044" s="9" t="s">
        <v>589</v>
      </c>
      <c r="C4044" s="20">
        <v>1702.25</v>
      </c>
      <c r="D4044" s="21" t="str">
        <f t="shared" si="63"/>
        <v/>
      </c>
      <c r="E4044" s="3" t="s">
        <v>46</v>
      </c>
    </row>
    <row r="4045" spans="1:5" outlineLevel="1" x14ac:dyDescent="0.3">
      <c r="A4045" s="27">
        <f>A4044</f>
        <v>44715</v>
      </c>
      <c r="B4045" s="28" t="str">
        <f>B4044</f>
        <v>UNITED STATES ACADEMIC DECATHLON</v>
      </c>
      <c r="C4045" s="29">
        <f>SUBTOTAL(9,C4044:C4044)</f>
        <v>1702.25</v>
      </c>
      <c r="D4045" s="21" t="str">
        <f t="shared" si="63"/>
        <v>TOTAL</v>
      </c>
    </row>
    <row r="4046" spans="1:5" outlineLevel="2" x14ac:dyDescent="0.3">
      <c r="A4046" s="19">
        <v>44715</v>
      </c>
      <c r="B4046" s="9" t="s">
        <v>589</v>
      </c>
      <c r="C4046" s="20">
        <v>1411</v>
      </c>
      <c r="D4046" s="21" t="str">
        <f t="shared" si="63"/>
        <v/>
      </c>
      <c r="E4046" s="3" t="s">
        <v>46</v>
      </c>
    </row>
    <row r="4047" spans="1:5" outlineLevel="1" x14ac:dyDescent="0.3">
      <c r="A4047" s="27">
        <f>A4046</f>
        <v>44715</v>
      </c>
      <c r="B4047" s="28" t="str">
        <f>B4046</f>
        <v>UNITED STATES ACADEMIC DECATHLON</v>
      </c>
      <c r="C4047" s="29">
        <f>SUBTOTAL(9,C4046:C4046)</f>
        <v>1411</v>
      </c>
      <c r="D4047" s="21" t="str">
        <f t="shared" si="63"/>
        <v>TOTAL</v>
      </c>
    </row>
    <row r="4048" spans="1:5" outlineLevel="2" x14ac:dyDescent="0.3">
      <c r="A4048" s="19">
        <v>44715</v>
      </c>
      <c r="B4048" s="9" t="s">
        <v>589</v>
      </c>
      <c r="C4048" s="20">
        <v>106</v>
      </c>
      <c r="D4048" s="21" t="str">
        <f t="shared" si="63"/>
        <v/>
      </c>
      <c r="E4048" s="3" t="s">
        <v>46</v>
      </c>
    </row>
    <row r="4049" spans="1:5" outlineLevel="1" x14ac:dyDescent="0.3">
      <c r="A4049" s="27">
        <f>A4048</f>
        <v>44715</v>
      </c>
      <c r="B4049" s="28" t="str">
        <f>B4048</f>
        <v>UNITED STATES ACADEMIC DECATHLON</v>
      </c>
      <c r="C4049" s="29">
        <f>SUBTOTAL(9,C4048:C4048)</f>
        <v>106</v>
      </c>
      <c r="D4049" s="21" t="str">
        <f t="shared" si="63"/>
        <v>TOTAL</v>
      </c>
    </row>
    <row r="4050" spans="1:5" outlineLevel="2" x14ac:dyDescent="0.3">
      <c r="A4050" s="19">
        <v>44715</v>
      </c>
      <c r="B4050" s="9" t="s">
        <v>516</v>
      </c>
      <c r="C4050" s="20">
        <v>15000</v>
      </c>
      <c r="D4050" s="21" t="str">
        <f t="shared" si="63"/>
        <v/>
      </c>
      <c r="E4050" s="3" t="s">
        <v>1637</v>
      </c>
    </row>
    <row r="4051" spans="1:5" outlineLevel="1" x14ac:dyDescent="0.3">
      <c r="A4051" s="27">
        <f>A4050</f>
        <v>44715</v>
      </c>
      <c r="B4051" s="28" t="str">
        <f>B4050</f>
        <v>USI SOUTHWEST INC</v>
      </c>
      <c r="C4051" s="29">
        <f>SUBTOTAL(9,C4050:C4050)</f>
        <v>15000</v>
      </c>
      <c r="D4051" s="21" t="str">
        <f t="shared" si="63"/>
        <v>TOTAL</v>
      </c>
    </row>
    <row r="4052" spans="1:5" outlineLevel="2" x14ac:dyDescent="0.3">
      <c r="A4052" s="19">
        <v>44715</v>
      </c>
      <c r="B4052" s="9" t="s">
        <v>1000</v>
      </c>
      <c r="C4052" s="20">
        <v>20162</v>
      </c>
      <c r="D4052" s="21" t="str">
        <f t="shared" si="63"/>
        <v/>
      </c>
      <c r="E4052" s="3" t="s">
        <v>144</v>
      </c>
    </row>
    <row r="4053" spans="1:5" outlineLevel="1" x14ac:dyDescent="0.3">
      <c r="A4053" s="27">
        <f>A4052</f>
        <v>44715</v>
      </c>
      <c r="B4053" s="28" t="str">
        <f>B4052</f>
        <v>UTILITY TRAILER SALES SE TEXAS INC</v>
      </c>
      <c r="C4053" s="29">
        <f>SUBTOTAL(9,C4052:C4052)</f>
        <v>20162</v>
      </c>
      <c r="D4053" s="21" t="str">
        <f t="shared" si="63"/>
        <v>TOTAL</v>
      </c>
    </row>
    <row r="4054" spans="1:5" outlineLevel="2" x14ac:dyDescent="0.3">
      <c r="A4054" s="19">
        <v>44715</v>
      </c>
      <c r="B4054" s="9" t="s">
        <v>210</v>
      </c>
      <c r="C4054" s="20">
        <v>9978</v>
      </c>
      <c r="D4054" s="21" t="str">
        <f t="shared" si="63"/>
        <v/>
      </c>
      <c r="E4054" s="3" t="s">
        <v>51</v>
      </c>
    </row>
    <row r="4055" spans="1:5" outlineLevel="1" x14ac:dyDescent="0.3">
      <c r="A4055" s="27">
        <f>A4054</f>
        <v>44715</v>
      </c>
      <c r="B4055" s="28" t="str">
        <f>B4054</f>
        <v>VARIABLE SPEED SOLUTIONS</v>
      </c>
      <c r="C4055" s="29">
        <f>SUBTOTAL(9,C4054:C4054)</f>
        <v>9978</v>
      </c>
      <c r="D4055" s="21" t="str">
        <f t="shared" si="63"/>
        <v>TOTAL</v>
      </c>
    </row>
    <row r="4056" spans="1:5" outlineLevel="2" x14ac:dyDescent="0.3">
      <c r="A4056" s="19">
        <v>44715</v>
      </c>
      <c r="B4056" s="9" t="s">
        <v>81</v>
      </c>
      <c r="C4056" s="20">
        <v>1380</v>
      </c>
      <c r="D4056" s="21" t="str">
        <f t="shared" si="63"/>
        <v/>
      </c>
      <c r="E4056" s="3" t="s">
        <v>45</v>
      </c>
    </row>
    <row r="4057" spans="1:5" outlineLevel="2" x14ac:dyDescent="0.3">
      <c r="A4057" s="19">
        <v>44715</v>
      </c>
      <c r="B4057" s="9" t="s">
        <v>81</v>
      </c>
      <c r="C4057" s="20">
        <v>6479</v>
      </c>
      <c r="D4057" s="21" t="str">
        <f t="shared" si="63"/>
        <v/>
      </c>
      <c r="E4057" s="3" t="s">
        <v>113</v>
      </c>
    </row>
    <row r="4058" spans="1:5" outlineLevel="2" x14ac:dyDescent="0.3">
      <c r="A4058" s="19">
        <v>44715</v>
      </c>
      <c r="B4058" s="9" t="s">
        <v>81</v>
      </c>
      <c r="C4058" s="20">
        <v>2440</v>
      </c>
      <c r="D4058" s="21" t="str">
        <f t="shared" si="63"/>
        <v/>
      </c>
      <c r="E4058" s="3" t="s">
        <v>45</v>
      </c>
    </row>
    <row r="4059" spans="1:5" outlineLevel="2" x14ac:dyDescent="0.3">
      <c r="A4059" s="19">
        <v>44715</v>
      </c>
      <c r="B4059" s="9" t="s">
        <v>81</v>
      </c>
      <c r="C4059" s="20">
        <v>2104.4</v>
      </c>
      <c r="D4059" s="21" t="str">
        <f t="shared" si="63"/>
        <v/>
      </c>
      <c r="E4059" s="3" t="s">
        <v>45</v>
      </c>
    </row>
    <row r="4060" spans="1:5" outlineLevel="2" x14ac:dyDescent="0.3">
      <c r="A4060" s="19">
        <v>44715</v>
      </c>
      <c r="B4060" s="9" t="s">
        <v>81</v>
      </c>
      <c r="C4060" s="20">
        <v>438.75</v>
      </c>
      <c r="D4060" s="21" t="str">
        <f t="shared" si="63"/>
        <v/>
      </c>
      <c r="E4060" s="3" t="s">
        <v>45</v>
      </c>
    </row>
    <row r="4061" spans="1:5" outlineLevel="2" x14ac:dyDescent="0.3">
      <c r="A4061" s="19">
        <v>44715</v>
      </c>
      <c r="B4061" s="9" t="s">
        <v>81</v>
      </c>
      <c r="C4061" s="20">
        <v>179.71</v>
      </c>
      <c r="D4061" s="21" t="str">
        <f t="shared" si="63"/>
        <v/>
      </c>
      <c r="E4061" s="3" t="s">
        <v>45</v>
      </c>
    </row>
    <row r="4062" spans="1:5" outlineLevel="2" x14ac:dyDescent="0.3">
      <c r="A4062" s="19">
        <v>44715</v>
      </c>
      <c r="B4062" s="9" t="s">
        <v>81</v>
      </c>
      <c r="C4062" s="20">
        <v>1944</v>
      </c>
      <c r="D4062" s="21" t="str">
        <f t="shared" si="63"/>
        <v/>
      </c>
      <c r="E4062" s="3" t="s">
        <v>45</v>
      </c>
    </row>
    <row r="4063" spans="1:5" outlineLevel="2" x14ac:dyDescent="0.3">
      <c r="A4063" s="19">
        <v>44715</v>
      </c>
      <c r="B4063" s="9" t="s">
        <v>81</v>
      </c>
      <c r="C4063" s="20">
        <v>2364</v>
      </c>
      <c r="D4063" s="21" t="str">
        <f t="shared" si="63"/>
        <v/>
      </c>
      <c r="E4063" s="3" t="s">
        <v>45</v>
      </c>
    </row>
    <row r="4064" spans="1:5" outlineLevel="2" x14ac:dyDescent="0.3">
      <c r="A4064" s="19">
        <v>44715</v>
      </c>
      <c r="B4064" s="9" t="s">
        <v>81</v>
      </c>
      <c r="C4064" s="20">
        <v>640</v>
      </c>
      <c r="D4064" s="21" t="str">
        <f t="shared" si="63"/>
        <v/>
      </c>
      <c r="E4064" s="3" t="s">
        <v>45</v>
      </c>
    </row>
    <row r="4065" spans="1:5" outlineLevel="2" x14ac:dyDescent="0.3">
      <c r="A4065" s="19">
        <v>44715</v>
      </c>
      <c r="B4065" s="9" t="s">
        <v>81</v>
      </c>
      <c r="C4065" s="20">
        <v>979.44</v>
      </c>
      <c r="D4065" s="21" t="str">
        <f t="shared" si="63"/>
        <v/>
      </c>
      <c r="E4065" s="3" t="s">
        <v>45</v>
      </c>
    </row>
    <row r="4066" spans="1:5" outlineLevel="2" x14ac:dyDescent="0.3">
      <c r="A4066" s="19">
        <v>44715</v>
      </c>
      <c r="B4066" s="9" t="s">
        <v>81</v>
      </c>
      <c r="C4066" s="20">
        <v>924</v>
      </c>
      <c r="D4066" s="21" t="str">
        <f t="shared" si="63"/>
        <v/>
      </c>
      <c r="E4066" s="3" t="s">
        <v>45</v>
      </c>
    </row>
    <row r="4067" spans="1:5" outlineLevel="2" x14ac:dyDescent="0.3">
      <c r="A4067" s="19">
        <v>44715</v>
      </c>
      <c r="B4067" s="9" t="s">
        <v>81</v>
      </c>
      <c r="C4067" s="20">
        <v>2970</v>
      </c>
      <c r="D4067" s="21" t="str">
        <f t="shared" si="63"/>
        <v/>
      </c>
      <c r="E4067" s="3" t="s">
        <v>45</v>
      </c>
    </row>
    <row r="4068" spans="1:5" outlineLevel="2" x14ac:dyDescent="0.3">
      <c r="A4068" s="19">
        <v>44715</v>
      </c>
      <c r="B4068" s="9" t="s">
        <v>81</v>
      </c>
      <c r="C4068" s="20">
        <v>1668</v>
      </c>
      <c r="D4068" s="21" t="str">
        <f t="shared" si="63"/>
        <v/>
      </c>
      <c r="E4068" s="3" t="s">
        <v>45</v>
      </c>
    </row>
    <row r="4069" spans="1:5" outlineLevel="2" x14ac:dyDescent="0.3">
      <c r="A4069" s="19">
        <v>44715</v>
      </c>
      <c r="B4069" s="9" t="s">
        <v>81</v>
      </c>
      <c r="C4069" s="20">
        <v>463.56</v>
      </c>
      <c r="D4069" s="21" t="str">
        <f t="shared" si="63"/>
        <v/>
      </c>
      <c r="E4069" s="3" t="s">
        <v>45</v>
      </c>
    </row>
    <row r="4070" spans="1:5" outlineLevel="2" x14ac:dyDescent="0.3">
      <c r="A4070" s="19">
        <v>44715</v>
      </c>
      <c r="B4070" s="9" t="s">
        <v>81</v>
      </c>
      <c r="C4070" s="20">
        <v>1695.75</v>
      </c>
      <c r="D4070" s="21" t="str">
        <f t="shared" si="63"/>
        <v/>
      </c>
      <c r="E4070" s="3" t="s">
        <v>45</v>
      </c>
    </row>
    <row r="4071" spans="1:5" outlineLevel="2" x14ac:dyDescent="0.3">
      <c r="A4071" s="19">
        <v>44715</v>
      </c>
      <c r="B4071" s="9" t="s">
        <v>81</v>
      </c>
      <c r="C4071" s="20">
        <v>3094.99</v>
      </c>
      <c r="D4071" s="21" t="str">
        <f t="shared" si="63"/>
        <v/>
      </c>
      <c r="E4071" s="3" t="s">
        <v>45</v>
      </c>
    </row>
    <row r="4072" spans="1:5" outlineLevel="2" x14ac:dyDescent="0.3">
      <c r="A4072" s="19">
        <v>44715</v>
      </c>
      <c r="B4072" s="9" t="s">
        <v>81</v>
      </c>
      <c r="C4072" s="20">
        <v>300</v>
      </c>
      <c r="D4072" s="21" t="str">
        <f t="shared" si="63"/>
        <v/>
      </c>
      <c r="E4072" s="3" t="s">
        <v>45</v>
      </c>
    </row>
    <row r="4073" spans="1:5" outlineLevel="2" x14ac:dyDescent="0.3">
      <c r="A4073" s="19">
        <v>44715</v>
      </c>
      <c r="B4073" s="9" t="s">
        <v>81</v>
      </c>
      <c r="C4073" s="20">
        <v>525</v>
      </c>
      <c r="D4073" s="21" t="str">
        <f t="shared" si="63"/>
        <v/>
      </c>
      <c r="E4073" s="3" t="s">
        <v>45</v>
      </c>
    </row>
    <row r="4074" spans="1:5" outlineLevel="2" x14ac:dyDescent="0.3">
      <c r="A4074" s="19">
        <v>44715</v>
      </c>
      <c r="B4074" s="9" t="s">
        <v>81</v>
      </c>
      <c r="C4074" s="20">
        <v>734.35</v>
      </c>
      <c r="D4074" s="21" t="str">
        <f t="shared" si="63"/>
        <v/>
      </c>
      <c r="E4074" s="3" t="s">
        <v>45</v>
      </c>
    </row>
    <row r="4075" spans="1:5" outlineLevel="2" x14ac:dyDescent="0.3">
      <c r="A4075" s="19">
        <v>44715</v>
      </c>
      <c r="B4075" s="9" t="s">
        <v>81</v>
      </c>
      <c r="C4075" s="20">
        <v>1531.06</v>
      </c>
      <c r="D4075" s="21" t="str">
        <f t="shared" si="63"/>
        <v/>
      </c>
      <c r="E4075" s="3" t="s">
        <v>45</v>
      </c>
    </row>
    <row r="4076" spans="1:5" outlineLevel="2" x14ac:dyDescent="0.3">
      <c r="A4076" s="19">
        <v>44715</v>
      </c>
      <c r="B4076" s="9" t="s">
        <v>81</v>
      </c>
      <c r="C4076" s="20">
        <v>555.5</v>
      </c>
      <c r="D4076" s="21" t="str">
        <f t="shared" si="63"/>
        <v/>
      </c>
      <c r="E4076" s="3" t="s">
        <v>45</v>
      </c>
    </row>
    <row r="4077" spans="1:5" outlineLevel="2" x14ac:dyDescent="0.3">
      <c r="A4077" s="19">
        <v>44715</v>
      </c>
      <c r="B4077" s="9" t="s">
        <v>81</v>
      </c>
      <c r="C4077" s="20">
        <v>555.5</v>
      </c>
      <c r="D4077" s="21" t="str">
        <f t="shared" si="63"/>
        <v/>
      </c>
      <c r="E4077" s="3" t="s">
        <v>45</v>
      </c>
    </row>
    <row r="4078" spans="1:5" outlineLevel="2" x14ac:dyDescent="0.3">
      <c r="A4078" s="19">
        <v>44715</v>
      </c>
      <c r="B4078" s="9" t="s">
        <v>81</v>
      </c>
      <c r="C4078" s="20">
        <v>717</v>
      </c>
      <c r="D4078" s="21" t="str">
        <f t="shared" si="63"/>
        <v/>
      </c>
      <c r="E4078" s="3" t="s">
        <v>45</v>
      </c>
    </row>
    <row r="4079" spans="1:5" outlineLevel="2" x14ac:dyDescent="0.3">
      <c r="A4079" s="19">
        <v>44715</v>
      </c>
      <c r="B4079" s="9" t="s">
        <v>81</v>
      </c>
      <c r="C4079" s="20">
        <v>4760</v>
      </c>
      <c r="D4079" s="21" t="str">
        <f t="shared" si="63"/>
        <v/>
      </c>
      <c r="E4079" s="3" t="s">
        <v>45</v>
      </c>
    </row>
    <row r="4080" spans="1:5" outlineLevel="2" x14ac:dyDescent="0.3">
      <c r="A4080" s="19">
        <v>44715</v>
      </c>
      <c r="B4080" s="9" t="s">
        <v>81</v>
      </c>
      <c r="C4080" s="20">
        <v>534</v>
      </c>
      <c r="D4080" s="21" t="str">
        <f t="shared" si="63"/>
        <v/>
      </c>
      <c r="E4080" s="3" t="s">
        <v>45</v>
      </c>
    </row>
    <row r="4081" spans="1:5" outlineLevel="2" x14ac:dyDescent="0.3">
      <c r="A4081" s="19">
        <v>44715</v>
      </c>
      <c r="B4081" s="9" t="s">
        <v>81</v>
      </c>
      <c r="C4081" s="20">
        <v>1320</v>
      </c>
      <c r="D4081" s="21" t="str">
        <f t="shared" si="63"/>
        <v/>
      </c>
      <c r="E4081" s="3" t="s">
        <v>45</v>
      </c>
    </row>
    <row r="4082" spans="1:5" outlineLevel="2" x14ac:dyDescent="0.3">
      <c r="A4082" s="19">
        <v>44715</v>
      </c>
      <c r="B4082" s="9" t="s">
        <v>81</v>
      </c>
      <c r="C4082" s="20">
        <v>330</v>
      </c>
      <c r="D4082" s="21" t="str">
        <f t="shared" si="63"/>
        <v/>
      </c>
      <c r="E4082" s="3" t="s">
        <v>45</v>
      </c>
    </row>
    <row r="4083" spans="1:5" outlineLevel="2" x14ac:dyDescent="0.3">
      <c r="A4083" s="19">
        <v>44715</v>
      </c>
      <c r="B4083" s="9" t="s">
        <v>81</v>
      </c>
      <c r="C4083" s="20">
        <v>294</v>
      </c>
      <c r="D4083" s="21" t="str">
        <f t="shared" si="63"/>
        <v/>
      </c>
      <c r="E4083" s="3" t="s">
        <v>45</v>
      </c>
    </row>
    <row r="4084" spans="1:5" outlineLevel="2" x14ac:dyDescent="0.3">
      <c r="A4084" s="19">
        <v>44715</v>
      </c>
      <c r="B4084" s="9" t="s">
        <v>81</v>
      </c>
      <c r="C4084" s="20">
        <v>114</v>
      </c>
      <c r="D4084" s="21" t="str">
        <f t="shared" si="63"/>
        <v/>
      </c>
      <c r="E4084" s="3" t="s">
        <v>45</v>
      </c>
    </row>
    <row r="4085" spans="1:5" outlineLevel="1" x14ac:dyDescent="0.3">
      <c r="A4085" s="27">
        <f>A4084</f>
        <v>44715</v>
      </c>
      <c r="B4085" s="28" t="str">
        <f>B4084</f>
        <v>BSN SPORTS LLC</v>
      </c>
      <c r="C4085" s="29">
        <f>SUBTOTAL(9,C4056:C4084)</f>
        <v>42036.009999999995</v>
      </c>
      <c r="D4085" s="21" t="str">
        <f t="shared" si="63"/>
        <v>TOTAL</v>
      </c>
    </row>
    <row r="4086" spans="1:5" outlineLevel="2" x14ac:dyDescent="0.3">
      <c r="A4086" s="19">
        <v>44715</v>
      </c>
      <c r="B4086" s="9" t="s">
        <v>383</v>
      </c>
      <c r="C4086" s="20">
        <v>1630</v>
      </c>
      <c r="D4086" s="21" t="str">
        <f t="shared" si="63"/>
        <v/>
      </c>
      <c r="E4086" s="3" t="s">
        <v>43</v>
      </c>
    </row>
    <row r="4087" spans="1:5" outlineLevel="1" x14ac:dyDescent="0.3">
      <c r="A4087" s="27">
        <f>A4086</f>
        <v>44715</v>
      </c>
      <c r="B4087" s="28" t="str">
        <f>B4086</f>
        <v>UNIVERSAL CHEERLEADERS ASSOCIATION</v>
      </c>
      <c r="C4087" s="29">
        <f>SUBTOTAL(9,C4086:C4086)</f>
        <v>1630</v>
      </c>
      <c r="D4087" s="21" t="str">
        <f t="shared" si="63"/>
        <v>TOTAL</v>
      </c>
    </row>
    <row r="4088" spans="1:5" outlineLevel="2" x14ac:dyDescent="0.3">
      <c r="A4088" s="19">
        <v>44715</v>
      </c>
      <c r="B4088" s="9" t="s">
        <v>383</v>
      </c>
      <c r="C4088" s="20">
        <v>115</v>
      </c>
      <c r="D4088" s="21" t="str">
        <f t="shared" si="63"/>
        <v/>
      </c>
      <c r="E4088" s="3" t="s">
        <v>59</v>
      </c>
    </row>
    <row r="4089" spans="1:5" outlineLevel="1" x14ac:dyDescent="0.3">
      <c r="A4089" s="27">
        <f>A4088</f>
        <v>44715</v>
      </c>
      <c r="B4089" s="28" t="str">
        <f>B4088</f>
        <v>UNIVERSAL CHEERLEADERS ASSOCIATION</v>
      </c>
      <c r="C4089" s="29">
        <f>SUBTOTAL(9,C4088:C4088)</f>
        <v>115</v>
      </c>
      <c r="D4089" s="21" t="str">
        <f t="shared" si="63"/>
        <v>TOTAL</v>
      </c>
    </row>
    <row r="4090" spans="1:5" outlineLevel="2" x14ac:dyDescent="0.3">
      <c r="A4090" s="19">
        <v>44715</v>
      </c>
      <c r="B4090" s="9" t="s">
        <v>590</v>
      </c>
      <c r="C4090" s="20">
        <v>1200</v>
      </c>
      <c r="D4090" s="21" t="str">
        <f t="shared" si="63"/>
        <v/>
      </c>
      <c r="E4090" s="3" t="s">
        <v>43</v>
      </c>
    </row>
    <row r="4091" spans="1:5" outlineLevel="1" x14ac:dyDescent="0.3">
      <c r="A4091" s="27">
        <f>A4090</f>
        <v>44715</v>
      </c>
      <c r="B4091" s="28" t="str">
        <f>B4090</f>
        <v>MARK VEENSTRA</v>
      </c>
      <c r="C4091" s="29">
        <f>SUBTOTAL(9,C4090:C4090)</f>
        <v>1200</v>
      </c>
      <c r="D4091" s="21" t="str">
        <f t="shared" si="63"/>
        <v>TOTAL</v>
      </c>
    </row>
    <row r="4092" spans="1:5" outlineLevel="2" x14ac:dyDescent="0.3">
      <c r="A4092" s="19">
        <v>44715</v>
      </c>
      <c r="B4092" s="9" t="s">
        <v>1001</v>
      </c>
      <c r="C4092" s="20">
        <v>99.8</v>
      </c>
      <c r="D4092" s="21" t="str">
        <f t="shared" si="63"/>
        <v/>
      </c>
      <c r="E4092" s="3" t="s">
        <v>45</v>
      </c>
    </row>
    <row r="4093" spans="1:5" outlineLevel="1" x14ac:dyDescent="0.3">
      <c r="A4093" s="27">
        <f>A4092</f>
        <v>44715</v>
      </c>
      <c r="B4093" s="28" t="str">
        <f>B4092</f>
        <v>VIABLE IMAGING</v>
      </c>
      <c r="C4093" s="29">
        <f>SUBTOTAL(9,C4092:C4092)</f>
        <v>99.8</v>
      </c>
      <c r="D4093" s="21" t="str">
        <f t="shared" si="63"/>
        <v>TOTAL</v>
      </c>
    </row>
    <row r="4094" spans="1:5" outlineLevel="2" x14ac:dyDescent="0.3">
      <c r="A4094" s="19">
        <v>44715</v>
      </c>
      <c r="B4094" s="9" t="s">
        <v>1002</v>
      </c>
      <c r="C4094" s="20">
        <v>500</v>
      </c>
      <c r="D4094" s="21" t="str">
        <f t="shared" si="63"/>
        <v/>
      </c>
      <c r="E4094" s="3" t="s">
        <v>43</v>
      </c>
    </row>
    <row r="4095" spans="1:5" outlineLevel="1" x14ac:dyDescent="0.3">
      <c r="A4095" s="27">
        <f>A4094</f>
        <v>44715</v>
      </c>
      <c r="B4095" s="28" t="str">
        <f>B4094</f>
        <v>VST VISUAL OF TEXAS LLC</v>
      </c>
      <c r="C4095" s="29">
        <f>SUBTOTAL(9,C4094:C4094)</f>
        <v>500</v>
      </c>
      <c r="D4095" s="21" t="str">
        <f t="shared" si="63"/>
        <v>TOTAL</v>
      </c>
    </row>
    <row r="4096" spans="1:5" outlineLevel="2" x14ac:dyDescent="0.3">
      <c r="A4096" s="19">
        <v>44715</v>
      </c>
      <c r="B4096" s="9" t="s">
        <v>442</v>
      </c>
      <c r="C4096" s="20">
        <v>16555.669999999998</v>
      </c>
      <c r="D4096" s="21" t="str">
        <f t="shared" si="63"/>
        <v/>
      </c>
      <c r="E4096" s="3" t="s">
        <v>54</v>
      </c>
    </row>
    <row r="4097" spans="1:5" outlineLevel="1" x14ac:dyDescent="0.3">
      <c r="A4097" s="27">
        <f>A4096</f>
        <v>44715</v>
      </c>
      <c r="B4097" s="28" t="str">
        <f>B4096</f>
        <v>VLK ARCHITECTS INC</v>
      </c>
      <c r="C4097" s="29">
        <f>SUBTOTAL(9,C4096:C4096)</f>
        <v>16555.669999999998</v>
      </c>
      <c r="D4097" s="21" t="str">
        <f t="shared" si="63"/>
        <v>TOTAL</v>
      </c>
    </row>
    <row r="4098" spans="1:5" outlineLevel="2" x14ac:dyDescent="0.3">
      <c r="A4098" s="19">
        <v>44715</v>
      </c>
      <c r="B4098" s="9" t="s">
        <v>517</v>
      </c>
      <c r="C4098" s="20">
        <v>36.119999999999997</v>
      </c>
      <c r="D4098" s="21" t="str">
        <f t="shared" si="63"/>
        <v/>
      </c>
      <c r="E4098" s="3" t="s">
        <v>45</v>
      </c>
    </row>
    <row r="4099" spans="1:5" outlineLevel="1" x14ac:dyDescent="0.3">
      <c r="A4099" s="27">
        <f>A4098</f>
        <v>44715</v>
      </c>
      <c r="B4099" s="28" t="str">
        <f>B4098</f>
        <v>SARGENT WELCH</v>
      </c>
      <c r="C4099" s="29">
        <f>SUBTOTAL(9,C4098:C4098)</f>
        <v>36.119999999999997</v>
      </c>
      <c r="D4099" s="21" t="str">
        <f t="shared" si="63"/>
        <v>TOTAL</v>
      </c>
    </row>
    <row r="4100" spans="1:5" outlineLevel="2" x14ac:dyDescent="0.3">
      <c r="A4100" s="19">
        <v>44715</v>
      </c>
      <c r="B4100" s="9" t="s">
        <v>1003</v>
      </c>
      <c r="C4100" s="20">
        <v>5431.32</v>
      </c>
      <c r="D4100" s="21" t="str">
        <f t="shared" si="63"/>
        <v/>
      </c>
      <c r="E4100" s="3" t="s">
        <v>47</v>
      </c>
    </row>
    <row r="4101" spans="1:5" outlineLevel="1" x14ac:dyDescent="0.3">
      <c r="A4101" s="27">
        <f>A4100</f>
        <v>44715</v>
      </c>
      <c r="B4101" s="28" t="str">
        <f>B4100</f>
        <v>WALLBOARD STOCKERS</v>
      </c>
      <c r="C4101" s="29">
        <f>SUBTOTAL(9,C4100:C4100)</f>
        <v>5431.32</v>
      </c>
      <c r="D4101" s="21" t="str">
        <f t="shared" si="63"/>
        <v>TOTAL</v>
      </c>
    </row>
    <row r="4102" spans="1:5" outlineLevel="2" x14ac:dyDescent="0.3">
      <c r="A4102" s="19">
        <v>44715</v>
      </c>
      <c r="B4102" s="9" t="s">
        <v>591</v>
      </c>
      <c r="C4102" s="20">
        <v>200</v>
      </c>
      <c r="D4102" s="21" t="str">
        <f t="shared" ref="D4102:D4165" si="64">IF(E4102="","TOTAL","")</f>
        <v/>
      </c>
      <c r="E4102" s="3" t="s">
        <v>43</v>
      </c>
    </row>
    <row r="4103" spans="1:5" outlineLevel="1" x14ac:dyDescent="0.3">
      <c r="A4103" s="27">
        <f>A4102</f>
        <v>44715</v>
      </c>
      <c r="B4103" s="28" t="str">
        <f>B4102</f>
        <v>MICHAEL WELLS</v>
      </c>
      <c r="C4103" s="29">
        <f>SUBTOTAL(9,C4102:C4102)</f>
        <v>200</v>
      </c>
      <c r="D4103" s="21" t="str">
        <f t="shared" si="64"/>
        <v>TOTAL</v>
      </c>
    </row>
    <row r="4104" spans="1:5" outlineLevel="2" x14ac:dyDescent="0.3">
      <c r="A4104" s="19">
        <v>44715</v>
      </c>
      <c r="B4104" s="9" t="s">
        <v>402</v>
      </c>
      <c r="C4104" s="20">
        <v>9430.8799999999992</v>
      </c>
      <c r="D4104" s="21" t="str">
        <f t="shared" si="64"/>
        <v/>
      </c>
      <c r="E4104" s="3" t="s">
        <v>114</v>
      </c>
    </row>
    <row r="4105" spans="1:5" outlineLevel="1" x14ac:dyDescent="0.3">
      <c r="A4105" s="27">
        <f>A4104</f>
        <v>44715</v>
      </c>
      <c r="B4105" s="28" t="str">
        <f>B4104</f>
        <v>WEST BELT SURVEYING INC</v>
      </c>
      <c r="C4105" s="29">
        <f>SUBTOTAL(9,C4104:C4104)</f>
        <v>9430.8799999999992</v>
      </c>
      <c r="D4105" s="21" t="str">
        <f t="shared" si="64"/>
        <v>TOTAL</v>
      </c>
    </row>
    <row r="4106" spans="1:5" outlineLevel="2" x14ac:dyDescent="0.3">
      <c r="A4106" s="19">
        <v>44715</v>
      </c>
      <c r="B4106" s="9" t="s">
        <v>546</v>
      </c>
      <c r="C4106" s="20">
        <v>639.28</v>
      </c>
      <c r="D4106" s="21" t="str">
        <f t="shared" si="64"/>
        <v/>
      </c>
      <c r="E4106" s="3" t="s">
        <v>42</v>
      </c>
    </row>
    <row r="4107" spans="1:5" outlineLevel="1" x14ac:dyDescent="0.3">
      <c r="A4107" s="27">
        <f>A4106</f>
        <v>44715</v>
      </c>
      <c r="B4107" s="28" t="str">
        <f>B4106</f>
        <v>THE WESTIN HOUSTON MEMORIAL CITY</v>
      </c>
      <c r="C4107" s="29">
        <f>SUBTOTAL(9,C4106:C4106)</f>
        <v>639.28</v>
      </c>
      <c r="D4107" s="21" t="str">
        <f t="shared" si="64"/>
        <v>TOTAL</v>
      </c>
    </row>
    <row r="4108" spans="1:5" outlineLevel="2" x14ac:dyDescent="0.3">
      <c r="A4108" s="19">
        <v>44715</v>
      </c>
      <c r="B4108" s="9" t="s">
        <v>546</v>
      </c>
      <c r="C4108" s="20">
        <v>7625</v>
      </c>
      <c r="D4108" s="21" t="str">
        <f t="shared" si="64"/>
        <v/>
      </c>
      <c r="E4108" s="3" t="s">
        <v>42</v>
      </c>
    </row>
    <row r="4109" spans="1:5" outlineLevel="1" x14ac:dyDescent="0.3">
      <c r="A4109" s="27">
        <f>A4108</f>
        <v>44715</v>
      </c>
      <c r="B4109" s="28" t="str">
        <f>B4108</f>
        <v>THE WESTIN HOUSTON MEMORIAL CITY</v>
      </c>
      <c r="C4109" s="29">
        <f>SUBTOTAL(9,C4108:C4108)</f>
        <v>7625</v>
      </c>
      <c r="D4109" s="21" t="str">
        <f t="shared" si="64"/>
        <v>TOTAL</v>
      </c>
    </row>
    <row r="4110" spans="1:5" outlineLevel="2" x14ac:dyDescent="0.3">
      <c r="A4110" s="19">
        <v>44715</v>
      </c>
      <c r="B4110" s="9" t="s">
        <v>1004</v>
      </c>
      <c r="C4110" s="20">
        <v>705.6</v>
      </c>
      <c r="D4110" s="21" t="str">
        <f t="shared" si="64"/>
        <v/>
      </c>
      <c r="E4110" s="3" t="s">
        <v>185</v>
      </c>
    </row>
    <row r="4111" spans="1:5" outlineLevel="1" x14ac:dyDescent="0.3">
      <c r="A4111" s="27">
        <f>A4110</f>
        <v>44715</v>
      </c>
      <c r="B4111" s="28" t="str">
        <f>B4110</f>
        <v>THE WESTIN SAN ANTONIO NORTH</v>
      </c>
      <c r="C4111" s="29">
        <f>SUBTOTAL(9,C4110:C4110)</f>
        <v>705.6</v>
      </c>
      <c r="D4111" s="21" t="str">
        <f t="shared" si="64"/>
        <v>TOTAL</v>
      </c>
    </row>
    <row r="4112" spans="1:5" outlineLevel="2" x14ac:dyDescent="0.3">
      <c r="A4112" s="19">
        <v>44715</v>
      </c>
      <c r="B4112" s="9" t="s">
        <v>652</v>
      </c>
      <c r="C4112" s="20">
        <v>698.91</v>
      </c>
      <c r="D4112" s="21" t="str">
        <f t="shared" si="64"/>
        <v/>
      </c>
      <c r="E4112" s="3" t="s">
        <v>59</v>
      </c>
    </row>
    <row r="4113" spans="1:5" outlineLevel="1" x14ac:dyDescent="0.3">
      <c r="A4113" s="27">
        <f>A4112</f>
        <v>44715</v>
      </c>
      <c r="B4113" s="28" t="str">
        <f>B4112</f>
        <v>WHATABURGER RESTAURANTS LLC</v>
      </c>
      <c r="C4113" s="29">
        <f>SUBTOTAL(9,C4112:C4112)</f>
        <v>698.91</v>
      </c>
      <c r="D4113" s="21" t="str">
        <f t="shared" si="64"/>
        <v>TOTAL</v>
      </c>
    </row>
    <row r="4114" spans="1:5" outlineLevel="2" x14ac:dyDescent="0.3">
      <c r="A4114" s="19">
        <v>44715</v>
      </c>
      <c r="B4114" s="9" t="s">
        <v>653</v>
      </c>
      <c r="C4114" s="20">
        <v>244.7</v>
      </c>
      <c r="D4114" s="21" t="str">
        <f t="shared" si="64"/>
        <v/>
      </c>
      <c r="E4114" s="3" t="s">
        <v>55</v>
      </c>
    </row>
    <row r="4115" spans="1:5" outlineLevel="2" x14ac:dyDescent="0.3">
      <c r="A4115" s="19">
        <v>44715</v>
      </c>
      <c r="B4115" s="9" t="s">
        <v>653</v>
      </c>
      <c r="C4115" s="20">
        <v>154.6</v>
      </c>
      <c r="D4115" s="21" t="str">
        <f t="shared" si="64"/>
        <v/>
      </c>
      <c r="E4115" s="3" t="s">
        <v>59</v>
      </c>
    </row>
    <row r="4116" spans="1:5" outlineLevel="2" x14ac:dyDescent="0.3">
      <c r="A4116" s="19">
        <v>44715</v>
      </c>
      <c r="B4116" s="9" t="s">
        <v>653</v>
      </c>
      <c r="C4116" s="20">
        <v>150</v>
      </c>
      <c r="D4116" s="21" t="str">
        <f t="shared" si="64"/>
        <v/>
      </c>
      <c r="E4116" s="3" t="s">
        <v>55</v>
      </c>
    </row>
    <row r="4117" spans="1:5" outlineLevel="1" x14ac:dyDescent="0.3">
      <c r="A4117" s="27">
        <f>A4116</f>
        <v>44715</v>
      </c>
      <c r="B4117" s="28" t="str">
        <f>B4116</f>
        <v>JOBIE ANDERSON</v>
      </c>
      <c r="C4117" s="29">
        <f>SUBTOTAL(9,C4114:C4116)</f>
        <v>549.29999999999995</v>
      </c>
      <c r="D4117" s="21" t="str">
        <f t="shared" si="64"/>
        <v>TOTAL</v>
      </c>
    </row>
    <row r="4118" spans="1:5" outlineLevel="2" x14ac:dyDescent="0.3">
      <c r="A4118" s="19">
        <v>44715</v>
      </c>
      <c r="B4118" s="9" t="s">
        <v>211</v>
      </c>
      <c r="C4118" s="20">
        <v>12628.8</v>
      </c>
      <c r="D4118" s="21" t="str">
        <f t="shared" si="64"/>
        <v/>
      </c>
      <c r="E4118" s="3" t="s">
        <v>47</v>
      </c>
    </row>
    <row r="4119" spans="1:5" outlineLevel="1" x14ac:dyDescent="0.3">
      <c r="A4119" s="27">
        <f>A4118</f>
        <v>44715</v>
      </c>
      <c r="B4119" s="28" t="str">
        <f>B4118</f>
        <v>WINFIELD SOLUTIONS LLC</v>
      </c>
      <c r="C4119" s="29">
        <f>SUBTOTAL(9,C4118:C4118)</f>
        <v>12628.8</v>
      </c>
      <c r="D4119" s="21" t="str">
        <f t="shared" si="64"/>
        <v>TOTAL</v>
      </c>
    </row>
    <row r="4120" spans="1:5" outlineLevel="2" x14ac:dyDescent="0.3">
      <c r="A4120" s="19">
        <v>44715</v>
      </c>
      <c r="B4120" s="9" t="s">
        <v>1005</v>
      </c>
      <c r="C4120" s="20">
        <v>287.76</v>
      </c>
      <c r="D4120" s="21" t="str">
        <f t="shared" si="64"/>
        <v/>
      </c>
      <c r="E4120" s="3" t="s">
        <v>102</v>
      </c>
    </row>
    <row r="4121" spans="1:5" outlineLevel="1" x14ac:dyDescent="0.3">
      <c r="A4121" s="27">
        <f>A4120</f>
        <v>44715</v>
      </c>
      <c r="B4121" s="28" t="str">
        <f>B4120</f>
        <v>LA QUINTA GALVESTON</v>
      </c>
      <c r="C4121" s="29">
        <f>SUBTOTAL(9,C4120:C4120)</f>
        <v>287.76</v>
      </c>
      <c r="D4121" s="21" t="str">
        <f t="shared" si="64"/>
        <v>TOTAL</v>
      </c>
    </row>
    <row r="4122" spans="1:5" outlineLevel="2" x14ac:dyDescent="0.3">
      <c r="A4122" s="19">
        <v>44715</v>
      </c>
      <c r="B4122" s="9" t="s">
        <v>1005</v>
      </c>
      <c r="C4122" s="20">
        <v>287.76</v>
      </c>
      <c r="D4122" s="21" t="str">
        <f t="shared" si="64"/>
        <v/>
      </c>
      <c r="E4122" s="3" t="s">
        <v>102</v>
      </c>
    </row>
    <row r="4123" spans="1:5" outlineLevel="1" x14ac:dyDescent="0.3">
      <c r="A4123" s="27">
        <f>A4122</f>
        <v>44715</v>
      </c>
      <c r="B4123" s="28" t="str">
        <f>B4122</f>
        <v>LA QUINTA GALVESTON</v>
      </c>
      <c r="C4123" s="29">
        <f>SUBTOTAL(9,C4122:C4122)</f>
        <v>287.76</v>
      </c>
      <c r="D4123" s="21" t="str">
        <f t="shared" si="64"/>
        <v>TOTAL</v>
      </c>
    </row>
    <row r="4124" spans="1:5" outlineLevel="2" x14ac:dyDescent="0.3">
      <c r="A4124" s="19">
        <v>44715</v>
      </c>
      <c r="B4124" s="9" t="s">
        <v>1005</v>
      </c>
      <c r="C4124" s="20">
        <v>287.76</v>
      </c>
      <c r="D4124" s="21" t="str">
        <f t="shared" si="64"/>
        <v/>
      </c>
      <c r="E4124" s="3" t="s">
        <v>102</v>
      </c>
    </row>
    <row r="4125" spans="1:5" outlineLevel="1" x14ac:dyDescent="0.3">
      <c r="A4125" s="27">
        <f>A4124</f>
        <v>44715</v>
      </c>
      <c r="B4125" s="28" t="str">
        <f>B4124</f>
        <v>LA QUINTA GALVESTON</v>
      </c>
      <c r="C4125" s="29">
        <f>SUBTOTAL(9,C4124:C4124)</f>
        <v>287.76</v>
      </c>
      <c r="D4125" s="21" t="str">
        <f t="shared" si="64"/>
        <v>TOTAL</v>
      </c>
    </row>
    <row r="4126" spans="1:5" outlineLevel="2" x14ac:dyDescent="0.3">
      <c r="A4126" s="19">
        <v>44715</v>
      </c>
      <c r="B4126" s="9" t="s">
        <v>1005</v>
      </c>
      <c r="C4126" s="20">
        <v>390.22</v>
      </c>
      <c r="D4126" s="21" t="str">
        <f t="shared" si="64"/>
        <v/>
      </c>
      <c r="E4126" s="3" t="s">
        <v>102</v>
      </c>
    </row>
    <row r="4127" spans="1:5" outlineLevel="1" x14ac:dyDescent="0.3">
      <c r="A4127" s="27">
        <f>A4126</f>
        <v>44715</v>
      </c>
      <c r="B4127" s="28" t="str">
        <f>B4126</f>
        <v>LA QUINTA GALVESTON</v>
      </c>
      <c r="C4127" s="29">
        <f>SUBTOTAL(9,C4126:C4126)</f>
        <v>390.22</v>
      </c>
      <c r="D4127" s="21" t="str">
        <f t="shared" si="64"/>
        <v>TOTAL</v>
      </c>
    </row>
    <row r="4128" spans="1:5" outlineLevel="2" x14ac:dyDescent="0.3">
      <c r="A4128" s="19">
        <v>44715</v>
      </c>
      <c r="B4128" s="9" t="s">
        <v>1005</v>
      </c>
      <c r="C4128" s="20">
        <v>287.76</v>
      </c>
      <c r="D4128" s="21" t="str">
        <f t="shared" si="64"/>
        <v/>
      </c>
      <c r="E4128" s="3" t="s">
        <v>102</v>
      </c>
    </row>
    <row r="4129" spans="1:5" outlineLevel="1" x14ac:dyDescent="0.3">
      <c r="A4129" s="27">
        <f>A4128</f>
        <v>44715</v>
      </c>
      <c r="B4129" s="28" t="str">
        <f>B4128</f>
        <v>LA QUINTA GALVESTON</v>
      </c>
      <c r="C4129" s="29">
        <f>SUBTOTAL(9,C4128:C4128)</f>
        <v>287.76</v>
      </c>
      <c r="D4129" s="21" t="str">
        <f t="shared" si="64"/>
        <v>TOTAL</v>
      </c>
    </row>
    <row r="4130" spans="1:5" outlineLevel="2" x14ac:dyDescent="0.3">
      <c r="A4130" s="19">
        <v>44715</v>
      </c>
      <c r="B4130" s="9" t="s">
        <v>981</v>
      </c>
      <c r="C4130" s="20">
        <v>675</v>
      </c>
      <c r="D4130" s="21" t="str">
        <f t="shared" si="64"/>
        <v/>
      </c>
      <c r="E4130" s="3" t="s">
        <v>48</v>
      </c>
    </row>
    <row r="4131" spans="1:5" outlineLevel="2" x14ac:dyDescent="0.3">
      <c r="A4131" s="19">
        <v>44715</v>
      </c>
      <c r="B4131" s="9" t="s">
        <v>981</v>
      </c>
      <c r="C4131" s="20">
        <v>135</v>
      </c>
      <c r="D4131" s="21" t="str">
        <f t="shared" si="64"/>
        <v/>
      </c>
      <c r="E4131" s="3" t="s">
        <v>49</v>
      </c>
    </row>
    <row r="4132" spans="1:5" outlineLevel="1" x14ac:dyDescent="0.3">
      <c r="A4132" s="27">
        <f>A4131</f>
        <v>44715</v>
      </c>
      <c r="B4132" s="28" t="str">
        <f>B4131</f>
        <v>TEXAS ASSOCIATION OF SCHOOL BUSINESS OFFICIALS</v>
      </c>
      <c r="C4132" s="29">
        <f>SUBTOTAL(9,C4130:C4131)</f>
        <v>810</v>
      </c>
      <c r="D4132" s="21" t="str">
        <f t="shared" si="64"/>
        <v>TOTAL</v>
      </c>
    </row>
    <row r="4133" spans="1:5" outlineLevel="2" x14ac:dyDescent="0.3">
      <c r="A4133" s="19">
        <v>44722</v>
      </c>
      <c r="B4133" s="9" t="s">
        <v>1006</v>
      </c>
      <c r="C4133" s="20">
        <v>3.99</v>
      </c>
      <c r="D4133" s="21" t="str">
        <f t="shared" si="64"/>
        <v/>
      </c>
      <c r="E4133" s="3" t="s">
        <v>46</v>
      </c>
    </row>
    <row r="4134" spans="1:5" outlineLevel="1" x14ac:dyDescent="0.3">
      <c r="A4134" s="27">
        <f>A4133</f>
        <v>44722</v>
      </c>
      <c r="B4134" s="28" t="str">
        <f>B4133</f>
        <v>MICHAEL NGUYEN</v>
      </c>
      <c r="C4134" s="29">
        <f>SUBTOTAL(9,C4133:C4133)</f>
        <v>3.99</v>
      </c>
      <c r="D4134" s="21" t="str">
        <f t="shared" si="64"/>
        <v>TOTAL</v>
      </c>
    </row>
    <row r="4135" spans="1:5" outlineLevel="2" x14ac:dyDescent="0.3">
      <c r="A4135" s="19">
        <v>44722</v>
      </c>
      <c r="B4135" s="9" t="s">
        <v>237</v>
      </c>
      <c r="C4135" s="20">
        <v>1142.22</v>
      </c>
      <c r="D4135" s="21" t="str">
        <f t="shared" si="64"/>
        <v/>
      </c>
      <c r="E4135" s="3" t="s">
        <v>45</v>
      </c>
    </row>
    <row r="4136" spans="1:5" outlineLevel="1" x14ac:dyDescent="0.3">
      <c r="A4136" s="27">
        <f>A4135</f>
        <v>44722</v>
      </c>
      <c r="B4136" s="28" t="str">
        <f>B4135</f>
        <v>4IMPRINT INC</v>
      </c>
      <c r="C4136" s="29">
        <f>SUBTOTAL(9,C4135:C4135)</f>
        <v>1142.22</v>
      </c>
      <c r="D4136" s="21" t="str">
        <f t="shared" si="64"/>
        <v>TOTAL</v>
      </c>
    </row>
    <row r="4137" spans="1:5" outlineLevel="2" x14ac:dyDescent="0.3">
      <c r="A4137" s="19">
        <v>44722</v>
      </c>
      <c r="B4137" s="9" t="s">
        <v>1648</v>
      </c>
      <c r="C4137" s="20">
        <v>1670.73</v>
      </c>
      <c r="D4137" s="21" t="str">
        <f t="shared" si="64"/>
        <v/>
      </c>
      <c r="E4137" s="3" t="s">
        <v>59</v>
      </c>
    </row>
    <row r="4138" spans="1:5" outlineLevel="1" x14ac:dyDescent="0.3">
      <c r="A4138" s="27">
        <f>A4137</f>
        <v>44722</v>
      </c>
      <c r="B4138" s="28" t="str">
        <f>B4137</f>
        <v>LEGAL SETTLEMENT</v>
      </c>
      <c r="C4138" s="29">
        <f>SUBTOTAL(9,C4137:C4137)</f>
        <v>1670.73</v>
      </c>
      <c r="D4138" s="21" t="str">
        <f t="shared" si="64"/>
        <v>TOTAL</v>
      </c>
    </row>
    <row r="4139" spans="1:5" outlineLevel="2" x14ac:dyDescent="0.3">
      <c r="A4139" s="19">
        <v>44722</v>
      </c>
      <c r="B4139" s="9" t="s">
        <v>1007</v>
      </c>
      <c r="C4139" s="20">
        <v>20</v>
      </c>
      <c r="D4139" s="21" t="str">
        <f t="shared" si="64"/>
        <v/>
      </c>
      <c r="E4139" s="3" t="s">
        <v>143</v>
      </c>
    </row>
    <row r="4140" spans="1:5" outlineLevel="1" x14ac:dyDescent="0.3">
      <c r="A4140" s="27">
        <f>A4139</f>
        <v>44722</v>
      </c>
      <c r="B4140" s="28" t="str">
        <f>B4139</f>
        <v>ROSARIO STORNELLO</v>
      </c>
      <c r="C4140" s="29">
        <f>SUBTOTAL(9,C4139:C4139)</f>
        <v>20</v>
      </c>
      <c r="D4140" s="21" t="str">
        <f t="shared" si="64"/>
        <v>TOTAL</v>
      </c>
    </row>
    <row r="4141" spans="1:5" outlineLevel="2" x14ac:dyDescent="0.3">
      <c r="A4141" s="19">
        <v>44722</v>
      </c>
      <c r="B4141" s="9" t="s">
        <v>1008</v>
      </c>
      <c r="C4141" s="20">
        <v>65.5</v>
      </c>
      <c r="D4141" s="21" t="str">
        <f t="shared" si="64"/>
        <v/>
      </c>
      <c r="E4141" s="3" t="s">
        <v>143</v>
      </c>
    </row>
    <row r="4142" spans="1:5" outlineLevel="1" x14ac:dyDescent="0.3">
      <c r="A4142" s="27">
        <f>A4141</f>
        <v>44722</v>
      </c>
      <c r="B4142" s="28" t="str">
        <f>B4141</f>
        <v>LISA FARR</v>
      </c>
      <c r="C4142" s="29">
        <f>SUBTOTAL(9,C4141:C4141)</f>
        <v>65.5</v>
      </c>
      <c r="D4142" s="21" t="str">
        <f t="shared" si="64"/>
        <v>TOTAL</v>
      </c>
    </row>
    <row r="4143" spans="1:5" outlineLevel="2" x14ac:dyDescent="0.3">
      <c r="A4143" s="19">
        <v>44722</v>
      </c>
      <c r="B4143" s="9" t="s">
        <v>1009</v>
      </c>
      <c r="C4143" s="20">
        <v>86.5</v>
      </c>
      <c r="D4143" s="21" t="str">
        <f t="shared" si="64"/>
        <v/>
      </c>
      <c r="E4143" s="3" t="s">
        <v>143</v>
      </c>
    </row>
    <row r="4144" spans="1:5" outlineLevel="1" x14ac:dyDescent="0.3">
      <c r="A4144" s="27">
        <f>A4143</f>
        <v>44722</v>
      </c>
      <c r="B4144" s="28" t="str">
        <f>B4143</f>
        <v>FREENEA STEWART</v>
      </c>
      <c r="C4144" s="29">
        <f>SUBTOTAL(9,C4143:C4143)</f>
        <v>86.5</v>
      </c>
      <c r="D4144" s="21" t="str">
        <f t="shared" si="64"/>
        <v>TOTAL</v>
      </c>
    </row>
    <row r="4145" spans="1:5" outlineLevel="2" x14ac:dyDescent="0.3">
      <c r="A4145" s="19">
        <v>44722</v>
      </c>
      <c r="B4145" s="9" t="s">
        <v>1010</v>
      </c>
      <c r="C4145" s="20">
        <v>13.75</v>
      </c>
      <c r="D4145" s="21" t="str">
        <f t="shared" si="64"/>
        <v/>
      </c>
      <c r="E4145" s="3" t="s">
        <v>143</v>
      </c>
    </row>
    <row r="4146" spans="1:5" outlineLevel="1" x14ac:dyDescent="0.3">
      <c r="A4146" s="27">
        <f>A4145</f>
        <v>44722</v>
      </c>
      <c r="B4146" s="28" t="str">
        <f>B4145</f>
        <v>ROBERT BAKER</v>
      </c>
      <c r="C4146" s="29">
        <f>SUBTOTAL(9,C4145:C4145)</f>
        <v>13.75</v>
      </c>
      <c r="D4146" s="21" t="str">
        <f t="shared" si="64"/>
        <v>TOTAL</v>
      </c>
    </row>
    <row r="4147" spans="1:5" outlineLevel="2" x14ac:dyDescent="0.3">
      <c r="A4147" s="19">
        <v>44722</v>
      </c>
      <c r="B4147" s="9" t="s">
        <v>1011</v>
      </c>
      <c r="C4147" s="20">
        <v>115.3</v>
      </c>
      <c r="D4147" s="21" t="str">
        <f t="shared" si="64"/>
        <v/>
      </c>
      <c r="E4147" s="3" t="s">
        <v>143</v>
      </c>
    </row>
    <row r="4148" spans="1:5" outlineLevel="1" x14ac:dyDescent="0.3">
      <c r="A4148" s="27">
        <f>A4147</f>
        <v>44722</v>
      </c>
      <c r="B4148" s="28" t="str">
        <f>B4147</f>
        <v>PEDRO VARGAS</v>
      </c>
      <c r="C4148" s="29">
        <f>SUBTOTAL(9,C4147:C4147)</f>
        <v>115.3</v>
      </c>
      <c r="D4148" s="21" t="str">
        <f t="shared" si="64"/>
        <v>TOTAL</v>
      </c>
    </row>
    <row r="4149" spans="1:5" outlineLevel="2" x14ac:dyDescent="0.3">
      <c r="A4149" s="19">
        <v>44722</v>
      </c>
      <c r="B4149" s="9" t="s">
        <v>1012</v>
      </c>
      <c r="C4149" s="20">
        <v>25.8</v>
      </c>
      <c r="D4149" s="21" t="str">
        <f t="shared" si="64"/>
        <v/>
      </c>
      <c r="E4149" s="3" t="s">
        <v>143</v>
      </c>
    </row>
    <row r="4150" spans="1:5" outlineLevel="1" x14ac:dyDescent="0.3">
      <c r="A4150" s="27">
        <f>A4149</f>
        <v>44722</v>
      </c>
      <c r="B4150" s="28" t="str">
        <f>B4149</f>
        <v>XIMENA BERNAL</v>
      </c>
      <c r="C4150" s="29">
        <f>SUBTOTAL(9,C4149:C4149)</f>
        <v>25.8</v>
      </c>
      <c r="D4150" s="21" t="str">
        <f t="shared" si="64"/>
        <v>TOTAL</v>
      </c>
    </row>
    <row r="4151" spans="1:5" outlineLevel="2" x14ac:dyDescent="0.3">
      <c r="A4151" s="19">
        <v>44722</v>
      </c>
      <c r="B4151" s="9" t="s">
        <v>1013</v>
      </c>
      <c r="C4151" s="20">
        <v>26.35</v>
      </c>
      <c r="D4151" s="21" t="str">
        <f t="shared" si="64"/>
        <v/>
      </c>
      <c r="E4151" s="3" t="s">
        <v>143</v>
      </c>
    </row>
    <row r="4152" spans="1:5" outlineLevel="1" x14ac:dyDescent="0.3">
      <c r="A4152" s="27">
        <f>A4151</f>
        <v>44722</v>
      </c>
      <c r="B4152" s="28" t="str">
        <f>B4151</f>
        <v>JAIME ROMERO</v>
      </c>
      <c r="C4152" s="29">
        <f>SUBTOTAL(9,C4151:C4151)</f>
        <v>26.35</v>
      </c>
      <c r="D4152" s="21" t="str">
        <f t="shared" si="64"/>
        <v>TOTAL</v>
      </c>
    </row>
    <row r="4153" spans="1:5" outlineLevel="2" x14ac:dyDescent="0.3">
      <c r="A4153" s="19">
        <v>44722</v>
      </c>
      <c r="B4153" s="9" t="s">
        <v>1014</v>
      </c>
      <c r="C4153" s="20">
        <v>10.25</v>
      </c>
      <c r="D4153" s="21" t="str">
        <f t="shared" si="64"/>
        <v/>
      </c>
      <c r="E4153" s="3" t="s">
        <v>143</v>
      </c>
    </row>
    <row r="4154" spans="1:5" outlineLevel="1" x14ac:dyDescent="0.3">
      <c r="A4154" s="27">
        <f>A4153</f>
        <v>44722</v>
      </c>
      <c r="B4154" s="28" t="str">
        <f>B4153</f>
        <v>JACQUELINE GARZA</v>
      </c>
      <c r="C4154" s="29">
        <f>SUBTOTAL(9,C4153:C4153)</f>
        <v>10.25</v>
      </c>
      <c r="D4154" s="21" t="str">
        <f t="shared" si="64"/>
        <v>TOTAL</v>
      </c>
    </row>
    <row r="4155" spans="1:5" outlineLevel="2" x14ac:dyDescent="0.3">
      <c r="A4155" s="19">
        <v>44722</v>
      </c>
      <c r="B4155" s="9" t="s">
        <v>1015</v>
      </c>
      <c r="C4155" s="20">
        <v>88</v>
      </c>
      <c r="D4155" s="21" t="str">
        <f t="shared" si="64"/>
        <v/>
      </c>
      <c r="E4155" s="3" t="s">
        <v>143</v>
      </c>
    </row>
    <row r="4156" spans="1:5" outlineLevel="1" x14ac:dyDescent="0.3">
      <c r="A4156" s="27">
        <f>A4155</f>
        <v>44722</v>
      </c>
      <c r="B4156" s="28" t="str">
        <f>B4155</f>
        <v>LAURA VILLEGAS</v>
      </c>
      <c r="C4156" s="29">
        <f>SUBTOTAL(9,C4155:C4155)</f>
        <v>88</v>
      </c>
      <c r="D4156" s="21" t="str">
        <f t="shared" si="64"/>
        <v>TOTAL</v>
      </c>
    </row>
    <row r="4157" spans="1:5" outlineLevel="2" x14ac:dyDescent="0.3">
      <c r="A4157" s="19">
        <v>44722</v>
      </c>
      <c r="B4157" s="9" t="s">
        <v>1016</v>
      </c>
      <c r="C4157" s="20">
        <v>38.5</v>
      </c>
      <c r="D4157" s="21" t="str">
        <f t="shared" si="64"/>
        <v/>
      </c>
      <c r="E4157" s="3" t="s">
        <v>143</v>
      </c>
    </row>
    <row r="4158" spans="1:5" outlineLevel="1" x14ac:dyDescent="0.3">
      <c r="A4158" s="27">
        <f>A4157</f>
        <v>44722</v>
      </c>
      <c r="B4158" s="28" t="str">
        <f>B4157</f>
        <v>JESSICA VOPELIUS</v>
      </c>
      <c r="C4158" s="29">
        <f>SUBTOTAL(9,C4157:C4157)</f>
        <v>38.5</v>
      </c>
      <c r="D4158" s="21" t="str">
        <f t="shared" si="64"/>
        <v>TOTAL</v>
      </c>
    </row>
    <row r="4159" spans="1:5" outlineLevel="2" x14ac:dyDescent="0.3">
      <c r="A4159" s="19">
        <v>44722</v>
      </c>
      <c r="B4159" s="9" t="s">
        <v>1017</v>
      </c>
      <c r="C4159" s="20">
        <v>60.25</v>
      </c>
      <c r="D4159" s="21" t="str">
        <f t="shared" si="64"/>
        <v/>
      </c>
      <c r="E4159" s="3" t="s">
        <v>143</v>
      </c>
    </row>
    <row r="4160" spans="1:5" outlineLevel="1" x14ac:dyDescent="0.3">
      <c r="A4160" s="27">
        <f>A4159</f>
        <v>44722</v>
      </c>
      <c r="B4160" s="28" t="str">
        <f>B4159</f>
        <v>ELLEN ALVAREZ</v>
      </c>
      <c r="C4160" s="29">
        <f>SUBTOTAL(9,C4159:C4159)</f>
        <v>60.25</v>
      </c>
      <c r="D4160" s="21" t="str">
        <f t="shared" si="64"/>
        <v>TOTAL</v>
      </c>
    </row>
    <row r="4161" spans="1:5" outlineLevel="2" x14ac:dyDescent="0.3">
      <c r="A4161" s="19">
        <v>44722</v>
      </c>
      <c r="B4161" s="9" t="s">
        <v>1018</v>
      </c>
      <c r="C4161" s="20">
        <v>137.15</v>
      </c>
      <c r="D4161" s="21" t="str">
        <f t="shared" si="64"/>
        <v/>
      </c>
      <c r="E4161" s="3" t="s">
        <v>143</v>
      </c>
    </row>
    <row r="4162" spans="1:5" outlineLevel="1" x14ac:dyDescent="0.3">
      <c r="A4162" s="27">
        <f>A4161</f>
        <v>44722</v>
      </c>
      <c r="B4162" s="28" t="str">
        <f>B4161</f>
        <v>YING LU</v>
      </c>
      <c r="C4162" s="29">
        <f>SUBTOTAL(9,C4161:C4161)</f>
        <v>137.15</v>
      </c>
      <c r="D4162" s="21" t="str">
        <f t="shared" si="64"/>
        <v>TOTAL</v>
      </c>
    </row>
    <row r="4163" spans="1:5" outlineLevel="2" x14ac:dyDescent="0.3">
      <c r="A4163" s="19">
        <v>44722</v>
      </c>
      <c r="B4163" s="9" t="s">
        <v>1019</v>
      </c>
      <c r="C4163" s="20">
        <v>10</v>
      </c>
      <c r="D4163" s="21" t="str">
        <f t="shared" si="64"/>
        <v/>
      </c>
      <c r="E4163" s="3" t="s">
        <v>143</v>
      </c>
    </row>
    <row r="4164" spans="1:5" outlineLevel="1" x14ac:dyDescent="0.3">
      <c r="A4164" s="27">
        <f>A4163</f>
        <v>44722</v>
      </c>
      <c r="B4164" s="28" t="str">
        <f>B4163</f>
        <v>HELEN SALTER</v>
      </c>
      <c r="C4164" s="29">
        <f>SUBTOTAL(9,C4163:C4163)</f>
        <v>10</v>
      </c>
      <c r="D4164" s="21" t="str">
        <f t="shared" si="64"/>
        <v>TOTAL</v>
      </c>
    </row>
    <row r="4165" spans="1:5" outlineLevel="2" x14ac:dyDescent="0.3">
      <c r="A4165" s="19">
        <v>44722</v>
      </c>
      <c r="B4165" s="9" t="s">
        <v>1020</v>
      </c>
      <c r="C4165" s="20">
        <v>75.8</v>
      </c>
      <c r="D4165" s="21" t="str">
        <f t="shared" si="64"/>
        <v/>
      </c>
      <c r="E4165" s="3" t="s">
        <v>143</v>
      </c>
    </row>
    <row r="4166" spans="1:5" outlineLevel="1" x14ac:dyDescent="0.3">
      <c r="A4166" s="27">
        <f>A4165</f>
        <v>44722</v>
      </c>
      <c r="B4166" s="28" t="str">
        <f>B4165</f>
        <v>KATHERINE ROBERTS</v>
      </c>
      <c r="C4166" s="29">
        <f>SUBTOTAL(9,C4165:C4165)</f>
        <v>75.8</v>
      </c>
      <c r="D4166" s="21" t="str">
        <f t="shared" ref="D4166:D4229" si="65">IF(E4166="","TOTAL","")</f>
        <v>TOTAL</v>
      </c>
    </row>
    <row r="4167" spans="1:5" outlineLevel="2" x14ac:dyDescent="0.3">
      <c r="A4167" s="19">
        <v>44722</v>
      </c>
      <c r="B4167" s="9" t="s">
        <v>1021</v>
      </c>
      <c r="C4167" s="20">
        <v>22.9</v>
      </c>
      <c r="D4167" s="21" t="str">
        <f t="shared" si="65"/>
        <v/>
      </c>
      <c r="E4167" s="3" t="s">
        <v>143</v>
      </c>
    </row>
    <row r="4168" spans="1:5" outlineLevel="1" x14ac:dyDescent="0.3">
      <c r="A4168" s="27">
        <f>A4167</f>
        <v>44722</v>
      </c>
      <c r="B4168" s="28" t="str">
        <f>B4167</f>
        <v>CATALINA OBERDOVE</v>
      </c>
      <c r="C4168" s="29">
        <f>SUBTOTAL(9,C4167:C4167)</f>
        <v>22.9</v>
      </c>
      <c r="D4168" s="21" t="str">
        <f t="shared" si="65"/>
        <v>TOTAL</v>
      </c>
    </row>
    <row r="4169" spans="1:5" outlineLevel="2" x14ac:dyDescent="0.3">
      <c r="A4169" s="19">
        <v>44722</v>
      </c>
      <c r="B4169" s="9" t="s">
        <v>1022</v>
      </c>
      <c r="C4169" s="20">
        <v>95.6</v>
      </c>
      <c r="D4169" s="21" t="str">
        <f t="shared" si="65"/>
        <v/>
      </c>
      <c r="E4169" s="3" t="s">
        <v>143</v>
      </c>
    </row>
    <row r="4170" spans="1:5" outlineLevel="1" x14ac:dyDescent="0.3">
      <c r="A4170" s="27">
        <f>A4169</f>
        <v>44722</v>
      </c>
      <c r="B4170" s="28" t="str">
        <f>B4169</f>
        <v>ADA GARCIA</v>
      </c>
      <c r="C4170" s="29">
        <f>SUBTOTAL(9,C4169:C4169)</f>
        <v>95.6</v>
      </c>
      <c r="D4170" s="21" t="str">
        <f t="shared" si="65"/>
        <v>TOTAL</v>
      </c>
    </row>
    <row r="4171" spans="1:5" outlineLevel="2" x14ac:dyDescent="0.3">
      <c r="A4171" s="19">
        <v>44722</v>
      </c>
      <c r="B4171" s="9" t="s">
        <v>1023</v>
      </c>
      <c r="C4171" s="20">
        <v>82.25</v>
      </c>
      <c r="D4171" s="21" t="str">
        <f t="shared" si="65"/>
        <v/>
      </c>
      <c r="E4171" s="3" t="s">
        <v>143</v>
      </c>
    </row>
    <row r="4172" spans="1:5" outlineLevel="1" x14ac:dyDescent="0.3">
      <c r="A4172" s="27">
        <f>A4171</f>
        <v>44722</v>
      </c>
      <c r="B4172" s="28" t="str">
        <f>B4171</f>
        <v>BEN PICKETT</v>
      </c>
      <c r="C4172" s="29">
        <f>SUBTOTAL(9,C4171:C4171)</f>
        <v>82.25</v>
      </c>
      <c r="D4172" s="21" t="str">
        <f t="shared" si="65"/>
        <v>TOTAL</v>
      </c>
    </row>
    <row r="4173" spans="1:5" outlineLevel="2" x14ac:dyDescent="0.3">
      <c r="A4173" s="19">
        <v>44722</v>
      </c>
      <c r="B4173" s="9" t="s">
        <v>1024</v>
      </c>
      <c r="C4173" s="20">
        <v>70.7</v>
      </c>
      <c r="D4173" s="21" t="str">
        <f t="shared" si="65"/>
        <v/>
      </c>
      <c r="E4173" s="3" t="s">
        <v>143</v>
      </c>
    </row>
    <row r="4174" spans="1:5" outlineLevel="1" x14ac:dyDescent="0.3">
      <c r="A4174" s="27">
        <f>A4173</f>
        <v>44722</v>
      </c>
      <c r="B4174" s="28" t="str">
        <f>B4173</f>
        <v>STUART DONALDSON</v>
      </c>
      <c r="C4174" s="29">
        <f>SUBTOTAL(9,C4173:C4173)</f>
        <v>70.7</v>
      </c>
      <c r="D4174" s="21" t="str">
        <f t="shared" si="65"/>
        <v>TOTAL</v>
      </c>
    </row>
    <row r="4175" spans="1:5" outlineLevel="2" x14ac:dyDescent="0.3">
      <c r="A4175" s="19">
        <v>44722</v>
      </c>
      <c r="B4175" s="9" t="s">
        <v>1025</v>
      </c>
      <c r="C4175" s="20">
        <v>36.75</v>
      </c>
      <c r="D4175" s="21" t="str">
        <f t="shared" si="65"/>
        <v/>
      </c>
      <c r="E4175" s="3" t="s">
        <v>143</v>
      </c>
    </row>
    <row r="4176" spans="1:5" outlineLevel="1" x14ac:dyDescent="0.3">
      <c r="A4176" s="27">
        <f>A4175</f>
        <v>44722</v>
      </c>
      <c r="B4176" s="28" t="str">
        <f>B4175</f>
        <v>CYNTHIA GALLOWAY</v>
      </c>
      <c r="C4176" s="29">
        <f>SUBTOTAL(9,C4175:C4175)</f>
        <v>36.75</v>
      </c>
      <c r="D4176" s="21" t="str">
        <f t="shared" si="65"/>
        <v>TOTAL</v>
      </c>
    </row>
    <row r="4177" spans="1:5" outlineLevel="2" x14ac:dyDescent="0.3">
      <c r="A4177" s="19">
        <v>44722</v>
      </c>
      <c r="B4177" s="9" t="s">
        <v>1026</v>
      </c>
      <c r="C4177" s="20">
        <v>17.02</v>
      </c>
      <c r="D4177" s="21" t="str">
        <f t="shared" si="65"/>
        <v/>
      </c>
      <c r="E4177" s="3" t="s">
        <v>143</v>
      </c>
    </row>
    <row r="4178" spans="1:5" outlineLevel="1" x14ac:dyDescent="0.3">
      <c r="A4178" s="27">
        <f>A4177</f>
        <v>44722</v>
      </c>
      <c r="B4178" s="28" t="str">
        <f>B4177</f>
        <v>ANA NOSER</v>
      </c>
      <c r="C4178" s="29">
        <f>SUBTOTAL(9,C4177:C4177)</f>
        <v>17.02</v>
      </c>
      <c r="D4178" s="21" t="str">
        <f t="shared" si="65"/>
        <v>TOTAL</v>
      </c>
    </row>
    <row r="4179" spans="1:5" outlineLevel="2" x14ac:dyDescent="0.3">
      <c r="A4179" s="19">
        <v>44722</v>
      </c>
      <c r="B4179" s="9" t="s">
        <v>1027</v>
      </c>
      <c r="C4179" s="20">
        <v>785.8</v>
      </c>
      <c r="D4179" s="21" t="str">
        <f t="shared" si="65"/>
        <v/>
      </c>
      <c r="E4179" s="3" t="s">
        <v>47</v>
      </c>
    </row>
    <row r="4180" spans="1:5" outlineLevel="1" x14ac:dyDescent="0.3">
      <c r="A4180" s="27">
        <f>A4179</f>
        <v>44722</v>
      </c>
      <c r="B4180" s="28" t="str">
        <f>B4179</f>
        <v>A B GAS COMPANY INC</v>
      </c>
      <c r="C4180" s="29">
        <f>SUBTOTAL(9,C4179:C4179)</f>
        <v>785.8</v>
      </c>
      <c r="D4180" s="21" t="str">
        <f t="shared" si="65"/>
        <v>TOTAL</v>
      </c>
    </row>
    <row r="4181" spans="1:5" outlineLevel="2" x14ac:dyDescent="0.3">
      <c r="A4181" s="19">
        <v>44722</v>
      </c>
      <c r="B4181" s="9" t="s">
        <v>443</v>
      </c>
      <c r="C4181" s="20">
        <v>254.77</v>
      </c>
      <c r="D4181" s="21" t="str">
        <f t="shared" si="65"/>
        <v/>
      </c>
      <c r="E4181" s="3" t="s">
        <v>46</v>
      </c>
    </row>
    <row r="4182" spans="1:5" outlineLevel="2" x14ac:dyDescent="0.3">
      <c r="A4182" s="19">
        <v>44722</v>
      </c>
      <c r="B4182" s="9" t="s">
        <v>443</v>
      </c>
      <c r="C4182" s="20">
        <v>4752.8599999999997</v>
      </c>
      <c r="D4182" s="21" t="str">
        <f t="shared" si="65"/>
        <v/>
      </c>
      <c r="E4182" s="3" t="s">
        <v>46</v>
      </c>
    </row>
    <row r="4183" spans="1:5" outlineLevel="1" x14ac:dyDescent="0.3">
      <c r="A4183" s="27">
        <f>A4182</f>
        <v>44722</v>
      </c>
      <c r="B4183" s="28" t="str">
        <f>B4182</f>
        <v>A TO Z BOOKS LLC</v>
      </c>
      <c r="C4183" s="29">
        <f>SUBTOTAL(9,C4181:C4182)</f>
        <v>5007.63</v>
      </c>
      <c r="D4183" s="21" t="str">
        <f t="shared" si="65"/>
        <v>TOTAL</v>
      </c>
    </row>
    <row r="4184" spans="1:5" outlineLevel="2" x14ac:dyDescent="0.3">
      <c r="A4184" s="19">
        <v>44722</v>
      </c>
      <c r="B4184" s="9" t="s">
        <v>1028</v>
      </c>
      <c r="C4184" s="20">
        <v>442.2</v>
      </c>
      <c r="D4184" s="21" t="str">
        <f t="shared" si="65"/>
        <v/>
      </c>
      <c r="E4184" s="3" t="s">
        <v>55</v>
      </c>
    </row>
    <row r="4185" spans="1:5" outlineLevel="1" x14ac:dyDescent="0.3">
      <c r="A4185" s="27">
        <f>A4184</f>
        <v>44722</v>
      </c>
      <c r="B4185" s="28" t="str">
        <f>B4184</f>
        <v>AAA TROPHY &amp; ENGRAVING</v>
      </c>
      <c r="C4185" s="29">
        <f>SUBTOTAL(9,C4184:C4184)</f>
        <v>442.2</v>
      </c>
      <c r="D4185" s="21" t="str">
        <f t="shared" si="65"/>
        <v>TOTAL</v>
      </c>
    </row>
    <row r="4186" spans="1:5" outlineLevel="2" x14ac:dyDescent="0.3">
      <c r="A4186" s="19">
        <v>44722</v>
      </c>
      <c r="B4186" s="9" t="s">
        <v>228</v>
      </c>
      <c r="C4186" s="20">
        <v>2496</v>
      </c>
      <c r="D4186" s="21" t="str">
        <f t="shared" si="65"/>
        <v/>
      </c>
      <c r="E4186" s="3" t="s">
        <v>114</v>
      </c>
    </row>
    <row r="4187" spans="1:5" outlineLevel="2" x14ac:dyDescent="0.3">
      <c r="A4187" s="19">
        <v>44722</v>
      </c>
      <c r="B4187" s="9" t="s">
        <v>228</v>
      </c>
      <c r="C4187" s="20">
        <v>832</v>
      </c>
      <c r="D4187" s="21" t="str">
        <f t="shared" si="65"/>
        <v/>
      </c>
      <c r="E4187" s="3" t="s">
        <v>114</v>
      </c>
    </row>
    <row r="4188" spans="1:5" outlineLevel="2" x14ac:dyDescent="0.3">
      <c r="A4188" s="19">
        <v>44722</v>
      </c>
      <c r="B4188" s="9" t="s">
        <v>228</v>
      </c>
      <c r="C4188" s="20">
        <v>2496</v>
      </c>
      <c r="D4188" s="21" t="str">
        <f t="shared" si="65"/>
        <v/>
      </c>
      <c r="E4188" s="3" t="s">
        <v>114</v>
      </c>
    </row>
    <row r="4189" spans="1:5" outlineLevel="2" x14ac:dyDescent="0.3">
      <c r="A4189" s="19">
        <v>44722</v>
      </c>
      <c r="B4189" s="9" t="s">
        <v>228</v>
      </c>
      <c r="C4189" s="20">
        <v>2496</v>
      </c>
      <c r="D4189" s="21" t="str">
        <f t="shared" si="65"/>
        <v/>
      </c>
      <c r="E4189" s="3" t="s">
        <v>114</v>
      </c>
    </row>
    <row r="4190" spans="1:5" outlineLevel="2" x14ac:dyDescent="0.3">
      <c r="A4190" s="19">
        <v>44722</v>
      </c>
      <c r="B4190" s="9" t="s">
        <v>228</v>
      </c>
      <c r="C4190" s="20">
        <v>2496</v>
      </c>
      <c r="D4190" s="21" t="str">
        <f t="shared" si="65"/>
        <v/>
      </c>
      <c r="E4190" s="3" t="s">
        <v>114</v>
      </c>
    </row>
    <row r="4191" spans="1:5" outlineLevel="2" x14ac:dyDescent="0.3">
      <c r="A4191" s="19">
        <v>44722</v>
      </c>
      <c r="B4191" s="9" t="s">
        <v>228</v>
      </c>
      <c r="C4191" s="20">
        <v>3328</v>
      </c>
      <c r="D4191" s="21" t="str">
        <f t="shared" si="65"/>
        <v/>
      </c>
      <c r="E4191" s="3" t="s">
        <v>114</v>
      </c>
    </row>
    <row r="4192" spans="1:5" outlineLevel="2" x14ac:dyDescent="0.3">
      <c r="A4192" s="19">
        <v>44722</v>
      </c>
      <c r="B4192" s="9" t="s">
        <v>228</v>
      </c>
      <c r="C4192" s="20">
        <v>2496</v>
      </c>
      <c r="D4192" s="21" t="str">
        <f t="shared" si="65"/>
        <v/>
      </c>
      <c r="E4192" s="3" t="s">
        <v>114</v>
      </c>
    </row>
    <row r="4193" spans="1:5" outlineLevel="2" x14ac:dyDescent="0.3">
      <c r="A4193" s="19">
        <v>44722</v>
      </c>
      <c r="B4193" s="9" t="s">
        <v>228</v>
      </c>
      <c r="C4193" s="20">
        <v>4160</v>
      </c>
      <c r="D4193" s="21" t="str">
        <f t="shared" si="65"/>
        <v/>
      </c>
      <c r="E4193" s="3" t="s">
        <v>114</v>
      </c>
    </row>
    <row r="4194" spans="1:5" outlineLevel="2" x14ac:dyDescent="0.3">
      <c r="A4194" s="19">
        <v>44722</v>
      </c>
      <c r="B4194" s="9" t="s">
        <v>228</v>
      </c>
      <c r="C4194" s="20">
        <v>4160</v>
      </c>
      <c r="D4194" s="21" t="str">
        <f t="shared" si="65"/>
        <v/>
      </c>
      <c r="E4194" s="3" t="s">
        <v>114</v>
      </c>
    </row>
    <row r="4195" spans="1:5" outlineLevel="2" x14ac:dyDescent="0.3">
      <c r="A4195" s="19">
        <v>44722</v>
      </c>
      <c r="B4195" s="9" t="s">
        <v>228</v>
      </c>
      <c r="C4195" s="20">
        <v>4160</v>
      </c>
      <c r="D4195" s="21" t="str">
        <f t="shared" si="65"/>
        <v/>
      </c>
      <c r="E4195" s="3" t="s">
        <v>114</v>
      </c>
    </row>
    <row r="4196" spans="1:5" outlineLevel="2" x14ac:dyDescent="0.3">
      <c r="A4196" s="19">
        <v>44722</v>
      </c>
      <c r="B4196" s="9" t="s">
        <v>228</v>
      </c>
      <c r="C4196" s="20">
        <v>3328</v>
      </c>
      <c r="D4196" s="21" t="str">
        <f t="shared" si="65"/>
        <v/>
      </c>
      <c r="E4196" s="3" t="s">
        <v>114</v>
      </c>
    </row>
    <row r="4197" spans="1:5" outlineLevel="2" x14ac:dyDescent="0.3">
      <c r="A4197" s="19">
        <v>44722</v>
      </c>
      <c r="B4197" s="9" t="s">
        <v>228</v>
      </c>
      <c r="C4197" s="20">
        <v>3328</v>
      </c>
      <c r="D4197" s="21" t="str">
        <f t="shared" si="65"/>
        <v/>
      </c>
      <c r="E4197" s="3" t="s">
        <v>114</v>
      </c>
    </row>
    <row r="4198" spans="1:5" outlineLevel="1" x14ac:dyDescent="0.3">
      <c r="A4198" s="27">
        <f>A4197</f>
        <v>44722</v>
      </c>
      <c r="B4198" s="28" t="str">
        <f>B4197</f>
        <v>ABER FENCE AND SUPPLY COMPANY INC</v>
      </c>
      <c r="C4198" s="29">
        <f>SUBTOTAL(9,C4186:C4197)</f>
        <v>35776</v>
      </c>
      <c r="D4198" s="21" t="str">
        <f t="shared" si="65"/>
        <v>TOTAL</v>
      </c>
    </row>
    <row r="4199" spans="1:5" outlineLevel="2" x14ac:dyDescent="0.3">
      <c r="A4199" s="19">
        <v>44722</v>
      </c>
      <c r="B4199" s="9" t="s">
        <v>699</v>
      </c>
      <c r="C4199" s="20">
        <v>631.48</v>
      </c>
      <c r="D4199" s="21" t="str">
        <f t="shared" si="65"/>
        <v/>
      </c>
      <c r="E4199" s="3" t="s">
        <v>185</v>
      </c>
    </row>
    <row r="4200" spans="1:5" outlineLevel="1" x14ac:dyDescent="0.3">
      <c r="A4200" s="27">
        <f>A4199</f>
        <v>44722</v>
      </c>
      <c r="B4200" s="28" t="str">
        <f>B4199</f>
        <v>ACE HOTEL NEW ORLEANS</v>
      </c>
      <c r="C4200" s="29">
        <f>SUBTOTAL(9,C4199:C4199)</f>
        <v>631.48</v>
      </c>
      <c r="D4200" s="21" t="str">
        <f t="shared" si="65"/>
        <v>TOTAL</v>
      </c>
    </row>
    <row r="4201" spans="1:5" outlineLevel="2" x14ac:dyDescent="0.3">
      <c r="A4201" s="19">
        <v>44722</v>
      </c>
      <c r="B4201" s="9" t="s">
        <v>105</v>
      </c>
      <c r="C4201" s="20">
        <v>288.89999999999998</v>
      </c>
      <c r="D4201" s="21" t="str">
        <f t="shared" si="65"/>
        <v/>
      </c>
      <c r="E4201" s="3" t="s">
        <v>51</v>
      </c>
    </row>
    <row r="4202" spans="1:5" outlineLevel="2" x14ac:dyDescent="0.3">
      <c r="A4202" s="19">
        <v>44722</v>
      </c>
      <c r="B4202" s="9" t="s">
        <v>105</v>
      </c>
      <c r="C4202" s="20">
        <v>130</v>
      </c>
      <c r="D4202" s="21" t="str">
        <f t="shared" si="65"/>
        <v/>
      </c>
      <c r="E4202" s="3" t="s">
        <v>51</v>
      </c>
    </row>
    <row r="4203" spans="1:5" outlineLevel="2" x14ac:dyDescent="0.3">
      <c r="A4203" s="19">
        <v>44722</v>
      </c>
      <c r="B4203" s="9" t="s">
        <v>105</v>
      </c>
      <c r="C4203" s="20">
        <v>250</v>
      </c>
      <c r="D4203" s="21" t="str">
        <f t="shared" si="65"/>
        <v/>
      </c>
      <c r="E4203" s="3" t="s">
        <v>47</v>
      </c>
    </row>
    <row r="4204" spans="1:5" outlineLevel="2" x14ac:dyDescent="0.3">
      <c r="A4204" s="19">
        <v>44722</v>
      </c>
      <c r="B4204" s="9" t="s">
        <v>105</v>
      </c>
      <c r="C4204" s="20">
        <v>97.2</v>
      </c>
      <c r="D4204" s="21" t="str">
        <f t="shared" si="65"/>
        <v/>
      </c>
      <c r="E4204" s="3" t="s">
        <v>47</v>
      </c>
    </row>
    <row r="4205" spans="1:5" outlineLevel="2" x14ac:dyDescent="0.3">
      <c r="A4205" s="19">
        <v>44722</v>
      </c>
      <c r="B4205" s="9" t="s">
        <v>105</v>
      </c>
      <c r="C4205" s="20">
        <v>690.85</v>
      </c>
      <c r="D4205" s="21" t="str">
        <f t="shared" si="65"/>
        <v/>
      </c>
      <c r="E4205" s="3" t="s">
        <v>51</v>
      </c>
    </row>
    <row r="4206" spans="1:5" outlineLevel="2" x14ac:dyDescent="0.3">
      <c r="A4206" s="19">
        <v>44722</v>
      </c>
      <c r="B4206" s="9" t="s">
        <v>105</v>
      </c>
      <c r="C4206" s="20">
        <v>459</v>
      </c>
      <c r="D4206" s="21" t="str">
        <f t="shared" si="65"/>
        <v/>
      </c>
      <c r="E4206" s="3" t="s">
        <v>47</v>
      </c>
    </row>
    <row r="4207" spans="1:5" outlineLevel="2" x14ac:dyDescent="0.3">
      <c r="A4207" s="19">
        <v>44722</v>
      </c>
      <c r="B4207" s="9" t="s">
        <v>105</v>
      </c>
      <c r="C4207" s="20">
        <v>833.56</v>
      </c>
      <c r="D4207" s="21" t="str">
        <f t="shared" si="65"/>
        <v/>
      </c>
      <c r="E4207" s="3" t="s">
        <v>51</v>
      </c>
    </row>
    <row r="4208" spans="1:5" outlineLevel="1" x14ac:dyDescent="0.3">
      <c r="A4208" s="27">
        <f>A4207</f>
        <v>44722</v>
      </c>
      <c r="B4208" s="28" t="str">
        <f>B4207</f>
        <v>ACME ARCHITECTURAL HARDWARE INC</v>
      </c>
      <c r="C4208" s="29">
        <f>SUBTOTAL(9,C4201:C4207)</f>
        <v>2749.51</v>
      </c>
      <c r="D4208" s="21" t="str">
        <f t="shared" si="65"/>
        <v>TOTAL</v>
      </c>
    </row>
    <row r="4209" spans="1:5" outlineLevel="2" x14ac:dyDescent="0.3">
      <c r="A4209" s="19">
        <v>44722</v>
      </c>
      <c r="B4209" s="9" t="s">
        <v>426</v>
      </c>
      <c r="C4209" s="20">
        <v>2342.23</v>
      </c>
      <c r="D4209" s="21" t="str">
        <f t="shared" si="65"/>
        <v/>
      </c>
      <c r="E4209" s="3" t="s">
        <v>45</v>
      </c>
    </row>
    <row r="4210" spans="1:5" outlineLevel="1" x14ac:dyDescent="0.3">
      <c r="A4210" s="27">
        <f>A4209</f>
        <v>44722</v>
      </c>
      <c r="B4210" s="28" t="str">
        <f>B4209</f>
        <v>ACP DIRECT</v>
      </c>
      <c r="C4210" s="29">
        <f>SUBTOTAL(9,C4209:C4209)</f>
        <v>2342.23</v>
      </c>
      <c r="D4210" s="21" t="str">
        <f t="shared" si="65"/>
        <v>TOTAL</v>
      </c>
    </row>
    <row r="4211" spans="1:5" outlineLevel="2" x14ac:dyDescent="0.3">
      <c r="A4211" s="19">
        <v>44722</v>
      </c>
      <c r="B4211" s="9" t="s">
        <v>519</v>
      </c>
      <c r="C4211" s="20">
        <v>-750</v>
      </c>
      <c r="D4211" s="21" t="str">
        <f t="shared" si="65"/>
        <v/>
      </c>
      <c r="E4211" s="3" t="s">
        <v>51</v>
      </c>
    </row>
    <row r="4212" spans="1:5" outlineLevel="2" x14ac:dyDescent="0.3">
      <c r="A4212" s="19">
        <v>44722</v>
      </c>
      <c r="B4212" s="9" t="s">
        <v>519</v>
      </c>
      <c r="C4212" s="20">
        <v>3848</v>
      </c>
      <c r="D4212" s="21" t="str">
        <f t="shared" si="65"/>
        <v/>
      </c>
      <c r="E4212" s="3" t="s">
        <v>51</v>
      </c>
    </row>
    <row r="4213" spans="1:5" outlineLevel="1" x14ac:dyDescent="0.3">
      <c r="A4213" s="27">
        <f>A4212</f>
        <v>44722</v>
      </c>
      <c r="B4213" s="28" t="str">
        <f>B4212</f>
        <v>ADP LEMCO INC</v>
      </c>
      <c r="C4213" s="29">
        <f>SUBTOTAL(9,C4211:C4212)</f>
        <v>3098</v>
      </c>
      <c r="D4213" s="21" t="str">
        <f t="shared" si="65"/>
        <v>TOTAL</v>
      </c>
    </row>
    <row r="4214" spans="1:5" outlineLevel="2" x14ac:dyDescent="0.3">
      <c r="A4214" s="19">
        <v>44722</v>
      </c>
      <c r="B4214" s="9" t="s">
        <v>124</v>
      </c>
      <c r="C4214" s="20">
        <v>3817.91</v>
      </c>
      <c r="D4214" s="21" t="str">
        <f t="shared" si="65"/>
        <v/>
      </c>
      <c r="E4214" s="3" t="s">
        <v>43</v>
      </c>
    </row>
    <row r="4215" spans="1:5" outlineLevel="2" x14ac:dyDescent="0.3">
      <c r="A4215" s="19">
        <v>44722</v>
      </c>
      <c r="B4215" s="9" t="s">
        <v>124</v>
      </c>
      <c r="C4215" s="20">
        <v>366.46</v>
      </c>
      <c r="D4215" s="21" t="str">
        <f t="shared" si="65"/>
        <v/>
      </c>
      <c r="E4215" s="3" t="s">
        <v>43</v>
      </c>
    </row>
    <row r="4216" spans="1:5" outlineLevel="1" x14ac:dyDescent="0.3">
      <c r="A4216" s="27">
        <f>A4215</f>
        <v>44722</v>
      </c>
      <c r="B4216" s="28" t="str">
        <f>B4215</f>
        <v>AUTOMATIC DATA PROCESSING INC</v>
      </c>
      <c r="C4216" s="29">
        <f>SUBTOTAL(9,C4214:C4215)</f>
        <v>4184.37</v>
      </c>
      <c r="D4216" s="21" t="str">
        <f t="shared" si="65"/>
        <v>TOTAL</v>
      </c>
    </row>
    <row r="4217" spans="1:5" outlineLevel="2" x14ac:dyDescent="0.3">
      <c r="A4217" s="19">
        <v>44722</v>
      </c>
      <c r="B4217" s="9" t="s">
        <v>457</v>
      </c>
      <c r="C4217" s="20">
        <v>90</v>
      </c>
      <c r="D4217" s="21" t="str">
        <f t="shared" si="65"/>
        <v/>
      </c>
      <c r="E4217" s="3" t="s">
        <v>45</v>
      </c>
    </row>
    <row r="4218" spans="1:5" outlineLevel="1" x14ac:dyDescent="0.3">
      <c r="A4218" s="27">
        <f>A4217</f>
        <v>44722</v>
      </c>
      <c r="B4218" s="28" t="str">
        <f>B4217</f>
        <v>PRECISION BUSINESS MACHINES INC</v>
      </c>
      <c r="C4218" s="29">
        <f>SUBTOTAL(9,C4217:C4217)</f>
        <v>90</v>
      </c>
      <c r="D4218" s="21" t="str">
        <f t="shared" si="65"/>
        <v>TOTAL</v>
      </c>
    </row>
    <row r="4219" spans="1:5" outlineLevel="2" x14ac:dyDescent="0.3">
      <c r="A4219" s="19">
        <v>44722</v>
      </c>
      <c r="B4219" s="9" t="s">
        <v>1029</v>
      </c>
      <c r="C4219" s="20">
        <v>15000</v>
      </c>
      <c r="D4219" s="21" t="str">
        <f t="shared" si="65"/>
        <v/>
      </c>
      <c r="E4219" s="3" t="s">
        <v>67</v>
      </c>
    </row>
    <row r="4220" spans="1:5" outlineLevel="1" x14ac:dyDescent="0.3">
      <c r="A4220" s="27">
        <f>A4219</f>
        <v>44722</v>
      </c>
      <c r="B4220" s="28" t="str">
        <f>B4219</f>
        <v>AFFILIATED ELECTRIC GROUP LLC</v>
      </c>
      <c r="C4220" s="29">
        <f>SUBTOTAL(9,C4219:C4219)</f>
        <v>15000</v>
      </c>
      <c r="D4220" s="21" t="str">
        <f t="shared" si="65"/>
        <v>TOTAL</v>
      </c>
    </row>
    <row r="4221" spans="1:5" outlineLevel="2" x14ac:dyDescent="0.3">
      <c r="A4221" s="19">
        <v>44722</v>
      </c>
      <c r="B4221" s="9" t="s">
        <v>1030</v>
      </c>
      <c r="C4221" s="20">
        <v>2814</v>
      </c>
      <c r="D4221" s="21" t="str">
        <f t="shared" si="65"/>
        <v/>
      </c>
      <c r="E4221" s="3" t="s">
        <v>46</v>
      </c>
    </row>
    <row r="4222" spans="1:5" outlineLevel="2" x14ac:dyDescent="0.3">
      <c r="A4222" s="19">
        <v>44722</v>
      </c>
      <c r="B4222" s="9" t="s">
        <v>1030</v>
      </c>
      <c r="C4222" s="20">
        <v>2289</v>
      </c>
      <c r="D4222" s="21" t="str">
        <f t="shared" si="65"/>
        <v/>
      </c>
      <c r="E4222" s="3" t="s">
        <v>46</v>
      </c>
    </row>
    <row r="4223" spans="1:5" outlineLevel="1" x14ac:dyDescent="0.3">
      <c r="A4223" s="27">
        <f>A4222</f>
        <v>44722</v>
      </c>
      <c r="B4223" s="28" t="str">
        <f>B4222</f>
        <v>AHA PROCESS INC</v>
      </c>
      <c r="C4223" s="29">
        <f>SUBTOTAL(9,C4221:C4222)</f>
        <v>5103</v>
      </c>
      <c r="D4223" s="21" t="str">
        <f t="shared" si="65"/>
        <v>TOTAL</v>
      </c>
    </row>
    <row r="4224" spans="1:5" outlineLevel="2" x14ac:dyDescent="0.3">
      <c r="A4224" s="19">
        <v>44722</v>
      </c>
      <c r="B4224" s="9" t="s">
        <v>1031</v>
      </c>
      <c r="C4224" s="20">
        <v>436.94</v>
      </c>
      <c r="D4224" s="21" t="str">
        <f t="shared" si="65"/>
        <v/>
      </c>
      <c r="E4224" s="3" t="s">
        <v>45</v>
      </c>
    </row>
    <row r="4225" spans="1:5" outlineLevel="1" x14ac:dyDescent="0.3">
      <c r="A4225" s="27">
        <f>A4224</f>
        <v>44722</v>
      </c>
      <c r="B4225" s="28" t="str">
        <f>B4224</f>
        <v>AL'S PIZZA HOUSE</v>
      </c>
      <c r="C4225" s="29">
        <f>SUBTOTAL(9,C4224:C4224)</f>
        <v>436.94</v>
      </c>
      <c r="D4225" s="21" t="str">
        <f t="shared" si="65"/>
        <v>TOTAL</v>
      </c>
    </row>
    <row r="4226" spans="1:5" outlineLevel="2" x14ac:dyDescent="0.3">
      <c r="A4226" s="19">
        <v>44722</v>
      </c>
      <c r="B4226" s="9" t="s">
        <v>603</v>
      </c>
      <c r="C4226" s="20">
        <v>233</v>
      </c>
      <c r="D4226" s="21" t="str">
        <f t="shared" si="65"/>
        <v/>
      </c>
      <c r="E4226" s="3" t="s">
        <v>45</v>
      </c>
    </row>
    <row r="4227" spans="1:5" outlineLevel="1" x14ac:dyDescent="0.3">
      <c r="A4227" s="27">
        <f>A4226</f>
        <v>44722</v>
      </c>
      <c r="B4227" s="28" t="str">
        <f>B4226</f>
        <v>ALL AMERICAN FLAGS &amp; BANNERS</v>
      </c>
      <c r="C4227" s="29">
        <f>SUBTOTAL(9,C4226:C4226)</f>
        <v>233</v>
      </c>
      <c r="D4227" s="21" t="str">
        <f t="shared" si="65"/>
        <v>TOTAL</v>
      </c>
    </row>
    <row r="4228" spans="1:5" outlineLevel="2" x14ac:dyDescent="0.3">
      <c r="A4228" s="19">
        <v>44722</v>
      </c>
      <c r="B4228" s="9" t="s">
        <v>236</v>
      </c>
      <c r="C4228" s="20">
        <v>326</v>
      </c>
      <c r="D4228" s="21" t="str">
        <f t="shared" si="65"/>
        <v/>
      </c>
      <c r="E4228" s="3" t="s">
        <v>45</v>
      </c>
    </row>
    <row r="4229" spans="1:5" outlineLevel="1" x14ac:dyDescent="0.3">
      <c r="A4229" s="27">
        <f>A4228</f>
        <v>44722</v>
      </c>
      <c r="B4229" s="28" t="str">
        <f>B4228</f>
        <v>ALL OUT GRAPHICS LLC</v>
      </c>
      <c r="C4229" s="29">
        <f>SUBTOTAL(9,C4228:C4228)</f>
        <v>326</v>
      </c>
      <c r="D4229" s="21" t="str">
        <f t="shared" si="65"/>
        <v>TOTAL</v>
      </c>
    </row>
    <row r="4230" spans="1:5" outlineLevel="2" x14ac:dyDescent="0.3">
      <c r="A4230" s="19">
        <v>44722</v>
      </c>
      <c r="B4230" s="9" t="s">
        <v>118</v>
      </c>
      <c r="C4230" s="20">
        <v>41.4</v>
      </c>
      <c r="D4230" s="21" t="str">
        <f t="shared" ref="D4230:D4293" si="66">IF(E4230="","TOTAL","")</f>
        <v/>
      </c>
      <c r="E4230" s="3" t="s">
        <v>45</v>
      </c>
    </row>
    <row r="4231" spans="1:5" outlineLevel="2" x14ac:dyDescent="0.3">
      <c r="A4231" s="19">
        <v>44722</v>
      </c>
      <c r="B4231" s="9" t="s">
        <v>118</v>
      </c>
      <c r="C4231" s="20">
        <v>51.3</v>
      </c>
      <c r="D4231" s="21" t="str">
        <f t="shared" si="66"/>
        <v/>
      </c>
      <c r="E4231" s="3" t="s">
        <v>45</v>
      </c>
    </row>
    <row r="4232" spans="1:5" outlineLevel="2" x14ac:dyDescent="0.3">
      <c r="A4232" s="19">
        <v>44722</v>
      </c>
      <c r="B4232" s="9" t="s">
        <v>118</v>
      </c>
      <c r="C4232" s="20">
        <v>37.26</v>
      </c>
      <c r="D4232" s="21" t="str">
        <f t="shared" si="66"/>
        <v/>
      </c>
      <c r="E4232" s="3" t="s">
        <v>45</v>
      </c>
    </row>
    <row r="4233" spans="1:5" outlineLevel="2" x14ac:dyDescent="0.3">
      <c r="A4233" s="19">
        <v>44722</v>
      </c>
      <c r="B4233" s="9" t="s">
        <v>118</v>
      </c>
      <c r="C4233" s="20">
        <v>34.56</v>
      </c>
      <c r="D4233" s="21" t="str">
        <f t="shared" si="66"/>
        <v/>
      </c>
      <c r="E4233" s="3" t="s">
        <v>45</v>
      </c>
    </row>
    <row r="4234" spans="1:5" outlineLevel="2" x14ac:dyDescent="0.3">
      <c r="A4234" s="19">
        <v>44722</v>
      </c>
      <c r="B4234" s="9" t="s">
        <v>118</v>
      </c>
      <c r="C4234" s="20">
        <v>33.119999999999997</v>
      </c>
      <c r="D4234" s="21" t="str">
        <f t="shared" si="66"/>
        <v/>
      </c>
      <c r="E4234" s="3" t="s">
        <v>45</v>
      </c>
    </row>
    <row r="4235" spans="1:5" outlineLevel="2" x14ac:dyDescent="0.3">
      <c r="A4235" s="19">
        <v>44722</v>
      </c>
      <c r="B4235" s="9" t="s">
        <v>118</v>
      </c>
      <c r="C4235" s="20">
        <v>49.32</v>
      </c>
      <c r="D4235" s="21" t="str">
        <f t="shared" si="66"/>
        <v/>
      </c>
      <c r="E4235" s="3" t="s">
        <v>45</v>
      </c>
    </row>
    <row r="4236" spans="1:5" outlineLevel="2" x14ac:dyDescent="0.3">
      <c r="A4236" s="19">
        <v>44722</v>
      </c>
      <c r="B4236" s="9" t="s">
        <v>118</v>
      </c>
      <c r="C4236" s="20">
        <v>124.02</v>
      </c>
      <c r="D4236" s="21" t="str">
        <f t="shared" si="66"/>
        <v/>
      </c>
      <c r="E4236" s="3" t="s">
        <v>45</v>
      </c>
    </row>
    <row r="4237" spans="1:5" outlineLevel="2" x14ac:dyDescent="0.3">
      <c r="A4237" s="19">
        <v>44722</v>
      </c>
      <c r="B4237" s="9" t="s">
        <v>118</v>
      </c>
      <c r="C4237" s="20">
        <v>105.12</v>
      </c>
      <c r="D4237" s="21" t="str">
        <f t="shared" si="66"/>
        <v/>
      </c>
      <c r="E4237" s="3" t="s">
        <v>45</v>
      </c>
    </row>
    <row r="4238" spans="1:5" outlineLevel="2" x14ac:dyDescent="0.3">
      <c r="A4238" s="19">
        <v>44722</v>
      </c>
      <c r="B4238" s="9" t="s">
        <v>118</v>
      </c>
      <c r="C4238" s="20">
        <v>54</v>
      </c>
      <c r="D4238" s="21" t="str">
        <f t="shared" si="66"/>
        <v/>
      </c>
      <c r="E4238" s="3" t="s">
        <v>45</v>
      </c>
    </row>
    <row r="4239" spans="1:5" outlineLevel="2" x14ac:dyDescent="0.3">
      <c r="A4239" s="19">
        <v>44722</v>
      </c>
      <c r="B4239" s="9" t="s">
        <v>118</v>
      </c>
      <c r="C4239" s="20">
        <v>129.6</v>
      </c>
      <c r="D4239" s="21" t="str">
        <f t="shared" si="66"/>
        <v/>
      </c>
      <c r="E4239" s="3" t="s">
        <v>45</v>
      </c>
    </row>
    <row r="4240" spans="1:5" outlineLevel="1" x14ac:dyDescent="0.3">
      <c r="A4240" s="27">
        <f>A4239</f>
        <v>44722</v>
      </c>
      <c r="B4240" s="28" t="str">
        <f>B4239</f>
        <v>ALLTEX WELDING SUPPLY INC</v>
      </c>
      <c r="C4240" s="29">
        <f>SUBTOTAL(9,C4230:C4239)</f>
        <v>659.69999999999993</v>
      </c>
      <c r="D4240" s="21" t="str">
        <f t="shared" si="66"/>
        <v>TOTAL</v>
      </c>
    </row>
    <row r="4241" spans="1:5" outlineLevel="2" x14ac:dyDescent="0.3">
      <c r="A4241" s="19">
        <v>44722</v>
      </c>
      <c r="B4241" s="9" t="s">
        <v>1032</v>
      </c>
      <c r="C4241" s="20">
        <v>7600</v>
      </c>
      <c r="D4241" s="21" t="str">
        <f t="shared" si="66"/>
        <v/>
      </c>
      <c r="E4241" s="3" t="s">
        <v>51</v>
      </c>
    </row>
    <row r="4242" spans="1:5" outlineLevel="2" x14ac:dyDescent="0.3">
      <c r="A4242" s="19">
        <v>44722</v>
      </c>
      <c r="B4242" s="9" t="s">
        <v>1032</v>
      </c>
      <c r="C4242" s="20">
        <v>2750</v>
      </c>
      <c r="D4242" s="21" t="str">
        <f t="shared" si="66"/>
        <v/>
      </c>
      <c r="E4242" s="3" t="s">
        <v>51</v>
      </c>
    </row>
    <row r="4243" spans="1:5" outlineLevel="1" x14ac:dyDescent="0.3">
      <c r="A4243" s="27">
        <f>A4242</f>
        <v>44722</v>
      </c>
      <c r="B4243" s="28" t="str">
        <f>B4242</f>
        <v>ALPHA &amp; OMEGA SOUND</v>
      </c>
      <c r="C4243" s="29">
        <f>SUBTOTAL(9,C4241:C4242)</f>
        <v>10350</v>
      </c>
      <c r="D4243" s="21" t="str">
        <f t="shared" si="66"/>
        <v>TOTAL</v>
      </c>
    </row>
    <row r="4244" spans="1:5" outlineLevel="2" x14ac:dyDescent="0.3">
      <c r="A4244" s="19">
        <v>44722</v>
      </c>
      <c r="B4244" s="9" t="s">
        <v>1033</v>
      </c>
      <c r="C4244" s="20">
        <v>70.400000000000006</v>
      </c>
      <c r="D4244" s="21" t="str">
        <f t="shared" si="66"/>
        <v/>
      </c>
      <c r="E4244" s="3" t="s">
        <v>59</v>
      </c>
    </row>
    <row r="4245" spans="1:5" outlineLevel="1" x14ac:dyDescent="0.3">
      <c r="A4245" s="27">
        <f>A4244</f>
        <v>44722</v>
      </c>
      <c r="B4245" s="28" t="str">
        <f>B4244</f>
        <v>ISABELLA ALUCEMA</v>
      </c>
      <c r="C4245" s="29">
        <f>SUBTOTAL(9,C4244:C4244)</f>
        <v>70.400000000000006</v>
      </c>
      <c r="D4245" s="21" t="str">
        <f t="shared" si="66"/>
        <v>TOTAL</v>
      </c>
    </row>
    <row r="4246" spans="1:5" outlineLevel="2" x14ac:dyDescent="0.3">
      <c r="A4246" s="19">
        <v>44722</v>
      </c>
      <c r="B4246" s="9" t="s">
        <v>1034</v>
      </c>
      <c r="C4246" s="20">
        <v>500</v>
      </c>
      <c r="D4246" s="21" t="str">
        <f t="shared" si="66"/>
        <v/>
      </c>
      <c r="E4246" s="3" t="s">
        <v>48</v>
      </c>
    </row>
    <row r="4247" spans="1:5" outlineLevel="1" x14ac:dyDescent="0.3">
      <c r="A4247" s="27">
        <f>A4246</f>
        <v>44722</v>
      </c>
      <c r="B4247" s="28" t="str">
        <f>B4246</f>
        <v>ALVIN ISD</v>
      </c>
      <c r="C4247" s="29">
        <f>SUBTOTAL(9,C4246:C4246)</f>
        <v>500</v>
      </c>
      <c r="D4247" s="21" t="str">
        <f t="shared" si="66"/>
        <v>TOTAL</v>
      </c>
    </row>
    <row r="4248" spans="1:5" outlineLevel="2" x14ac:dyDescent="0.3">
      <c r="A4248" s="19">
        <v>44722</v>
      </c>
      <c r="B4248" s="9" t="s">
        <v>75</v>
      </c>
      <c r="C4248" s="20">
        <v>69.41</v>
      </c>
      <c r="D4248" s="21" t="str">
        <f t="shared" si="66"/>
        <v/>
      </c>
      <c r="E4248" s="3" t="s">
        <v>45</v>
      </c>
    </row>
    <row r="4249" spans="1:5" outlineLevel="2" x14ac:dyDescent="0.3">
      <c r="A4249" s="19">
        <v>44722</v>
      </c>
      <c r="B4249" s="9" t="s">
        <v>75</v>
      </c>
      <c r="C4249" s="20">
        <v>215.04</v>
      </c>
      <c r="D4249" s="21" t="str">
        <f t="shared" si="66"/>
        <v/>
      </c>
      <c r="E4249" s="3" t="s">
        <v>45</v>
      </c>
    </row>
    <row r="4250" spans="1:5" outlineLevel="2" x14ac:dyDescent="0.3">
      <c r="A4250" s="19">
        <v>44722</v>
      </c>
      <c r="B4250" s="9" t="s">
        <v>75</v>
      </c>
      <c r="C4250" s="20">
        <v>286.89999999999998</v>
      </c>
      <c r="D4250" s="21" t="str">
        <f t="shared" si="66"/>
        <v/>
      </c>
      <c r="E4250" s="3" t="s">
        <v>45</v>
      </c>
    </row>
    <row r="4251" spans="1:5" outlineLevel="2" x14ac:dyDescent="0.3">
      <c r="A4251" s="19">
        <v>44722</v>
      </c>
      <c r="B4251" s="9" t="s">
        <v>75</v>
      </c>
      <c r="C4251" s="20">
        <v>81.040000000000006</v>
      </c>
      <c r="D4251" s="21" t="str">
        <f t="shared" si="66"/>
        <v/>
      </c>
      <c r="E4251" s="3" t="s">
        <v>45</v>
      </c>
    </row>
    <row r="4252" spans="1:5" outlineLevel="2" x14ac:dyDescent="0.3">
      <c r="A4252" s="19">
        <v>44722</v>
      </c>
      <c r="B4252" s="9" t="s">
        <v>75</v>
      </c>
      <c r="C4252" s="20">
        <v>69.72</v>
      </c>
      <c r="D4252" s="21" t="str">
        <f t="shared" si="66"/>
        <v/>
      </c>
      <c r="E4252" s="3" t="s">
        <v>45</v>
      </c>
    </row>
    <row r="4253" spans="1:5" outlineLevel="2" x14ac:dyDescent="0.3">
      <c r="A4253" s="19">
        <v>44722</v>
      </c>
      <c r="B4253" s="9" t="s">
        <v>75</v>
      </c>
      <c r="C4253" s="20">
        <v>22.49</v>
      </c>
      <c r="D4253" s="21" t="str">
        <f t="shared" si="66"/>
        <v/>
      </c>
      <c r="E4253" s="3" t="s">
        <v>45</v>
      </c>
    </row>
    <row r="4254" spans="1:5" outlineLevel="2" x14ac:dyDescent="0.3">
      <c r="A4254" s="19">
        <v>44722</v>
      </c>
      <c r="B4254" s="9" t="s">
        <v>75</v>
      </c>
      <c r="C4254" s="20">
        <v>1285.06</v>
      </c>
      <c r="D4254" s="21" t="str">
        <f t="shared" si="66"/>
        <v/>
      </c>
      <c r="E4254" s="3" t="s">
        <v>45</v>
      </c>
    </row>
    <row r="4255" spans="1:5" outlineLevel="2" x14ac:dyDescent="0.3">
      <c r="A4255" s="19">
        <v>44722</v>
      </c>
      <c r="B4255" s="9" t="s">
        <v>75</v>
      </c>
      <c r="C4255" s="20">
        <v>74.83</v>
      </c>
      <c r="D4255" s="21" t="str">
        <f t="shared" si="66"/>
        <v/>
      </c>
      <c r="E4255" s="3" t="s">
        <v>45</v>
      </c>
    </row>
    <row r="4256" spans="1:5" outlineLevel="2" x14ac:dyDescent="0.3">
      <c r="A4256" s="19">
        <v>44722</v>
      </c>
      <c r="B4256" s="9" t="s">
        <v>75</v>
      </c>
      <c r="C4256" s="20">
        <v>379.2</v>
      </c>
      <c r="D4256" s="21" t="str">
        <f t="shared" si="66"/>
        <v/>
      </c>
      <c r="E4256" s="3" t="s">
        <v>45</v>
      </c>
    </row>
    <row r="4257" spans="1:5" outlineLevel="2" x14ac:dyDescent="0.3">
      <c r="A4257" s="19">
        <v>44722</v>
      </c>
      <c r="B4257" s="9" t="s">
        <v>75</v>
      </c>
      <c r="C4257" s="20">
        <v>1855.58</v>
      </c>
      <c r="D4257" s="21" t="str">
        <f t="shared" si="66"/>
        <v/>
      </c>
      <c r="E4257" s="3" t="s">
        <v>45</v>
      </c>
    </row>
    <row r="4258" spans="1:5" outlineLevel="2" x14ac:dyDescent="0.3">
      <c r="A4258" s="19">
        <v>44722</v>
      </c>
      <c r="B4258" s="9" t="s">
        <v>75</v>
      </c>
      <c r="C4258" s="20">
        <v>777.99</v>
      </c>
      <c r="D4258" s="21" t="str">
        <f t="shared" si="66"/>
        <v/>
      </c>
      <c r="E4258" s="3" t="s">
        <v>45</v>
      </c>
    </row>
    <row r="4259" spans="1:5" outlineLevel="1" x14ac:dyDescent="0.3">
      <c r="A4259" s="27">
        <f>A4258</f>
        <v>44722</v>
      </c>
      <c r="B4259" s="28" t="str">
        <f>B4258</f>
        <v>AMC MUSIC LLC</v>
      </c>
      <c r="C4259" s="29">
        <f>SUBTOTAL(9,C4248:C4258)</f>
        <v>5117.2599999999993</v>
      </c>
      <c r="D4259" s="21" t="str">
        <f t="shared" si="66"/>
        <v>TOTAL</v>
      </c>
    </row>
    <row r="4260" spans="1:5" outlineLevel="2" x14ac:dyDescent="0.3">
      <c r="A4260" s="19">
        <v>44722</v>
      </c>
      <c r="B4260" s="9" t="s">
        <v>1035</v>
      </c>
      <c r="C4260" s="20">
        <v>744.8</v>
      </c>
      <c r="D4260" s="21" t="str">
        <f t="shared" si="66"/>
        <v/>
      </c>
      <c r="E4260" s="3" t="s">
        <v>45</v>
      </c>
    </row>
    <row r="4261" spans="1:5" outlineLevel="1" x14ac:dyDescent="0.3">
      <c r="A4261" s="27">
        <f>A4260</f>
        <v>44722</v>
      </c>
      <c r="B4261" s="28" t="str">
        <f>B4260</f>
        <v>AMERICAN HEART ASSOCIATION INC</v>
      </c>
      <c r="C4261" s="29">
        <f>SUBTOTAL(9,C4260:C4260)</f>
        <v>744.8</v>
      </c>
      <c r="D4261" s="21" t="str">
        <f t="shared" si="66"/>
        <v>TOTAL</v>
      </c>
    </row>
    <row r="4262" spans="1:5" outlineLevel="2" x14ac:dyDescent="0.3">
      <c r="A4262" s="19">
        <v>44722</v>
      </c>
      <c r="B4262" s="9" t="s">
        <v>547</v>
      </c>
      <c r="C4262" s="20">
        <v>664</v>
      </c>
      <c r="D4262" s="21" t="str">
        <f t="shared" si="66"/>
        <v/>
      </c>
      <c r="E4262" s="3" t="s">
        <v>45</v>
      </c>
    </row>
    <row r="4263" spans="1:5" outlineLevel="1" x14ac:dyDescent="0.3">
      <c r="A4263" s="27">
        <f>A4262</f>
        <v>44722</v>
      </c>
      <c r="B4263" s="28" t="str">
        <f>B4262</f>
        <v>AMERICAN NATIONAL RED CROSS</v>
      </c>
      <c r="C4263" s="29">
        <f>SUBTOTAL(9,C4262:C4262)</f>
        <v>664</v>
      </c>
      <c r="D4263" s="21" t="str">
        <f t="shared" si="66"/>
        <v>TOTAL</v>
      </c>
    </row>
    <row r="4264" spans="1:5" outlineLevel="2" x14ac:dyDescent="0.3">
      <c r="A4264" s="19">
        <v>44722</v>
      </c>
      <c r="B4264" s="9" t="s">
        <v>1036</v>
      </c>
      <c r="C4264" s="20">
        <v>608.20000000000005</v>
      </c>
      <c r="D4264" s="21" t="str">
        <f t="shared" si="66"/>
        <v/>
      </c>
      <c r="E4264" s="3" t="s">
        <v>45</v>
      </c>
    </row>
    <row r="4265" spans="1:5" outlineLevel="1" x14ac:dyDescent="0.3">
      <c r="A4265" s="27">
        <f>A4264</f>
        <v>44722</v>
      </c>
      <c r="B4265" s="28" t="str">
        <f>B4264</f>
        <v>AMERICAN RED CROSS</v>
      </c>
      <c r="C4265" s="29">
        <f>SUBTOTAL(9,C4264:C4264)</f>
        <v>608.20000000000005</v>
      </c>
      <c r="D4265" s="21" t="str">
        <f t="shared" si="66"/>
        <v>TOTAL</v>
      </c>
    </row>
    <row r="4266" spans="1:5" outlineLevel="2" x14ac:dyDescent="0.3">
      <c r="A4266" s="19">
        <v>44722</v>
      </c>
      <c r="B4266" s="9" t="s">
        <v>1037</v>
      </c>
      <c r="C4266" s="20">
        <v>503.99</v>
      </c>
      <c r="D4266" s="21" t="str">
        <f t="shared" si="66"/>
        <v/>
      </c>
      <c r="E4266" s="3" t="s">
        <v>45</v>
      </c>
    </row>
    <row r="4267" spans="1:5" outlineLevel="1" x14ac:dyDescent="0.3">
      <c r="A4267" s="27">
        <f>A4266</f>
        <v>44722</v>
      </c>
      <c r="B4267" s="28" t="str">
        <f>B4266</f>
        <v>AMSTERDAM PRINTING &amp; LITHO</v>
      </c>
      <c r="C4267" s="29">
        <f>SUBTOTAL(9,C4266:C4266)</f>
        <v>503.99</v>
      </c>
      <c r="D4267" s="21" t="str">
        <f t="shared" si="66"/>
        <v>TOTAL</v>
      </c>
    </row>
    <row r="4268" spans="1:5" outlineLevel="2" x14ac:dyDescent="0.3">
      <c r="A4268" s="19">
        <v>44722</v>
      </c>
      <c r="B4268" s="9" t="s">
        <v>15</v>
      </c>
      <c r="C4268" s="20">
        <v>2745</v>
      </c>
      <c r="D4268" s="21" t="str">
        <f t="shared" si="66"/>
        <v/>
      </c>
      <c r="E4268" s="3" t="s">
        <v>123</v>
      </c>
    </row>
    <row r="4269" spans="1:5" outlineLevel="2" x14ac:dyDescent="0.3">
      <c r="A4269" s="19">
        <v>44722</v>
      </c>
      <c r="B4269" s="9" t="s">
        <v>15</v>
      </c>
      <c r="C4269" s="20">
        <v>348</v>
      </c>
      <c r="D4269" s="21" t="str">
        <f t="shared" si="66"/>
        <v/>
      </c>
      <c r="E4269" s="3" t="s">
        <v>45</v>
      </c>
    </row>
    <row r="4270" spans="1:5" outlineLevel="2" x14ac:dyDescent="0.3">
      <c r="A4270" s="19">
        <v>44722</v>
      </c>
      <c r="B4270" s="9" t="s">
        <v>15</v>
      </c>
      <c r="C4270" s="20">
        <v>2097</v>
      </c>
      <c r="D4270" s="21" t="str">
        <f t="shared" si="66"/>
        <v/>
      </c>
      <c r="E4270" s="3" t="s">
        <v>52</v>
      </c>
    </row>
    <row r="4271" spans="1:5" outlineLevel="2" x14ac:dyDescent="0.3">
      <c r="A4271" s="19">
        <v>44722</v>
      </c>
      <c r="B4271" s="9" t="s">
        <v>15</v>
      </c>
      <c r="C4271" s="20">
        <v>549</v>
      </c>
      <c r="D4271" s="21" t="str">
        <f t="shared" si="66"/>
        <v/>
      </c>
      <c r="E4271" s="3" t="s">
        <v>123</v>
      </c>
    </row>
    <row r="4272" spans="1:5" outlineLevel="2" x14ac:dyDescent="0.3">
      <c r="A4272" s="19">
        <v>44722</v>
      </c>
      <c r="B4272" s="9" t="s">
        <v>15</v>
      </c>
      <c r="C4272" s="20">
        <v>5440</v>
      </c>
      <c r="D4272" s="21" t="str">
        <f t="shared" si="66"/>
        <v/>
      </c>
      <c r="E4272" s="3" t="s">
        <v>123</v>
      </c>
    </row>
    <row r="4273" spans="1:5" outlineLevel="2" x14ac:dyDescent="0.3">
      <c r="A4273" s="19">
        <v>44722</v>
      </c>
      <c r="B4273" s="9" t="s">
        <v>15</v>
      </c>
      <c r="C4273" s="20">
        <v>1796</v>
      </c>
      <c r="D4273" s="21" t="str">
        <f t="shared" si="66"/>
        <v/>
      </c>
      <c r="E4273" s="3" t="s">
        <v>123</v>
      </c>
    </row>
    <row r="4274" spans="1:5" outlineLevel="2" x14ac:dyDescent="0.3">
      <c r="A4274" s="19">
        <v>44722</v>
      </c>
      <c r="B4274" s="9" t="s">
        <v>15</v>
      </c>
      <c r="C4274" s="20">
        <v>849</v>
      </c>
      <c r="D4274" s="21" t="str">
        <f t="shared" si="66"/>
        <v/>
      </c>
      <c r="E4274" s="3" t="s">
        <v>52</v>
      </c>
    </row>
    <row r="4275" spans="1:5" outlineLevel="2" x14ac:dyDescent="0.3">
      <c r="A4275" s="19">
        <v>44722</v>
      </c>
      <c r="B4275" s="9" t="s">
        <v>15</v>
      </c>
      <c r="C4275" s="20">
        <v>549</v>
      </c>
      <c r="D4275" s="21" t="str">
        <f t="shared" si="66"/>
        <v/>
      </c>
      <c r="E4275" s="3" t="s">
        <v>52</v>
      </c>
    </row>
    <row r="4276" spans="1:5" outlineLevel="2" x14ac:dyDescent="0.3">
      <c r="A4276" s="19">
        <v>44722</v>
      </c>
      <c r="B4276" s="9" t="s">
        <v>15</v>
      </c>
      <c r="C4276" s="20">
        <v>699</v>
      </c>
      <c r="D4276" s="21" t="str">
        <f t="shared" si="66"/>
        <v/>
      </c>
      <c r="E4276" s="3" t="s">
        <v>52</v>
      </c>
    </row>
    <row r="4277" spans="1:5" outlineLevel="2" x14ac:dyDescent="0.3">
      <c r="A4277" s="19">
        <v>44722</v>
      </c>
      <c r="B4277" s="9" t="s">
        <v>15</v>
      </c>
      <c r="C4277" s="20">
        <v>2980.8</v>
      </c>
      <c r="D4277" s="21" t="str">
        <f t="shared" si="66"/>
        <v/>
      </c>
      <c r="E4277" s="3" t="s">
        <v>45</v>
      </c>
    </row>
    <row r="4278" spans="1:5" outlineLevel="1" x14ac:dyDescent="0.3">
      <c r="A4278" s="27">
        <f>A4277</f>
        <v>44722</v>
      </c>
      <c r="B4278" s="28" t="str">
        <f>B4277</f>
        <v>APPLE INC</v>
      </c>
      <c r="C4278" s="29">
        <f>SUBTOTAL(9,C4268:C4277)</f>
        <v>18052.8</v>
      </c>
      <c r="D4278" s="21" t="str">
        <f t="shared" si="66"/>
        <v>TOTAL</v>
      </c>
    </row>
    <row r="4279" spans="1:5" outlineLevel="2" x14ac:dyDescent="0.3">
      <c r="A4279" s="19">
        <v>44722</v>
      </c>
      <c r="B4279" s="9" t="s">
        <v>1038</v>
      </c>
      <c r="C4279" s="20">
        <v>551.91</v>
      </c>
      <c r="D4279" s="21" t="str">
        <f t="shared" si="66"/>
        <v/>
      </c>
      <c r="E4279" s="3" t="s">
        <v>45</v>
      </c>
    </row>
    <row r="4280" spans="1:5" outlineLevel="2" x14ac:dyDescent="0.3">
      <c r="A4280" s="19">
        <v>44722</v>
      </c>
      <c r="B4280" s="9" t="s">
        <v>1038</v>
      </c>
      <c r="C4280" s="20">
        <v>255.42</v>
      </c>
      <c r="D4280" s="21" t="str">
        <f t="shared" si="66"/>
        <v/>
      </c>
      <c r="E4280" s="3" t="s">
        <v>45</v>
      </c>
    </row>
    <row r="4281" spans="1:5" outlineLevel="1" x14ac:dyDescent="0.3">
      <c r="A4281" s="27">
        <f>A4280</f>
        <v>44722</v>
      </c>
      <c r="B4281" s="28" t="str">
        <f>B4280</f>
        <v>ARBOR SCIENTIFIC</v>
      </c>
      <c r="C4281" s="29">
        <f>SUBTOTAL(9,C4279:C4280)</f>
        <v>807.32999999999993</v>
      </c>
      <c r="D4281" s="21" t="str">
        <f t="shared" si="66"/>
        <v>TOTAL</v>
      </c>
    </row>
    <row r="4282" spans="1:5" outlineLevel="2" x14ac:dyDescent="0.3">
      <c r="A4282" s="19">
        <v>44722</v>
      </c>
      <c r="B4282" s="9" t="s">
        <v>604</v>
      </c>
      <c r="C4282" s="20">
        <v>2150</v>
      </c>
      <c r="D4282" s="21" t="str">
        <f t="shared" si="66"/>
        <v/>
      </c>
      <c r="E4282" s="3" t="s">
        <v>43</v>
      </c>
    </row>
    <row r="4283" spans="1:5" outlineLevel="1" x14ac:dyDescent="0.3">
      <c r="A4283" s="27">
        <f>A4282</f>
        <v>44722</v>
      </c>
      <c r="B4283" s="28" t="str">
        <f>B4282</f>
        <v>PETE'S MOBILE DJ SERVICE</v>
      </c>
      <c r="C4283" s="29">
        <f>SUBTOTAL(9,C4282:C4282)</f>
        <v>2150</v>
      </c>
      <c r="D4283" s="21" t="str">
        <f t="shared" si="66"/>
        <v>TOTAL</v>
      </c>
    </row>
    <row r="4284" spans="1:5" outlineLevel="2" x14ac:dyDescent="0.3">
      <c r="A4284" s="19">
        <v>44722</v>
      </c>
      <c r="B4284" s="9" t="s">
        <v>254</v>
      </c>
      <c r="C4284" s="20">
        <v>129</v>
      </c>
      <c r="D4284" s="21" t="str">
        <f t="shared" si="66"/>
        <v/>
      </c>
      <c r="E4284" s="3" t="s">
        <v>48</v>
      </c>
    </row>
    <row r="4285" spans="1:5" outlineLevel="1" x14ac:dyDescent="0.3">
      <c r="A4285" s="27">
        <f>A4284</f>
        <v>44722</v>
      </c>
      <c r="B4285" s="28" t="str">
        <f>B4284</f>
        <v>AMERICAN SCHOOL COUNSELOR ASSOC</v>
      </c>
      <c r="C4285" s="29">
        <f>SUBTOTAL(9,C4284:C4284)</f>
        <v>129</v>
      </c>
      <c r="D4285" s="21" t="str">
        <f t="shared" si="66"/>
        <v>TOTAL</v>
      </c>
    </row>
    <row r="4286" spans="1:5" outlineLevel="2" x14ac:dyDescent="0.3">
      <c r="A4286" s="19">
        <v>44722</v>
      </c>
      <c r="B4286" s="9" t="s">
        <v>254</v>
      </c>
      <c r="C4286" s="20">
        <v>129</v>
      </c>
      <c r="D4286" s="21" t="str">
        <f t="shared" si="66"/>
        <v/>
      </c>
      <c r="E4286" s="3" t="s">
        <v>48</v>
      </c>
    </row>
    <row r="4287" spans="1:5" outlineLevel="1" x14ac:dyDescent="0.3">
      <c r="A4287" s="27">
        <f>A4286</f>
        <v>44722</v>
      </c>
      <c r="B4287" s="28" t="str">
        <f>B4286</f>
        <v>AMERICAN SCHOOL COUNSELOR ASSOC</v>
      </c>
      <c r="C4287" s="29">
        <f>SUBTOTAL(9,C4286:C4286)</f>
        <v>129</v>
      </c>
      <c r="D4287" s="21" t="str">
        <f t="shared" si="66"/>
        <v>TOTAL</v>
      </c>
    </row>
    <row r="4288" spans="1:5" outlineLevel="2" x14ac:dyDescent="0.3">
      <c r="A4288" s="19">
        <v>44722</v>
      </c>
      <c r="B4288" s="9" t="s">
        <v>254</v>
      </c>
      <c r="C4288" s="20">
        <v>129</v>
      </c>
      <c r="D4288" s="21" t="str">
        <f t="shared" si="66"/>
        <v/>
      </c>
      <c r="E4288" s="3" t="s">
        <v>48</v>
      </c>
    </row>
    <row r="4289" spans="1:5" outlineLevel="1" x14ac:dyDescent="0.3">
      <c r="A4289" s="27">
        <f>A4288</f>
        <v>44722</v>
      </c>
      <c r="B4289" s="28" t="str">
        <f>B4288</f>
        <v>AMERICAN SCHOOL COUNSELOR ASSOC</v>
      </c>
      <c r="C4289" s="29">
        <f>SUBTOTAL(9,C4288:C4288)</f>
        <v>129</v>
      </c>
      <c r="D4289" s="21" t="str">
        <f t="shared" si="66"/>
        <v>TOTAL</v>
      </c>
    </row>
    <row r="4290" spans="1:5" outlineLevel="2" x14ac:dyDescent="0.3">
      <c r="A4290" s="19">
        <v>44722</v>
      </c>
      <c r="B4290" s="9" t="s">
        <v>91</v>
      </c>
      <c r="C4290" s="20">
        <v>59</v>
      </c>
      <c r="D4290" s="21" t="str">
        <f t="shared" si="66"/>
        <v/>
      </c>
      <c r="E4290" s="3" t="s">
        <v>49</v>
      </c>
    </row>
    <row r="4291" spans="1:5" outlineLevel="2" x14ac:dyDescent="0.3">
      <c r="A4291" s="19">
        <v>44722</v>
      </c>
      <c r="B4291" s="9" t="s">
        <v>91</v>
      </c>
      <c r="C4291" s="20">
        <v>59</v>
      </c>
      <c r="D4291" s="21" t="str">
        <f t="shared" si="66"/>
        <v/>
      </c>
      <c r="E4291" s="3" t="s">
        <v>49</v>
      </c>
    </row>
    <row r="4292" spans="1:5" outlineLevel="2" x14ac:dyDescent="0.3">
      <c r="A4292" s="19">
        <v>44722</v>
      </c>
      <c r="B4292" s="9" t="s">
        <v>91</v>
      </c>
      <c r="C4292" s="20">
        <v>59</v>
      </c>
      <c r="D4292" s="21" t="str">
        <f t="shared" si="66"/>
        <v/>
      </c>
      <c r="E4292" s="3" t="s">
        <v>49</v>
      </c>
    </row>
    <row r="4293" spans="1:5" outlineLevel="1" x14ac:dyDescent="0.3">
      <c r="A4293" s="27">
        <f>A4292</f>
        <v>44722</v>
      </c>
      <c r="B4293" s="28" t="str">
        <f>B4292</f>
        <v>ASCD</v>
      </c>
      <c r="C4293" s="29">
        <f>SUBTOTAL(9,C4290:C4292)</f>
        <v>177</v>
      </c>
      <c r="D4293" s="21" t="str">
        <f t="shared" si="66"/>
        <v>TOTAL</v>
      </c>
    </row>
    <row r="4294" spans="1:5" outlineLevel="2" x14ac:dyDescent="0.3">
      <c r="A4294" s="19">
        <v>44722</v>
      </c>
      <c r="B4294" s="9" t="s">
        <v>91</v>
      </c>
      <c r="C4294" s="20">
        <v>169</v>
      </c>
      <c r="D4294" s="21" t="str">
        <f t="shared" ref="D4294:D4357" si="67">IF(E4294="","TOTAL","")</f>
        <v/>
      </c>
      <c r="E4294" s="3" t="s">
        <v>49</v>
      </c>
    </row>
    <row r="4295" spans="1:5" outlineLevel="1" x14ac:dyDescent="0.3">
      <c r="A4295" s="27">
        <f>A4294</f>
        <v>44722</v>
      </c>
      <c r="B4295" s="28" t="str">
        <f>B4294</f>
        <v>ASCD</v>
      </c>
      <c r="C4295" s="29">
        <f>SUBTOTAL(9,C4294:C4294)</f>
        <v>169</v>
      </c>
      <c r="D4295" s="21" t="str">
        <f t="shared" si="67"/>
        <v>TOTAL</v>
      </c>
    </row>
    <row r="4296" spans="1:5" outlineLevel="2" x14ac:dyDescent="0.3">
      <c r="A4296" s="19">
        <v>44722</v>
      </c>
      <c r="B4296" s="9" t="s">
        <v>91</v>
      </c>
      <c r="C4296" s="20">
        <v>239</v>
      </c>
      <c r="D4296" s="21" t="str">
        <f t="shared" si="67"/>
        <v/>
      </c>
      <c r="E4296" s="3" t="s">
        <v>49</v>
      </c>
    </row>
    <row r="4297" spans="1:5" outlineLevel="1" x14ac:dyDescent="0.3">
      <c r="A4297" s="27">
        <f>A4296</f>
        <v>44722</v>
      </c>
      <c r="B4297" s="28" t="str">
        <f>B4296</f>
        <v>ASCD</v>
      </c>
      <c r="C4297" s="29">
        <f>SUBTOTAL(9,C4296:C4296)</f>
        <v>239</v>
      </c>
      <c r="D4297" s="21" t="str">
        <f t="shared" si="67"/>
        <v>TOTAL</v>
      </c>
    </row>
    <row r="4298" spans="1:5" outlineLevel="2" x14ac:dyDescent="0.3">
      <c r="A4298" s="19">
        <v>44722</v>
      </c>
      <c r="B4298" s="9" t="s">
        <v>206</v>
      </c>
      <c r="C4298" s="20">
        <v>7400</v>
      </c>
      <c r="D4298" s="21" t="str">
        <f t="shared" si="67"/>
        <v/>
      </c>
      <c r="E4298" s="3" t="s">
        <v>45</v>
      </c>
    </row>
    <row r="4299" spans="1:5" outlineLevel="1" x14ac:dyDescent="0.3">
      <c r="A4299" s="27">
        <f>A4298</f>
        <v>44722</v>
      </c>
      <c r="B4299" s="28" t="str">
        <f>B4298</f>
        <v>BARCELONA SPORTING GOODS</v>
      </c>
      <c r="C4299" s="29">
        <f>SUBTOTAL(9,C4298:C4298)</f>
        <v>7400</v>
      </c>
      <c r="D4299" s="21" t="str">
        <f t="shared" si="67"/>
        <v>TOTAL</v>
      </c>
    </row>
    <row r="4300" spans="1:5" outlineLevel="2" x14ac:dyDescent="0.3">
      <c r="A4300" s="19">
        <v>44722</v>
      </c>
      <c r="B4300" s="9" t="s">
        <v>1039</v>
      </c>
      <c r="C4300" s="20">
        <v>5960</v>
      </c>
      <c r="D4300" s="21" t="str">
        <f t="shared" si="67"/>
        <v/>
      </c>
      <c r="E4300" s="3" t="s">
        <v>45</v>
      </c>
    </row>
    <row r="4301" spans="1:5" outlineLevel="1" x14ac:dyDescent="0.3">
      <c r="A4301" s="27">
        <f>A4300</f>
        <v>44722</v>
      </c>
      <c r="B4301" s="28" t="str">
        <f>B4300</f>
        <v>AUDIO RESOURCE GROUP INC</v>
      </c>
      <c r="C4301" s="29">
        <f>SUBTOTAL(9,C4300:C4300)</f>
        <v>5960</v>
      </c>
      <c r="D4301" s="21" t="str">
        <f t="shared" si="67"/>
        <v>TOTAL</v>
      </c>
    </row>
    <row r="4302" spans="1:5" outlineLevel="2" x14ac:dyDescent="0.3">
      <c r="A4302" s="19">
        <v>44722</v>
      </c>
      <c r="B4302" s="9" t="s">
        <v>470</v>
      </c>
      <c r="C4302" s="20">
        <v>500</v>
      </c>
      <c r="D4302" s="21" t="str">
        <f t="shared" si="67"/>
        <v/>
      </c>
      <c r="E4302" s="3" t="s">
        <v>43</v>
      </c>
    </row>
    <row r="4303" spans="1:5" outlineLevel="1" x14ac:dyDescent="0.3">
      <c r="A4303" s="27">
        <f>A4302</f>
        <v>44722</v>
      </c>
      <c r="B4303" s="28" t="str">
        <f>B4302</f>
        <v>AVAIL SOLUTIONS INC</v>
      </c>
      <c r="C4303" s="29">
        <f>SUBTOTAL(9,C4302:C4302)</f>
        <v>500</v>
      </c>
      <c r="D4303" s="21" t="str">
        <f t="shared" si="67"/>
        <v>TOTAL</v>
      </c>
    </row>
    <row r="4304" spans="1:5" outlineLevel="2" x14ac:dyDescent="0.3">
      <c r="A4304" s="19">
        <v>44722</v>
      </c>
      <c r="B4304" s="9" t="s">
        <v>176</v>
      </c>
      <c r="C4304" s="20">
        <v>1715</v>
      </c>
      <c r="D4304" s="21" t="str">
        <f t="shared" si="67"/>
        <v/>
      </c>
      <c r="E4304" s="3" t="s">
        <v>67</v>
      </c>
    </row>
    <row r="4305" spans="1:5" outlineLevel="2" x14ac:dyDescent="0.3">
      <c r="A4305" s="19">
        <v>44722</v>
      </c>
      <c r="B4305" s="9" t="s">
        <v>176</v>
      </c>
      <c r="C4305" s="20">
        <v>1935.5</v>
      </c>
      <c r="D4305" s="21" t="str">
        <f t="shared" si="67"/>
        <v/>
      </c>
      <c r="E4305" s="3" t="s">
        <v>67</v>
      </c>
    </row>
    <row r="4306" spans="1:5" outlineLevel="2" x14ac:dyDescent="0.3">
      <c r="A4306" s="19">
        <v>44722</v>
      </c>
      <c r="B4306" s="9" t="s">
        <v>176</v>
      </c>
      <c r="C4306" s="20">
        <v>2205</v>
      </c>
      <c r="D4306" s="21" t="str">
        <f t="shared" si="67"/>
        <v/>
      </c>
      <c r="E4306" s="3" t="s">
        <v>67</v>
      </c>
    </row>
    <row r="4307" spans="1:5" outlineLevel="2" x14ac:dyDescent="0.3">
      <c r="A4307" s="19">
        <v>44722</v>
      </c>
      <c r="B4307" s="9" t="s">
        <v>176</v>
      </c>
      <c r="C4307" s="20">
        <v>2058</v>
      </c>
      <c r="D4307" s="21" t="str">
        <f t="shared" si="67"/>
        <v/>
      </c>
      <c r="E4307" s="3" t="s">
        <v>67</v>
      </c>
    </row>
    <row r="4308" spans="1:5" outlineLevel="2" x14ac:dyDescent="0.3">
      <c r="A4308" s="19">
        <v>44722</v>
      </c>
      <c r="B4308" s="9" t="s">
        <v>176</v>
      </c>
      <c r="C4308" s="20">
        <v>1163.75</v>
      </c>
      <c r="D4308" s="21" t="str">
        <f t="shared" si="67"/>
        <v/>
      </c>
      <c r="E4308" s="3" t="s">
        <v>67</v>
      </c>
    </row>
    <row r="4309" spans="1:5" outlineLevel="2" x14ac:dyDescent="0.3">
      <c r="A4309" s="19">
        <v>44722</v>
      </c>
      <c r="B4309" s="9" t="s">
        <v>176</v>
      </c>
      <c r="C4309" s="20">
        <v>2205</v>
      </c>
      <c r="D4309" s="21" t="str">
        <f t="shared" si="67"/>
        <v/>
      </c>
      <c r="E4309" s="3" t="s">
        <v>67</v>
      </c>
    </row>
    <row r="4310" spans="1:5" outlineLevel="2" x14ac:dyDescent="0.3">
      <c r="A4310" s="19">
        <v>44722</v>
      </c>
      <c r="B4310" s="9" t="s">
        <v>176</v>
      </c>
      <c r="C4310" s="20">
        <v>1163.75</v>
      </c>
      <c r="D4310" s="21" t="str">
        <f t="shared" si="67"/>
        <v/>
      </c>
      <c r="E4310" s="3" t="s">
        <v>67</v>
      </c>
    </row>
    <row r="4311" spans="1:5" outlineLevel="2" x14ac:dyDescent="0.3">
      <c r="A4311" s="19">
        <v>44722</v>
      </c>
      <c r="B4311" s="9" t="s">
        <v>176</v>
      </c>
      <c r="C4311" s="20">
        <v>1666</v>
      </c>
      <c r="D4311" s="21" t="str">
        <f t="shared" si="67"/>
        <v/>
      </c>
      <c r="E4311" s="3" t="s">
        <v>67</v>
      </c>
    </row>
    <row r="4312" spans="1:5" outlineLevel="1" x14ac:dyDescent="0.3">
      <c r="A4312" s="27">
        <f>A4311</f>
        <v>44722</v>
      </c>
      <c r="B4312" s="28" t="str">
        <f>B4311</f>
        <v>AVEANNA HEALTHCARE</v>
      </c>
      <c r="C4312" s="29">
        <f>SUBTOTAL(9,C4304:C4311)</f>
        <v>14112</v>
      </c>
      <c r="D4312" s="21" t="str">
        <f t="shared" si="67"/>
        <v>TOTAL</v>
      </c>
    </row>
    <row r="4313" spans="1:5" outlineLevel="2" x14ac:dyDescent="0.3">
      <c r="A4313" s="19">
        <v>44722</v>
      </c>
      <c r="B4313" s="9" t="s">
        <v>605</v>
      </c>
      <c r="C4313" s="20">
        <v>150</v>
      </c>
      <c r="D4313" s="21" t="str">
        <f t="shared" si="67"/>
        <v/>
      </c>
      <c r="E4313" s="3" t="s">
        <v>47</v>
      </c>
    </row>
    <row r="4314" spans="1:5" outlineLevel="1" x14ac:dyDescent="0.3">
      <c r="A4314" s="27">
        <f>A4313</f>
        <v>44722</v>
      </c>
      <c r="B4314" s="28" t="str">
        <f>B4313</f>
        <v>AVES AUDIO VISUAL SYSTEMS INC</v>
      </c>
      <c r="C4314" s="29">
        <f>SUBTOTAL(9,C4313:C4313)</f>
        <v>150</v>
      </c>
      <c r="D4314" s="21" t="str">
        <f t="shared" si="67"/>
        <v>TOTAL</v>
      </c>
    </row>
    <row r="4315" spans="1:5" outlineLevel="2" x14ac:dyDescent="0.3">
      <c r="A4315" s="19">
        <v>44722</v>
      </c>
      <c r="B4315" s="9" t="s">
        <v>1040</v>
      </c>
      <c r="C4315" s="20">
        <v>1744.6</v>
      </c>
      <c r="D4315" s="21" t="str">
        <f t="shared" si="67"/>
        <v/>
      </c>
      <c r="E4315" s="3" t="s">
        <v>45</v>
      </c>
    </row>
    <row r="4316" spans="1:5" outlineLevel="1" x14ac:dyDescent="0.3">
      <c r="A4316" s="27">
        <f>A4315</f>
        <v>44722</v>
      </c>
      <c r="B4316" s="28" t="str">
        <f>B4315</f>
        <v>AXON ENTERPRISE INC</v>
      </c>
      <c r="C4316" s="29">
        <f>SUBTOTAL(9,C4315:C4315)</f>
        <v>1744.6</v>
      </c>
      <c r="D4316" s="21" t="str">
        <f t="shared" si="67"/>
        <v>TOTAL</v>
      </c>
    </row>
    <row r="4317" spans="1:5" outlineLevel="2" x14ac:dyDescent="0.3">
      <c r="A4317" s="19">
        <v>44722</v>
      </c>
      <c r="B4317" s="9" t="s">
        <v>108</v>
      </c>
      <c r="C4317" s="20">
        <v>23.5</v>
      </c>
      <c r="D4317" s="21" t="str">
        <f t="shared" si="67"/>
        <v/>
      </c>
      <c r="E4317" s="3" t="s">
        <v>51</v>
      </c>
    </row>
    <row r="4318" spans="1:5" outlineLevel="2" x14ac:dyDescent="0.3">
      <c r="A4318" s="19">
        <v>44722</v>
      </c>
      <c r="B4318" s="9" t="s">
        <v>108</v>
      </c>
      <c r="C4318" s="20">
        <v>95</v>
      </c>
      <c r="D4318" s="21" t="str">
        <f t="shared" si="67"/>
        <v/>
      </c>
      <c r="E4318" s="3" t="s">
        <v>51</v>
      </c>
    </row>
    <row r="4319" spans="1:5" outlineLevel="2" x14ac:dyDescent="0.3">
      <c r="A4319" s="19">
        <v>44722</v>
      </c>
      <c r="B4319" s="9" t="s">
        <v>108</v>
      </c>
      <c r="C4319" s="20">
        <v>7</v>
      </c>
      <c r="D4319" s="21" t="str">
        <f t="shared" si="67"/>
        <v/>
      </c>
      <c r="E4319" s="3" t="s">
        <v>51</v>
      </c>
    </row>
    <row r="4320" spans="1:5" outlineLevel="1" x14ac:dyDescent="0.3">
      <c r="A4320" s="27">
        <f>A4319</f>
        <v>44722</v>
      </c>
      <c r="B4320" s="28" t="str">
        <f>B4319</f>
        <v>B &amp; B LOCKSMITHS</v>
      </c>
      <c r="C4320" s="29">
        <f>SUBTOTAL(9,C4317:C4319)</f>
        <v>125.5</v>
      </c>
      <c r="D4320" s="21" t="str">
        <f t="shared" si="67"/>
        <v>TOTAL</v>
      </c>
    </row>
    <row r="4321" spans="1:5" outlineLevel="2" x14ac:dyDescent="0.3">
      <c r="A4321" s="19">
        <v>44722</v>
      </c>
      <c r="B4321" s="9" t="s">
        <v>9</v>
      </c>
      <c r="C4321" s="20">
        <v>619.32000000000005</v>
      </c>
      <c r="D4321" s="21" t="str">
        <f t="shared" si="67"/>
        <v/>
      </c>
      <c r="E4321" s="3" t="s">
        <v>45</v>
      </c>
    </row>
    <row r="4322" spans="1:5" outlineLevel="2" x14ac:dyDescent="0.3">
      <c r="A4322" s="19">
        <v>44722</v>
      </c>
      <c r="B4322" s="9" t="s">
        <v>9</v>
      </c>
      <c r="C4322" s="20">
        <v>5290</v>
      </c>
      <c r="D4322" s="21" t="str">
        <f t="shared" si="67"/>
        <v/>
      </c>
      <c r="E4322" s="3" t="s">
        <v>52</v>
      </c>
    </row>
    <row r="4323" spans="1:5" outlineLevel="2" x14ac:dyDescent="0.3">
      <c r="A4323" s="19">
        <v>44722</v>
      </c>
      <c r="B4323" s="9" t="s">
        <v>9</v>
      </c>
      <c r="C4323" s="20">
        <v>1349</v>
      </c>
      <c r="D4323" s="21" t="str">
        <f t="shared" si="67"/>
        <v/>
      </c>
      <c r="E4323" s="3" t="s">
        <v>52</v>
      </c>
    </row>
    <row r="4324" spans="1:5" outlineLevel="2" x14ac:dyDescent="0.3">
      <c r="A4324" s="19">
        <v>44722</v>
      </c>
      <c r="B4324" s="9" t="s">
        <v>9</v>
      </c>
      <c r="C4324" s="20">
        <v>930.27</v>
      </c>
      <c r="D4324" s="21" t="str">
        <f t="shared" si="67"/>
        <v/>
      </c>
      <c r="E4324" s="3" t="s">
        <v>45</v>
      </c>
    </row>
    <row r="4325" spans="1:5" outlineLevel="2" x14ac:dyDescent="0.3">
      <c r="A4325" s="19">
        <v>44722</v>
      </c>
      <c r="B4325" s="9" t="s">
        <v>9</v>
      </c>
      <c r="C4325" s="20">
        <v>2394.1999999999998</v>
      </c>
      <c r="D4325" s="21" t="str">
        <f t="shared" si="67"/>
        <v/>
      </c>
      <c r="E4325" s="3" t="s">
        <v>52</v>
      </c>
    </row>
    <row r="4326" spans="1:5" outlineLevel="1" x14ac:dyDescent="0.3">
      <c r="A4326" s="27">
        <f>A4325</f>
        <v>44722</v>
      </c>
      <c r="B4326" s="28" t="str">
        <f>B4325</f>
        <v>B &amp; H PHOTO-VIDEO</v>
      </c>
      <c r="C4326" s="29">
        <f>SUBTOTAL(9,C4321:C4325)</f>
        <v>10582.79</v>
      </c>
      <c r="D4326" s="21" t="str">
        <f t="shared" si="67"/>
        <v>TOTAL</v>
      </c>
    </row>
    <row r="4327" spans="1:5" outlineLevel="2" x14ac:dyDescent="0.3">
      <c r="A4327" s="19">
        <v>44722</v>
      </c>
      <c r="B4327" s="9" t="s">
        <v>384</v>
      </c>
      <c r="C4327" s="20">
        <v>16.29</v>
      </c>
      <c r="D4327" s="21" t="str">
        <f t="shared" si="67"/>
        <v/>
      </c>
      <c r="E4327" s="3" t="s">
        <v>47</v>
      </c>
    </row>
    <row r="4328" spans="1:5" outlineLevel="2" x14ac:dyDescent="0.3">
      <c r="A4328" s="19">
        <v>44722</v>
      </c>
      <c r="B4328" s="9" t="s">
        <v>384</v>
      </c>
      <c r="C4328" s="20">
        <v>201.72</v>
      </c>
      <c r="D4328" s="21" t="str">
        <f t="shared" si="67"/>
        <v/>
      </c>
      <c r="E4328" s="3" t="s">
        <v>47</v>
      </c>
    </row>
    <row r="4329" spans="1:5" outlineLevel="1" x14ac:dyDescent="0.3">
      <c r="A4329" s="27">
        <f>A4328</f>
        <v>44722</v>
      </c>
      <c r="B4329" s="28" t="str">
        <f>B4328</f>
        <v>BAKER DISTRIBUTING CO</v>
      </c>
      <c r="C4329" s="29">
        <f>SUBTOTAL(9,C4327:C4328)</f>
        <v>218.01</v>
      </c>
      <c r="D4329" s="21" t="str">
        <f t="shared" si="67"/>
        <v>TOTAL</v>
      </c>
    </row>
    <row r="4330" spans="1:5" outlineLevel="2" x14ac:dyDescent="0.3">
      <c r="A4330" s="19">
        <v>44722</v>
      </c>
      <c r="B4330" s="9" t="s">
        <v>484</v>
      </c>
      <c r="C4330" s="20">
        <v>33</v>
      </c>
      <c r="D4330" s="21" t="str">
        <f t="shared" si="67"/>
        <v/>
      </c>
      <c r="E4330" s="3" t="s">
        <v>42</v>
      </c>
    </row>
    <row r="4331" spans="1:5" outlineLevel="1" x14ac:dyDescent="0.3">
      <c r="A4331" s="27">
        <f>A4330</f>
        <v>44722</v>
      </c>
      <c r="B4331" s="28" t="str">
        <f>B4330</f>
        <v>BALFOUR CAMPUS SUPPLY</v>
      </c>
      <c r="C4331" s="29">
        <f>SUBTOTAL(9,C4330:C4330)</f>
        <v>33</v>
      </c>
      <c r="D4331" s="21" t="str">
        <f t="shared" si="67"/>
        <v>TOTAL</v>
      </c>
    </row>
    <row r="4332" spans="1:5" outlineLevel="2" x14ac:dyDescent="0.3">
      <c r="A4332" s="19">
        <v>44722</v>
      </c>
      <c r="B4332" s="9" t="s">
        <v>1041</v>
      </c>
      <c r="C4332" s="20">
        <v>1339.98</v>
      </c>
      <c r="D4332" s="21" t="str">
        <f t="shared" si="67"/>
        <v/>
      </c>
      <c r="E4332" s="3" t="s">
        <v>46</v>
      </c>
    </row>
    <row r="4333" spans="1:5" outlineLevel="1" x14ac:dyDescent="0.3">
      <c r="A4333" s="27">
        <f>A4332</f>
        <v>44722</v>
      </c>
      <c r="B4333" s="28" t="str">
        <f>B4332</f>
        <v>TAYLOR PUBLISHING COMPANY</v>
      </c>
      <c r="C4333" s="29">
        <f>SUBTOTAL(9,C4332:C4332)</f>
        <v>1339.98</v>
      </c>
      <c r="D4333" s="21" t="str">
        <f t="shared" si="67"/>
        <v>TOTAL</v>
      </c>
    </row>
    <row r="4334" spans="1:5" outlineLevel="2" x14ac:dyDescent="0.3">
      <c r="A4334" s="19">
        <v>44722</v>
      </c>
      <c r="B4334" s="9" t="s">
        <v>1042</v>
      </c>
      <c r="C4334" s="20">
        <v>643.45000000000005</v>
      </c>
      <c r="D4334" s="21" t="str">
        <f t="shared" si="67"/>
        <v/>
      </c>
      <c r="E4334" s="3" t="s">
        <v>45</v>
      </c>
    </row>
    <row r="4335" spans="1:5" outlineLevel="1" x14ac:dyDescent="0.3">
      <c r="A4335" s="27">
        <f>A4334</f>
        <v>44722</v>
      </c>
      <c r="B4335" s="28" t="str">
        <f>B4334</f>
        <v>BAND SHOPPE</v>
      </c>
      <c r="C4335" s="29">
        <f>SUBTOTAL(9,C4334:C4334)</f>
        <v>643.45000000000005</v>
      </c>
      <c r="D4335" s="21" t="str">
        <f t="shared" si="67"/>
        <v>TOTAL</v>
      </c>
    </row>
    <row r="4336" spans="1:5" outlineLevel="2" x14ac:dyDescent="0.3">
      <c r="A4336" s="19">
        <v>44722</v>
      </c>
      <c r="B4336" s="9" t="s">
        <v>1043</v>
      </c>
      <c r="C4336" s="20">
        <v>320</v>
      </c>
      <c r="D4336" s="21" t="str">
        <f t="shared" si="67"/>
        <v/>
      </c>
      <c r="E4336" s="3" t="s">
        <v>43</v>
      </c>
    </row>
    <row r="4337" spans="1:5" outlineLevel="2" x14ac:dyDescent="0.3">
      <c r="A4337" s="19">
        <v>44722</v>
      </c>
      <c r="B4337" s="9" t="s">
        <v>1043</v>
      </c>
      <c r="C4337" s="20">
        <v>320</v>
      </c>
      <c r="D4337" s="21" t="str">
        <f t="shared" si="67"/>
        <v/>
      </c>
      <c r="E4337" s="3" t="s">
        <v>43</v>
      </c>
    </row>
    <row r="4338" spans="1:5" outlineLevel="1" x14ac:dyDescent="0.3">
      <c r="A4338" s="27">
        <f>A4337</f>
        <v>44722</v>
      </c>
      <c r="B4338" s="28" t="str">
        <f>B4337</f>
        <v>JULIUS O BELTON</v>
      </c>
      <c r="C4338" s="29">
        <f>SUBTOTAL(9,C4336:C4337)</f>
        <v>640</v>
      </c>
      <c r="D4338" s="21" t="str">
        <f t="shared" si="67"/>
        <v>TOTAL</v>
      </c>
    </row>
    <row r="4339" spans="1:5" outlineLevel="2" x14ac:dyDescent="0.3">
      <c r="A4339" s="19">
        <v>44722</v>
      </c>
      <c r="B4339" s="9" t="s">
        <v>1044</v>
      </c>
      <c r="C4339" s="20">
        <v>249</v>
      </c>
      <c r="D4339" s="21" t="str">
        <f t="shared" si="67"/>
        <v/>
      </c>
      <c r="E4339" s="3" t="s">
        <v>45</v>
      </c>
    </row>
    <row r="4340" spans="1:5" outlineLevel="1" x14ac:dyDescent="0.3">
      <c r="A4340" s="27">
        <f>A4339</f>
        <v>44722</v>
      </c>
      <c r="B4340" s="28" t="str">
        <f>B4339</f>
        <v>BIG FROG CUSTOM T-SHIRTS AND MORE</v>
      </c>
      <c r="C4340" s="29">
        <f>SUBTOTAL(9,C4339:C4339)</f>
        <v>249</v>
      </c>
      <c r="D4340" s="21" t="str">
        <f t="shared" si="67"/>
        <v>TOTAL</v>
      </c>
    </row>
    <row r="4341" spans="1:5" outlineLevel="2" x14ac:dyDescent="0.3">
      <c r="A4341" s="19">
        <v>44722</v>
      </c>
      <c r="B4341" s="9" t="s">
        <v>171</v>
      </c>
      <c r="C4341" s="20">
        <v>1260</v>
      </c>
      <c r="D4341" s="21" t="str">
        <f t="shared" si="67"/>
        <v/>
      </c>
      <c r="E4341" s="3" t="s">
        <v>68</v>
      </c>
    </row>
    <row r="4342" spans="1:5" outlineLevel="1" x14ac:dyDescent="0.3">
      <c r="A4342" s="27">
        <f>A4341</f>
        <v>44722</v>
      </c>
      <c r="B4342" s="28" t="str">
        <f>B4341</f>
        <v>BLENDER DIRECT</v>
      </c>
      <c r="C4342" s="29">
        <f>SUBTOTAL(9,C4341:C4341)</f>
        <v>1260</v>
      </c>
      <c r="D4342" s="21" t="str">
        <f t="shared" si="67"/>
        <v>TOTAL</v>
      </c>
    </row>
    <row r="4343" spans="1:5" outlineLevel="2" x14ac:dyDescent="0.3">
      <c r="A4343" s="19">
        <v>44722</v>
      </c>
      <c r="B4343" s="9" t="s">
        <v>95</v>
      </c>
      <c r="C4343" s="20">
        <v>119.93</v>
      </c>
      <c r="D4343" s="21" t="str">
        <f t="shared" si="67"/>
        <v/>
      </c>
      <c r="E4343" s="3" t="s">
        <v>45</v>
      </c>
    </row>
    <row r="4344" spans="1:5" outlineLevel="2" x14ac:dyDescent="0.3">
      <c r="A4344" s="19">
        <v>44722</v>
      </c>
      <c r="B4344" s="9" t="s">
        <v>95</v>
      </c>
      <c r="C4344" s="20">
        <v>47.9</v>
      </c>
      <c r="D4344" s="21" t="str">
        <f t="shared" si="67"/>
        <v/>
      </c>
      <c r="E4344" s="3" t="s">
        <v>45</v>
      </c>
    </row>
    <row r="4345" spans="1:5" outlineLevel="2" x14ac:dyDescent="0.3">
      <c r="A4345" s="19">
        <v>44722</v>
      </c>
      <c r="B4345" s="9" t="s">
        <v>95</v>
      </c>
      <c r="C4345" s="20">
        <v>78.67</v>
      </c>
      <c r="D4345" s="21" t="str">
        <f t="shared" si="67"/>
        <v/>
      </c>
      <c r="E4345" s="3" t="s">
        <v>45</v>
      </c>
    </row>
    <row r="4346" spans="1:5" outlineLevel="2" x14ac:dyDescent="0.3">
      <c r="A4346" s="19">
        <v>44722</v>
      </c>
      <c r="B4346" s="9" t="s">
        <v>95</v>
      </c>
      <c r="C4346" s="20">
        <v>74.650000000000006</v>
      </c>
      <c r="D4346" s="21" t="str">
        <f t="shared" si="67"/>
        <v/>
      </c>
      <c r="E4346" s="3" t="s">
        <v>45</v>
      </c>
    </row>
    <row r="4347" spans="1:5" outlineLevel="1" x14ac:dyDescent="0.3">
      <c r="A4347" s="27">
        <f>A4346</f>
        <v>44722</v>
      </c>
      <c r="B4347" s="28" t="str">
        <f>B4346</f>
        <v>BLICK ART MATERIALS</v>
      </c>
      <c r="C4347" s="29">
        <f>SUBTOTAL(9,C4343:C4346)</f>
        <v>321.14999999999998</v>
      </c>
      <c r="D4347" s="21" t="str">
        <f t="shared" si="67"/>
        <v>TOTAL</v>
      </c>
    </row>
    <row r="4348" spans="1:5" outlineLevel="2" x14ac:dyDescent="0.3">
      <c r="A4348" s="19">
        <v>44722</v>
      </c>
      <c r="B4348" s="9" t="s">
        <v>255</v>
      </c>
      <c r="C4348" s="20">
        <v>72.2</v>
      </c>
      <c r="D4348" s="21" t="str">
        <f t="shared" si="67"/>
        <v/>
      </c>
      <c r="E4348" s="3" t="s">
        <v>46</v>
      </c>
    </row>
    <row r="4349" spans="1:5" outlineLevel="2" x14ac:dyDescent="0.3">
      <c r="A4349" s="19">
        <v>44722</v>
      </c>
      <c r="B4349" s="9" t="s">
        <v>255</v>
      </c>
      <c r="C4349" s="20">
        <v>371.22</v>
      </c>
      <c r="D4349" s="21" t="str">
        <f t="shared" si="67"/>
        <v/>
      </c>
      <c r="E4349" s="3" t="s">
        <v>46</v>
      </c>
    </row>
    <row r="4350" spans="1:5" outlineLevel="2" x14ac:dyDescent="0.3">
      <c r="A4350" s="19">
        <v>44722</v>
      </c>
      <c r="B4350" s="9" t="s">
        <v>255</v>
      </c>
      <c r="C4350" s="20">
        <v>95.12</v>
      </c>
      <c r="D4350" s="21" t="str">
        <f t="shared" si="67"/>
        <v/>
      </c>
      <c r="E4350" s="3" t="s">
        <v>46</v>
      </c>
    </row>
    <row r="4351" spans="1:5" outlineLevel="1" x14ac:dyDescent="0.3">
      <c r="A4351" s="27">
        <f>A4350</f>
        <v>44722</v>
      </c>
      <c r="B4351" s="28" t="str">
        <f>B4350</f>
        <v>BLUE WILLOW BOOKSHOP</v>
      </c>
      <c r="C4351" s="29">
        <f>SUBTOTAL(9,C4348:C4350)</f>
        <v>538.54</v>
      </c>
      <c r="D4351" s="21" t="str">
        <f t="shared" si="67"/>
        <v>TOTAL</v>
      </c>
    </row>
    <row r="4352" spans="1:5" outlineLevel="2" x14ac:dyDescent="0.3">
      <c r="A4352" s="19">
        <v>44722</v>
      </c>
      <c r="B4352" s="9" t="s">
        <v>28</v>
      </c>
      <c r="C4352" s="20">
        <v>2177.56</v>
      </c>
      <c r="D4352" s="21" t="str">
        <f t="shared" si="67"/>
        <v/>
      </c>
      <c r="E4352" s="3" t="s">
        <v>58</v>
      </c>
    </row>
    <row r="4353" spans="1:5" outlineLevel="2" x14ac:dyDescent="0.3">
      <c r="A4353" s="19">
        <v>44722</v>
      </c>
      <c r="B4353" s="9" t="s">
        <v>28</v>
      </c>
      <c r="C4353" s="20">
        <v>2164.8000000000002</v>
      </c>
      <c r="D4353" s="21" t="str">
        <f t="shared" si="67"/>
        <v/>
      </c>
      <c r="E4353" s="3" t="s">
        <v>42</v>
      </c>
    </row>
    <row r="4354" spans="1:5" outlineLevel="2" x14ac:dyDescent="0.3">
      <c r="A4354" s="19">
        <v>44722</v>
      </c>
      <c r="B4354" s="9" t="s">
        <v>28</v>
      </c>
      <c r="C4354" s="20">
        <v>230.21</v>
      </c>
      <c r="D4354" s="21" t="str">
        <f t="shared" si="67"/>
        <v/>
      </c>
      <c r="E4354" s="3" t="s">
        <v>42</v>
      </c>
    </row>
    <row r="4355" spans="1:5" outlineLevel="2" x14ac:dyDescent="0.3">
      <c r="A4355" s="19">
        <v>44722</v>
      </c>
      <c r="B4355" s="9" t="s">
        <v>28</v>
      </c>
      <c r="C4355" s="20">
        <v>303.43</v>
      </c>
      <c r="D4355" s="21" t="str">
        <f t="shared" si="67"/>
        <v/>
      </c>
      <c r="E4355" s="3" t="s">
        <v>63</v>
      </c>
    </row>
    <row r="4356" spans="1:5" outlineLevel="2" x14ac:dyDescent="0.3">
      <c r="A4356" s="19">
        <v>44722</v>
      </c>
      <c r="B4356" s="9" t="s">
        <v>28</v>
      </c>
      <c r="C4356" s="20">
        <v>1326.94</v>
      </c>
      <c r="D4356" s="21" t="str">
        <f t="shared" si="67"/>
        <v/>
      </c>
      <c r="E4356" s="3" t="s">
        <v>42</v>
      </c>
    </row>
    <row r="4357" spans="1:5" outlineLevel="2" x14ac:dyDescent="0.3">
      <c r="A4357" s="19">
        <v>44722</v>
      </c>
      <c r="B4357" s="9" t="s">
        <v>28</v>
      </c>
      <c r="C4357" s="20">
        <v>198.27</v>
      </c>
      <c r="D4357" s="21" t="str">
        <f t="shared" si="67"/>
        <v/>
      </c>
      <c r="E4357" s="3" t="s">
        <v>63</v>
      </c>
    </row>
    <row r="4358" spans="1:5" outlineLevel="2" x14ac:dyDescent="0.3">
      <c r="A4358" s="19">
        <v>44722</v>
      </c>
      <c r="B4358" s="9" t="s">
        <v>28</v>
      </c>
      <c r="C4358" s="20">
        <v>1043.93</v>
      </c>
      <c r="D4358" s="21" t="str">
        <f t="shared" ref="D4358:D4421" si="68">IF(E4358="","TOTAL","")</f>
        <v/>
      </c>
      <c r="E4358" s="3" t="s">
        <v>63</v>
      </c>
    </row>
    <row r="4359" spans="1:5" outlineLevel="2" x14ac:dyDescent="0.3">
      <c r="A4359" s="19">
        <v>44722</v>
      </c>
      <c r="B4359" s="9" t="s">
        <v>28</v>
      </c>
      <c r="C4359" s="20">
        <v>686.7</v>
      </c>
      <c r="D4359" s="21" t="str">
        <f t="shared" si="68"/>
        <v/>
      </c>
      <c r="E4359" s="3" t="s">
        <v>63</v>
      </c>
    </row>
    <row r="4360" spans="1:5" outlineLevel="2" x14ac:dyDescent="0.3">
      <c r="A4360" s="19">
        <v>44722</v>
      </c>
      <c r="B4360" s="9" t="s">
        <v>28</v>
      </c>
      <c r="C4360" s="20">
        <v>333.71</v>
      </c>
      <c r="D4360" s="21" t="str">
        <f t="shared" si="68"/>
        <v/>
      </c>
      <c r="E4360" s="3" t="s">
        <v>42</v>
      </c>
    </row>
    <row r="4361" spans="1:5" outlineLevel="2" x14ac:dyDescent="0.3">
      <c r="A4361" s="19">
        <v>44722</v>
      </c>
      <c r="B4361" s="9" t="s">
        <v>28</v>
      </c>
      <c r="C4361" s="20">
        <v>844.55</v>
      </c>
      <c r="D4361" s="21" t="str">
        <f t="shared" si="68"/>
        <v/>
      </c>
      <c r="E4361" s="3" t="s">
        <v>63</v>
      </c>
    </row>
    <row r="4362" spans="1:5" outlineLevel="2" x14ac:dyDescent="0.3">
      <c r="A4362" s="19">
        <v>44722</v>
      </c>
      <c r="B4362" s="9" t="s">
        <v>28</v>
      </c>
      <c r="C4362" s="20">
        <v>192.12</v>
      </c>
      <c r="D4362" s="21" t="str">
        <f t="shared" si="68"/>
        <v/>
      </c>
      <c r="E4362" s="3" t="s">
        <v>42</v>
      </c>
    </row>
    <row r="4363" spans="1:5" outlineLevel="2" x14ac:dyDescent="0.3">
      <c r="A4363" s="19">
        <v>44722</v>
      </c>
      <c r="B4363" s="9" t="s">
        <v>28</v>
      </c>
      <c r="C4363" s="20">
        <v>270.20999999999998</v>
      </c>
      <c r="D4363" s="21" t="str">
        <f t="shared" si="68"/>
        <v/>
      </c>
      <c r="E4363" s="3" t="s">
        <v>63</v>
      </c>
    </row>
    <row r="4364" spans="1:5" outlineLevel="2" x14ac:dyDescent="0.3">
      <c r="A4364" s="19">
        <v>44722</v>
      </c>
      <c r="B4364" s="9" t="s">
        <v>28</v>
      </c>
      <c r="C4364" s="20">
        <v>317.91000000000003</v>
      </c>
      <c r="D4364" s="21" t="str">
        <f t="shared" si="68"/>
        <v/>
      </c>
      <c r="E4364" s="3" t="s">
        <v>63</v>
      </c>
    </row>
    <row r="4365" spans="1:5" outlineLevel="2" x14ac:dyDescent="0.3">
      <c r="A4365" s="19">
        <v>44722</v>
      </c>
      <c r="B4365" s="9" t="s">
        <v>28</v>
      </c>
      <c r="C4365" s="20">
        <v>635.80999999999995</v>
      </c>
      <c r="D4365" s="21" t="str">
        <f t="shared" si="68"/>
        <v/>
      </c>
      <c r="E4365" s="3" t="s">
        <v>63</v>
      </c>
    </row>
    <row r="4366" spans="1:5" outlineLevel="2" x14ac:dyDescent="0.3">
      <c r="A4366" s="19">
        <v>44722</v>
      </c>
      <c r="B4366" s="9" t="s">
        <v>28</v>
      </c>
      <c r="C4366" s="20">
        <v>112.98</v>
      </c>
      <c r="D4366" s="21" t="str">
        <f t="shared" si="68"/>
        <v/>
      </c>
      <c r="E4366" s="3" t="s">
        <v>63</v>
      </c>
    </row>
    <row r="4367" spans="1:5" outlineLevel="2" x14ac:dyDescent="0.3">
      <c r="A4367" s="19">
        <v>44722</v>
      </c>
      <c r="B4367" s="9" t="s">
        <v>28</v>
      </c>
      <c r="C4367" s="20">
        <v>689.88</v>
      </c>
      <c r="D4367" s="21" t="str">
        <f t="shared" si="68"/>
        <v/>
      </c>
      <c r="E4367" s="3" t="s">
        <v>63</v>
      </c>
    </row>
    <row r="4368" spans="1:5" outlineLevel="2" x14ac:dyDescent="0.3">
      <c r="A4368" s="19">
        <v>44722</v>
      </c>
      <c r="B4368" s="9" t="s">
        <v>28</v>
      </c>
      <c r="C4368" s="20">
        <v>195.6</v>
      </c>
      <c r="D4368" s="21" t="str">
        <f t="shared" si="68"/>
        <v/>
      </c>
      <c r="E4368" s="3" t="s">
        <v>42</v>
      </c>
    </row>
    <row r="4369" spans="1:5" outlineLevel="2" x14ac:dyDescent="0.3">
      <c r="A4369" s="19">
        <v>44722</v>
      </c>
      <c r="B4369" s="9" t="s">
        <v>28</v>
      </c>
      <c r="C4369" s="20">
        <v>1018.82</v>
      </c>
      <c r="D4369" s="21" t="str">
        <f t="shared" si="68"/>
        <v/>
      </c>
      <c r="E4369" s="3" t="s">
        <v>63</v>
      </c>
    </row>
    <row r="4370" spans="1:5" outlineLevel="2" x14ac:dyDescent="0.3">
      <c r="A4370" s="19">
        <v>44722</v>
      </c>
      <c r="B4370" s="9" t="s">
        <v>28</v>
      </c>
      <c r="C4370" s="20">
        <v>439.95</v>
      </c>
      <c r="D4370" s="21" t="str">
        <f t="shared" si="68"/>
        <v/>
      </c>
      <c r="E4370" s="3" t="s">
        <v>63</v>
      </c>
    </row>
    <row r="4371" spans="1:5" outlineLevel="2" x14ac:dyDescent="0.3">
      <c r="A4371" s="19">
        <v>44722</v>
      </c>
      <c r="B4371" s="9" t="s">
        <v>28</v>
      </c>
      <c r="C4371" s="20">
        <v>5595.65</v>
      </c>
      <c r="D4371" s="21" t="str">
        <f t="shared" si="68"/>
        <v/>
      </c>
      <c r="E4371" s="3" t="s">
        <v>61</v>
      </c>
    </row>
    <row r="4372" spans="1:5" outlineLevel="2" x14ac:dyDescent="0.3">
      <c r="A4372" s="19">
        <v>44722</v>
      </c>
      <c r="B4372" s="9" t="s">
        <v>28</v>
      </c>
      <c r="C4372" s="20">
        <v>63.72</v>
      </c>
      <c r="D4372" s="21" t="str">
        <f t="shared" si="68"/>
        <v/>
      </c>
      <c r="E4372" s="3" t="s">
        <v>185</v>
      </c>
    </row>
    <row r="4373" spans="1:5" outlineLevel="2" x14ac:dyDescent="0.3">
      <c r="A4373" s="19">
        <v>44722</v>
      </c>
      <c r="B4373" s="9" t="s">
        <v>28</v>
      </c>
      <c r="C4373" s="20">
        <v>1829.05</v>
      </c>
      <c r="D4373" s="21" t="str">
        <f t="shared" si="68"/>
        <v/>
      </c>
      <c r="E4373" s="3" t="s">
        <v>112</v>
      </c>
    </row>
    <row r="4374" spans="1:5" outlineLevel="2" x14ac:dyDescent="0.3">
      <c r="A4374" s="19">
        <v>44722</v>
      </c>
      <c r="B4374" s="9" t="s">
        <v>28</v>
      </c>
      <c r="C4374" s="20">
        <v>50</v>
      </c>
      <c r="D4374" s="21" t="str">
        <f t="shared" si="68"/>
        <v/>
      </c>
      <c r="E4374" s="3" t="s">
        <v>63</v>
      </c>
    </row>
    <row r="4375" spans="1:5" outlineLevel="1" x14ac:dyDescent="0.3">
      <c r="A4375" s="27">
        <f>A4374</f>
        <v>44722</v>
      </c>
      <c r="B4375" s="28" t="str">
        <f>B4374</f>
        <v>BANK OF AMERICA</v>
      </c>
      <c r="C4375" s="29">
        <f>SUBTOTAL(9,C4352:C4374)</f>
        <v>20721.8</v>
      </c>
      <c r="D4375" s="21" t="str">
        <f t="shared" si="68"/>
        <v>TOTAL</v>
      </c>
    </row>
    <row r="4376" spans="1:5" outlineLevel="2" x14ac:dyDescent="0.3">
      <c r="A4376" s="19">
        <v>44722</v>
      </c>
      <c r="B4376" s="9" t="s">
        <v>28</v>
      </c>
      <c r="C4376" s="20">
        <v>23.09</v>
      </c>
      <c r="D4376" s="21" t="str">
        <f t="shared" si="68"/>
        <v/>
      </c>
      <c r="E4376" s="3" t="s">
        <v>59</v>
      </c>
    </row>
    <row r="4377" spans="1:5" outlineLevel="2" x14ac:dyDescent="0.3">
      <c r="A4377" s="19">
        <v>44722</v>
      </c>
      <c r="B4377" s="9" t="s">
        <v>28</v>
      </c>
      <c r="C4377" s="20">
        <v>460</v>
      </c>
      <c r="D4377" s="21" t="str">
        <f t="shared" si="68"/>
        <v/>
      </c>
      <c r="E4377" s="3" t="s">
        <v>48</v>
      </c>
    </row>
    <row r="4378" spans="1:5" outlineLevel="2" x14ac:dyDescent="0.3">
      <c r="A4378" s="19">
        <v>44722</v>
      </c>
      <c r="B4378" s="9" t="s">
        <v>28</v>
      </c>
      <c r="C4378" s="20">
        <v>8.74</v>
      </c>
      <c r="D4378" s="21" t="str">
        <f t="shared" si="68"/>
        <v/>
      </c>
      <c r="E4378" s="3" t="s">
        <v>58</v>
      </c>
    </row>
    <row r="4379" spans="1:5" outlineLevel="2" x14ac:dyDescent="0.3">
      <c r="A4379" s="19">
        <v>44722</v>
      </c>
      <c r="B4379" s="9" t="s">
        <v>28</v>
      </c>
      <c r="C4379" s="20">
        <v>24.99</v>
      </c>
      <c r="D4379" s="21" t="str">
        <f t="shared" si="68"/>
        <v/>
      </c>
      <c r="E4379" s="3" t="s">
        <v>46</v>
      </c>
    </row>
    <row r="4380" spans="1:5" outlineLevel="1" x14ac:dyDescent="0.3">
      <c r="A4380" s="27">
        <f>A4379</f>
        <v>44722</v>
      </c>
      <c r="B4380" s="28" t="str">
        <f>B4379</f>
        <v>BANK OF AMERICA</v>
      </c>
      <c r="C4380" s="29">
        <f>SUBTOTAL(9,C4376:C4379)</f>
        <v>516.81999999999994</v>
      </c>
      <c r="D4380" s="21" t="str">
        <f t="shared" si="68"/>
        <v>TOTAL</v>
      </c>
    </row>
    <row r="4381" spans="1:5" outlineLevel="2" x14ac:dyDescent="0.3">
      <c r="A4381" s="19">
        <v>44722</v>
      </c>
      <c r="B4381" s="9" t="s">
        <v>1045</v>
      </c>
      <c r="C4381" s="20">
        <v>358</v>
      </c>
      <c r="D4381" s="21" t="str">
        <f t="shared" si="68"/>
        <v/>
      </c>
      <c r="E4381" s="3" t="s">
        <v>45</v>
      </c>
    </row>
    <row r="4382" spans="1:5" outlineLevel="1" x14ac:dyDescent="0.3">
      <c r="A4382" s="27">
        <f>A4381</f>
        <v>44722</v>
      </c>
      <c r="B4382" s="28" t="str">
        <f>B4381</f>
        <v>BOCAL MAJORITY BASSOON CAMP LLC</v>
      </c>
      <c r="C4382" s="29">
        <f>SUBTOTAL(9,C4381:C4381)</f>
        <v>358</v>
      </c>
      <c r="D4382" s="21" t="str">
        <f t="shared" si="68"/>
        <v>TOTAL</v>
      </c>
    </row>
    <row r="4383" spans="1:5" outlineLevel="2" x14ac:dyDescent="0.3">
      <c r="A4383" s="19">
        <v>44722</v>
      </c>
      <c r="B4383" s="9" t="s">
        <v>1046</v>
      </c>
      <c r="C4383" s="20">
        <v>1466.38</v>
      </c>
      <c r="D4383" s="21" t="str">
        <f t="shared" si="68"/>
        <v/>
      </c>
      <c r="E4383" s="3" t="s">
        <v>46</v>
      </c>
    </row>
    <row r="4384" spans="1:5" outlineLevel="1" x14ac:dyDescent="0.3">
      <c r="A4384" s="27">
        <f>A4383</f>
        <v>44722</v>
      </c>
      <c r="B4384" s="28" t="str">
        <f>B4383</f>
        <v>THE BOOKSOURCE</v>
      </c>
      <c r="C4384" s="29">
        <f>SUBTOTAL(9,C4383:C4383)</f>
        <v>1466.38</v>
      </c>
      <c r="D4384" s="21" t="str">
        <f t="shared" si="68"/>
        <v>TOTAL</v>
      </c>
    </row>
    <row r="4385" spans="1:5" outlineLevel="2" x14ac:dyDescent="0.3">
      <c r="A4385" s="19">
        <v>44722</v>
      </c>
      <c r="B4385" s="9" t="s">
        <v>6</v>
      </c>
      <c r="C4385" s="20">
        <v>2155.4699999999998</v>
      </c>
      <c r="D4385" s="21" t="str">
        <f t="shared" si="68"/>
        <v/>
      </c>
      <c r="E4385" s="3" t="s">
        <v>45</v>
      </c>
    </row>
    <row r="4386" spans="1:5" outlineLevel="2" x14ac:dyDescent="0.3">
      <c r="A4386" s="19">
        <v>44722</v>
      </c>
      <c r="B4386" s="9" t="s">
        <v>6</v>
      </c>
      <c r="C4386" s="20">
        <v>1700.79</v>
      </c>
      <c r="D4386" s="21" t="str">
        <f t="shared" si="68"/>
        <v/>
      </c>
      <c r="E4386" s="3" t="s">
        <v>45</v>
      </c>
    </row>
    <row r="4387" spans="1:5" outlineLevel="2" x14ac:dyDescent="0.3">
      <c r="A4387" s="19">
        <v>44722</v>
      </c>
      <c r="B4387" s="9" t="s">
        <v>6</v>
      </c>
      <c r="C4387" s="20">
        <v>1721.6</v>
      </c>
      <c r="D4387" s="21" t="str">
        <f t="shared" si="68"/>
        <v/>
      </c>
      <c r="E4387" s="3" t="s">
        <v>45</v>
      </c>
    </row>
    <row r="4388" spans="1:5" outlineLevel="2" x14ac:dyDescent="0.3">
      <c r="A4388" s="19">
        <v>44722</v>
      </c>
      <c r="B4388" s="9" t="s">
        <v>6</v>
      </c>
      <c r="C4388" s="20">
        <v>1679.2</v>
      </c>
      <c r="D4388" s="21" t="str">
        <f t="shared" si="68"/>
        <v/>
      </c>
      <c r="E4388" s="3" t="s">
        <v>45</v>
      </c>
    </row>
    <row r="4389" spans="1:5" outlineLevel="2" x14ac:dyDescent="0.3">
      <c r="A4389" s="19">
        <v>44722</v>
      </c>
      <c r="B4389" s="9" t="s">
        <v>6</v>
      </c>
      <c r="C4389" s="20">
        <v>558.74</v>
      </c>
      <c r="D4389" s="21" t="str">
        <f t="shared" si="68"/>
        <v/>
      </c>
      <c r="E4389" s="3" t="s">
        <v>45</v>
      </c>
    </row>
    <row r="4390" spans="1:5" outlineLevel="2" x14ac:dyDescent="0.3">
      <c r="A4390" s="19">
        <v>44722</v>
      </c>
      <c r="B4390" s="9" t="s">
        <v>6</v>
      </c>
      <c r="C4390" s="20">
        <v>485.87</v>
      </c>
      <c r="D4390" s="21" t="str">
        <f t="shared" si="68"/>
        <v/>
      </c>
      <c r="E4390" s="3" t="s">
        <v>45</v>
      </c>
    </row>
    <row r="4391" spans="1:5" outlineLevel="1" x14ac:dyDescent="0.3">
      <c r="A4391" s="27">
        <f>A4390</f>
        <v>44722</v>
      </c>
      <c r="B4391" s="28" t="str">
        <f>B4390</f>
        <v>BOSWORTH PAPERS INC</v>
      </c>
      <c r="C4391" s="29">
        <f>SUBTOTAL(9,C4385:C4390)</f>
        <v>8301.67</v>
      </c>
      <c r="D4391" s="21" t="str">
        <f t="shared" si="68"/>
        <v>TOTAL</v>
      </c>
    </row>
    <row r="4392" spans="1:5" outlineLevel="2" x14ac:dyDescent="0.3">
      <c r="A4392" s="19">
        <v>44722</v>
      </c>
      <c r="B4392" s="9" t="s">
        <v>299</v>
      </c>
      <c r="C4392" s="20">
        <v>4685.79</v>
      </c>
      <c r="D4392" s="21" t="str">
        <f t="shared" si="68"/>
        <v/>
      </c>
      <c r="E4392" s="3" t="s">
        <v>46</v>
      </c>
    </row>
    <row r="4393" spans="1:5" outlineLevel="2" x14ac:dyDescent="0.3">
      <c r="A4393" s="19">
        <v>44722</v>
      </c>
      <c r="B4393" s="9" t="s">
        <v>299</v>
      </c>
      <c r="C4393" s="20">
        <v>1181.55</v>
      </c>
      <c r="D4393" s="21" t="str">
        <f t="shared" si="68"/>
        <v/>
      </c>
      <c r="E4393" s="3" t="s">
        <v>46</v>
      </c>
    </row>
    <row r="4394" spans="1:5" outlineLevel="2" x14ac:dyDescent="0.3">
      <c r="A4394" s="19">
        <v>44722</v>
      </c>
      <c r="B4394" s="9" t="s">
        <v>299</v>
      </c>
      <c r="C4394" s="20">
        <v>370.46</v>
      </c>
      <c r="D4394" s="21" t="str">
        <f t="shared" si="68"/>
        <v/>
      </c>
      <c r="E4394" s="3" t="s">
        <v>46</v>
      </c>
    </row>
    <row r="4395" spans="1:5" outlineLevel="1" x14ac:dyDescent="0.3">
      <c r="A4395" s="27">
        <f>A4394</f>
        <v>44722</v>
      </c>
      <c r="B4395" s="28" t="str">
        <f>B4394</f>
        <v>BOUND TO STAY BOUND BOOKS INC</v>
      </c>
      <c r="C4395" s="29">
        <f>SUBTOTAL(9,C4392:C4394)</f>
        <v>6237.8</v>
      </c>
      <c r="D4395" s="21" t="str">
        <f t="shared" si="68"/>
        <v>TOTAL</v>
      </c>
    </row>
    <row r="4396" spans="1:5" outlineLevel="2" x14ac:dyDescent="0.3">
      <c r="A4396" s="19">
        <v>44722</v>
      </c>
      <c r="B4396" s="9" t="s">
        <v>729</v>
      </c>
      <c r="C4396" s="20">
        <v>468</v>
      </c>
      <c r="D4396" s="21" t="str">
        <f t="shared" si="68"/>
        <v/>
      </c>
      <c r="E4396" s="3" t="s">
        <v>45</v>
      </c>
    </row>
    <row r="4397" spans="1:5" outlineLevel="2" x14ac:dyDescent="0.3">
      <c r="A4397" s="19">
        <v>44722</v>
      </c>
      <c r="B4397" s="9" t="s">
        <v>729</v>
      </c>
      <c r="C4397" s="20">
        <v>390</v>
      </c>
      <c r="D4397" s="21" t="str">
        <f t="shared" si="68"/>
        <v/>
      </c>
      <c r="E4397" s="3" t="s">
        <v>45</v>
      </c>
    </row>
    <row r="4398" spans="1:5" outlineLevel="2" x14ac:dyDescent="0.3">
      <c r="A4398" s="19">
        <v>44722</v>
      </c>
      <c r="B4398" s="9" t="s">
        <v>729</v>
      </c>
      <c r="C4398" s="20">
        <v>572</v>
      </c>
      <c r="D4398" s="21" t="str">
        <f t="shared" si="68"/>
        <v/>
      </c>
      <c r="E4398" s="3" t="s">
        <v>45</v>
      </c>
    </row>
    <row r="4399" spans="1:5" outlineLevel="1" x14ac:dyDescent="0.3">
      <c r="A4399" s="27">
        <f>A4398</f>
        <v>44722</v>
      </c>
      <c r="B4399" s="28" t="str">
        <f>B4398</f>
        <v>BOW WHOA WHOA</v>
      </c>
      <c r="C4399" s="29">
        <f>SUBTOTAL(9,C4396:C4398)</f>
        <v>1430</v>
      </c>
      <c r="D4399" s="21" t="str">
        <f t="shared" si="68"/>
        <v>TOTAL</v>
      </c>
    </row>
    <row r="4400" spans="1:5" outlineLevel="2" x14ac:dyDescent="0.3">
      <c r="A4400" s="19">
        <v>44722</v>
      </c>
      <c r="B4400" s="9" t="s">
        <v>385</v>
      </c>
      <c r="C4400" s="20">
        <v>1200</v>
      </c>
      <c r="D4400" s="21" t="str">
        <f t="shared" si="68"/>
        <v/>
      </c>
      <c r="E4400" s="3" t="s">
        <v>43</v>
      </c>
    </row>
    <row r="4401" spans="1:5" outlineLevel="2" x14ac:dyDescent="0.3">
      <c r="A4401" s="19">
        <v>44722</v>
      </c>
      <c r="B4401" s="9" t="s">
        <v>385</v>
      </c>
      <c r="C4401" s="20">
        <v>1200</v>
      </c>
      <c r="D4401" s="21" t="str">
        <f t="shared" si="68"/>
        <v/>
      </c>
      <c r="E4401" s="3" t="s">
        <v>43</v>
      </c>
    </row>
    <row r="4402" spans="1:5" outlineLevel="1" x14ac:dyDescent="0.3">
      <c r="A4402" s="27">
        <f>A4401</f>
        <v>44722</v>
      </c>
      <c r="B4402" s="28" t="str">
        <f>B4401</f>
        <v>BEVERLY J BRAMAN</v>
      </c>
      <c r="C4402" s="29">
        <f>SUBTOTAL(9,C4400:C4401)</f>
        <v>2400</v>
      </c>
      <c r="D4402" s="21" t="str">
        <f t="shared" si="68"/>
        <v>TOTAL</v>
      </c>
    </row>
    <row r="4403" spans="1:5" outlineLevel="2" x14ac:dyDescent="0.3">
      <c r="A4403" s="19">
        <v>44722</v>
      </c>
      <c r="B4403" s="9" t="s">
        <v>16</v>
      </c>
      <c r="C4403" s="20">
        <v>678</v>
      </c>
      <c r="D4403" s="21" t="str">
        <f t="shared" si="68"/>
        <v/>
      </c>
      <c r="E4403" s="3" t="s">
        <v>42</v>
      </c>
    </row>
    <row r="4404" spans="1:5" outlineLevel="2" x14ac:dyDescent="0.3">
      <c r="A4404" s="19">
        <v>44722</v>
      </c>
      <c r="B4404" s="9" t="s">
        <v>16</v>
      </c>
      <c r="C4404" s="20">
        <v>217</v>
      </c>
      <c r="D4404" s="21" t="str">
        <f t="shared" si="68"/>
        <v/>
      </c>
      <c r="E4404" s="3" t="s">
        <v>45</v>
      </c>
    </row>
    <row r="4405" spans="1:5" outlineLevel="2" x14ac:dyDescent="0.3">
      <c r="A4405" s="19">
        <v>44722</v>
      </c>
      <c r="B4405" s="9" t="s">
        <v>16</v>
      </c>
      <c r="C4405" s="20">
        <v>1999.5</v>
      </c>
      <c r="D4405" s="21" t="str">
        <f t="shared" si="68"/>
        <v/>
      </c>
      <c r="E4405" s="3" t="s">
        <v>45</v>
      </c>
    </row>
    <row r="4406" spans="1:5" outlineLevel="2" x14ac:dyDescent="0.3">
      <c r="A4406" s="19">
        <v>44722</v>
      </c>
      <c r="B4406" s="9" t="s">
        <v>16</v>
      </c>
      <c r="C4406" s="20">
        <v>799.5</v>
      </c>
      <c r="D4406" s="21" t="str">
        <f t="shared" si="68"/>
        <v/>
      </c>
      <c r="E4406" s="3" t="s">
        <v>45</v>
      </c>
    </row>
    <row r="4407" spans="1:5" outlineLevel="2" x14ac:dyDescent="0.3">
      <c r="A4407" s="19">
        <v>44722</v>
      </c>
      <c r="B4407" s="9" t="s">
        <v>16</v>
      </c>
      <c r="C4407" s="20">
        <v>154</v>
      </c>
      <c r="D4407" s="21" t="str">
        <f t="shared" si="68"/>
        <v/>
      </c>
      <c r="E4407" s="3" t="s">
        <v>45</v>
      </c>
    </row>
    <row r="4408" spans="1:5" outlineLevel="2" x14ac:dyDescent="0.3">
      <c r="A4408" s="19">
        <v>44722</v>
      </c>
      <c r="B4408" s="9" t="s">
        <v>16</v>
      </c>
      <c r="C4408" s="20">
        <v>210</v>
      </c>
      <c r="D4408" s="21" t="str">
        <f t="shared" si="68"/>
        <v/>
      </c>
      <c r="E4408" s="3" t="s">
        <v>59</v>
      </c>
    </row>
    <row r="4409" spans="1:5" outlineLevel="2" x14ac:dyDescent="0.3">
      <c r="A4409" s="19">
        <v>44722</v>
      </c>
      <c r="B4409" s="9" t="s">
        <v>16</v>
      </c>
      <c r="C4409" s="20">
        <v>182</v>
      </c>
      <c r="D4409" s="21" t="str">
        <f t="shared" si="68"/>
        <v/>
      </c>
      <c r="E4409" s="3" t="s">
        <v>45</v>
      </c>
    </row>
    <row r="4410" spans="1:5" outlineLevel="1" x14ac:dyDescent="0.3">
      <c r="A4410" s="27">
        <f>A4409</f>
        <v>44722</v>
      </c>
      <c r="B4410" s="28" t="str">
        <f>B4409</f>
        <v>BRAMMERS ATHLETIC WAREHOUSE</v>
      </c>
      <c r="C4410" s="29">
        <f>SUBTOTAL(9,C4403:C4409)</f>
        <v>4240</v>
      </c>
      <c r="D4410" s="21" t="str">
        <f t="shared" si="68"/>
        <v>TOTAL</v>
      </c>
    </row>
    <row r="4411" spans="1:5" outlineLevel="2" x14ac:dyDescent="0.3">
      <c r="A4411" s="19">
        <v>44722</v>
      </c>
      <c r="B4411" s="9" t="s">
        <v>839</v>
      </c>
      <c r="C4411" s="20">
        <v>429</v>
      </c>
      <c r="D4411" s="21" t="str">
        <f t="shared" si="68"/>
        <v/>
      </c>
      <c r="E4411" s="3" t="s">
        <v>45</v>
      </c>
    </row>
    <row r="4412" spans="1:5" outlineLevel="1" x14ac:dyDescent="0.3">
      <c r="A4412" s="27">
        <f>A4411</f>
        <v>44722</v>
      </c>
      <c r="B4412" s="28" t="str">
        <f>B4411</f>
        <v>BRASS THIMBLE</v>
      </c>
      <c r="C4412" s="29">
        <f>SUBTOTAL(9,C4411:C4411)</f>
        <v>429</v>
      </c>
      <c r="D4412" s="21" t="str">
        <f t="shared" si="68"/>
        <v>TOTAL</v>
      </c>
    </row>
    <row r="4413" spans="1:5" outlineLevel="2" x14ac:dyDescent="0.3">
      <c r="A4413" s="19">
        <v>44722</v>
      </c>
      <c r="B4413" s="9" t="s">
        <v>348</v>
      </c>
      <c r="C4413" s="20">
        <v>189.5</v>
      </c>
      <c r="D4413" s="21" t="str">
        <f t="shared" si="68"/>
        <v/>
      </c>
      <c r="E4413" s="3" t="s">
        <v>45</v>
      </c>
    </row>
    <row r="4414" spans="1:5" outlineLevel="2" x14ac:dyDescent="0.3">
      <c r="A4414" s="19">
        <v>44722</v>
      </c>
      <c r="B4414" s="9" t="s">
        <v>348</v>
      </c>
      <c r="C4414" s="20">
        <v>565.5</v>
      </c>
      <c r="D4414" s="21" t="str">
        <f t="shared" si="68"/>
        <v/>
      </c>
      <c r="E4414" s="3" t="s">
        <v>45</v>
      </c>
    </row>
    <row r="4415" spans="1:5" outlineLevel="1" x14ac:dyDescent="0.3">
      <c r="A4415" s="27">
        <f>A4414</f>
        <v>44722</v>
      </c>
      <c r="B4415" s="28" t="str">
        <f>B4414</f>
        <v>BRAZOS FOREST PRODUCTS</v>
      </c>
      <c r="C4415" s="29">
        <f>SUBTOTAL(9,C4413:C4414)</f>
        <v>755</v>
      </c>
      <c r="D4415" s="21" t="str">
        <f t="shared" si="68"/>
        <v>TOTAL</v>
      </c>
    </row>
    <row r="4416" spans="1:5" outlineLevel="2" x14ac:dyDescent="0.3">
      <c r="A4416" s="19">
        <v>44722</v>
      </c>
      <c r="B4416" s="9" t="s">
        <v>1047</v>
      </c>
      <c r="C4416" s="20">
        <v>2500</v>
      </c>
      <c r="D4416" s="21" t="str">
        <f t="shared" si="68"/>
        <v/>
      </c>
      <c r="E4416" s="3" t="s">
        <v>42</v>
      </c>
    </row>
    <row r="4417" spans="1:5" outlineLevel="1" x14ac:dyDescent="0.3">
      <c r="A4417" s="27">
        <f>A4416</f>
        <v>44722</v>
      </c>
      <c r="B4417" s="28" t="str">
        <f>B4416</f>
        <v>BRAZOS VALLEY SCHOOLS CREDIT UNION</v>
      </c>
      <c r="C4417" s="29">
        <f>SUBTOTAL(9,C4416:C4416)</f>
        <v>2500</v>
      </c>
      <c r="D4417" s="21" t="str">
        <f t="shared" si="68"/>
        <v>TOTAL</v>
      </c>
    </row>
    <row r="4418" spans="1:5" outlineLevel="2" x14ac:dyDescent="0.3">
      <c r="A4418" s="19">
        <v>44722</v>
      </c>
      <c r="B4418" s="9" t="s">
        <v>1048</v>
      </c>
      <c r="C4418" s="20">
        <v>2205.91</v>
      </c>
      <c r="D4418" s="21" t="str">
        <f t="shared" si="68"/>
        <v/>
      </c>
      <c r="E4418" s="3" t="s">
        <v>45</v>
      </c>
    </row>
    <row r="4419" spans="1:5" outlineLevel="1" x14ac:dyDescent="0.3">
      <c r="A4419" s="27">
        <f>A4418</f>
        <v>44722</v>
      </c>
      <c r="B4419" s="28" t="str">
        <f>B4418</f>
        <v>BRENHAM HIGH SCHOOL</v>
      </c>
      <c r="C4419" s="29">
        <f>SUBTOTAL(9,C4418:C4418)</f>
        <v>2205.91</v>
      </c>
      <c r="D4419" s="21" t="str">
        <f t="shared" si="68"/>
        <v>TOTAL</v>
      </c>
    </row>
    <row r="4420" spans="1:5" outlineLevel="2" x14ac:dyDescent="0.3">
      <c r="A4420" s="19">
        <v>44722</v>
      </c>
      <c r="B4420" s="9" t="s">
        <v>313</v>
      </c>
      <c r="C4420" s="20">
        <v>110</v>
      </c>
      <c r="D4420" s="21" t="str">
        <f t="shared" si="68"/>
        <v/>
      </c>
      <c r="E4420" s="3" t="s">
        <v>45</v>
      </c>
    </row>
    <row r="4421" spans="1:5" outlineLevel="2" x14ac:dyDescent="0.3">
      <c r="A4421" s="19">
        <v>44722</v>
      </c>
      <c r="B4421" s="9" t="s">
        <v>313</v>
      </c>
      <c r="C4421" s="20">
        <v>54</v>
      </c>
      <c r="D4421" s="21" t="str">
        <f t="shared" si="68"/>
        <v/>
      </c>
      <c r="E4421" s="3" t="s">
        <v>51</v>
      </c>
    </row>
    <row r="4422" spans="1:5" outlineLevel="2" x14ac:dyDescent="0.3">
      <c r="A4422" s="19">
        <v>44722</v>
      </c>
      <c r="B4422" s="9" t="s">
        <v>313</v>
      </c>
      <c r="C4422" s="20">
        <v>40</v>
      </c>
      <c r="D4422" s="21" t="str">
        <f t="shared" ref="D4422:D4485" si="69">IF(E4422="","TOTAL","")</f>
        <v/>
      </c>
      <c r="E4422" s="3" t="s">
        <v>51</v>
      </c>
    </row>
    <row r="4423" spans="1:5" outlineLevel="2" x14ac:dyDescent="0.3">
      <c r="A4423" s="19">
        <v>44722</v>
      </c>
      <c r="B4423" s="9" t="s">
        <v>313</v>
      </c>
      <c r="C4423" s="20">
        <v>40</v>
      </c>
      <c r="D4423" s="21" t="str">
        <f t="shared" si="69"/>
        <v/>
      </c>
      <c r="E4423" s="3" t="s">
        <v>51</v>
      </c>
    </row>
    <row r="4424" spans="1:5" outlineLevel="2" x14ac:dyDescent="0.3">
      <c r="A4424" s="19">
        <v>44722</v>
      </c>
      <c r="B4424" s="9" t="s">
        <v>313</v>
      </c>
      <c r="C4424" s="20">
        <v>80</v>
      </c>
      <c r="D4424" s="21" t="str">
        <f t="shared" si="69"/>
        <v/>
      </c>
      <c r="E4424" s="3" t="s">
        <v>45</v>
      </c>
    </row>
    <row r="4425" spans="1:5" outlineLevel="2" x14ac:dyDescent="0.3">
      <c r="A4425" s="19">
        <v>44722</v>
      </c>
      <c r="B4425" s="9" t="s">
        <v>313</v>
      </c>
      <c r="C4425" s="20">
        <v>80</v>
      </c>
      <c r="D4425" s="21" t="str">
        <f t="shared" si="69"/>
        <v/>
      </c>
      <c r="E4425" s="3" t="s">
        <v>45</v>
      </c>
    </row>
    <row r="4426" spans="1:5" outlineLevel="2" x14ac:dyDescent="0.3">
      <c r="A4426" s="19">
        <v>44722</v>
      </c>
      <c r="B4426" s="9" t="s">
        <v>313</v>
      </c>
      <c r="C4426" s="20">
        <v>80</v>
      </c>
      <c r="D4426" s="21" t="str">
        <f t="shared" si="69"/>
        <v/>
      </c>
      <c r="E4426" s="3" t="s">
        <v>45</v>
      </c>
    </row>
    <row r="4427" spans="1:5" outlineLevel="2" x14ac:dyDescent="0.3">
      <c r="A4427" s="19">
        <v>44722</v>
      </c>
      <c r="B4427" s="9" t="s">
        <v>313</v>
      </c>
      <c r="C4427" s="20">
        <v>448</v>
      </c>
      <c r="D4427" s="21" t="str">
        <f t="shared" si="69"/>
        <v/>
      </c>
      <c r="E4427" s="3" t="s">
        <v>45</v>
      </c>
    </row>
    <row r="4428" spans="1:5" outlineLevel="2" x14ac:dyDescent="0.3">
      <c r="A4428" s="19">
        <v>44722</v>
      </c>
      <c r="B4428" s="9" t="s">
        <v>313</v>
      </c>
      <c r="C4428" s="20">
        <v>95</v>
      </c>
      <c r="D4428" s="21" t="str">
        <f t="shared" si="69"/>
        <v/>
      </c>
      <c r="E4428" s="3" t="s">
        <v>51</v>
      </c>
    </row>
    <row r="4429" spans="1:5" outlineLevel="1" x14ac:dyDescent="0.3">
      <c r="A4429" s="27">
        <f>A4428</f>
        <v>44722</v>
      </c>
      <c r="B4429" s="28" t="str">
        <f>B4428</f>
        <v>UNIVERSAL MELODY SERVICES LLC</v>
      </c>
      <c r="C4429" s="29">
        <f>SUBTOTAL(9,C4420:C4428)</f>
        <v>1027</v>
      </c>
      <c r="D4429" s="21" t="str">
        <f t="shared" si="69"/>
        <v>TOTAL</v>
      </c>
    </row>
    <row r="4430" spans="1:5" outlineLevel="2" x14ac:dyDescent="0.3">
      <c r="A4430" s="19">
        <v>44722</v>
      </c>
      <c r="B4430" s="9" t="s">
        <v>548</v>
      </c>
      <c r="C4430" s="20">
        <v>57.98</v>
      </c>
      <c r="D4430" s="21" t="str">
        <f t="shared" si="69"/>
        <v/>
      </c>
      <c r="E4430" s="3" t="s">
        <v>59</v>
      </c>
    </row>
    <row r="4431" spans="1:5" outlineLevel="1" x14ac:dyDescent="0.3">
      <c r="A4431" s="27">
        <f>A4430</f>
        <v>44722</v>
      </c>
      <c r="B4431" s="28" t="str">
        <f>B4430</f>
        <v>BROOKSHIRE BROTHERS LTD</v>
      </c>
      <c r="C4431" s="29">
        <f>SUBTOTAL(9,C4430:C4430)</f>
        <v>57.98</v>
      </c>
      <c r="D4431" s="21" t="str">
        <f t="shared" si="69"/>
        <v>TOTAL</v>
      </c>
    </row>
    <row r="4432" spans="1:5" outlineLevel="2" x14ac:dyDescent="0.3">
      <c r="A4432" s="19">
        <v>44722</v>
      </c>
      <c r="B4432" s="9" t="s">
        <v>386</v>
      </c>
      <c r="C4432" s="20">
        <v>1688.81</v>
      </c>
      <c r="D4432" s="21" t="str">
        <f t="shared" si="69"/>
        <v/>
      </c>
      <c r="E4432" s="3" t="s">
        <v>47</v>
      </c>
    </row>
    <row r="4433" spans="1:5" outlineLevel="2" x14ac:dyDescent="0.3">
      <c r="A4433" s="19">
        <v>44722</v>
      </c>
      <c r="B4433" s="9" t="s">
        <v>386</v>
      </c>
      <c r="C4433" s="20">
        <v>102.84</v>
      </c>
      <c r="D4433" s="21" t="str">
        <f t="shared" si="69"/>
        <v/>
      </c>
      <c r="E4433" s="3" t="s">
        <v>47</v>
      </c>
    </row>
    <row r="4434" spans="1:5" outlineLevel="1" x14ac:dyDescent="0.3">
      <c r="A4434" s="27">
        <f>A4433</f>
        <v>44722</v>
      </c>
      <c r="B4434" s="28" t="str">
        <f>B4433</f>
        <v>BROOKSIDE EQUIPMENT SALES INC</v>
      </c>
      <c r="C4434" s="29">
        <f>SUBTOTAL(9,C4432:C4433)</f>
        <v>1791.6499999999999</v>
      </c>
      <c r="D4434" s="21" t="str">
        <f t="shared" si="69"/>
        <v>TOTAL</v>
      </c>
    </row>
    <row r="4435" spans="1:5" outlineLevel="2" x14ac:dyDescent="0.3">
      <c r="A4435" s="19">
        <v>44722</v>
      </c>
      <c r="B4435" s="9" t="s">
        <v>1049</v>
      </c>
      <c r="C4435" s="20">
        <v>535</v>
      </c>
      <c r="D4435" s="21" t="str">
        <f t="shared" si="69"/>
        <v/>
      </c>
      <c r="E4435" s="3" t="s">
        <v>45</v>
      </c>
    </row>
    <row r="4436" spans="1:5" outlineLevel="1" x14ac:dyDescent="0.3">
      <c r="A4436" s="27">
        <f>A4435</f>
        <v>44722</v>
      </c>
      <c r="B4436" s="28" t="str">
        <f>B4435</f>
        <v>BUCK TERRELL ATHLETICS</v>
      </c>
      <c r="C4436" s="29">
        <f>SUBTOTAL(9,C4435:C4435)</f>
        <v>535</v>
      </c>
      <c r="D4436" s="21" t="str">
        <f t="shared" si="69"/>
        <v>TOTAL</v>
      </c>
    </row>
    <row r="4437" spans="1:5" outlineLevel="2" x14ac:dyDescent="0.3">
      <c r="A4437" s="19">
        <v>44722</v>
      </c>
      <c r="B4437" s="9" t="s">
        <v>701</v>
      </c>
      <c r="C4437" s="20">
        <v>241.92</v>
      </c>
      <c r="D4437" s="21" t="str">
        <f t="shared" si="69"/>
        <v/>
      </c>
      <c r="E4437" s="3" t="s">
        <v>47</v>
      </c>
    </row>
    <row r="4438" spans="1:5" outlineLevel="2" x14ac:dyDescent="0.3">
      <c r="A4438" s="19">
        <v>44722</v>
      </c>
      <c r="B4438" s="9" t="s">
        <v>701</v>
      </c>
      <c r="C4438" s="20">
        <v>-241.92</v>
      </c>
      <c r="D4438" s="21" t="str">
        <f t="shared" si="69"/>
        <v/>
      </c>
      <c r="E4438" s="3" t="s">
        <v>47</v>
      </c>
    </row>
    <row r="4439" spans="1:5" outlineLevel="2" x14ac:dyDescent="0.3">
      <c r="A4439" s="19">
        <v>44722</v>
      </c>
      <c r="B4439" s="9" t="s">
        <v>701</v>
      </c>
      <c r="C4439" s="20">
        <v>526.91999999999996</v>
      </c>
      <c r="D4439" s="21" t="str">
        <f t="shared" si="69"/>
        <v/>
      </c>
      <c r="E4439" s="3" t="s">
        <v>47</v>
      </c>
    </row>
    <row r="4440" spans="1:5" outlineLevel="2" x14ac:dyDescent="0.3">
      <c r="A4440" s="19">
        <v>44722</v>
      </c>
      <c r="B4440" s="9" t="s">
        <v>701</v>
      </c>
      <c r="C4440" s="20">
        <v>484.62</v>
      </c>
      <c r="D4440" s="21" t="str">
        <f t="shared" si="69"/>
        <v/>
      </c>
      <c r="E4440" s="3" t="s">
        <v>47</v>
      </c>
    </row>
    <row r="4441" spans="1:5" outlineLevel="2" x14ac:dyDescent="0.3">
      <c r="A4441" s="19">
        <v>44722</v>
      </c>
      <c r="B4441" s="9" t="s">
        <v>701</v>
      </c>
      <c r="C4441" s="20">
        <v>487.2</v>
      </c>
      <c r="D4441" s="21" t="str">
        <f t="shared" si="69"/>
        <v/>
      </c>
      <c r="E4441" s="3" t="s">
        <v>47</v>
      </c>
    </row>
    <row r="4442" spans="1:5" outlineLevel="1" x14ac:dyDescent="0.3">
      <c r="A4442" s="27">
        <f>A4441</f>
        <v>44722</v>
      </c>
      <c r="B4442" s="28" t="str">
        <f>B4441</f>
        <v>BUILDERS PRODUCTS INC</v>
      </c>
      <c r="C4442" s="29">
        <f>SUBTOTAL(9,C4437:C4441)</f>
        <v>1498.74</v>
      </c>
      <c r="D4442" s="21" t="str">
        <f t="shared" si="69"/>
        <v>TOTAL</v>
      </c>
    </row>
    <row r="4443" spans="1:5" outlineLevel="2" x14ac:dyDescent="0.3">
      <c r="A4443" s="19">
        <v>44722</v>
      </c>
      <c r="B4443" s="9" t="s">
        <v>339</v>
      </c>
      <c r="C4443" s="20">
        <v>156.33000000000001</v>
      </c>
      <c r="D4443" s="21" t="str">
        <f t="shared" si="69"/>
        <v/>
      </c>
      <c r="E4443" s="3" t="s">
        <v>47</v>
      </c>
    </row>
    <row r="4444" spans="1:5" outlineLevel="1" x14ac:dyDescent="0.3">
      <c r="A4444" s="27">
        <f>A4443</f>
        <v>44722</v>
      </c>
      <c r="B4444" s="28" t="str">
        <f>B4443</f>
        <v>BUILDING CONTROLS &amp; SOLUTIONS</v>
      </c>
      <c r="C4444" s="29">
        <f>SUBTOTAL(9,C4443:C4443)</f>
        <v>156.33000000000001</v>
      </c>
      <c r="D4444" s="21" t="str">
        <f t="shared" si="69"/>
        <v>TOTAL</v>
      </c>
    </row>
    <row r="4445" spans="1:5" outlineLevel="2" x14ac:dyDescent="0.3">
      <c r="A4445" s="19">
        <v>44722</v>
      </c>
      <c r="B4445" s="9" t="s">
        <v>1050</v>
      </c>
      <c r="C4445" s="20">
        <v>230.25</v>
      </c>
      <c r="D4445" s="21" t="str">
        <f t="shared" si="69"/>
        <v/>
      </c>
      <c r="E4445" s="3" t="s">
        <v>45</v>
      </c>
    </row>
    <row r="4446" spans="1:5" outlineLevel="1" x14ac:dyDescent="0.3">
      <c r="A4446" s="27">
        <f>A4445</f>
        <v>44722</v>
      </c>
      <c r="B4446" s="28" t="str">
        <f>B4445</f>
        <v>BULLET WEIGHTS INC</v>
      </c>
      <c r="C4446" s="29">
        <f>SUBTOTAL(9,C4445:C4445)</f>
        <v>230.25</v>
      </c>
      <c r="D4446" s="21" t="str">
        <f t="shared" si="69"/>
        <v>TOTAL</v>
      </c>
    </row>
    <row r="4447" spans="1:5" outlineLevel="2" x14ac:dyDescent="0.3">
      <c r="A4447" s="19">
        <v>44722</v>
      </c>
      <c r="B4447" s="9" t="s">
        <v>550</v>
      </c>
      <c r="C4447" s="20">
        <v>720.2</v>
      </c>
      <c r="D4447" s="21" t="str">
        <f t="shared" si="69"/>
        <v/>
      </c>
      <c r="E4447" s="3" t="s">
        <v>45</v>
      </c>
    </row>
    <row r="4448" spans="1:5" outlineLevel="1" x14ac:dyDescent="0.3">
      <c r="A4448" s="27">
        <f>A4447</f>
        <v>44722</v>
      </c>
      <c r="B4448" s="28" t="str">
        <f>B4447</f>
        <v>THE BURMAX COMPANY INC</v>
      </c>
      <c r="C4448" s="29">
        <f>SUBTOTAL(9,C4447:C4447)</f>
        <v>720.2</v>
      </c>
      <c r="D4448" s="21" t="str">
        <f t="shared" si="69"/>
        <v>TOTAL</v>
      </c>
    </row>
    <row r="4449" spans="1:5" outlineLevel="2" x14ac:dyDescent="0.3">
      <c r="A4449" s="19">
        <v>44722</v>
      </c>
      <c r="B4449" s="9" t="s">
        <v>103</v>
      </c>
      <c r="C4449" s="20">
        <v>4141.4399999999996</v>
      </c>
      <c r="D4449" s="21" t="str">
        <f t="shared" si="69"/>
        <v/>
      </c>
      <c r="E4449" s="3" t="s">
        <v>56</v>
      </c>
    </row>
    <row r="4450" spans="1:5" outlineLevel="2" x14ac:dyDescent="0.3">
      <c r="A4450" s="19">
        <v>44722</v>
      </c>
      <c r="B4450" s="9" t="s">
        <v>103</v>
      </c>
      <c r="C4450" s="20">
        <v>3520</v>
      </c>
      <c r="D4450" s="21" t="str">
        <f t="shared" si="69"/>
        <v/>
      </c>
      <c r="E4450" s="3" t="s">
        <v>45</v>
      </c>
    </row>
    <row r="4451" spans="1:5" outlineLevel="2" x14ac:dyDescent="0.3">
      <c r="A4451" s="19">
        <v>44722</v>
      </c>
      <c r="B4451" s="9" t="s">
        <v>103</v>
      </c>
      <c r="C4451" s="20">
        <v>3456</v>
      </c>
      <c r="D4451" s="21" t="str">
        <f t="shared" si="69"/>
        <v/>
      </c>
      <c r="E4451" s="3" t="s">
        <v>56</v>
      </c>
    </row>
    <row r="4452" spans="1:5" outlineLevel="2" x14ac:dyDescent="0.3">
      <c r="A4452" s="19">
        <v>44722</v>
      </c>
      <c r="B4452" s="9" t="s">
        <v>103</v>
      </c>
      <c r="C4452" s="20">
        <v>3740</v>
      </c>
      <c r="D4452" s="21" t="str">
        <f t="shared" si="69"/>
        <v/>
      </c>
      <c r="E4452" s="3" t="s">
        <v>56</v>
      </c>
    </row>
    <row r="4453" spans="1:5" outlineLevel="2" x14ac:dyDescent="0.3">
      <c r="A4453" s="19">
        <v>44722</v>
      </c>
      <c r="B4453" s="9" t="s">
        <v>103</v>
      </c>
      <c r="C4453" s="20">
        <v>142.99</v>
      </c>
      <c r="D4453" s="21" t="str">
        <f t="shared" si="69"/>
        <v/>
      </c>
      <c r="E4453" s="3" t="s">
        <v>45</v>
      </c>
    </row>
    <row r="4454" spans="1:5" outlineLevel="1" x14ac:dyDescent="0.3">
      <c r="A4454" s="27">
        <f>A4453</f>
        <v>44722</v>
      </c>
      <c r="B4454" s="28" t="str">
        <f>B4453</f>
        <v>BUTLER BUSINESS PRODUCTS LLC</v>
      </c>
      <c r="C4454" s="29">
        <f>SUBTOTAL(9,C4449:C4453)</f>
        <v>15000.429999999998</v>
      </c>
      <c r="D4454" s="21" t="str">
        <f t="shared" si="69"/>
        <v>TOTAL</v>
      </c>
    </row>
    <row r="4455" spans="1:5" outlineLevel="2" x14ac:dyDescent="0.3">
      <c r="A4455" s="19">
        <v>44722</v>
      </c>
      <c r="B4455" s="9" t="s">
        <v>471</v>
      </c>
      <c r="C4455" s="20">
        <v>396</v>
      </c>
      <c r="D4455" s="21" t="str">
        <f t="shared" si="69"/>
        <v/>
      </c>
      <c r="E4455" s="3" t="s">
        <v>48</v>
      </c>
    </row>
    <row r="4456" spans="1:5" outlineLevel="1" x14ac:dyDescent="0.3">
      <c r="A4456" s="27">
        <f>A4455</f>
        <v>44722</v>
      </c>
      <c r="B4456" s="28" t="str">
        <f>B4455</f>
        <v>CAMT</v>
      </c>
      <c r="C4456" s="29">
        <f>SUBTOTAL(9,C4455:C4455)</f>
        <v>396</v>
      </c>
      <c r="D4456" s="21" t="str">
        <f t="shared" si="69"/>
        <v>TOTAL</v>
      </c>
    </row>
    <row r="4457" spans="1:5" outlineLevel="2" x14ac:dyDescent="0.3">
      <c r="A4457" s="19">
        <v>44722</v>
      </c>
      <c r="B4457" s="9" t="s">
        <v>1051</v>
      </c>
      <c r="C4457" s="20">
        <v>1401</v>
      </c>
      <c r="D4457" s="21" t="str">
        <f t="shared" si="69"/>
        <v/>
      </c>
      <c r="E4457" s="3" t="s">
        <v>59</v>
      </c>
    </row>
    <row r="4458" spans="1:5" outlineLevel="1" x14ac:dyDescent="0.3">
      <c r="A4458" s="27">
        <f>A4457</f>
        <v>44722</v>
      </c>
      <c r="B4458" s="28" t="str">
        <f>B4457</f>
        <v>SIEANNA CANTU</v>
      </c>
      <c r="C4458" s="29">
        <f>SUBTOTAL(9,C4457:C4457)</f>
        <v>1401</v>
      </c>
      <c r="D4458" s="21" t="str">
        <f t="shared" si="69"/>
        <v>TOTAL</v>
      </c>
    </row>
    <row r="4459" spans="1:5" outlineLevel="2" x14ac:dyDescent="0.3">
      <c r="A4459" s="19">
        <v>44722</v>
      </c>
      <c r="B4459" s="9" t="s">
        <v>35</v>
      </c>
      <c r="C4459" s="20">
        <v>530.1</v>
      </c>
      <c r="D4459" s="21" t="str">
        <f t="shared" si="69"/>
        <v/>
      </c>
      <c r="E4459" s="3" t="s">
        <v>45</v>
      </c>
    </row>
    <row r="4460" spans="1:5" outlineLevel="2" x14ac:dyDescent="0.3">
      <c r="A4460" s="19">
        <v>44722</v>
      </c>
      <c r="B4460" s="9" t="s">
        <v>35</v>
      </c>
      <c r="C4460" s="20">
        <v>450.59</v>
      </c>
      <c r="D4460" s="21" t="str">
        <f t="shared" si="69"/>
        <v/>
      </c>
      <c r="E4460" s="3" t="s">
        <v>45</v>
      </c>
    </row>
    <row r="4461" spans="1:5" outlineLevel="2" x14ac:dyDescent="0.3">
      <c r="A4461" s="19">
        <v>44722</v>
      </c>
      <c r="B4461" s="9" t="s">
        <v>35</v>
      </c>
      <c r="C4461" s="20">
        <v>91.58</v>
      </c>
      <c r="D4461" s="21" t="str">
        <f t="shared" si="69"/>
        <v/>
      </c>
      <c r="E4461" s="3" t="s">
        <v>45</v>
      </c>
    </row>
    <row r="4462" spans="1:5" outlineLevel="2" x14ac:dyDescent="0.3">
      <c r="A4462" s="19">
        <v>44722</v>
      </c>
      <c r="B4462" s="9" t="s">
        <v>35</v>
      </c>
      <c r="C4462" s="20">
        <v>12.67</v>
      </c>
      <c r="D4462" s="21" t="str">
        <f t="shared" si="69"/>
        <v/>
      </c>
      <c r="E4462" s="3" t="s">
        <v>45</v>
      </c>
    </row>
    <row r="4463" spans="1:5" outlineLevel="1" x14ac:dyDescent="0.3">
      <c r="A4463" s="27">
        <f>A4462</f>
        <v>44722</v>
      </c>
      <c r="B4463" s="28" t="str">
        <f>B4462</f>
        <v>CAROLINA BIOLOGICAL SUPPLY COMPANY</v>
      </c>
      <c r="C4463" s="29">
        <f>SUBTOTAL(9,C4459:C4462)</f>
        <v>1084.94</v>
      </c>
      <c r="D4463" s="21" t="str">
        <f t="shared" si="69"/>
        <v>TOTAL</v>
      </c>
    </row>
    <row r="4464" spans="1:5" outlineLevel="2" x14ac:dyDescent="0.3">
      <c r="A4464" s="19">
        <v>44722</v>
      </c>
      <c r="B4464" s="9" t="s">
        <v>486</v>
      </c>
      <c r="C4464" s="20">
        <v>100</v>
      </c>
      <c r="D4464" s="21" t="str">
        <f t="shared" si="69"/>
        <v/>
      </c>
      <c r="E4464" s="3" t="s">
        <v>43</v>
      </c>
    </row>
    <row r="4465" spans="1:5" outlineLevel="1" x14ac:dyDescent="0.3">
      <c r="A4465" s="27">
        <f>A4464</f>
        <v>44722</v>
      </c>
      <c r="B4465" s="28" t="str">
        <f>B4464</f>
        <v>CLIFFORD CASEY</v>
      </c>
      <c r="C4465" s="29">
        <f>SUBTOTAL(9,C4464:C4464)</f>
        <v>100</v>
      </c>
      <c r="D4465" s="21" t="str">
        <f t="shared" si="69"/>
        <v>TOTAL</v>
      </c>
    </row>
    <row r="4466" spans="1:5" outlineLevel="2" x14ac:dyDescent="0.3">
      <c r="A4466" s="19">
        <v>44722</v>
      </c>
      <c r="B4466" s="9" t="s">
        <v>1052</v>
      </c>
      <c r="C4466" s="20">
        <v>120</v>
      </c>
      <c r="D4466" s="21" t="str">
        <f t="shared" si="69"/>
        <v/>
      </c>
      <c r="E4466" s="3" t="s">
        <v>43</v>
      </c>
    </row>
    <row r="4467" spans="1:5" outlineLevel="2" x14ac:dyDescent="0.3">
      <c r="A4467" s="19">
        <v>44722</v>
      </c>
      <c r="B4467" s="9" t="s">
        <v>1052</v>
      </c>
      <c r="C4467" s="20">
        <v>90</v>
      </c>
      <c r="D4467" s="21" t="str">
        <f t="shared" si="69"/>
        <v/>
      </c>
      <c r="E4467" s="3" t="s">
        <v>43</v>
      </c>
    </row>
    <row r="4468" spans="1:5" outlineLevel="1" x14ac:dyDescent="0.3">
      <c r="A4468" s="27">
        <f>A4467</f>
        <v>44722</v>
      </c>
      <c r="B4468" s="28" t="str">
        <f>B4467</f>
        <v>GLENN CASSITY III</v>
      </c>
      <c r="C4468" s="29">
        <f>SUBTOTAL(9,C4466:C4467)</f>
        <v>210</v>
      </c>
      <c r="D4468" s="21" t="str">
        <f t="shared" si="69"/>
        <v>TOTAL</v>
      </c>
    </row>
    <row r="4469" spans="1:5" outlineLevel="2" x14ac:dyDescent="0.3">
      <c r="A4469" s="19">
        <v>44722</v>
      </c>
      <c r="B4469" s="9" t="s">
        <v>843</v>
      </c>
      <c r="C4469" s="20">
        <v>125</v>
      </c>
      <c r="D4469" s="21" t="str">
        <f t="shared" si="69"/>
        <v/>
      </c>
      <c r="E4469" s="3" t="s">
        <v>102</v>
      </c>
    </row>
    <row r="4470" spans="1:5" outlineLevel="1" x14ac:dyDescent="0.3">
      <c r="A4470" s="27">
        <f>A4469</f>
        <v>44722</v>
      </c>
      <c r="B4470" s="28" t="str">
        <f>B4469</f>
        <v>CEDFA</v>
      </c>
      <c r="C4470" s="29">
        <f>SUBTOTAL(9,C4469:C4469)</f>
        <v>125</v>
      </c>
      <c r="D4470" s="21" t="str">
        <f t="shared" si="69"/>
        <v>TOTAL</v>
      </c>
    </row>
    <row r="4471" spans="1:5" outlineLevel="2" x14ac:dyDescent="0.3">
      <c r="A4471" s="19">
        <v>44722</v>
      </c>
      <c r="B4471" s="9" t="s">
        <v>1053</v>
      </c>
      <c r="C4471" s="20">
        <v>90</v>
      </c>
      <c r="D4471" s="21" t="str">
        <f t="shared" si="69"/>
        <v/>
      </c>
      <c r="E4471" s="3" t="s">
        <v>43</v>
      </c>
    </row>
    <row r="4472" spans="1:5" outlineLevel="1" x14ac:dyDescent="0.3">
      <c r="A4472" s="27">
        <f>A4471</f>
        <v>44722</v>
      </c>
      <c r="B4472" s="28" t="str">
        <f>B4471</f>
        <v>RYAN CEGIELSKI</v>
      </c>
      <c r="C4472" s="29">
        <f>SUBTOTAL(9,C4471:C4471)</f>
        <v>90</v>
      </c>
      <c r="D4472" s="21" t="str">
        <f t="shared" si="69"/>
        <v>TOTAL</v>
      </c>
    </row>
    <row r="4473" spans="1:5" outlineLevel="2" x14ac:dyDescent="0.3">
      <c r="A4473" s="19">
        <v>44722</v>
      </c>
      <c r="B4473" s="9" t="s">
        <v>445</v>
      </c>
      <c r="C4473" s="20">
        <v>80</v>
      </c>
      <c r="D4473" s="21" t="str">
        <f t="shared" si="69"/>
        <v/>
      </c>
      <c r="E4473" s="3" t="s">
        <v>51</v>
      </c>
    </row>
    <row r="4474" spans="1:5" outlineLevel="2" x14ac:dyDescent="0.3">
      <c r="A4474" s="19">
        <v>44722</v>
      </c>
      <c r="B4474" s="9" t="s">
        <v>445</v>
      </c>
      <c r="C4474" s="20">
        <v>75</v>
      </c>
      <c r="D4474" s="21" t="str">
        <f t="shared" si="69"/>
        <v/>
      </c>
      <c r="E4474" s="3" t="s">
        <v>51</v>
      </c>
    </row>
    <row r="4475" spans="1:5" outlineLevel="2" x14ac:dyDescent="0.3">
      <c r="A4475" s="19">
        <v>44722</v>
      </c>
      <c r="B4475" s="9" t="s">
        <v>445</v>
      </c>
      <c r="C4475" s="20">
        <v>150</v>
      </c>
      <c r="D4475" s="21" t="str">
        <f t="shared" si="69"/>
        <v/>
      </c>
      <c r="E4475" s="3" t="s">
        <v>51</v>
      </c>
    </row>
    <row r="4476" spans="1:5" outlineLevel="1" x14ac:dyDescent="0.3">
      <c r="A4476" s="27">
        <f>A4475</f>
        <v>44722</v>
      </c>
      <c r="B4476" s="28" t="str">
        <f>B4475</f>
        <v>ELIZA INC</v>
      </c>
      <c r="C4476" s="29">
        <f>SUBTOTAL(9,C4473:C4475)</f>
        <v>305</v>
      </c>
      <c r="D4476" s="21" t="str">
        <f t="shared" si="69"/>
        <v>TOTAL</v>
      </c>
    </row>
    <row r="4477" spans="1:5" outlineLevel="2" x14ac:dyDescent="0.3">
      <c r="A4477" s="19">
        <v>44722</v>
      </c>
      <c r="B4477" s="9" t="s">
        <v>1054</v>
      </c>
      <c r="C4477" s="20">
        <v>140</v>
      </c>
      <c r="D4477" s="21" t="str">
        <f t="shared" si="69"/>
        <v/>
      </c>
      <c r="E4477" s="3" t="s">
        <v>43</v>
      </c>
    </row>
    <row r="4478" spans="1:5" outlineLevel="1" x14ac:dyDescent="0.3">
      <c r="A4478" s="27">
        <f>A4477</f>
        <v>44722</v>
      </c>
      <c r="B4478" s="28" t="str">
        <f>B4477</f>
        <v>OMAR CEPEDA</v>
      </c>
      <c r="C4478" s="29">
        <f>SUBTOTAL(9,C4477:C4477)</f>
        <v>140</v>
      </c>
      <c r="D4478" s="21" t="str">
        <f t="shared" si="69"/>
        <v>TOTAL</v>
      </c>
    </row>
    <row r="4479" spans="1:5" outlineLevel="2" x14ac:dyDescent="0.3">
      <c r="A4479" s="19">
        <v>44722</v>
      </c>
      <c r="B4479" s="9" t="s">
        <v>164</v>
      </c>
      <c r="C4479" s="20">
        <v>264.10000000000002</v>
      </c>
      <c r="D4479" s="21" t="str">
        <f t="shared" si="69"/>
        <v/>
      </c>
      <c r="E4479" s="3" t="s">
        <v>45</v>
      </c>
    </row>
    <row r="4480" spans="1:5" outlineLevel="2" x14ac:dyDescent="0.3">
      <c r="A4480" s="19">
        <v>44722</v>
      </c>
      <c r="B4480" s="9" t="s">
        <v>164</v>
      </c>
      <c r="C4480" s="20">
        <v>59.8</v>
      </c>
      <c r="D4480" s="21" t="str">
        <f t="shared" si="69"/>
        <v/>
      </c>
      <c r="E4480" s="3" t="s">
        <v>45</v>
      </c>
    </row>
    <row r="4481" spans="1:5" outlineLevel="2" x14ac:dyDescent="0.3">
      <c r="A4481" s="19">
        <v>44722</v>
      </c>
      <c r="B4481" s="9" t="s">
        <v>164</v>
      </c>
      <c r="C4481" s="20">
        <v>41</v>
      </c>
      <c r="D4481" s="21" t="str">
        <f t="shared" si="69"/>
        <v/>
      </c>
      <c r="E4481" s="3" t="s">
        <v>45</v>
      </c>
    </row>
    <row r="4482" spans="1:5" outlineLevel="1" x14ac:dyDescent="0.3">
      <c r="A4482" s="27">
        <f>A4481</f>
        <v>44722</v>
      </c>
      <c r="B4482" s="28" t="str">
        <f>B4481</f>
        <v>CERAMIC STORE OF HOUSTON LLC</v>
      </c>
      <c r="C4482" s="29">
        <f>SUBTOTAL(9,C4479:C4481)</f>
        <v>364.90000000000003</v>
      </c>
      <c r="D4482" s="21" t="str">
        <f t="shared" si="69"/>
        <v>TOTAL</v>
      </c>
    </row>
    <row r="4483" spans="1:5" outlineLevel="2" x14ac:dyDescent="0.3">
      <c r="A4483" s="19">
        <v>44722</v>
      </c>
      <c r="B4483" s="9" t="s">
        <v>245</v>
      </c>
      <c r="C4483" s="20">
        <v>122</v>
      </c>
      <c r="D4483" s="21" t="str">
        <f t="shared" si="69"/>
        <v/>
      </c>
      <c r="E4483" s="3" t="s">
        <v>45</v>
      </c>
    </row>
    <row r="4484" spans="1:5" outlineLevel="2" x14ac:dyDescent="0.3">
      <c r="A4484" s="19">
        <v>44722</v>
      </c>
      <c r="B4484" s="9" t="s">
        <v>245</v>
      </c>
      <c r="C4484" s="20">
        <v>120</v>
      </c>
      <c r="D4484" s="21" t="str">
        <f t="shared" si="69"/>
        <v/>
      </c>
      <c r="E4484" s="3" t="s">
        <v>55</v>
      </c>
    </row>
    <row r="4485" spans="1:5" outlineLevel="1" x14ac:dyDescent="0.3">
      <c r="A4485" s="27">
        <f>A4484</f>
        <v>44722</v>
      </c>
      <c r="B4485" s="28" t="str">
        <f>B4484</f>
        <v>CHAMPIONSHIP TROPHIES</v>
      </c>
      <c r="C4485" s="29">
        <f>SUBTOTAL(9,C4483:C4484)</f>
        <v>242</v>
      </c>
      <c r="D4485" s="21" t="str">
        <f t="shared" si="69"/>
        <v>TOTAL</v>
      </c>
    </row>
    <row r="4486" spans="1:5" outlineLevel="2" x14ac:dyDescent="0.3">
      <c r="A4486" s="19">
        <v>44722</v>
      </c>
      <c r="B4486" s="9" t="s">
        <v>17</v>
      </c>
      <c r="C4486" s="20">
        <v>426.7</v>
      </c>
      <c r="D4486" s="21" t="str">
        <f t="shared" ref="D4486:D4549" si="70">IF(E4486="","TOTAL","")</f>
        <v/>
      </c>
      <c r="E4486" s="3" t="s">
        <v>55</v>
      </c>
    </row>
    <row r="4487" spans="1:5" outlineLevel="1" x14ac:dyDescent="0.3">
      <c r="A4487" s="27">
        <f>A4486</f>
        <v>44722</v>
      </c>
      <c r="B4487" s="28" t="str">
        <f>B4486</f>
        <v>CHICK FIL A</v>
      </c>
      <c r="C4487" s="29">
        <f>SUBTOTAL(9,C4486:C4486)</f>
        <v>426.7</v>
      </c>
      <c r="D4487" s="21" t="str">
        <f t="shared" si="70"/>
        <v>TOTAL</v>
      </c>
    </row>
    <row r="4488" spans="1:5" outlineLevel="2" x14ac:dyDescent="0.3">
      <c r="A4488" s="19">
        <v>44722</v>
      </c>
      <c r="B4488" s="9" t="s">
        <v>17</v>
      </c>
      <c r="C4488" s="20">
        <v>265.7</v>
      </c>
      <c r="D4488" s="21" t="str">
        <f t="shared" si="70"/>
        <v/>
      </c>
      <c r="E4488" s="3" t="s">
        <v>59</v>
      </c>
    </row>
    <row r="4489" spans="1:5" outlineLevel="1" x14ac:dyDescent="0.3">
      <c r="A4489" s="27">
        <f>A4488</f>
        <v>44722</v>
      </c>
      <c r="B4489" s="28" t="str">
        <f>B4488</f>
        <v>CHICK FIL A</v>
      </c>
      <c r="C4489" s="29">
        <f>SUBTOTAL(9,C4488:C4488)</f>
        <v>265.7</v>
      </c>
      <c r="D4489" s="21" t="str">
        <f t="shared" si="70"/>
        <v>TOTAL</v>
      </c>
    </row>
    <row r="4490" spans="1:5" outlineLevel="2" x14ac:dyDescent="0.3">
      <c r="A4490" s="19">
        <v>44722</v>
      </c>
      <c r="B4490" s="9" t="s">
        <v>17</v>
      </c>
      <c r="C4490" s="20">
        <v>643.5</v>
      </c>
      <c r="D4490" s="21" t="str">
        <f t="shared" si="70"/>
        <v/>
      </c>
      <c r="E4490" s="3" t="s">
        <v>42</v>
      </c>
    </row>
    <row r="4491" spans="1:5" outlineLevel="2" x14ac:dyDescent="0.3">
      <c r="A4491" s="19">
        <v>44722</v>
      </c>
      <c r="B4491" s="9" t="s">
        <v>17</v>
      </c>
      <c r="C4491" s="20">
        <v>63.58</v>
      </c>
      <c r="D4491" s="21" t="str">
        <f t="shared" si="70"/>
        <v/>
      </c>
      <c r="E4491" s="3" t="s">
        <v>55</v>
      </c>
    </row>
    <row r="4492" spans="1:5" outlineLevel="1" x14ac:dyDescent="0.3">
      <c r="A4492" s="27">
        <f>A4491</f>
        <v>44722</v>
      </c>
      <c r="B4492" s="28" t="str">
        <f>B4491</f>
        <v>CHICK FIL A</v>
      </c>
      <c r="C4492" s="29">
        <f>SUBTOTAL(9,C4490:C4491)</f>
        <v>707.08</v>
      </c>
      <c r="D4492" s="21" t="str">
        <f t="shared" si="70"/>
        <v>TOTAL</v>
      </c>
    </row>
    <row r="4493" spans="1:5" outlineLevel="2" x14ac:dyDescent="0.3">
      <c r="A4493" s="19">
        <v>44722</v>
      </c>
      <c r="B4493" s="9" t="s">
        <v>173</v>
      </c>
      <c r="C4493" s="20">
        <v>3346.55</v>
      </c>
      <c r="D4493" s="21" t="str">
        <f t="shared" si="70"/>
        <v/>
      </c>
      <c r="E4493" s="3" t="s">
        <v>47</v>
      </c>
    </row>
    <row r="4494" spans="1:5" outlineLevel="2" x14ac:dyDescent="0.3">
      <c r="A4494" s="19">
        <v>44722</v>
      </c>
      <c r="B4494" s="9" t="s">
        <v>173</v>
      </c>
      <c r="C4494" s="20">
        <v>1513.08</v>
      </c>
      <c r="D4494" s="21" t="str">
        <f t="shared" si="70"/>
        <v/>
      </c>
      <c r="E4494" s="3" t="s">
        <v>47</v>
      </c>
    </row>
    <row r="4495" spans="1:5" outlineLevel="2" x14ac:dyDescent="0.3">
      <c r="A4495" s="19">
        <v>44722</v>
      </c>
      <c r="B4495" s="9" t="s">
        <v>173</v>
      </c>
      <c r="C4495" s="20">
        <v>168.12</v>
      </c>
      <c r="D4495" s="21" t="str">
        <f t="shared" si="70"/>
        <v/>
      </c>
      <c r="E4495" s="3" t="s">
        <v>47</v>
      </c>
    </row>
    <row r="4496" spans="1:5" outlineLevel="2" x14ac:dyDescent="0.3">
      <c r="A4496" s="19">
        <v>44722</v>
      </c>
      <c r="B4496" s="9" t="s">
        <v>173</v>
      </c>
      <c r="C4496" s="20">
        <v>209.47</v>
      </c>
      <c r="D4496" s="21" t="str">
        <f t="shared" si="70"/>
        <v/>
      </c>
      <c r="E4496" s="3" t="s">
        <v>47</v>
      </c>
    </row>
    <row r="4497" spans="1:5" outlineLevel="1" x14ac:dyDescent="0.3">
      <c r="A4497" s="27">
        <f>A4496</f>
        <v>44722</v>
      </c>
      <c r="B4497" s="28" t="str">
        <f>B4496</f>
        <v>CITY SUPPLY COMPANY INC</v>
      </c>
      <c r="C4497" s="29">
        <f>SUBTOTAL(9,C4493:C4496)</f>
        <v>5237.22</v>
      </c>
      <c r="D4497" s="21" t="str">
        <f t="shared" si="70"/>
        <v>TOTAL</v>
      </c>
    </row>
    <row r="4498" spans="1:5" outlineLevel="2" x14ac:dyDescent="0.3">
      <c r="A4498" s="19">
        <v>44722</v>
      </c>
      <c r="B4498" s="9" t="s">
        <v>487</v>
      </c>
      <c r="C4498" s="20">
        <v>100</v>
      </c>
      <c r="D4498" s="21" t="str">
        <f t="shared" si="70"/>
        <v/>
      </c>
      <c r="E4498" s="3" t="s">
        <v>58</v>
      </c>
    </row>
    <row r="4499" spans="1:5" outlineLevel="1" x14ac:dyDescent="0.3">
      <c r="A4499" s="27">
        <f>A4498</f>
        <v>44722</v>
      </c>
      <c r="B4499" s="28" t="str">
        <f>B4498</f>
        <v>CLAIM.MD INC</v>
      </c>
      <c r="C4499" s="29">
        <f>SUBTOTAL(9,C4498:C4498)</f>
        <v>100</v>
      </c>
      <c r="D4499" s="21" t="str">
        <f t="shared" si="70"/>
        <v>TOTAL</v>
      </c>
    </row>
    <row r="4500" spans="1:5" outlineLevel="2" x14ac:dyDescent="0.3">
      <c r="A4500" s="19">
        <v>44722</v>
      </c>
      <c r="B4500" s="9" t="s">
        <v>1055</v>
      </c>
      <c r="C4500" s="20">
        <v>367</v>
      </c>
      <c r="D4500" s="21" t="str">
        <f t="shared" si="70"/>
        <v/>
      </c>
      <c r="E4500" s="3" t="s">
        <v>45</v>
      </c>
    </row>
    <row r="4501" spans="1:5" outlineLevel="2" x14ac:dyDescent="0.3">
      <c r="A4501" s="19">
        <v>44722</v>
      </c>
      <c r="B4501" s="9" t="s">
        <v>1055</v>
      </c>
      <c r="C4501" s="20">
        <v>450</v>
      </c>
      <c r="D4501" s="21" t="str">
        <f t="shared" si="70"/>
        <v/>
      </c>
      <c r="E4501" s="3" t="s">
        <v>45</v>
      </c>
    </row>
    <row r="4502" spans="1:5" outlineLevel="1" x14ac:dyDescent="0.3">
      <c r="A4502" s="27">
        <f>A4501</f>
        <v>44722</v>
      </c>
      <c r="B4502" s="28" t="str">
        <f>B4501</f>
        <v>CLARKE DISTRIBUTING CO</v>
      </c>
      <c r="C4502" s="29">
        <f>SUBTOTAL(9,C4500:C4501)</f>
        <v>817</v>
      </c>
      <c r="D4502" s="21" t="str">
        <f t="shared" si="70"/>
        <v>TOTAL</v>
      </c>
    </row>
    <row r="4503" spans="1:5" outlineLevel="2" x14ac:dyDescent="0.3">
      <c r="A4503" s="19">
        <v>44722</v>
      </c>
      <c r="B4503" s="9" t="s">
        <v>847</v>
      </c>
      <c r="C4503" s="20">
        <v>288</v>
      </c>
      <c r="D4503" s="21" t="str">
        <f t="shared" si="70"/>
        <v/>
      </c>
      <c r="E4503" s="3" t="s">
        <v>51</v>
      </c>
    </row>
    <row r="4504" spans="1:5" outlineLevel="1" x14ac:dyDescent="0.3">
      <c r="A4504" s="27">
        <f>A4503</f>
        <v>44722</v>
      </c>
      <c r="B4504" s="28" t="str">
        <f>B4503</f>
        <v>CLASSIC PROTECTION SYSTEMS INC</v>
      </c>
      <c r="C4504" s="29">
        <f>SUBTOTAL(9,C4503:C4503)</f>
        <v>288</v>
      </c>
      <c r="D4504" s="21" t="str">
        <f t="shared" si="70"/>
        <v>TOTAL</v>
      </c>
    </row>
    <row r="4505" spans="1:5" outlineLevel="2" x14ac:dyDescent="0.3">
      <c r="A4505" s="19">
        <v>44722</v>
      </c>
      <c r="B4505" s="9" t="s">
        <v>314</v>
      </c>
      <c r="C4505" s="20">
        <v>28.52</v>
      </c>
      <c r="D4505" s="21" t="str">
        <f t="shared" si="70"/>
        <v/>
      </c>
      <c r="E4505" s="3" t="s">
        <v>45</v>
      </c>
    </row>
    <row r="4506" spans="1:5" outlineLevel="1" x14ac:dyDescent="0.3">
      <c r="A4506" s="27">
        <f>A4505</f>
        <v>44722</v>
      </c>
      <c r="B4506" s="28" t="str">
        <f>B4505</f>
        <v>COASTAL WELDING SUPPLY INC</v>
      </c>
      <c r="C4506" s="29">
        <f>SUBTOTAL(9,C4505:C4505)</f>
        <v>28.52</v>
      </c>
      <c r="D4506" s="21" t="str">
        <f t="shared" si="70"/>
        <v>TOTAL</v>
      </c>
    </row>
    <row r="4507" spans="1:5" outlineLevel="2" x14ac:dyDescent="0.3">
      <c r="A4507" s="19">
        <v>44722</v>
      </c>
      <c r="B4507" s="9" t="s">
        <v>1056</v>
      </c>
      <c r="C4507" s="20">
        <v>24832.639999999999</v>
      </c>
      <c r="D4507" s="21" t="str">
        <f t="shared" si="70"/>
        <v/>
      </c>
      <c r="E4507" s="3" t="s">
        <v>58</v>
      </c>
    </row>
    <row r="4508" spans="1:5" outlineLevel="1" x14ac:dyDescent="0.3">
      <c r="A4508" s="27">
        <f>A4507</f>
        <v>44722</v>
      </c>
      <c r="B4508" s="28" t="str">
        <f>B4507</f>
        <v>COBBLESTONE SYSTEMS CORPORATION</v>
      </c>
      <c r="C4508" s="29">
        <f>SUBTOTAL(9,C4507:C4507)</f>
        <v>24832.639999999999</v>
      </c>
      <c r="D4508" s="21" t="str">
        <f t="shared" si="70"/>
        <v>TOTAL</v>
      </c>
    </row>
    <row r="4509" spans="1:5" outlineLevel="2" x14ac:dyDescent="0.3">
      <c r="A4509" s="19">
        <v>44722</v>
      </c>
      <c r="B4509" s="9" t="s">
        <v>157</v>
      </c>
      <c r="C4509" s="20">
        <v>171.08</v>
      </c>
      <c r="D4509" s="21" t="str">
        <f t="shared" si="70"/>
        <v/>
      </c>
      <c r="E4509" s="3" t="s">
        <v>59</v>
      </c>
    </row>
    <row r="4510" spans="1:5" outlineLevel="2" x14ac:dyDescent="0.3">
      <c r="A4510" s="19">
        <v>44722</v>
      </c>
      <c r="B4510" s="9" t="s">
        <v>157</v>
      </c>
      <c r="C4510" s="20">
        <v>-1000</v>
      </c>
      <c r="D4510" s="21" t="str">
        <f t="shared" si="70"/>
        <v/>
      </c>
      <c r="E4510" s="3" t="s">
        <v>44</v>
      </c>
    </row>
    <row r="4511" spans="1:5" outlineLevel="2" x14ac:dyDescent="0.3">
      <c r="A4511" s="19">
        <v>44722</v>
      </c>
      <c r="B4511" s="9" t="s">
        <v>157</v>
      </c>
      <c r="C4511" s="20">
        <v>889</v>
      </c>
      <c r="D4511" s="21" t="str">
        <f t="shared" si="70"/>
        <v/>
      </c>
      <c r="E4511" s="3" t="s">
        <v>44</v>
      </c>
    </row>
    <row r="4512" spans="1:5" outlineLevel="2" x14ac:dyDescent="0.3">
      <c r="A4512" s="19">
        <v>44722</v>
      </c>
      <c r="B4512" s="9" t="s">
        <v>157</v>
      </c>
      <c r="C4512" s="20">
        <v>2725.77</v>
      </c>
      <c r="D4512" s="21" t="str">
        <f t="shared" si="70"/>
        <v/>
      </c>
      <c r="E4512" s="3" t="s">
        <v>44</v>
      </c>
    </row>
    <row r="4513" spans="1:5" outlineLevel="1" x14ac:dyDescent="0.3">
      <c r="A4513" s="27">
        <f>A4512</f>
        <v>44722</v>
      </c>
      <c r="B4513" s="28" t="str">
        <f>B4512</f>
        <v>COCA COLA SOUTHWEST BEVERAGES LLC</v>
      </c>
      <c r="C4513" s="29">
        <f>SUBTOTAL(9,C4509:C4512)</f>
        <v>2785.85</v>
      </c>
      <c r="D4513" s="21" t="str">
        <f t="shared" si="70"/>
        <v>TOTAL</v>
      </c>
    </row>
    <row r="4514" spans="1:5" outlineLevel="2" x14ac:dyDescent="0.3">
      <c r="A4514" s="19">
        <v>44722</v>
      </c>
      <c r="B4514" s="9" t="s">
        <v>551</v>
      </c>
      <c r="C4514" s="20">
        <v>17.79</v>
      </c>
      <c r="D4514" s="21" t="str">
        <f t="shared" si="70"/>
        <v/>
      </c>
      <c r="E4514" s="3" t="s">
        <v>43</v>
      </c>
    </row>
    <row r="4515" spans="1:5" outlineLevel="1" x14ac:dyDescent="0.3">
      <c r="A4515" s="27">
        <f>A4514</f>
        <v>44722</v>
      </c>
      <c r="B4515" s="28" t="str">
        <f>B4514</f>
        <v>RMA TOLL PROCESSING</v>
      </c>
      <c r="C4515" s="29">
        <f>SUBTOTAL(9,C4514:C4514)</f>
        <v>17.79</v>
      </c>
      <c r="D4515" s="21" t="str">
        <f t="shared" si="70"/>
        <v>TOTAL</v>
      </c>
    </row>
    <row r="4516" spans="1:5" outlineLevel="2" x14ac:dyDescent="0.3">
      <c r="A4516" s="19">
        <v>44722</v>
      </c>
      <c r="B4516" s="9" t="s">
        <v>191</v>
      </c>
      <c r="C4516" s="20">
        <v>78</v>
      </c>
      <c r="D4516" s="21" t="str">
        <f t="shared" si="70"/>
        <v/>
      </c>
      <c r="E4516" s="3" t="s">
        <v>51</v>
      </c>
    </row>
    <row r="4517" spans="1:5" outlineLevel="2" x14ac:dyDescent="0.3">
      <c r="A4517" s="19">
        <v>44722</v>
      </c>
      <c r="B4517" s="9" t="s">
        <v>191</v>
      </c>
      <c r="C4517" s="20">
        <v>32.99</v>
      </c>
      <c r="D4517" s="21" t="str">
        <f t="shared" si="70"/>
        <v/>
      </c>
      <c r="E4517" s="3" t="s">
        <v>51</v>
      </c>
    </row>
    <row r="4518" spans="1:5" outlineLevel="2" x14ac:dyDescent="0.3">
      <c r="A4518" s="19">
        <v>44722</v>
      </c>
      <c r="B4518" s="9" t="s">
        <v>191</v>
      </c>
      <c r="C4518" s="20">
        <v>129</v>
      </c>
      <c r="D4518" s="21" t="str">
        <f t="shared" si="70"/>
        <v/>
      </c>
      <c r="E4518" s="3" t="s">
        <v>51</v>
      </c>
    </row>
    <row r="4519" spans="1:5" outlineLevel="2" x14ac:dyDescent="0.3">
      <c r="A4519" s="19">
        <v>44722</v>
      </c>
      <c r="B4519" s="9" t="s">
        <v>191</v>
      </c>
      <c r="C4519" s="20">
        <v>314</v>
      </c>
      <c r="D4519" s="21" t="str">
        <f t="shared" si="70"/>
        <v/>
      </c>
      <c r="E4519" s="3" t="s">
        <v>51</v>
      </c>
    </row>
    <row r="4520" spans="1:5" outlineLevel="1" x14ac:dyDescent="0.3">
      <c r="A4520" s="27">
        <f>A4519</f>
        <v>44722</v>
      </c>
      <c r="B4520" s="28" t="str">
        <f>B4519</f>
        <v>COLLINS MUSIC CENTER OF VICTORIA INC</v>
      </c>
      <c r="C4520" s="29">
        <f>SUBTOTAL(9,C4516:C4519)</f>
        <v>553.99</v>
      </c>
      <c r="D4520" s="21" t="str">
        <f t="shared" si="70"/>
        <v>TOTAL</v>
      </c>
    </row>
    <row r="4521" spans="1:5" outlineLevel="2" x14ac:dyDescent="0.3">
      <c r="A4521" s="19">
        <v>44722</v>
      </c>
      <c r="B4521" s="9" t="s">
        <v>1057</v>
      </c>
      <c r="C4521" s="20">
        <v>135</v>
      </c>
      <c r="D4521" s="21" t="str">
        <f t="shared" si="70"/>
        <v/>
      </c>
      <c r="E4521" s="3" t="s">
        <v>43</v>
      </c>
    </row>
    <row r="4522" spans="1:5" outlineLevel="2" x14ac:dyDescent="0.3">
      <c r="A4522" s="19">
        <v>44722</v>
      </c>
      <c r="B4522" s="9" t="s">
        <v>1057</v>
      </c>
      <c r="C4522" s="20">
        <v>135</v>
      </c>
      <c r="D4522" s="21" t="str">
        <f t="shared" si="70"/>
        <v/>
      </c>
      <c r="E4522" s="3" t="s">
        <v>43</v>
      </c>
    </row>
    <row r="4523" spans="1:5" outlineLevel="1" x14ac:dyDescent="0.3">
      <c r="A4523" s="27">
        <f>A4522</f>
        <v>44722</v>
      </c>
      <c r="B4523" s="28" t="str">
        <f>B4522</f>
        <v>SHAD COLLINS</v>
      </c>
      <c r="C4523" s="29">
        <f>SUBTOTAL(9,C4521:C4522)</f>
        <v>270</v>
      </c>
      <c r="D4523" s="21" t="str">
        <f t="shared" si="70"/>
        <v>TOTAL</v>
      </c>
    </row>
    <row r="4524" spans="1:5" outlineLevel="2" x14ac:dyDescent="0.3">
      <c r="A4524" s="19">
        <v>44722</v>
      </c>
      <c r="B4524" s="9" t="s">
        <v>849</v>
      </c>
      <c r="C4524" s="20">
        <v>180.47</v>
      </c>
      <c r="D4524" s="21" t="str">
        <f t="shared" si="70"/>
        <v/>
      </c>
      <c r="E4524" s="3" t="s">
        <v>185</v>
      </c>
    </row>
    <row r="4525" spans="1:5" outlineLevel="2" x14ac:dyDescent="0.3">
      <c r="A4525" s="19">
        <v>44722</v>
      </c>
      <c r="B4525" s="9" t="s">
        <v>849</v>
      </c>
      <c r="C4525" s="20">
        <v>326.88</v>
      </c>
      <c r="D4525" s="21" t="str">
        <f t="shared" si="70"/>
        <v/>
      </c>
      <c r="E4525" s="3" t="s">
        <v>102</v>
      </c>
    </row>
    <row r="4526" spans="1:5" outlineLevel="1" x14ac:dyDescent="0.3">
      <c r="A4526" s="27">
        <f>A4525</f>
        <v>44722</v>
      </c>
      <c r="B4526" s="28" t="str">
        <f>B4525</f>
        <v>COMFORT SUITES MAINGATE EAST</v>
      </c>
      <c r="C4526" s="29">
        <f>SUBTOTAL(9,C4524:C4525)</f>
        <v>507.35</v>
      </c>
      <c r="D4526" s="21" t="str">
        <f t="shared" si="70"/>
        <v>TOTAL</v>
      </c>
    </row>
    <row r="4527" spans="1:5" outlineLevel="2" x14ac:dyDescent="0.3">
      <c r="A4527" s="19">
        <v>44722</v>
      </c>
      <c r="B4527" s="9" t="s">
        <v>325</v>
      </c>
      <c r="C4527" s="20">
        <v>2.19</v>
      </c>
      <c r="D4527" s="21" t="str">
        <f t="shared" si="70"/>
        <v/>
      </c>
      <c r="E4527" s="3" t="s">
        <v>46</v>
      </c>
    </row>
    <row r="4528" spans="1:5" outlineLevel="2" x14ac:dyDescent="0.3">
      <c r="A4528" s="19">
        <v>44722</v>
      </c>
      <c r="B4528" s="9" t="s">
        <v>325</v>
      </c>
      <c r="C4528" s="20">
        <v>2.19</v>
      </c>
      <c r="D4528" s="21" t="str">
        <f t="shared" si="70"/>
        <v/>
      </c>
      <c r="E4528" s="3" t="s">
        <v>46</v>
      </c>
    </row>
    <row r="4529" spans="1:5" outlineLevel="2" x14ac:dyDescent="0.3">
      <c r="A4529" s="19">
        <v>44722</v>
      </c>
      <c r="B4529" s="9" t="s">
        <v>325</v>
      </c>
      <c r="C4529" s="20">
        <v>2.19</v>
      </c>
      <c r="D4529" s="21" t="str">
        <f t="shared" si="70"/>
        <v/>
      </c>
      <c r="E4529" s="3" t="s">
        <v>46</v>
      </c>
    </row>
    <row r="4530" spans="1:5" outlineLevel="2" x14ac:dyDescent="0.3">
      <c r="A4530" s="19">
        <v>44722</v>
      </c>
      <c r="B4530" s="9" t="s">
        <v>325</v>
      </c>
      <c r="C4530" s="20">
        <v>2.19</v>
      </c>
      <c r="D4530" s="21" t="str">
        <f t="shared" si="70"/>
        <v/>
      </c>
      <c r="E4530" s="3" t="s">
        <v>46</v>
      </c>
    </row>
    <row r="4531" spans="1:5" outlineLevel="2" x14ac:dyDescent="0.3">
      <c r="A4531" s="19">
        <v>44722</v>
      </c>
      <c r="B4531" s="9" t="s">
        <v>325</v>
      </c>
      <c r="C4531" s="20">
        <v>2.04</v>
      </c>
      <c r="D4531" s="21" t="str">
        <f t="shared" si="70"/>
        <v/>
      </c>
      <c r="E4531" s="3" t="s">
        <v>46</v>
      </c>
    </row>
    <row r="4532" spans="1:5" outlineLevel="2" x14ac:dyDescent="0.3">
      <c r="A4532" s="19">
        <v>44722</v>
      </c>
      <c r="B4532" s="9" t="s">
        <v>325</v>
      </c>
      <c r="C4532" s="20">
        <v>2.19</v>
      </c>
      <c r="D4532" s="21" t="str">
        <f t="shared" si="70"/>
        <v/>
      </c>
      <c r="E4532" s="3" t="s">
        <v>46</v>
      </c>
    </row>
    <row r="4533" spans="1:5" outlineLevel="2" x14ac:dyDescent="0.3">
      <c r="A4533" s="19">
        <v>44722</v>
      </c>
      <c r="B4533" s="9" t="s">
        <v>325</v>
      </c>
      <c r="C4533" s="20">
        <v>2.19</v>
      </c>
      <c r="D4533" s="21" t="str">
        <f t="shared" si="70"/>
        <v/>
      </c>
      <c r="E4533" s="3" t="s">
        <v>46</v>
      </c>
    </row>
    <row r="4534" spans="1:5" outlineLevel="2" x14ac:dyDescent="0.3">
      <c r="A4534" s="19">
        <v>44722</v>
      </c>
      <c r="B4534" s="9" t="s">
        <v>325</v>
      </c>
      <c r="C4534" s="20">
        <v>2.19</v>
      </c>
      <c r="D4534" s="21" t="str">
        <f t="shared" si="70"/>
        <v/>
      </c>
      <c r="E4534" s="3" t="s">
        <v>46</v>
      </c>
    </row>
    <row r="4535" spans="1:5" outlineLevel="2" x14ac:dyDescent="0.3">
      <c r="A4535" s="19">
        <v>44722</v>
      </c>
      <c r="B4535" s="9" t="s">
        <v>325</v>
      </c>
      <c r="C4535" s="20">
        <v>2.19</v>
      </c>
      <c r="D4535" s="21" t="str">
        <f t="shared" si="70"/>
        <v/>
      </c>
      <c r="E4535" s="3" t="s">
        <v>46</v>
      </c>
    </row>
    <row r="4536" spans="1:5" outlineLevel="2" x14ac:dyDescent="0.3">
      <c r="A4536" s="19">
        <v>44722</v>
      </c>
      <c r="B4536" s="9" t="s">
        <v>325</v>
      </c>
      <c r="C4536" s="20">
        <v>2.19</v>
      </c>
      <c r="D4536" s="21" t="str">
        <f t="shared" si="70"/>
        <v/>
      </c>
      <c r="E4536" s="3" t="s">
        <v>46</v>
      </c>
    </row>
    <row r="4537" spans="1:5" outlineLevel="2" x14ac:dyDescent="0.3">
      <c r="A4537" s="19">
        <v>44722</v>
      </c>
      <c r="B4537" s="9" t="s">
        <v>325</v>
      </c>
      <c r="C4537" s="20">
        <v>2.19</v>
      </c>
      <c r="D4537" s="21" t="str">
        <f t="shared" si="70"/>
        <v/>
      </c>
      <c r="E4537" s="3" t="s">
        <v>46</v>
      </c>
    </row>
    <row r="4538" spans="1:5" outlineLevel="2" x14ac:dyDescent="0.3">
      <c r="A4538" s="19">
        <v>44722</v>
      </c>
      <c r="B4538" s="9" t="s">
        <v>325</v>
      </c>
      <c r="C4538" s="20">
        <v>2.19</v>
      </c>
      <c r="D4538" s="21" t="str">
        <f t="shared" si="70"/>
        <v/>
      </c>
      <c r="E4538" s="3" t="s">
        <v>46</v>
      </c>
    </row>
    <row r="4539" spans="1:5" outlineLevel="2" x14ac:dyDescent="0.3">
      <c r="A4539" s="19">
        <v>44722</v>
      </c>
      <c r="B4539" s="9" t="s">
        <v>325</v>
      </c>
      <c r="C4539" s="20">
        <v>2.19</v>
      </c>
      <c r="D4539" s="21" t="str">
        <f t="shared" si="70"/>
        <v/>
      </c>
      <c r="E4539" s="3" t="s">
        <v>46</v>
      </c>
    </row>
    <row r="4540" spans="1:5" outlineLevel="2" x14ac:dyDescent="0.3">
      <c r="A4540" s="19">
        <v>44722</v>
      </c>
      <c r="B4540" s="9" t="s">
        <v>325</v>
      </c>
      <c r="C4540" s="20">
        <v>2.19</v>
      </c>
      <c r="D4540" s="21" t="str">
        <f t="shared" si="70"/>
        <v/>
      </c>
      <c r="E4540" s="3" t="s">
        <v>46</v>
      </c>
    </row>
    <row r="4541" spans="1:5" outlineLevel="2" x14ac:dyDescent="0.3">
      <c r="A4541" s="19">
        <v>44722</v>
      </c>
      <c r="B4541" s="9" t="s">
        <v>325</v>
      </c>
      <c r="C4541" s="20">
        <v>2.19</v>
      </c>
      <c r="D4541" s="21" t="str">
        <f t="shared" si="70"/>
        <v/>
      </c>
      <c r="E4541" s="3" t="s">
        <v>46</v>
      </c>
    </row>
    <row r="4542" spans="1:5" outlineLevel="2" x14ac:dyDescent="0.3">
      <c r="A4542" s="19">
        <v>44722</v>
      </c>
      <c r="B4542" s="9" t="s">
        <v>325</v>
      </c>
      <c r="C4542" s="20">
        <v>2.19</v>
      </c>
      <c r="D4542" s="21" t="str">
        <f t="shared" si="70"/>
        <v/>
      </c>
      <c r="E4542" s="3" t="s">
        <v>46</v>
      </c>
    </row>
    <row r="4543" spans="1:5" outlineLevel="2" x14ac:dyDescent="0.3">
      <c r="A4543" s="19">
        <v>44722</v>
      </c>
      <c r="B4543" s="9" t="s">
        <v>325</v>
      </c>
      <c r="C4543" s="20">
        <v>2.19</v>
      </c>
      <c r="D4543" s="21" t="str">
        <f t="shared" si="70"/>
        <v/>
      </c>
      <c r="E4543" s="3" t="s">
        <v>46</v>
      </c>
    </row>
    <row r="4544" spans="1:5" outlineLevel="2" x14ac:dyDescent="0.3">
      <c r="A4544" s="19">
        <v>44722</v>
      </c>
      <c r="B4544" s="9" t="s">
        <v>325</v>
      </c>
      <c r="C4544" s="20">
        <v>2.19</v>
      </c>
      <c r="D4544" s="21" t="str">
        <f t="shared" si="70"/>
        <v/>
      </c>
      <c r="E4544" s="3" t="s">
        <v>46</v>
      </c>
    </row>
    <row r="4545" spans="1:5" outlineLevel="2" x14ac:dyDescent="0.3">
      <c r="A4545" s="19">
        <v>44722</v>
      </c>
      <c r="B4545" s="9" t="s">
        <v>325</v>
      </c>
      <c r="C4545" s="20">
        <v>2.19</v>
      </c>
      <c r="D4545" s="21" t="str">
        <f t="shared" si="70"/>
        <v/>
      </c>
      <c r="E4545" s="3" t="s">
        <v>46</v>
      </c>
    </row>
    <row r="4546" spans="1:5" outlineLevel="2" x14ac:dyDescent="0.3">
      <c r="A4546" s="19">
        <v>44722</v>
      </c>
      <c r="B4546" s="9" t="s">
        <v>325</v>
      </c>
      <c r="C4546" s="20">
        <v>2.19</v>
      </c>
      <c r="D4546" s="21" t="str">
        <f t="shared" si="70"/>
        <v/>
      </c>
      <c r="E4546" s="3" t="s">
        <v>46</v>
      </c>
    </row>
    <row r="4547" spans="1:5" outlineLevel="2" x14ac:dyDescent="0.3">
      <c r="A4547" s="19">
        <v>44722</v>
      </c>
      <c r="B4547" s="9" t="s">
        <v>325</v>
      </c>
      <c r="C4547" s="20">
        <v>2.19</v>
      </c>
      <c r="D4547" s="21" t="str">
        <f t="shared" si="70"/>
        <v/>
      </c>
      <c r="E4547" s="3" t="s">
        <v>46</v>
      </c>
    </row>
    <row r="4548" spans="1:5" outlineLevel="2" x14ac:dyDescent="0.3">
      <c r="A4548" s="19">
        <v>44722</v>
      </c>
      <c r="B4548" s="9" t="s">
        <v>325</v>
      </c>
      <c r="C4548" s="20">
        <v>2.19</v>
      </c>
      <c r="D4548" s="21" t="str">
        <f t="shared" si="70"/>
        <v/>
      </c>
      <c r="E4548" s="3" t="s">
        <v>46</v>
      </c>
    </row>
    <row r="4549" spans="1:5" outlineLevel="2" x14ac:dyDescent="0.3">
      <c r="A4549" s="19">
        <v>44722</v>
      </c>
      <c r="B4549" s="9" t="s">
        <v>325</v>
      </c>
      <c r="C4549" s="20">
        <v>2.19</v>
      </c>
      <c r="D4549" s="21" t="str">
        <f t="shared" si="70"/>
        <v/>
      </c>
      <c r="E4549" s="3" t="s">
        <v>46</v>
      </c>
    </row>
    <row r="4550" spans="1:5" outlineLevel="2" x14ac:dyDescent="0.3">
      <c r="A4550" s="19">
        <v>44722</v>
      </c>
      <c r="B4550" s="9" t="s">
        <v>325</v>
      </c>
      <c r="C4550" s="20">
        <v>2.19</v>
      </c>
      <c r="D4550" s="21" t="str">
        <f t="shared" ref="D4550:D4613" si="71">IF(E4550="","TOTAL","")</f>
        <v/>
      </c>
      <c r="E4550" s="3" t="s">
        <v>46</v>
      </c>
    </row>
    <row r="4551" spans="1:5" outlineLevel="2" x14ac:dyDescent="0.3">
      <c r="A4551" s="19">
        <v>44722</v>
      </c>
      <c r="B4551" s="9" t="s">
        <v>325</v>
      </c>
      <c r="C4551" s="20">
        <v>2.19</v>
      </c>
      <c r="D4551" s="21" t="str">
        <f t="shared" si="71"/>
        <v/>
      </c>
      <c r="E4551" s="3" t="s">
        <v>46</v>
      </c>
    </row>
    <row r="4552" spans="1:5" outlineLevel="2" x14ac:dyDescent="0.3">
      <c r="A4552" s="19">
        <v>44722</v>
      </c>
      <c r="B4552" s="9" t="s">
        <v>325</v>
      </c>
      <c r="C4552" s="20">
        <v>2.19</v>
      </c>
      <c r="D4552" s="21" t="str">
        <f t="shared" si="71"/>
        <v/>
      </c>
      <c r="E4552" s="3" t="s">
        <v>46</v>
      </c>
    </row>
    <row r="4553" spans="1:5" outlineLevel="2" x14ac:dyDescent="0.3">
      <c r="A4553" s="19">
        <v>44722</v>
      </c>
      <c r="B4553" s="9" t="s">
        <v>325</v>
      </c>
      <c r="C4553" s="20">
        <v>2.19</v>
      </c>
      <c r="D4553" s="21" t="str">
        <f t="shared" si="71"/>
        <v/>
      </c>
      <c r="E4553" s="3" t="s">
        <v>46</v>
      </c>
    </row>
    <row r="4554" spans="1:5" outlineLevel="2" x14ac:dyDescent="0.3">
      <c r="A4554" s="19">
        <v>44722</v>
      </c>
      <c r="B4554" s="9" t="s">
        <v>325</v>
      </c>
      <c r="C4554" s="20">
        <v>2.19</v>
      </c>
      <c r="D4554" s="21" t="str">
        <f t="shared" si="71"/>
        <v/>
      </c>
      <c r="E4554" s="3" t="s">
        <v>46</v>
      </c>
    </row>
    <row r="4555" spans="1:5" outlineLevel="2" x14ac:dyDescent="0.3">
      <c r="A4555" s="19">
        <v>44722</v>
      </c>
      <c r="B4555" s="9" t="s">
        <v>325</v>
      </c>
      <c r="C4555" s="20">
        <v>2.19</v>
      </c>
      <c r="D4555" s="21" t="str">
        <f t="shared" si="71"/>
        <v/>
      </c>
      <c r="E4555" s="3" t="s">
        <v>46</v>
      </c>
    </row>
    <row r="4556" spans="1:5" outlineLevel="2" x14ac:dyDescent="0.3">
      <c r="A4556" s="19">
        <v>44722</v>
      </c>
      <c r="B4556" s="9" t="s">
        <v>325</v>
      </c>
      <c r="C4556" s="20">
        <v>3.48</v>
      </c>
      <c r="D4556" s="21" t="str">
        <f t="shared" si="71"/>
        <v/>
      </c>
      <c r="E4556" s="3" t="s">
        <v>46</v>
      </c>
    </row>
    <row r="4557" spans="1:5" outlineLevel="2" x14ac:dyDescent="0.3">
      <c r="A4557" s="19">
        <v>44722</v>
      </c>
      <c r="B4557" s="9" t="s">
        <v>325</v>
      </c>
      <c r="C4557" s="20">
        <v>3.48</v>
      </c>
      <c r="D4557" s="21" t="str">
        <f t="shared" si="71"/>
        <v/>
      </c>
      <c r="E4557" s="3" t="s">
        <v>46</v>
      </c>
    </row>
    <row r="4558" spans="1:5" outlineLevel="2" x14ac:dyDescent="0.3">
      <c r="A4558" s="19">
        <v>44722</v>
      </c>
      <c r="B4558" s="9" t="s">
        <v>325</v>
      </c>
      <c r="C4558" s="20">
        <v>3.48</v>
      </c>
      <c r="D4558" s="21" t="str">
        <f t="shared" si="71"/>
        <v/>
      </c>
      <c r="E4558" s="3" t="s">
        <v>46</v>
      </c>
    </row>
    <row r="4559" spans="1:5" outlineLevel="2" x14ac:dyDescent="0.3">
      <c r="A4559" s="19">
        <v>44722</v>
      </c>
      <c r="B4559" s="9" t="s">
        <v>325</v>
      </c>
      <c r="C4559" s="20">
        <v>3.48</v>
      </c>
      <c r="D4559" s="21" t="str">
        <f t="shared" si="71"/>
        <v/>
      </c>
      <c r="E4559" s="3" t="s">
        <v>46</v>
      </c>
    </row>
    <row r="4560" spans="1:5" outlineLevel="2" x14ac:dyDescent="0.3">
      <c r="A4560" s="19">
        <v>44722</v>
      </c>
      <c r="B4560" s="9" t="s">
        <v>325</v>
      </c>
      <c r="C4560" s="20">
        <v>3.48</v>
      </c>
      <c r="D4560" s="21" t="str">
        <f t="shared" si="71"/>
        <v/>
      </c>
      <c r="E4560" s="3" t="s">
        <v>46</v>
      </c>
    </row>
    <row r="4561" spans="1:5" outlineLevel="2" x14ac:dyDescent="0.3">
      <c r="A4561" s="19">
        <v>44722</v>
      </c>
      <c r="B4561" s="9" t="s">
        <v>325</v>
      </c>
      <c r="C4561" s="20">
        <v>3.48</v>
      </c>
      <c r="D4561" s="21" t="str">
        <f t="shared" si="71"/>
        <v/>
      </c>
      <c r="E4561" s="3" t="s">
        <v>46</v>
      </c>
    </row>
    <row r="4562" spans="1:5" outlineLevel="2" x14ac:dyDescent="0.3">
      <c r="A4562" s="19">
        <v>44722</v>
      </c>
      <c r="B4562" s="9" t="s">
        <v>325</v>
      </c>
      <c r="C4562" s="20">
        <v>3.48</v>
      </c>
      <c r="D4562" s="21" t="str">
        <f t="shared" si="71"/>
        <v/>
      </c>
      <c r="E4562" s="3" t="s">
        <v>46</v>
      </c>
    </row>
    <row r="4563" spans="1:5" outlineLevel="2" x14ac:dyDescent="0.3">
      <c r="A4563" s="19">
        <v>44722</v>
      </c>
      <c r="B4563" s="9" t="s">
        <v>325</v>
      </c>
      <c r="C4563" s="20">
        <v>3.48</v>
      </c>
      <c r="D4563" s="21" t="str">
        <f t="shared" si="71"/>
        <v/>
      </c>
      <c r="E4563" s="3" t="s">
        <v>46</v>
      </c>
    </row>
    <row r="4564" spans="1:5" outlineLevel="2" x14ac:dyDescent="0.3">
      <c r="A4564" s="19">
        <v>44722</v>
      </c>
      <c r="B4564" s="9" t="s">
        <v>325</v>
      </c>
      <c r="C4564" s="20">
        <v>3.48</v>
      </c>
      <c r="D4564" s="21" t="str">
        <f t="shared" si="71"/>
        <v/>
      </c>
      <c r="E4564" s="3" t="s">
        <v>46</v>
      </c>
    </row>
    <row r="4565" spans="1:5" outlineLevel="2" x14ac:dyDescent="0.3">
      <c r="A4565" s="19">
        <v>44722</v>
      </c>
      <c r="B4565" s="9" t="s">
        <v>325</v>
      </c>
      <c r="C4565" s="20">
        <v>3.48</v>
      </c>
      <c r="D4565" s="21" t="str">
        <f t="shared" si="71"/>
        <v/>
      </c>
      <c r="E4565" s="3" t="s">
        <v>46</v>
      </c>
    </row>
    <row r="4566" spans="1:5" outlineLevel="2" x14ac:dyDescent="0.3">
      <c r="A4566" s="19">
        <v>44722</v>
      </c>
      <c r="B4566" s="9" t="s">
        <v>325</v>
      </c>
      <c r="C4566" s="20">
        <v>3.48</v>
      </c>
      <c r="D4566" s="21" t="str">
        <f t="shared" si="71"/>
        <v/>
      </c>
      <c r="E4566" s="3" t="s">
        <v>46</v>
      </c>
    </row>
    <row r="4567" spans="1:5" outlineLevel="2" x14ac:dyDescent="0.3">
      <c r="A4567" s="19">
        <v>44722</v>
      </c>
      <c r="B4567" s="9" t="s">
        <v>325</v>
      </c>
      <c r="C4567" s="20">
        <v>3.48</v>
      </c>
      <c r="D4567" s="21" t="str">
        <f t="shared" si="71"/>
        <v/>
      </c>
      <c r="E4567" s="3" t="s">
        <v>46</v>
      </c>
    </row>
    <row r="4568" spans="1:5" outlineLevel="2" x14ac:dyDescent="0.3">
      <c r="A4568" s="19">
        <v>44722</v>
      </c>
      <c r="B4568" s="9" t="s">
        <v>325</v>
      </c>
      <c r="C4568" s="20">
        <v>3.48</v>
      </c>
      <c r="D4568" s="21" t="str">
        <f t="shared" si="71"/>
        <v/>
      </c>
      <c r="E4568" s="3" t="s">
        <v>46</v>
      </c>
    </row>
    <row r="4569" spans="1:5" outlineLevel="2" x14ac:dyDescent="0.3">
      <c r="A4569" s="19">
        <v>44722</v>
      </c>
      <c r="B4569" s="9" t="s">
        <v>325</v>
      </c>
      <c r="C4569" s="20">
        <v>3.48</v>
      </c>
      <c r="D4569" s="21" t="str">
        <f t="shared" si="71"/>
        <v/>
      </c>
      <c r="E4569" s="3" t="s">
        <v>46</v>
      </c>
    </row>
    <row r="4570" spans="1:5" outlineLevel="2" x14ac:dyDescent="0.3">
      <c r="A4570" s="19">
        <v>44722</v>
      </c>
      <c r="B4570" s="9" t="s">
        <v>325</v>
      </c>
      <c r="C4570" s="20">
        <v>3.48</v>
      </c>
      <c r="D4570" s="21" t="str">
        <f t="shared" si="71"/>
        <v/>
      </c>
      <c r="E4570" s="3" t="s">
        <v>46</v>
      </c>
    </row>
    <row r="4571" spans="1:5" outlineLevel="2" x14ac:dyDescent="0.3">
      <c r="A4571" s="19">
        <v>44722</v>
      </c>
      <c r="B4571" s="9" t="s">
        <v>325</v>
      </c>
      <c r="C4571" s="20">
        <v>3.48</v>
      </c>
      <c r="D4571" s="21" t="str">
        <f t="shared" si="71"/>
        <v/>
      </c>
      <c r="E4571" s="3" t="s">
        <v>46</v>
      </c>
    </row>
    <row r="4572" spans="1:5" outlineLevel="2" x14ac:dyDescent="0.3">
      <c r="A4572" s="19">
        <v>44722</v>
      </c>
      <c r="B4572" s="9" t="s">
        <v>325</v>
      </c>
      <c r="C4572" s="20">
        <v>3.48</v>
      </c>
      <c r="D4572" s="21" t="str">
        <f t="shared" si="71"/>
        <v/>
      </c>
      <c r="E4572" s="3" t="s">
        <v>46</v>
      </c>
    </row>
    <row r="4573" spans="1:5" outlineLevel="2" x14ac:dyDescent="0.3">
      <c r="A4573" s="19">
        <v>44722</v>
      </c>
      <c r="B4573" s="9" t="s">
        <v>325</v>
      </c>
      <c r="C4573" s="20">
        <v>3.48</v>
      </c>
      <c r="D4573" s="21" t="str">
        <f t="shared" si="71"/>
        <v/>
      </c>
      <c r="E4573" s="3" t="s">
        <v>46</v>
      </c>
    </row>
    <row r="4574" spans="1:5" outlineLevel="2" x14ac:dyDescent="0.3">
      <c r="A4574" s="19">
        <v>44722</v>
      </c>
      <c r="B4574" s="9" t="s">
        <v>325</v>
      </c>
      <c r="C4574" s="20">
        <v>3.48</v>
      </c>
      <c r="D4574" s="21" t="str">
        <f t="shared" si="71"/>
        <v/>
      </c>
      <c r="E4574" s="3" t="s">
        <v>46</v>
      </c>
    </row>
    <row r="4575" spans="1:5" outlineLevel="2" x14ac:dyDescent="0.3">
      <c r="A4575" s="19">
        <v>44722</v>
      </c>
      <c r="B4575" s="9" t="s">
        <v>325</v>
      </c>
      <c r="C4575" s="20">
        <v>3.48</v>
      </c>
      <c r="D4575" s="21" t="str">
        <f t="shared" si="71"/>
        <v/>
      </c>
      <c r="E4575" s="3" t="s">
        <v>46</v>
      </c>
    </row>
    <row r="4576" spans="1:5" outlineLevel="2" x14ac:dyDescent="0.3">
      <c r="A4576" s="19">
        <v>44722</v>
      </c>
      <c r="B4576" s="9" t="s">
        <v>325</v>
      </c>
      <c r="C4576" s="20">
        <v>3.48</v>
      </c>
      <c r="D4576" s="21" t="str">
        <f t="shared" si="71"/>
        <v/>
      </c>
      <c r="E4576" s="3" t="s">
        <v>46</v>
      </c>
    </row>
    <row r="4577" spans="1:5" outlineLevel="2" x14ac:dyDescent="0.3">
      <c r="A4577" s="19">
        <v>44722</v>
      </c>
      <c r="B4577" s="9" t="s">
        <v>325</v>
      </c>
      <c r="C4577" s="20">
        <v>3.48</v>
      </c>
      <c r="D4577" s="21" t="str">
        <f t="shared" si="71"/>
        <v/>
      </c>
      <c r="E4577" s="3" t="s">
        <v>46</v>
      </c>
    </row>
    <row r="4578" spans="1:5" outlineLevel="2" x14ac:dyDescent="0.3">
      <c r="A4578" s="19">
        <v>44722</v>
      </c>
      <c r="B4578" s="9" t="s">
        <v>325</v>
      </c>
      <c r="C4578" s="20">
        <v>3.48</v>
      </c>
      <c r="D4578" s="21" t="str">
        <f t="shared" si="71"/>
        <v/>
      </c>
      <c r="E4578" s="3" t="s">
        <v>46</v>
      </c>
    </row>
    <row r="4579" spans="1:5" outlineLevel="2" x14ac:dyDescent="0.3">
      <c r="A4579" s="19">
        <v>44722</v>
      </c>
      <c r="B4579" s="9" t="s">
        <v>325</v>
      </c>
      <c r="C4579" s="20">
        <v>3.48</v>
      </c>
      <c r="D4579" s="21" t="str">
        <f t="shared" si="71"/>
        <v/>
      </c>
      <c r="E4579" s="3" t="s">
        <v>46</v>
      </c>
    </row>
    <row r="4580" spans="1:5" outlineLevel="2" x14ac:dyDescent="0.3">
      <c r="A4580" s="19">
        <v>44722</v>
      </c>
      <c r="B4580" s="9" t="s">
        <v>325</v>
      </c>
      <c r="C4580" s="20">
        <v>3.48</v>
      </c>
      <c r="D4580" s="21" t="str">
        <f t="shared" si="71"/>
        <v/>
      </c>
      <c r="E4580" s="3" t="s">
        <v>46</v>
      </c>
    </row>
    <row r="4581" spans="1:5" outlineLevel="2" x14ac:dyDescent="0.3">
      <c r="A4581" s="19">
        <v>44722</v>
      </c>
      <c r="B4581" s="9" t="s">
        <v>325</v>
      </c>
      <c r="C4581" s="20">
        <v>3.48</v>
      </c>
      <c r="D4581" s="21" t="str">
        <f t="shared" si="71"/>
        <v/>
      </c>
      <c r="E4581" s="3" t="s">
        <v>46</v>
      </c>
    </row>
    <row r="4582" spans="1:5" outlineLevel="2" x14ac:dyDescent="0.3">
      <c r="A4582" s="19">
        <v>44722</v>
      </c>
      <c r="B4582" s="9" t="s">
        <v>325</v>
      </c>
      <c r="C4582" s="20">
        <v>3.48</v>
      </c>
      <c r="D4582" s="21" t="str">
        <f t="shared" si="71"/>
        <v/>
      </c>
      <c r="E4582" s="3" t="s">
        <v>46</v>
      </c>
    </row>
    <row r="4583" spans="1:5" outlineLevel="2" x14ac:dyDescent="0.3">
      <c r="A4583" s="19">
        <v>44722</v>
      </c>
      <c r="B4583" s="9" t="s">
        <v>325</v>
      </c>
      <c r="C4583" s="20">
        <v>3.48</v>
      </c>
      <c r="D4583" s="21" t="str">
        <f t="shared" si="71"/>
        <v/>
      </c>
      <c r="E4583" s="3" t="s">
        <v>46</v>
      </c>
    </row>
    <row r="4584" spans="1:5" outlineLevel="2" x14ac:dyDescent="0.3">
      <c r="A4584" s="19">
        <v>44722</v>
      </c>
      <c r="B4584" s="9" t="s">
        <v>325</v>
      </c>
      <c r="C4584" s="20">
        <v>3.48</v>
      </c>
      <c r="D4584" s="21" t="str">
        <f t="shared" si="71"/>
        <v/>
      </c>
      <c r="E4584" s="3" t="s">
        <v>46</v>
      </c>
    </row>
    <row r="4585" spans="1:5" outlineLevel="2" x14ac:dyDescent="0.3">
      <c r="A4585" s="19">
        <v>44722</v>
      </c>
      <c r="B4585" s="9" t="s">
        <v>325</v>
      </c>
      <c r="C4585" s="20">
        <v>1203.8</v>
      </c>
      <c r="D4585" s="21" t="str">
        <f t="shared" si="71"/>
        <v/>
      </c>
      <c r="E4585" s="3" t="s">
        <v>46</v>
      </c>
    </row>
    <row r="4586" spans="1:5" outlineLevel="1" x14ac:dyDescent="0.3">
      <c r="A4586" s="27">
        <f>A4585</f>
        <v>44722</v>
      </c>
      <c r="B4586" s="28" t="str">
        <f>B4585</f>
        <v>COMPLETE BOOK &amp; MEDIA</v>
      </c>
      <c r="C4586" s="29">
        <f>SUBTOTAL(9,C4527:C4585)</f>
        <v>1368.08</v>
      </c>
      <c r="D4586" s="21" t="str">
        <f t="shared" si="71"/>
        <v>TOTAL</v>
      </c>
    </row>
    <row r="4587" spans="1:5" outlineLevel="2" x14ac:dyDescent="0.3">
      <c r="A4587" s="19">
        <v>44722</v>
      </c>
      <c r="B4587" s="9" t="s">
        <v>32</v>
      </c>
      <c r="C4587" s="20">
        <v>108.15</v>
      </c>
      <c r="D4587" s="21" t="str">
        <f t="shared" si="71"/>
        <v/>
      </c>
      <c r="E4587" s="3" t="s">
        <v>66</v>
      </c>
    </row>
    <row r="4588" spans="1:5" outlineLevel="1" x14ac:dyDescent="0.3">
      <c r="A4588" s="27">
        <f>A4587</f>
        <v>44722</v>
      </c>
      <c r="B4588" s="28" t="str">
        <f>B4587</f>
        <v>CONSOLIDATED COMMUNICATIONS</v>
      </c>
      <c r="C4588" s="29">
        <f>SUBTOTAL(9,C4587:C4587)</f>
        <v>108.15</v>
      </c>
      <c r="D4588" s="21" t="str">
        <f t="shared" si="71"/>
        <v>TOTAL</v>
      </c>
    </row>
    <row r="4589" spans="1:5" outlineLevel="2" x14ac:dyDescent="0.3">
      <c r="A4589" s="19">
        <v>44722</v>
      </c>
      <c r="B4589" s="9" t="s">
        <v>34</v>
      </c>
      <c r="C4589" s="20">
        <v>-4.7699999999999996</v>
      </c>
      <c r="D4589" s="21" t="str">
        <f t="shared" si="71"/>
        <v/>
      </c>
      <c r="E4589" s="3" t="s">
        <v>45</v>
      </c>
    </row>
    <row r="4590" spans="1:5" outlineLevel="2" x14ac:dyDescent="0.3">
      <c r="A4590" s="19">
        <v>44722</v>
      </c>
      <c r="B4590" s="9" t="s">
        <v>34</v>
      </c>
      <c r="C4590" s="20">
        <v>142.46</v>
      </c>
      <c r="D4590" s="21" t="str">
        <f t="shared" si="71"/>
        <v/>
      </c>
      <c r="E4590" s="3" t="s">
        <v>45</v>
      </c>
    </row>
    <row r="4591" spans="1:5" outlineLevel="1" x14ac:dyDescent="0.3">
      <c r="A4591" s="27">
        <f>A4590</f>
        <v>44722</v>
      </c>
      <c r="B4591" s="28" t="str">
        <f>B4590</f>
        <v>COSTCO WHOLESALE CORPORATION</v>
      </c>
      <c r="C4591" s="29">
        <f>SUBTOTAL(9,C4589:C4590)</f>
        <v>137.69</v>
      </c>
      <c r="D4591" s="21" t="str">
        <f t="shared" si="71"/>
        <v>TOTAL</v>
      </c>
    </row>
    <row r="4592" spans="1:5" outlineLevel="2" x14ac:dyDescent="0.3">
      <c r="A4592" s="19">
        <v>44722</v>
      </c>
      <c r="B4592" s="9" t="s">
        <v>1058</v>
      </c>
      <c r="C4592" s="20">
        <v>3500</v>
      </c>
      <c r="D4592" s="21" t="str">
        <f t="shared" si="71"/>
        <v/>
      </c>
      <c r="E4592" s="3" t="s">
        <v>52</v>
      </c>
    </row>
    <row r="4593" spans="1:5" outlineLevel="2" x14ac:dyDescent="0.3">
      <c r="A4593" s="19">
        <v>44722</v>
      </c>
      <c r="B4593" s="9" t="s">
        <v>1058</v>
      </c>
      <c r="C4593" s="20">
        <v>175</v>
      </c>
      <c r="D4593" s="21" t="str">
        <f t="shared" si="71"/>
        <v/>
      </c>
      <c r="E4593" s="3" t="s">
        <v>45</v>
      </c>
    </row>
    <row r="4594" spans="1:5" outlineLevel="2" x14ac:dyDescent="0.3">
      <c r="A4594" s="19">
        <v>44722</v>
      </c>
      <c r="B4594" s="9" t="s">
        <v>1058</v>
      </c>
      <c r="C4594" s="20">
        <v>4999.9399999999996</v>
      </c>
      <c r="D4594" s="21" t="str">
        <f t="shared" si="71"/>
        <v/>
      </c>
      <c r="E4594" s="3" t="s">
        <v>45</v>
      </c>
    </row>
    <row r="4595" spans="1:5" outlineLevel="1" x14ac:dyDescent="0.3">
      <c r="A4595" s="27">
        <f>A4594</f>
        <v>44722</v>
      </c>
      <c r="B4595" s="28" t="str">
        <f>B4594</f>
        <v>COVENANT COMMUNICATIONS CORP</v>
      </c>
      <c r="C4595" s="29">
        <f>SUBTOTAL(9,C4592:C4594)</f>
        <v>8674.9399999999987</v>
      </c>
      <c r="D4595" s="21" t="str">
        <f t="shared" si="71"/>
        <v>TOTAL</v>
      </c>
    </row>
    <row r="4596" spans="1:5" outlineLevel="2" x14ac:dyDescent="0.3">
      <c r="A4596" s="19">
        <v>44722</v>
      </c>
      <c r="B4596" s="9" t="s">
        <v>522</v>
      </c>
      <c r="C4596" s="20">
        <v>145.26</v>
      </c>
      <c r="D4596" s="21" t="str">
        <f t="shared" si="71"/>
        <v/>
      </c>
      <c r="E4596" s="3" t="s">
        <v>45</v>
      </c>
    </row>
    <row r="4597" spans="1:5" outlineLevel="2" x14ac:dyDescent="0.3">
      <c r="A4597" s="19">
        <v>44722</v>
      </c>
      <c r="B4597" s="9" t="s">
        <v>522</v>
      </c>
      <c r="C4597" s="20">
        <v>212.2</v>
      </c>
      <c r="D4597" s="21" t="str">
        <f t="shared" si="71"/>
        <v/>
      </c>
      <c r="E4597" s="3" t="s">
        <v>45</v>
      </c>
    </row>
    <row r="4598" spans="1:5" outlineLevel="2" x14ac:dyDescent="0.3">
      <c r="A4598" s="19">
        <v>44722</v>
      </c>
      <c r="B4598" s="9" t="s">
        <v>522</v>
      </c>
      <c r="C4598" s="20">
        <v>425</v>
      </c>
      <c r="D4598" s="21" t="str">
        <f t="shared" si="71"/>
        <v/>
      </c>
      <c r="E4598" s="3" t="s">
        <v>112</v>
      </c>
    </row>
    <row r="4599" spans="1:5" outlineLevel="2" x14ac:dyDescent="0.3">
      <c r="A4599" s="19">
        <v>44722</v>
      </c>
      <c r="B4599" s="9" t="s">
        <v>522</v>
      </c>
      <c r="C4599" s="20">
        <v>13447.06</v>
      </c>
      <c r="D4599" s="21" t="str">
        <f t="shared" si="71"/>
        <v/>
      </c>
      <c r="E4599" s="3" t="s">
        <v>1638</v>
      </c>
    </row>
    <row r="4600" spans="1:5" outlineLevel="1" x14ac:dyDescent="0.3">
      <c r="A4600" s="27">
        <f>A4599</f>
        <v>44722</v>
      </c>
      <c r="B4600" s="28" t="str">
        <f>B4599</f>
        <v>COVETRUS NORTH AMERICA</v>
      </c>
      <c r="C4600" s="29">
        <f>SUBTOTAL(9,C4596:C4599)</f>
        <v>14229.52</v>
      </c>
      <c r="D4600" s="21" t="str">
        <f t="shared" si="71"/>
        <v>TOTAL</v>
      </c>
    </row>
    <row r="4601" spans="1:5" outlineLevel="2" x14ac:dyDescent="0.3">
      <c r="A4601" s="19">
        <v>44722</v>
      </c>
      <c r="B4601" s="9" t="s">
        <v>179</v>
      </c>
      <c r="C4601" s="20">
        <v>2186</v>
      </c>
      <c r="D4601" s="21" t="str">
        <f t="shared" si="71"/>
        <v/>
      </c>
      <c r="E4601" s="3" t="s">
        <v>51</v>
      </c>
    </row>
    <row r="4602" spans="1:5" outlineLevel="1" x14ac:dyDescent="0.3">
      <c r="A4602" s="27">
        <f>A4601</f>
        <v>44722</v>
      </c>
      <c r="B4602" s="28" t="str">
        <f>B4601</f>
        <v>CPMR HOUSTON INC</v>
      </c>
      <c r="C4602" s="29">
        <f>SUBTOTAL(9,C4601:C4601)</f>
        <v>2186</v>
      </c>
      <c r="D4602" s="21" t="str">
        <f t="shared" si="71"/>
        <v>TOTAL</v>
      </c>
    </row>
    <row r="4603" spans="1:5" outlineLevel="2" x14ac:dyDescent="0.3">
      <c r="A4603" s="19">
        <v>44722</v>
      </c>
      <c r="B4603" s="9" t="s">
        <v>523</v>
      </c>
      <c r="C4603" s="20">
        <v>222.42</v>
      </c>
      <c r="D4603" s="21" t="str">
        <f t="shared" si="71"/>
        <v/>
      </c>
      <c r="E4603" s="3" t="s">
        <v>42</v>
      </c>
    </row>
    <row r="4604" spans="1:5" outlineLevel="1" x14ac:dyDescent="0.3">
      <c r="A4604" s="27">
        <f>A4603</f>
        <v>44722</v>
      </c>
      <c r="B4604" s="28" t="str">
        <f>B4603</f>
        <v>CREATIVE AWARDS &amp; TROPHIES</v>
      </c>
      <c r="C4604" s="29">
        <f>SUBTOTAL(9,C4603:C4603)</f>
        <v>222.42</v>
      </c>
      <c r="D4604" s="21" t="str">
        <f t="shared" si="71"/>
        <v>TOTAL</v>
      </c>
    </row>
    <row r="4605" spans="1:5" outlineLevel="2" x14ac:dyDescent="0.3">
      <c r="A4605" s="19">
        <v>44722</v>
      </c>
      <c r="B4605" s="9" t="s">
        <v>1059</v>
      </c>
      <c r="C4605" s="20">
        <v>157.5</v>
      </c>
      <c r="D4605" s="21" t="str">
        <f t="shared" si="71"/>
        <v/>
      </c>
      <c r="E4605" s="3" t="s">
        <v>43</v>
      </c>
    </row>
    <row r="4606" spans="1:5" outlineLevel="2" x14ac:dyDescent="0.3">
      <c r="A4606" s="19">
        <v>44722</v>
      </c>
      <c r="B4606" s="9" t="s">
        <v>1059</v>
      </c>
      <c r="C4606" s="20">
        <v>315</v>
      </c>
      <c r="D4606" s="21" t="str">
        <f t="shared" si="71"/>
        <v/>
      </c>
      <c r="E4606" s="3" t="s">
        <v>43</v>
      </c>
    </row>
    <row r="4607" spans="1:5" outlineLevel="1" x14ac:dyDescent="0.3">
      <c r="A4607" s="27">
        <f>A4606</f>
        <v>44722</v>
      </c>
      <c r="B4607" s="28" t="str">
        <f>B4606</f>
        <v>DAVID WILLIAM CROKE</v>
      </c>
      <c r="C4607" s="29">
        <f>SUBTOTAL(9,C4605:C4606)</f>
        <v>472.5</v>
      </c>
      <c r="D4607" s="21" t="str">
        <f t="shared" si="71"/>
        <v>TOTAL</v>
      </c>
    </row>
    <row r="4608" spans="1:5" outlineLevel="2" x14ac:dyDescent="0.3">
      <c r="A4608" s="19">
        <v>44722</v>
      </c>
      <c r="B4608" s="9" t="s">
        <v>732</v>
      </c>
      <c r="C4608" s="20">
        <v>6374</v>
      </c>
      <c r="D4608" s="21" t="str">
        <f t="shared" si="71"/>
        <v/>
      </c>
      <c r="E4608" s="3" t="s">
        <v>63</v>
      </c>
    </row>
    <row r="4609" spans="1:5" outlineLevel="1" x14ac:dyDescent="0.3">
      <c r="A4609" s="27">
        <f>A4608</f>
        <v>44722</v>
      </c>
      <c r="B4609" s="28" t="str">
        <f>B4608</f>
        <v>CROWD PLEASERS DANCE CAMPS</v>
      </c>
      <c r="C4609" s="29">
        <f>SUBTOTAL(9,C4608:C4608)</f>
        <v>6374</v>
      </c>
      <c r="D4609" s="21" t="str">
        <f t="shared" si="71"/>
        <v>TOTAL</v>
      </c>
    </row>
    <row r="4610" spans="1:5" outlineLevel="2" x14ac:dyDescent="0.3">
      <c r="A4610" s="19">
        <v>44722</v>
      </c>
      <c r="B4610" s="9" t="s">
        <v>163</v>
      </c>
      <c r="C4610" s="20">
        <v>34.5</v>
      </c>
      <c r="D4610" s="21" t="str">
        <f t="shared" si="71"/>
        <v/>
      </c>
      <c r="E4610" s="3" t="s">
        <v>55</v>
      </c>
    </row>
    <row r="4611" spans="1:5" outlineLevel="2" x14ac:dyDescent="0.3">
      <c r="A4611" s="19">
        <v>44722</v>
      </c>
      <c r="B4611" s="9" t="s">
        <v>163</v>
      </c>
      <c r="C4611" s="20">
        <v>16</v>
      </c>
      <c r="D4611" s="21" t="str">
        <f t="shared" si="71"/>
        <v/>
      </c>
      <c r="E4611" s="3" t="s">
        <v>45</v>
      </c>
    </row>
    <row r="4612" spans="1:5" outlineLevel="2" x14ac:dyDescent="0.3">
      <c r="A4612" s="19">
        <v>44722</v>
      </c>
      <c r="B4612" s="9" t="s">
        <v>163</v>
      </c>
      <c r="C4612" s="20">
        <v>45</v>
      </c>
      <c r="D4612" s="21" t="str">
        <f t="shared" si="71"/>
        <v/>
      </c>
      <c r="E4612" s="3" t="s">
        <v>55</v>
      </c>
    </row>
    <row r="4613" spans="1:5" outlineLevel="2" x14ac:dyDescent="0.3">
      <c r="A4613" s="19">
        <v>44722</v>
      </c>
      <c r="B4613" s="9" t="s">
        <v>163</v>
      </c>
      <c r="C4613" s="20">
        <v>550</v>
      </c>
      <c r="D4613" s="21" t="str">
        <f t="shared" si="71"/>
        <v/>
      </c>
      <c r="E4613" s="3" t="s">
        <v>55</v>
      </c>
    </row>
    <row r="4614" spans="1:5" outlineLevel="2" x14ac:dyDescent="0.3">
      <c r="A4614" s="19">
        <v>44722</v>
      </c>
      <c r="B4614" s="9" t="s">
        <v>163</v>
      </c>
      <c r="C4614" s="20">
        <v>8.64</v>
      </c>
      <c r="D4614" s="21" t="str">
        <f t="shared" ref="D4614:D4677" si="72">IF(E4614="","TOTAL","")</f>
        <v/>
      </c>
      <c r="E4614" s="3" t="s">
        <v>45</v>
      </c>
    </row>
    <row r="4615" spans="1:5" outlineLevel="2" x14ac:dyDescent="0.3">
      <c r="A4615" s="19">
        <v>44722</v>
      </c>
      <c r="B4615" s="9" t="s">
        <v>163</v>
      </c>
      <c r="C4615" s="20">
        <v>90</v>
      </c>
      <c r="D4615" s="21" t="str">
        <f t="shared" si="72"/>
        <v/>
      </c>
      <c r="E4615" s="3" t="s">
        <v>45</v>
      </c>
    </row>
    <row r="4616" spans="1:5" outlineLevel="2" x14ac:dyDescent="0.3">
      <c r="A4616" s="19">
        <v>44722</v>
      </c>
      <c r="B4616" s="9" t="s">
        <v>163</v>
      </c>
      <c r="C4616" s="20">
        <v>95</v>
      </c>
      <c r="D4616" s="21" t="str">
        <f t="shared" si="72"/>
        <v/>
      </c>
      <c r="E4616" s="3" t="s">
        <v>45</v>
      </c>
    </row>
    <row r="4617" spans="1:5" outlineLevel="2" x14ac:dyDescent="0.3">
      <c r="A4617" s="19">
        <v>44722</v>
      </c>
      <c r="B4617" s="9" t="s">
        <v>163</v>
      </c>
      <c r="C4617" s="20">
        <v>279.3</v>
      </c>
      <c r="D4617" s="21" t="str">
        <f t="shared" si="72"/>
        <v/>
      </c>
      <c r="E4617" s="3" t="s">
        <v>45</v>
      </c>
    </row>
    <row r="4618" spans="1:5" outlineLevel="2" x14ac:dyDescent="0.3">
      <c r="A4618" s="19">
        <v>44722</v>
      </c>
      <c r="B4618" s="9" t="s">
        <v>163</v>
      </c>
      <c r="C4618" s="20">
        <v>334.8</v>
      </c>
      <c r="D4618" s="21" t="str">
        <f t="shared" si="72"/>
        <v/>
      </c>
      <c r="E4618" s="3" t="s">
        <v>55</v>
      </c>
    </row>
    <row r="4619" spans="1:5" outlineLevel="2" x14ac:dyDescent="0.3">
      <c r="A4619" s="19">
        <v>44722</v>
      </c>
      <c r="B4619" s="9" t="s">
        <v>163</v>
      </c>
      <c r="C4619" s="20">
        <v>125</v>
      </c>
      <c r="D4619" s="21" t="str">
        <f t="shared" si="72"/>
        <v/>
      </c>
      <c r="E4619" s="3" t="s">
        <v>45</v>
      </c>
    </row>
    <row r="4620" spans="1:5" outlineLevel="1" x14ac:dyDescent="0.3">
      <c r="A4620" s="27">
        <f>A4619</f>
        <v>44722</v>
      </c>
      <c r="B4620" s="28" t="str">
        <f>B4619</f>
        <v>CROWN TROPHY</v>
      </c>
      <c r="C4620" s="29">
        <f>SUBTOTAL(9,C4610:C4619)</f>
        <v>1578.24</v>
      </c>
      <c r="D4620" s="21" t="str">
        <f t="shared" si="72"/>
        <v>TOTAL</v>
      </c>
    </row>
    <row r="4621" spans="1:5" outlineLevel="2" x14ac:dyDescent="0.3">
      <c r="A4621" s="19">
        <v>44722</v>
      </c>
      <c r="B4621" s="9" t="s">
        <v>606</v>
      </c>
      <c r="C4621" s="20">
        <v>162.6</v>
      </c>
      <c r="D4621" s="21" t="str">
        <f t="shared" si="72"/>
        <v/>
      </c>
      <c r="E4621" s="3" t="s">
        <v>55</v>
      </c>
    </row>
    <row r="4622" spans="1:5" outlineLevel="1" x14ac:dyDescent="0.3">
      <c r="A4622" s="27">
        <f>A4621</f>
        <v>44722</v>
      </c>
      <c r="B4622" s="28" t="str">
        <f>B4621</f>
        <v>LARSON KASVATAAN OF CINCO RANCH LLC</v>
      </c>
      <c r="C4622" s="29">
        <f>SUBTOTAL(9,C4621:C4621)</f>
        <v>162.6</v>
      </c>
      <c r="D4622" s="21" t="str">
        <f t="shared" si="72"/>
        <v>TOTAL</v>
      </c>
    </row>
    <row r="4623" spans="1:5" outlineLevel="2" x14ac:dyDescent="0.3">
      <c r="A4623" s="19">
        <v>44722</v>
      </c>
      <c r="B4623" s="9" t="s">
        <v>1060</v>
      </c>
      <c r="C4623" s="20">
        <v>4500</v>
      </c>
      <c r="D4623" s="21" t="str">
        <f t="shared" si="72"/>
        <v/>
      </c>
      <c r="E4623" s="3" t="s">
        <v>1639</v>
      </c>
    </row>
    <row r="4624" spans="1:5" outlineLevel="1" x14ac:dyDescent="0.3">
      <c r="A4624" s="27">
        <f>A4623</f>
        <v>44722</v>
      </c>
      <c r="B4624" s="28" t="str">
        <f>B4623</f>
        <v>C T A T</v>
      </c>
      <c r="C4624" s="29">
        <f>SUBTOTAL(9,C4623:C4623)</f>
        <v>4500</v>
      </c>
      <c r="D4624" s="21" t="str">
        <f t="shared" si="72"/>
        <v>TOTAL</v>
      </c>
    </row>
    <row r="4625" spans="1:5" outlineLevel="2" x14ac:dyDescent="0.3">
      <c r="A4625" s="19">
        <v>44722</v>
      </c>
      <c r="B4625" s="9" t="s">
        <v>1061</v>
      </c>
      <c r="C4625" s="20">
        <v>1000</v>
      </c>
      <c r="D4625" s="21" t="str">
        <f t="shared" si="72"/>
        <v/>
      </c>
      <c r="E4625" s="3" t="s">
        <v>59</v>
      </c>
    </row>
    <row r="4626" spans="1:5" outlineLevel="1" x14ac:dyDescent="0.3">
      <c r="A4626" s="27">
        <f>A4625</f>
        <v>44722</v>
      </c>
      <c r="B4626" s="28" t="str">
        <f>B4625</f>
        <v>CULINARY INSTITUTE INC</v>
      </c>
      <c r="C4626" s="29">
        <f>SUBTOTAL(9,C4625:C4625)</f>
        <v>1000</v>
      </c>
      <c r="D4626" s="21" t="str">
        <f t="shared" si="72"/>
        <v>TOTAL</v>
      </c>
    </row>
    <row r="4627" spans="1:5" outlineLevel="2" x14ac:dyDescent="0.3">
      <c r="A4627" s="19">
        <v>44722</v>
      </c>
      <c r="B4627" s="9" t="s">
        <v>1062</v>
      </c>
      <c r="C4627" s="20">
        <v>770</v>
      </c>
      <c r="D4627" s="21" t="str">
        <f t="shared" si="72"/>
        <v/>
      </c>
      <c r="E4627" s="3" t="s">
        <v>58</v>
      </c>
    </row>
    <row r="4628" spans="1:5" outlineLevel="2" x14ac:dyDescent="0.3">
      <c r="A4628" s="19">
        <v>44722</v>
      </c>
      <c r="B4628" s="9" t="s">
        <v>1062</v>
      </c>
      <c r="C4628" s="20">
        <v>770</v>
      </c>
      <c r="D4628" s="21" t="str">
        <f t="shared" si="72"/>
        <v/>
      </c>
      <c r="E4628" s="3" t="s">
        <v>58</v>
      </c>
    </row>
    <row r="4629" spans="1:5" outlineLevel="2" x14ac:dyDescent="0.3">
      <c r="A4629" s="19">
        <v>44722</v>
      </c>
      <c r="B4629" s="9" t="s">
        <v>1062</v>
      </c>
      <c r="C4629" s="20">
        <v>770</v>
      </c>
      <c r="D4629" s="21" t="str">
        <f t="shared" si="72"/>
        <v/>
      </c>
      <c r="E4629" s="3" t="s">
        <v>58</v>
      </c>
    </row>
    <row r="4630" spans="1:5" outlineLevel="2" x14ac:dyDescent="0.3">
      <c r="A4630" s="19">
        <v>44722</v>
      </c>
      <c r="B4630" s="9" t="s">
        <v>1062</v>
      </c>
      <c r="C4630" s="20">
        <v>-770</v>
      </c>
      <c r="D4630" s="21" t="str">
        <f t="shared" si="72"/>
        <v/>
      </c>
      <c r="E4630" s="3" t="s">
        <v>58</v>
      </c>
    </row>
    <row r="4631" spans="1:5" outlineLevel="2" x14ac:dyDescent="0.3">
      <c r="A4631" s="19">
        <v>44722</v>
      </c>
      <c r="B4631" s="9" t="s">
        <v>1062</v>
      </c>
      <c r="C4631" s="20">
        <v>770</v>
      </c>
      <c r="D4631" s="21" t="str">
        <f t="shared" si="72"/>
        <v/>
      </c>
      <c r="E4631" s="3" t="s">
        <v>58</v>
      </c>
    </row>
    <row r="4632" spans="1:5" outlineLevel="1" x14ac:dyDescent="0.3">
      <c r="A4632" s="27">
        <f>A4631</f>
        <v>44722</v>
      </c>
      <c r="B4632" s="28" t="str">
        <f>B4631</f>
        <v>CUMMINS SOUTHERN PLAINS</v>
      </c>
      <c r="C4632" s="29">
        <f>SUBTOTAL(9,C4627:C4631)</f>
        <v>2310</v>
      </c>
      <c r="D4632" s="21" t="str">
        <f t="shared" si="72"/>
        <v>TOTAL</v>
      </c>
    </row>
    <row r="4633" spans="1:5" outlineLevel="2" x14ac:dyDescent="0.3">
      <c r="A4633" s="19">
        <v>44722</v>
      </c>
      <c r="B4633" s="9" t="s">
        <v>256</v>
      </c>
      <c r="C4633" s="20">
        <v>390</v>
      </c>
      <c r="D4633" s="21" t="str">
        <f t="shared" si="72"/>
        <v/>
      </c>
      <c r="E4633" s="3" t="s">
        <v>112</v>
      </c>
    </row>
    <row r="4634" spans="1:5" outlineLevel="2" x14ac:dyDescent="0.3">
      <c r="A4634" s="19">
        <v>44722</v>
      </c>
      <c r="B4634" s="9" t="s">
        <v>256</v>
      </c>
      <c r="C4634" s="20">
        <v>1755</v>
      </c>
      <c r="D4634" s="21" t="str">
        <f t="shared" si="72"/>
        <v/>
      </c>
      <c r="E4634" s="3" t="s">
        <v>112</v>
      </c>
    </row>
    <row r="4635" spans="1:5" outlineLevel="2" x14ac:dyDescent="0.3">
      <c r="A4635" s="19">
        <v>44722</v>
      </c>
      <c r="B4635" s="9" t="s">
        <v>256</v>
      </c>
      <c r="C4635" s="20">
        <v>390</v>
      </c>
      <c r="D4635" s="21" t="str">
        <f t="shared" si="72"/>
        <v/>
      </c>
      <c r="E4635" s="3" t="s">
        <v>112</v>
      </c>
    </row>
    <row r="4636" spans="1:5" outlineLevel="2" x14ac:dyDescent="0.3">
      <c r="A4636" s="19">
        <v>44722</v>
      </c>
      <c r="B4636" s="9" t="s">
        <v>256</v>
      </c>
      <c r="C4636" s="20">
        <v>390</v>
      </c>
      <c r="D4636" s="21" t="str">
        <f t="shared" si="72"/>
        <v/>
      </c>
      <c r="E4636" s="3" t="s">
        <v>112</v>
      </c>
    </row>
    <row r="4637" spans="1:5" outlineLevel="2" x14ac:dyDescent="0.3">
      <c r="A4637" s="19">
        <v>44722</v>
      </c>
      <c r="B4637" s="9" t="s">
        <v>256</v>
      </c>
      <c r="C4637" s="20">
        <v>586</v>
      </c>
      <c r="D4637" s="21" t="str">
        <f t="shared" si="72"/>
        <v/>
      </c>
      <c r="E4637" s="3" t="s">
        <v>112</v>
      </c>
    </row>
    <row r="4638" spans="1:5" outlineLevel="1" x14ac:dyDescent="0.3">
      <c r="A4638" s="27">
        <f>A4637</f>
        <v>44722</v>
      </c>
      <c r="B4638" s="28" t="str">
        <f>B4637</f>
        <v>CYBERSOFT TECHNOLOGIES INC</v>
      </c>
      <c r="C4638" s="29">
        <f>SUBTOTAL(9,C4633:C4637)</f>
        <v>3511</v>
      </c>
      <c r="D4638" s="21" t="str">
        <f t="shared" si="72"/>
        <v>TOTAL</v>
      </c>
    </row>
    <row r="4639" spans="1:5" outlineLevel="2" x14ac:dyDescent="0.3">
      <c r="A4639" s="19">
        <v>44722</v>
      </c>
      <c r="B4639" s="9" t="s">
        <v>1063</v>
      </c>
      <c r="C4639" s="20">
        <v>126.17</v>
      </c>
      <c r="D4639" s="21" t="str">
        <f t="shared" si="72"/>
        <v/>
      </c>
      <c r="E4639" s="3" t="s">
        <v>1636</v>
      </c>
    </row>
    <row r="4640" spans="1:5" outlineLevel="1" x14ac:dyDescent="0.3">
      <c r="A4640" s="27">
        <f>A4639</f>
        <v>44722</v>
      </c>
      <c r="B4640" s="28" t="str">
        <f>B4639</f>
        <v>CY FAIR ISD ATHLETICS</v>
      </c>
      <c r="C4640" s="29">
        <f>SUBTOTAL(9,C4639:C4639)</f>
        <v>126.17</v>
      </c>
      <c r="D4640" s="21" t="str">
        <f t="shared" si="72"/>
        <v>TOTAL</v>
      </c>
    </row>
    <row r="4641" spans="1:5" outlineLevel="2" x14ac:dyDescent="0.3">
      <c r="A4641" s="19">
        <v>44722</v>
      </c>
      <c r="B4641" s="9" t="s">
        <v>1063</v>
      </c>
      <c r="C4641" s="20">
        <v>450.35</v>
      </c>
      <c r="D4641" s="21" t="str">
        <f t="shared" si="72"/>
        <v/>
      </c>
      <c r="E4641" s="3" t="s">
        <v>1636</v>
      </c>
    </row>
    <row r="4642" spans="1:5" outlineLevel="1" x14ac:dyDescent="0.3">
      <c r="A4642" s="27">
        <f>A4641</f>
        <v>44722</v>
      </c>
      <c r="B4642" s="28" t="str">
        <f>B4641</f>
        <v>CY FAIR ISD ATHLETICS</v>
      </c>
      <c r="C4642" s="29">
        <f>SUBTOTAL(9,C4641:C4641)</f>
        <v>450.35</v>
      </c>
      <c r="D4642" s="21" t="str">
        <f t="shared" si="72"/>
        <v>TOTAL</v>
      </c>
    </row>
    <row r="4643" spans="1:5" outlineLevel="2" x14ac:dyDescent="0.3">
      <c r="A4643" s="19">
        <v>44722</v>
      </c>
      <c r="B4643" s="9" t="s">
        <v>1063</v>
      </c>
      <c r="C4643" s="20">
        <v>481.37</v>
      </c>
      <c r="D4643" s="21" t="str">
        <f t="shared" si="72"/>
        <v/>
      </c>
      <c r="E4643" s="3" t="s">
        <v>1636</v>
      </c>
    </row>
    <row r="4644" spans="1:5" outlineLevel="1" x14ac:dyDescent="0.3">
      <c r="A4644" s="27">
        <f>A4643</f>
        <v>44722</v>
      </c>
      <c r="B4644" s="28" t="str">
        <f>B4643</f>
        <v>CY FAIR ISD ATHLETICS</v>
      </c>
      <c r="C4644" s="29">
        <f>SUBTOTAL(9,C4643:C4643)</f>
        <v>481.37</v>
      </c>
      <c r="D4644" s="21" t="str">
        <f t="shared" si="72"/>
        <v>TOTAL</v>
      </c>
    </row>
    <row r="4645" spans="1:5" outlineLevel="2" x14ac:dyDescent="0.3">
      <c r="A4645" s="19">
        <v>44722</v>
      </c>
      <c r="B4645" s="9" t="s">
        <v>1064</v>
      </c>
      <c r="C4645" s="20">
        <v>250</v>
      </c>
      <c r="D4645" s="21" t="str">
        <f t="shared" si="72"/>
        <v/>
      </c>
      <c r="E4645" s="3" t="s">
        <v>58</v>
      </c>
    </row>
    <row r="4646" spans="1:5" outlineLevel="2" x14ac:dyDescent="0.3">
      <c r="A4646" s="19">
        <v>44722</v>
      </c>
      <c r="B4646" s="9" t="s">
        <v>1064</v>
      </c>
      <c r="C4646" s="20">
        <v>4398.7</v>
      </c>
      <c r="D4646" s="21" t="str">
        <f t="shared" si="72"/>
        <v/>
      </c>
      <c r="E4646" s="3" t="s">
        <v>1640</v>
      </c>
    </row>
    <row r="4647" spans="1:5" outlineLevel="1" x14ac:dyDescent="0.3">
      <c r="A4647" s="27">
        <f>A4646</f>
        <v>44722</v>
      </c>
      <c r="B4647" s="28" t="str">
        <f>B4646</f>
        <v>DAVIS PUBLICATIONS INC</v>
      </c>
      <c r="C4647" s="29">
        <f>SUBTOTAL(9,C4645:C4646)</f>
        <v>4648.7</v>
      </c>
      <c r="D4647" s="21" t="str">
        <f t="shared" si="72"/>
        <v>TOTAL</v>
      </c>
    </row>
    <row r="4648" spans="1:5" outlineLevel="2" x14ac:dyDescent="0.3">
      <c r="A4648" s="19">
        <v>44722</v>
      </c>
      <c r="B4648" s="9" t="s">
        <v>156</v>
      </c>
      <c r="C4648" s="20">
        <v>177.34</v>
      </c>
      <c r="D4648" s="21" t="str">
        <f t="shared" si="72"/>
        <v/>
      </c>
      <c r="E4648" s="3" t="s">
        <v>44</v>
      </c>
    </row>
    <row r="4649" spans="1:5" outlineLevel="2" x14ac:dyDescent="0.3">
      <c r="A4649" s="19">
        <v>44722</v>
      </c>
      <c r="B4649" s="9" t="s">
        <v>156</v>
      </c>
      <c r="C4649" s="20">
        <v>354.57</v>
      </c>
      <c r="D4649" s="21" t="str">
        <f t="shared" si="72"/>
        <v/>
      </c>
      <c r="E4649" s="3" t="s">
        <v>44</v>
      </c>
    </row>
    <row r="4650" spans="1:5" outlineLevel="2" x14ac:dyDescent="0.3">
      <c r="A4650" s="19">
        <v>44722</v>
      </c>
      <c r="B4650" s="9" t="s">
        <v>156</v>
      </c>
      <c r="C4650" s="20">
        <v>290.13</v>
      </c>
      <c r="D4650" s="21" t="str">
        <f t="shared" si="72"/>
        <v/>
      </c>
      <c r="E4650" s="3" t="s">
        <v>44</v>
      </c>
    </row>
    <row r="4651" spans="1:5" outlineLevel="2" x14ac:dyDescent="0.3">
      <c r="A4651" s="19">
        <v>44722</v>
      </c>
      <c r="B4651" s="9" t="s">
        <v>156</v>
      </c>
      <c r="C4651" s="20">
        <v>145.07</v>
      </c>
      <c r="D4651" s="21" t="str">
        <f t="shared" si="72"/>
        <v/>
      </c>
      <c r="E4651" s="3" t="s">
        <v>44</v>
      </c>
    </row>
    <row r="4652" spans="1:5" outlineLevel="2" x14ac:dyDescent="0.3">
      <c r="A4652" s="19">
        <v>44722</v>
      </c>
      <c r="B4652" s="9" t="s">
        <v>156</v>
      </c>
      <c r="C4652" s="20">
        <v>290.19</v>
      </c>
      <c r="D4652" s="21" t="str">
        <f t="shared" si="72"/>
        <v/>
      </c>
      <c r="E4652" s="3" t="s">
        <v>44</v>
      </c>
    </row>
    <row r="4653" spans="1:5" outlineLevel="2" x14ac:dyDescent="0.3">
      <c r="A4653" s="19">
        <v>44722</v>
      </c>
      <c r="B4653" s="9" t="s">
        <v>156</v>
      </c>
      <c r="C4653" s="20">
        <v>80.58</v>
      </c>
      <c r="D4653" s="21" t="str">
        <f t="shared" si="72"/>
        <v/>
      </c>
      <c r="E4653" s="3" t="s">
        <v>44</v>
      </c>
    </row>
    <row r="4654" spans="1:5" outlineLevel="2" x14ac:dyDescent="0.3">
      <c r="A4654" s="19">
        <v>44722</v>
      </c>
      <c r="B4654" s="9" t="s">
        <v>156</v>
      </c>
      <c r="C4654" s="20">
        <v>209.56</v>
      </c>
      <c r="D4654" s="21" t="str">
        <f t="shared" si="72"/>
        <v/>
      </c>
      <c r="E4654" s="3" t="s">
        <v>44</v>
      </c>
    </row>
    <row r="4655" spans="1:5" outlineLevel="2" x14ac:dyDescent="0.3">
      <c r="A4655" s="19">
        <v>44722</v>
      </c>
      <c r="B4655" s="9" t="s">
        <v>156</v>
      </c>
      <c r="C4655" s="20">
        <v>241.88</v>
      </c>
      <c r="D4655" s="21" t="str">
        <f t="shared" si="72"/>
        <v/>
      </c>
      <c r="E4655" s="3" t="s">
        <v>44</v>
      </c>
    </row>
    <row r="4656" spans="1:5" outlineLevel="2" x14ac:dyDescent="0.3">
      <c r="A4656" s="19">
        <v>44722</v>
      </c>
      <c r="B4656" s="9" t="s">
        <v>156</v>
      </c>
      <c r="C4656" s="20">
        <v>193.42</v>
      </c>
      <c r="D4656" s="21" t="str">
        <f t="shared" si="72"/>
        <v/>
      </c>
      <c r="E4656" s="3" t="s">
        <v>44</v>
      </c>
    </row>
    <row r="4657" spans="1:5" outlineLevel="2" x14ac:dyDescent="0.3">
      <c r="A4657" s="19">
        <v>44722</v>
      </c>
      <c r="B4657" s="9" t="s">
        <v>156</v>
      </c>
      <c r="C4657" s="20">
        <v>209.51</v>
      </c>
      <c r="D4657" s="21" t="str">
        <f t="shared" si="72"/>
        <v/>
      </c>
      <c r="E4657" s="3" t="s">
        <v>44</v>
      </c>
    </row>
    <row r="4658" spans="1:5" outlineLevel="2" x14ac:dyDescent="0.3">
      <c r="A4658" s="19">
        <v>44722</v>
      </c>
      <c r="B4658" s="9" t="s">
        <v>156</v>
      </c>
      <c r="C4658" s="20">
        <v>306.22000000000003</v>
      </c>
      <c r="D4658" s="21" t="str">
        <f t="shared" si="72"/>
        <v/>
      </c>
      <c r="E4658" s="3" t="s">
        <v>44</v>
      </c>
    </row>
    <row r="4659" spans="1:5" outlineLevel="2" x14ac:dyDescent="0.3">
      <c r="A4659" s="19">
        <v>44722</v>
      </c>
      <c r="B4659" s="9" t="s">
        <v>156</v>
      </c>
      <c r="C4659" s="20">
        <v>338.49</v>
      </c>
      <c r="D4659" s="21" t="str">
        <f t="shared" si="72"/>
        <v/>
      </c>
      <c r="E4659" s="3" t="s">
        <v>44</v>
      </c>
    </row>
    <row r="4660" spans="1:5" outlineLevel="2" x14ac:dyDescent="0.3">
      <c r="A4660" s="19">
        <v>44722</v>
      </c>
      <c r="B4660" s="9" t="s">
        <v>156</v>
      </c>
      <c r="C4660" s="20">
        <v>257.82</v>
      </c>
      <c r="D4660" s="21" t="str">
        <f t="shared" si="72"/>
        <v/>
      </c>
      <c r="E4660" s="3" t="s">
        <v>44</v>
      </c>
    </row>
    <row r="4661" spans="1:5" outlineLevel="2" x14ac:dyDescent="0.3">
      <c r="A4661" s="19">
        <v>44722</v>
      </c>
      <c r="B4661" s="9" t="s">
        <v>156</v>
      </c>
      <c r="C4661" s="20">
        <v>193.52</v>
      </c>
      <c r="D4661" s="21" t="str">
        <f t="shared" si="72"/>
        <v/>
      </c>
      <c r="E4661" s="3" t="s">
        <v>44</v>
      </c>
    </row>
    <row r="4662" spans="1:5" outlineLevel="2" x14ac:dyDescent="0.3">
      <c r="A4662" s="19">
        <v>44722</v>
      </c>
      <c r="B4662" s="9" t="s">
        <v>156</v>
      </c>
      <c r="C4662" s="20">
        <v>338.59</v>
      </c>
      <c r="D4662" s="21" t="str">
        <f t="shared" si="72"/>
        <v/>
      </c>
      <c r="E4662" s="3" t="s">
        <v>44</v>
      </c>
    </row>
    <row r="4663" spans="1:5" outlineLevel="2" x14ac:dyDescent="0.3">
      <c r="A4663" s="19">
        <v>44722</v>
      </c>
      <c r="B4663" s="9" t="s">
        <v>156</v>
      </c>
      <c r="C4663" s="20">
        <v>177.34</v>
      </c>
      <c r="D4663" s="21" t="str">
        <f t="shared" si="72"/>
        <v/>
      </c>
      <c r="E4663" s="3" t="s">
        <v>44</v>
      </c>
    </row>
    <row r="4664" spans="1:5" outlineLevel="2" x14ac:dyDescent="0.3">
      <c r="A4664" s="19">
        <v>44722</v>
      </c>
      <c r="B4664" s="9" t="s">
        <v>156</v>
      </c>
      <c r="C4664" s="20">
        <v>241.78</v>
      </c>
      <c r="D4664" s="21" t="str">
        <f t="shared" si="72"/>
        <v/>
      </c>
      <c r="E4664" s="3" t="s">
        <v>44</v>
      </c>
    </row>
    <row r="4665" spans="1:5" outlineLevel="2" x14ac:dyDescent="0.3">
      <c r="A4665" s="19">
        <v>44722</v>
      </c>
      <c r="B4665" s="9" t="s">
        <v>156</v>
      </c>
      <c r="C4665" s="20">
        <v>274</v>
      </c>
      <c r="D4665" s="21" t="str">
        <f t="shared" si="72"/>
        <v/>
      </c>
      <c r="E4665" s="3" t="s">
        <v>44</v>
      </c>
    </row>
    <row r="4666" spans="1:5" outlineLevel="2" x14ac:dyDescent="0.3">
      <c r="A4666" s="19">
        <v>44722</v>
      </c>
      <c r="B4666" s="9" t="s">
        <v>156</v>
      </c>
      <c r="C4666" s="20">
        <v>161.25</v>
      </c>
      <c r="D4666" s="21" t="str">
        <f t="shared" si="72"/>
        <v/>
      </c>
      <c r="E4666" s="3" t="s">
        <v>44</v>
      </c>
    </row>
    <row r="4667" spans="1:5" outlineLevel="2" x14ac:dyDescent="0.3">
      <c r="A4667" s="19">
        <v>44722</v>
      </c>
      <c r="B4667" s="9" t="s">
        <v>156</v>
      </c>
      <c r="C4667" s="20">
        <v>177.34</v>
      </c>
      <c r="D4667" s="21" t="str">
        <f t="shared" si="72"/>
        <v/>
      </c>
      <c r="E4667" s="3" t="s">
        <v>44</v>
      </c>
    </row>
    <row r="4668" spans="1:5" outlineLevel="2" x14ac:dyDescent="0.3">
      <c r="A4668" s="19">
        <v>44722</v>
      </c>
      <c r="B4668" s="9" t="s">
        <v>156</v>
      </c>
      <c r="C4668" s="20">
        <v>225.69</v>
      </c>
      <c r="D4668" s="21" t="str">
        <f t="shared" si="72"/>
        <v/>
      </c>
      <c r="E4668" s="3" t="s">
        <v>44</v>
      </c>
    </row>
    <row r="4669" spans="1:5" outlineLevel="2" x14ac:dyDescent="0.3">
      <c r="A4669" s="19">
        <v>44722</v>
      </c>
      <c r="B4669" s="9" t="s">
        <v>156</v>
      </c>
      <c r="C4669" s="20">
        <v>177.29</v>
      </c>
      <c r="D4669" s="21" t="str">
        <f t="shared" si="72"/>
        <v/>
      </c>
      <c r="E4669" s="3" t="s">
        <v>44</v>
      </c>
    </row>
    <row r="4670" spans="1:5" outlineLevel="2" x14ac:dyDescent="0.3">
      <c r="A4670" s="19">
        <v>44722</v>
      </c>
      <c r="B4670" s="9" t="s">
        <v>156</v>
      </c>
      <c r="C4670" s="20">
        <v>209.61</v>
      </c>
      <c r="D4670" s="21" t="str">
        <f t="shared" si="72"/>
        <v/>
      </c>
      <c r="E4670" s="3" t="s">
        <v>44</v>
      </c>
    </row>
    <row r="4671" spans="1:5" outlineLevel="2" x14ac:dyDescent="0.3">
      <c r="A4671" s="19">
        <v>44722</v>
      </c>
      <c r="B4671" s="9" t="s">
        <v>156</v>
      </c>
      <c r="C4671" s="20">
        <v>64.540000000000006</v>
      </c>
      <c r="D4671" s="21" t="str">
        <f t="shared" si="72"/>
        <v/>
      </c>
      <c r="E4671" s="3" t="s">
        <v>44</v>
      </c>
    </row>
    <row r="4672" spans="1:5" outlineLevel="2" x14ac:dyDescent="0.3">
      <c r="A4672" s="19">
        <v>44722</v>
      </c>
      <c r="B4672" s="9" t="s">
        <v>156</v>
      </c>
      <c r="C4672" s="20">
        <v>112.6</v>
      </c>
      <c r="D4672" s="21" t="str">
        <f t="shared" si="72"/>
        <v/>
      </c>
      <c r="E4672" s="3" t="s">
        <v>44</v>
      </c>
    </row>
    <row r="4673" spans="1:5" outlineLevel="2" x14ac:dyDescent="0.3">
      <c r="A4673" s="19">
        <v>44722</v>
      </c>
      <c r="B4673" s="9" t="s">
        <v>156</v>
      </c>
      <c r="C4673" s="20">
        <v>257.76</v>
      </c>
      <c r="D4673" s="21" t="str">
        <f t="shared" si="72"/>
        <v/>
      </c>
      <c r="E4673" s="3" t="s">
        <v>44</v>
      </c>
    </row>
    <row r="4674" spans="1:5" outlineLevel="2" x14ac:dyDescent="0.3">
      <c r="A4674" s="19">
        <v>44722</v>
      </c>
      <c r="B4674" s="9" t="s">
        <v>156</v>
      </c>
      <c r="C4674" s="20">
        <v>177.49</v>
      </c>
      <c r="D4674" s="21" t="str">
        <f t="shared" si="72"/>
        <v/>
      </c>
      <c r="E4674" s="3" t="s">
        <v>44</v>
      </c>
    </row>
    <row r="4675" spans="1:5" outlineLevel="2" x14ac:dyDescent="0.3">
      <c r="A4675" s="19">
        <v>44722</v>
      </c>
      <c r="B4675" s="9" t="s">
        <v>156</v>
      </c>
      <c r="C4675" s="20">
        <v>177.29</v>
      </c>
      <c r="D4675" s="21" t="str">
        <f t="shared" si="72"/>
        <v/>
      </c>
      <c r="E4675" s="3" t="s">
        <v>44</v>
      </c>
    </row>
    <row r="4676" spans="1:5" outlineLevel="2" x14ac:dyDescent="0.3">
      <c r="A4676" s="19">
        <v>44722</v>
      </c>
      <c r="B4676" s="9" t="s">
        <v>156</v>
      </c>
      <c r="C4676" s="20">
        <v>177.19</v>
      </c>
      <c r="D4676" s="21" t="str">
        <f t="shared" si="72"/>
        <v/>
      </c>
      <c r="E4676" s="3" t="s">
        <v>44</v>
      </c>
    </row>
    <row r="4677" spans="1:5" outlineLevel="2" x14ac:dyDescent="0.3">
      <c r="A4677" s="19">
        <v>44722</v>
      </c>
      <c r="B4677" s="9" t="s">
        <v>156</v>
      </c>
      <c r="C4677" s="20">
        <v>322.39999999999998</v>
      </c>
      <c r="D4677" s="21" t="str">
        <f t="shared" si="72"/>
        <v/>
      </c>
      <c r="E4677" s="3" t="s">
        <v>44</v>
      </c>
    </row>
    <row r="4678" spans="1:5" outlineLevel="2" x14ac:dyDescent="0.3">
      <c r="A4678" s="19">
        <v>44722</v>
      </c>
      <c r="B4678" s="9" t="s">
        <v>156</v>
      </c>
      <c r="C4678" s="20">
        <v>306.27</v>
      </c>
      <c r="D4678" s="21" t="str">
        <f t="shared" ref="D4678:D4741" si="73">IF(E4678="","TOTAL","")</f>
        <v/>
      </c>
      <c r="E4678" s="3" t="s">
        <v>44</v>
      </c>
    </row>
    <row r="4679" spans="1:5" outlineLevel="2" x14ac:dyDescent="0.3">
      <c r="A4679" s="19">
        <v>44722</v>
      </c>
      <c r="B4679" s="9" t="s">
        <v>156</v>
      </c>
      <c r="C4679" s="20">
        <v>290.13</v>
      </c>
      <c r="D4679" s="21" t="str">
        <f t="shared" si="73"/>
        <v/>
      </c>
      <c r="E4679" s="3" t="s">
        <v>44</v>
      </c>
    </row>
    <row r="4680" spans="1:5" outlineLevel="2" x14ac:dyDescent="0.3">
      <c r="A4680" s="19">
        <v>44722</v>
      </c>
      <c r="B4680" s="9" t="s">
        <v>156</v>
      </c>
      <c r="C4680" s="20">
        <v>241.93</v>
      </c>
      <c r="D4680" s="21" t="str">
        <f t="shared" si="73"/>
        <v/>
      </c>
      <c r="E4680" s="3" t="s">
        <v>44</v>
      </c>
    </row>
    <row r="4681" spans="1:5" outlineLevel="2" x14ac:dyDescent="0.3">
      <c r="A4681" s="19">
        <v>44722</v>
      </c>
      <c r="B4681" s="9" t="s">
        <v>156</v>
      </c>
      <c r="C4681" s="20">
        <v>161.21</v>
      </c>
      <c r="D4681" s="21" t="str">
        <f t="shared" si="73"/>
        <v/>
      </c>
      <c r="E4681" s="3" t="s">
        <v>44</v>
      </c>
    </row>
    <row r="4682" spans="1:5" outlineLevel="2" x14ac:dyDescent="0.3">
      <c r="A4682" s="19">
        <v>44722</v>
      </c>
      <c r="B4682" s="9" t="s">
        <v>156</v>
      </c>
      <c r="C4682" s="20">
        <v>193.42</v>
      </c>
      <c r="D4682" s="21" t="str">
        <f t="shared" si="73"/>
        <v/>
      </c>
      <c r="E4682" s="3" t="s">
        <v>44</v>
      </c>
    </row>
    <row r="4683" spans="1:5" outlineLevel="2" x14ac:dyDescent="0.3">
      <c r="A4683" s="19">
        <v>44722</v>
      </c>
      <c r="B4683" s="9" t="s">
        <v>156</v>
      </c>
      <c r="C4683" s="20">
        <v>193.42</v>
      </c>
      <c r="D4683" s="21" t="str">
        <f t="shared" si="73"/>
        <v/>
      </c>
      <c r="E4683" s="3" t="s">
        <v>44</v>
      </c>
    </row>
    <row r="4684" spans="1:5" outlineLevel="2" x14ac:dyDescent="0.3">
      <c r="A4684" s="19">
        <v>44722</v>
      </c>
      <c r="B4684" s="9" t="s">
        <v>156</v>
      </c>
      <c r="C4684" s="20">
        <v>322.36</v>
      </c>
      <c r="D4684" s="21" t="str">
        <f t="shared" si="73"/>
        <v/>
      </c>
      <c r="E4684" s="3" t="s">
        <v>44</v>
      </c>
    </row>
    <row r="4685" spans="1:5" outlineLevel="2" x14ac:dyDescent="0.3">
      <c r="A4685" s="19">
        <v>44722</v>
      </c>
      <c r="B4685" s="9" t="s">
        <v>156</v>
      </c>
      <c r="C4685" s="20">
        <v>161.15</v>
      </c>
      <c r="D4685" s="21" t="str">
        <f t="shared" si="73"/>
        <v/>
      </c>
      <c r="E4685" s="3" t="s">
        <v>44</v>
      </c>
    </row>
    <row r="4686" spans="1:5" outlineLevel="2" x14ac:dyDescent="0.3">
      <c r="A4686" s="19">
        <v>44722</v>
      </c>
      <c r="B4686" s="9" t="s">
        <v>156</v>
      </c>
      <c r="C4686" s="20">
        <v>193.42</v>
      </c>
      <c r="D4686" s="21" t="str">
        <f t="shared" si="73"/>
        <v/>
      </c>
      <c r="E4686" s="3" t="s">
        <v>44</v>
      </c>
    </row>
    <row r="4687" spans="1:5" outlineLevel="2" x14ac:dyDescent="0.3">
      <c r="A4687" s="19">
        <v>44722</v>
      </c>
      <c r="B4687" s="9" t="s">
        <v>156</v>
      </c>
      <c r="C4687" s="20">
        <v>322.39999999999998</v>
      </c>
      <c r="D4687" s="21" t="str">
        <f t="shared" si="73"/>
        <v/>
      </c>
      <c r="E4687" s="3" t="s">
        <v>44</v>
      </c>
    </row>
    <row r="4688" spans="1:5" outlineLevel="2" x14ac:dyDescent="0.3">
      <c r="A4688" s="19">
        <v>44722</v>
      </c>
      <c r="B4688" s="9" t="s">
        <v>156</v>
      </c>
      <c r="C4688" s="20">
        <v>161.21</v>
      </c>
      <c r="D4688" s="21" t="str">
        <f t="shared" si="73"/>
        <v/>
      </c>
      <c r="E4688" s="3" t="s">
        <v>44</v>
      </c>
    </row>
    <row r="4689" spans="1:5" outlineLevel="2" x14ac:dyDescent="0.3">
      <c r="A4689" s="19">
        <v>44722</v>
      </c>
      <c r="B4689" s="9" t="s">
        <v>156</v>
      </c>
      <c r="C4689" s="20">
        <v>96.81</v>
      </c>
      <c r="D4689" s="21" t="str">
        <f t="shared" si="73"/>
        <v/>
      </c>
      <c r="E4689" s="3" t="s">
        <v>44</v>
      </c>
    </row>
    <row r="4690" spans="1:5" outlineLevel="2" x14ac:dyDescent="0.3">
      <c r="A4690" s="19">
        <v>44722</v>
      </c>
      <c r="B4690" s="9" t="s">
        <v>156</v>
      </c>
      <c r="C4690" s="20">
        <v>161.21</v>
      </c>
      <c r="D4690" s="21" t="str">
        <f t="shared" si="73"/>
        <v/>
      </c>
      <c r="E4690" s="3" t="s">
        <v>44</v>
      </c>
    </row>
    <row r="4691" spans="1:5" outlineLevel="2" x14ac:dyDescent="0.3">
      <c r="A4691" s="19">
        <v>44722</v>
      </c>
      <c r="B4691" s="9" t="s">
        <v>156</v>
      </c>
      <c r="C4691" s="20">
        <v>451.28</v>
      </c>
      <c r="D4691" s="21" t="str">
        <f t="shared" si="73"/>
        <v/>
      </c>
      <c r="E4691" s="3" t="s">
        <v>44</v>
      </c>
    </row>
    <row r="4692" spans="1:5" outlineLevel="2" x14ac:dyDescent="0.3">
      <c r="A4692" s="19">
        <v>44722</v>
      </c>
      <c r="B4692" s="9" t="s">
        <v>156</v>
      </c>
      <c r="C4692" s="20">
        <v>112.9</v>
      </c>
      <c r="D4692" s="21" t="str">
        <f t="shared" si="73"/>
        <v/>
      </c>
      <c r="E4692" s="3" t="s">
        <v>44</v>
      </c>
    </row>
    <row r="4693" spans="1:5" outlineLevel="2" x14ac:dyDescent="0.3">
      <c r="A4693" s="19">
        <v>44722</v>
      </c>
      <c r="B4693" s="9" t="s">
        <v>156</v>
      </c>
      <c r="C4693" s="20">
        <v>193.52</v>
      </c>
      <c r="D4693" s="21" t="str">
        <f t="shared" si="73"/>
        <v/>
      </c>
      <c r="E4693" s="3" t="s">
        <v>44</v>
      </c>
    </row>
    <row r="4694" spans="1:5" outlineLevel="2" x14ac:dyDescent="0.3">
      <c r="A4694" s="19">
        <v>44722</v>
      </c>
      <c r="B4694" s="9" t="s">
        <v>156</v>
      </c>
      <c r="C4694" s="20">
        <v>145.07</v>
      </c>
      <c r="D4694" s="21" t="str">
        <f t="shared" si="73"/>
        <v/>
      </c>
      <c r="E4694" s="3" t="s">
        <v>44</v>
      </c>
    </row>
    <row r="4695" spans="1:5" outlineLevel="2" x14ac:dyDescent="0.3">
      <c r="A4695" s="19">
        <v>44722</v>
      </c>
      <c r="B4695" s="9" t="s">
        <v>156</v>
      </c>
      <c r="C4695" s="20">
        <v>161.21</v>
      </c>
      <c r="D4695" s="21" t="str">
        <f t="shared" si="73"/>
        <v/>
      </c>
      <c r="E4695" s="3" t="s">
        <v>44</v>
      </c>
    </row>
    <row r="4696" spans="1:5" outlineLevel="2" x14ac:dyDescent="0.3">
      <c r="A4696" s="19">
        <v>44722</v>
      </c>
      <c r="B4696" s="9" t="s">
        <v>156</v>
      </c>
      <c r="C4696" s="20">
        <v>306.32</v>
      </c>
      <c r="D4696" s="21" t="str">
        <f t="shared" si="73"/>
        <v/>
      </c>
      <c r="E4696" s="3" t="s">
        <v>44</v>
      </c>
    </row>
    <row r="4697" spans="1:5" outlineLevel="2" x14ac:dyDescent="0.3">
      <c r="A4697" s="19">
        <v>44722</v>
      </c>
      <c r="B4697" s="9" t="s">
        <v>156</v>
      </c>
      <c r="C4697" s="20">
        <v>274.05</v>
      </c>
      <c r="D4697" s="21" t="str">
        <f t="shared" si="73"/>
        <v/>
      </c>
      <c r="E4697" s="3" t="s">
        <v>44</v>
      </c>
    </row>
    <row r="4698" spans="1:5" outlineLevel="2" x14ac:dyDescent="0.3">
      <c r="A4698" s="19">
        <v>44722</v>
      </c>
      <c r="B4698" s="9" t="s">
        <v>156</v>
      </c>
      <c r="C4698" s="20">
        <v>290.13</v>
      </c>
      <c r="D4698" s="21" t="str">
        <f t="shared" si="73"/>
        <v/>
      </c>
      <c r="E4698" s="3" t="s">
        <v>44</v>
      </c>
    </row>
    <row r="4699" spans="1:5" outlineLevel="2" x14ac:dyDescent="0.3">
      <c r="A4699" s="19">
        <v>44722</v>
      </c>
      <c r="B4699" s="9" t="s">
        <v>156</v>
      </c>
      <c r="C4699" s="20">
        <v>402.88</v>
      </c>
      <c r="D4699" s="21" t="str">
        <f t="shared" si="73"/>
        <v/>
      </c>
      <c r="E4699" s="3" t="s">
        <v>44</v>
      </c>
    </row>
    <row r="4700" spans="1:5" outlineLevel="2" x14ac:dyDescent="0.3">
      <c r="A4700" s="19">
        <v>44722</v>
      </c>
      <c r="B4700" s="9" t="s">
        <v>156</v>
      </c>
      <c r="C4700" s="20">
        <v>322.39999999999998</v>
      </c>
      <c r="D4700" s="21" t="str">
        <f t="shared" si="73"/>
        <v/>
      </c>
      <c r="E4700" s="3" t="s">
        <v>44</v>
      </c>
    </row>
    <row r="4701" spans="1:5" outlineLevel="2" x14ac:dyDescent="0.3">
      <c r="A4701" s="19">
        <v>44722</v>
      </c>
      <c r="B4701" s="9" t="s">
        <v>156</v>
      </c>
      <c r="C4701" s="20">
        <v>145.66</v>
      </c>
      <c r="D4701" s="21" t="str">
        <f t="shared" si="73"/>
        <v/>
      </c>
      <c r="E4701" s="3" t="s">
        <v>44</v>
      </c>
    </row>
    <row r="4702" spans="1:5" outlineLevel="2" x14ac:dyDescent="0.3">
      <c r="A4702" s="19">
        <v>44722</v>
      </c>
      <c r="B4702" s="9" t="s">
        <v>156</v>
      </c>
      <c r="C4702" s="20">
        <v>322.36</v>
      </c>
      <c r="D4702" s="21" t="str">
        <f t="shared" si="73"/>
        <v/>
      </c>
      <c r="E4702" s="3" t="s">
        <v>44</v>
      </c>
    </row>
    <row r="4703" spans="1:5" outlineLevel="2" x14ac:dyDescent="0.3">
      <c r="A4703" s="19">
        <v>44722</v>
      </c>
      <c r="B4703" s="9" t="s">
        <v>156</v>
      </c>
      <c r="C4703" s="20">
        <v>225.69</v>
      </c>
      <c r="D4703" s="21" t="str">
        <f t="shared" si="73"/>
        <v/>
      </c>
      <c r="E4703" s="3" t="s">
        <v>44</v>
      </c>
    </row>
    <row r="4704" spans="1:5" outlineLevel="2" x14ac:dyDescent="0.3">
      <c r="A4704" s="19">
        <v>44722</v>
      </c>
      <c r="B4704" s="9" t="s">
        <v>156</v>
      </c>
      <c r="C4704" s="20">
        <v>48.26</v>
      </c>
      <c r="D4704" s="21" t="str">
        <f t="shared" si="73"/>
        <v/>
      </c>
      <c r="E4704" s="3" t="s">
        <v>44</v>
      </c>
    </row>
    <row r="4705" spans="1:5" outlineLevel="2" x14ac:dyDescent="0.3">
      <c r="A4705" s="19">
        <v>44722</v>
      </c>
      <c r="B4705" s="9" t="s">
        <v>156</v>
      </c>
      <c r="C4705" s="20">
        <v>257.92</v>
      </c>
      <c r="D4705" s="21" t="str">
        <f t="shared" si="73"/>
        <v/>
      </c>
      <c r="E4705" s="3" t="s">
        <v>44</v>
      </c>
    </row>
    <row r="4706" spans="1:5" outlineLevel="2" x14ac:dyDescent="0.3">
      <c r="A4706" s="19">
        <v>44722</v>
      </c>
      <c r="B4706" s="9" t="s">
        <v>156</v>
      </c>
      <c r="C4706" s="20">
        <v>112.8</v>
      </c>
      <c r="D4706" s="21" t="str">
        <f t="shared" si="73"/>
        <v/>
      </c>
      <c r="E4706" s="3" t="s">
        <v>44</v>
      </c>
    </row>
    <row r="4707" spans="1:5" outlineLevel="2" x14ac:dyDescent="0.3">
      <c r="A4707" s="19">
        <v>44722</v>
      </c>
      <c r="B4707" s="9" t="s">
        <v>156</v>
      </c>
      <c r="C4707" s="20">
        <v>161.15</v>
      </c>
      <c r="D4707" s="21" t="str">
        <f t="shared" si="73"/>
        <v/>
      </c>
      <c r="E4707" s="3" t="s">
        <v>44</v>
      </c>
    </row>
    <row r="4708" spans="1:5" outlineLevel="2" x14ac:dyDescent="0.3">
      <c r="A4708" s="19">
        <v>44722</v>
      </c>
      <c r="B4708" s="9" t="s">
        <v>156</v>
      </c>
      <c r="C4708" s="20">
        <v>129.08000000000001</v>
      </c>
      <c r="D4708" s="21" t="str">
        <f t="shared" si="73"/>
        <v/>
      </c>
      <c r="E4708" s="3" t="s">
        <v>44</v>
      </c>
    </row>
    <row r="4709" spans="1:5" outlineLevel="2" x14ac:dyDescent="0.3">
      <c r="A4709" s="19">
        <v>44722</v>
      </c>
      <c r="B4709" s="9" t="s">
        <v>156</v>
      </c>
      <c r="C4709" s="20">
        <v>80.430000000000007</v>
      </c>
      <c r="D4709" s="21" t="str">
        <f t="shared" si="73"/>
        <v/>
      </c>
      <c r="E4709" s="3" t="s">
        <v>44</v>
      </c>
    </row>
    <row r="4710" spans="1:5" outlineLevel="2" x14ac:dyDescent="0.3">
      <c r="A4710" s="19">
        <v>44722</v>
      </c>
      <c r="B4710" s="9" t="s">
        <v>156</v>
      </c>
      <c r="C4710" s="20">
        <v>451.38</v>
      </c>
      <c r="D4710" s="21" t="str">
        <f t="shared" si="73"/>
        <v/>
      </c>
      <c r="E4710" s="3" t="s">
        <v>44</v>
      </c>
    </row>
    <row r="4711" spans="1:5" outlineLevel="2" x14ac:dyDescent="0.3">
      <c r="A4711" s="19">
        <v>44722</v>
      </c>
      <c r="B4711" s="9" t="s">
        <v>156</v>
      </c>
      <c r="C4711" s="20">
        <v>386.84</v>
      </c>
      <c r="D4711" s="21" t="str">
        <f t="shared" si="73"/>
        <v/>
      </c>
      <c r="E4711" s="3" t="s">
        <v>44</v>
      </c>
    </row>
    <row r="4712" spans="1:5" outlineLevel="2" x14ac:dyDescent="0.3">
      <c r="A4712" s="19">
        <v>44722</v>
      </c>
      <c r="B4712" s="9" t="s">
        <v>156</v>
      </c>
      <c r="C4712" s="20">
        <v>177.29</v>
      </c>
      <c r="D4712" s="21" t="str">
        <f t="shared" si="73"/>
        <v/>
      </c>
      <c r="E4712" s="3" t="s">
        <v>44</v>
      </c>
    </row>
    <row r="4713" spans="1:5" outlineLevel="2" x14ac:dyDescent="0.3">
      <c r="A4713" s="19">
        <v>44722</v>
      </c>
      <c r="B4713" s="9" t="s">
        <v>156</v>
      </c>
      <c r="C4713" s="20">
        <v>274</v>
      </c>
      <c r="D4713" s="21" t="str">
        <f t="shared" si="73"/>
        <v/>
      </c>
      <c r="E4713" s="3" t="s">
        <v>44</v>
      </c>
    </row>
    <row r="4714" spans="1:5" outlineLevel="2" x14ac:dyDescent="0.3">
      <c r="A4714" s="19">
        <v>44722</v>
      </c>
      <c r="B4714" s="9" t="s">
        <v>156</v>
      </c>
      <c r="C4714" s="20">
        <v>209.61</v>
      </c>
      <c r="D4714" s="21" t="str">
        <f t="shared" si="73"/>
        <v/>
      </c>
      <c r="E4714" s="3" t="s">
        <v>44</v>
      </c>
    </row>
    <row r="4715" spans="1:5" outlineLevel="2" x14ac:dyDescent="0.3">
      <c r="A4715" s="19">
        <v>44722</v>
      </c>
      <c r="B4715" s="9" t="s">
        <v>156</v>
      </c>
      <c r="C4715" s="20">
        <v>241.73</v>
      </c>
      <c r="D4715" s="21" t="str">
        <f t="shared" si="73"/>
        <v/>
      </c>
      <c r="E4715" s="3" t="s">
        <v>44</v>
      </c>
    </row>
    <row r="4716" spans="1:5" outlineLevel="2" x14ac:dyDescent="0.3">
      <c r="A4716" s="19">
        <v>44722</v>
      </c>
      <c r="B4716" s="9" t="s">
        <v>156</v>
      </c>
      <c r="C4716" s="20">
        <v>225.69</v>
      </c>
      <c r="D4716" s="21" t="str">
        <f t="shared" si="73"/>
        <v/>
      </c>
      <c r="E4716" s="3" t="s">
        <v>44</v>
      </c>
    </row>
    <row r="4717" spans="1:5" outlineLevel="2" x14ac:dyDescent="0.3">
      <c r="A4717" s="19">
        <v>44722</v>
      </c>
      <c r="B4717" s="9" t="s">
        <v>156</v>
      </c>
      <c r="C4717" s="20">
        <v>32.270000000000003</v>
      </c>
      <c r="D4717" s="21" t="str">
        <f t="shared" si="73"/>
        <v/>
      </c>
      <c r="E4717" s="3" t="s">
        <v>44</v>
      </c>
    </row>
    <row r="4718" spans="1:5" outlineLevel="2" x14ac:dyDescent="0.3">
      <c r="A4718" s="19">
        <v>44722</v>
      </c>
      <c r="B4718" s="9" t="s">
        <v>156</v>
      </c>
      <c r="C4718" s="20">
        <v>209.56</v>
      </c>
      <c r="D4718" s="21" t="str">
        <f t="shared" si="73"/>
        <v/>
      </c>
      <c r="E4718" s="3" t="s">
        <v>44</v>
      </c>
    </row>
    <row r="4719" spans="1:5" outlineLevel="2" x14ac:dyDescent="0.3">
      <c r="A4719" s="19">
        <v>44722</v>
      </c>
      <c r="B4719" s="9" t="s">
        <v>156</v>
      </c>
      <c r="C4719" s="20">
        <v>225.65</v>
      </c>
      <c r="D4719" s="21" t="str">
        <f t="shared" si="73"/>
        <v/>
      </c>
      <c r="E4719" s="3" t="s">
        <v>44</v>
      </c>
    </row>
    <row r="4720" spans="1:5" outlineLevel="2" x14ac:dyDescent="0.3">
      <c r="A4720" s="19">
        <v>44722</v>
      </c>
      <c r="B4720" s="9" t="s">
        <v>156</v>
      </c>
      <c r="C4720" s="20">
        <v>145.02000000000001</v>
      </c>
      <c r="D4720" s="21" t="str">
        <f t="shared" si="73"/>
        <v/>
      </c>
      <c r="E4720" s="3" t="s">
        <v>44</v>
      </c>
    </row>
    <row r="4721" spans="1:5" outlineLevel="2" x14ac:dyDescent="0.3">
      <c r="A4721" s="19">
        <v>44722</v>
      </c>
      <c r="B4721" s="9" t="s">
        <v>156</v>
      </c>
      <c r="C4721" s="20">
        <v>16.09</v>
      </c>
      <c r="D4721" s="21" t="str">
        <f t="shared" si="73"/>
        <v/>
      </c>
      <c r="E4721" s="3" t="s">
        <v>44</v>
      </c>
    </row>
    <row r="4722" spans="1:5" outlineLevel="2" x14ac:dyDescent="0.3">
      <c r="A4722" s="19">
        <v>44722</v>
      </c>
      <c r="B4722" s="9" t="s">
        <v>156</v>
      </c>
      <c r="C4722" s="20">
        <v>193.48</v>
      </c>
      <c r="D4722" s="21" t="str">
        <f t="shared" si="73"/>
        <v/>
      </c>
      <c r="E4722" s="3" t="s">
        <v>44</v>
      </c>
    </row>
    <row r="4723" spans="1:5" outlineLevel="2" x14ac:dyDescent="0.3">
      <c r="A4723" s="19">
        <v>44722</v>
      </c>
      <c r="B4723" s="9" t="s">
        <v>156</v>
      </c>
      <c r="C4723" s="20">
        <v>257.95999999999998</v>
      </c>
      <c r="D4723" s="21" t="str">
        <f t="shared" si="73"/>
        <v/>
      </c>
      <c r="E4723" s="3" t="s">
        <v>44</v>
      </c>
    </row>
    <row r="4724" spans="1:5" outlineLevel="2" x14ac:dyDescent="0.3">
      <c r="A4724" s="19">
        <v>44722</v>
      </c>
      <c r="B4724" s="9" t="s">
        <v>156</v>
      </c>
      <c r="C4724" s="20">
        <v>193.48</v>
      </c>
      <c r="D4724" s="21" t="str">
        <f t="shared" si="73"/>
        <v/>
      </c>
      <c r="E4724" s="3" t="s">
        <v>44</v>
      </c>
    </row>
    <row r="4725" spans="1:5" outlineLevel="2" x14ac:dyDescent="0.3">
      <c r="A4725" s="19">
        <v>44722</v>
      </c>
      <c r="B4725" s="9" t="s">
        <v>156</v>
      </c>
      <c r="C4725" s="20">
        <v>48.26</v>
      </c>
      <c r="D4725" s="21" t="str">
        <f t="shared" si="73"/>
        <v/>
      </c>
      <c r="E4725" s="3" t="s">
        <v>44</v>
      </c>
    </row>
    <row r="4726" spans="1:5" outlineLevel="2" x14ac:dyDescent="0.3">
      <c r="A4726" s="19">
        <v>44722</v>
      </c>
      <c r="B4726" s="9" t="s">
        <v>156</v>
      </c>
      <c r="C4726" s="20">
        <v>80.63</v>
      </c>
      <c r="D4726" s="21" t="str">
        <f t="shared" si="73"/>
        <v/>
      </c>
      <c r="E4726" s="3" t="s">
        <v>44</v>
      </c>
    </row>
    <row r="4727" spans="1:5" outlineLevel="2" x14ac:dyDescent="0.3">
      <c r="A4727" s="19">
        <v>44722</v>
      </c>
      <c r="B4727" s="9" t="s">
        <v>156</v>
      </c>
      <c r="C4727" s="20">
        <v>112.85</v>
      </c>
      <c r="D4727" s="21" t="str">
        <f t="shared" si="73"/>
        <v/>
      </c>
      <c r="E4727" s="3" t="s">
        <v>44</v>
      </c>
    </row>
    <row r="4728" spans="1:5" outlineLevel="2" x14ac:dyDescent="0.3">
      <c r="A4728" s="19">
        <v>44722</v>
      </c>
      <c r="B4728" s="9" t="s">
        <v>156</v>
      </c>
      <c r="C4728" s="20">
        <v>112.9</v>
      </c>
      <c r="D4728" s="21" t="str">
        <f t="shared" si="73"/>
        <v/>
      </c>
      <c r="E4728" s="3" t="s">
        <v>44</v>
      </c>
    </row>
    <row r="4729" spans="1:5" outlineLevel="2" x14ac:dyDescent="0.3">
      <c r="A4729" s="19">
        <v>44722</v>
      </c>
      <c r="B4729" s="9" t="s">
        <v>156</v>
      </c>
      <c r="C4729" s="20">
        <v>274</v>
      </c>
      <c r="D4729" s="21" t="str">
        <f t="shared" si="73"/>
        <v/>
      </c>
      <c r="E4729" s="3" t="s">
        <v>44</v>
      </c>
    </row>
    <row r="4730" spans="1:5" outlineLevel="2" x14ac:dyDescent="0.3">
      <c r="A4730" s="19">
        <v>44722</v>
      </c>
      <c r="B4730" s="9" t="s">
        <v>156</v>
      </c>
      <c r="C4730" s="20">
        <v>209.46</v>
      </c>
      <c r="D4730" s="21" t="str">
        <f t="shared" si="73"/>
        <v/>
      </c>
      <c r="E4730" s="3" t="s">
        <v>44</v>
      </c>
    </row>
    <row r="4731" spans="1:5" outlineLevel="2" x14ac:dyDescent="0.3">
      <c r="A4731" s="19">
        <v>44722</v>
      </c>
      <c r="B4731" s="9" t="s">
        <v>156</v>
      </c>
      <c r="C4731" s="20">
        <v>225.69</v>
      </c>
      <c r="D4731" s="21" t="str">
        <f t="shared" si="73"/>
        <v/>
      </c>
      <c r="E4731" s="3" t="s">
        <v>44</v>
      </c>
    </row>
    <row r="4732" spans="1:5" outlineLevel="2" x14ac:dyDescent="0.3">
      <c r="A4732" s="19">
        <v>44722</v>
      </c>
      <c r="B4732" s="9" t="s">
        <v>156</v>
      </c>
      <c r="C4732" s="20">
        <v>354.67</v>
      </c>
      <c r="D4732" s="21" t="str">
        <f t="shared" si="73"/>
        <v/>
      </c>
      <c r="E4732" s="3" t="s">
        <v>44</v>
      </c>
    </row>
    <row r="4733" spans="1:5" outlineLevel="2" x14ac:dyDescent="0.3">
      <c r="A4733" s="19">
        <v>44722</v>
      </c>
      <c r="B4733" s="9" t="s">
        <v>156</v>
      </c>
      <c r="C4733" s="20">
        <v>96.77</v>
      </c>
      <c r="D4733" s="21" t="str">
        <f t="shared" si="73"/>
        <v/>
      </c>
      <c r="E4733" s="3" t="s">
        <v>44</v>
      </c>
    </row>
    <row r="4734" spans="1:5" outlineLevel="2" x14ac:dyDescent="0.3">
      <c r="A4734" s="19">
        <v>44722</v>
      </c>
      <c r="B4734" s="9" t="s">
        <v>156</v>
      </c>
      <c r="C4734" s="20">
        <v>80.430000000000007</v>
      </c>
      <c r="D4734" s="21" t="str">
        <f t="shared" si="73"/>
        <v/>
      </c>
      <c r="E4734" s="3" t="s">
        <v>44</v>
      </c>
    </row>
    <row r="4735" spans="1:5" outlineLevel="2" x14ac:dyDescent="0.3">
      <c r="A4735" s="19">
        <v>44722</v>
      </c>
      <c r="B4735" s="9" t="s">
        <v>156</v>
      </c>
      <c r="C4735" s="20">
        <v>241.83</v>
      </c>
      <c r="D4735" s="21" t="str">
        <f t="shared" si="73"/>
        <v/>
      </c>
      <c r="E4735" s="3" t="s">
        <v>44</v>
      </c>
    </row>
    <row r="4736" spans="1:5" outlineLevel="2" x14ac:dyDescent="0.3">
      <c r="A4736" s="19">
        <v>44722</v>
      </c>
      <c r="B4736" s="9" t="s">
        <v>156</v>
      </c>
      <c r="C4736" s="20">
        <v>48.36</v>
      </c>
      <c r="D4736" s="21" t="str">
        <f t="shared" si="73"/>
        <v/>
      </c>
      <c r="E4736" s="3" t="s">
        <v>44</v>
      </c>
    </row>
    <row r="4737" spans="1:5" outlineLevel="2" x14ac:dyDescent="0.3">
      <c r="A4737" s="19">
        <v>44722</v>
      </c>
      <c r="B4737" s="9" t="s">
        <v>156</v>
      </c>
      <c r="C4737" s="20">
        <v>177.39</v>
      </c>
      <c r="D4737" s="21" t="str">
        <f t="shared" si="73"/>
        <v/>
      </c>
      <c r="E4737" s="3" t="s">
        <v>44</v>
      </c>
    </row>
    <row r="4738" spans="1:5" outlineLevel="2" x14ac:dyDescent="0.3">
      <c r="A4738" s="19">
        <v>44722</v>
      </c>
      <c r="B4738" s="9" t="s">
        <v>156</v>
      </c>
      <c r="C4738" s="20">
        <v>112.95</v>
      </c>
      <c r="D4738" s="21" t="str">
        <f t="shared" si="73"/>
        <v/>
      </c>
      <c r="E4738" s="3" t="s">
        <v>44</v>
      </c>
    </row>
    <row r="4739" spans="1:5" outlineLevel="2" x14ac:dyDescent="0.3">
      <c r="A4739" s="19">
        <v>44722</v>
      </c>
      <c r="B4739" s="9" t="s">
        <v>156</v>
      </c>
      <c r="C4739" s="20">
        <v>209.56</v>
      </c>
      <c r="D4739" s="21" t="str">
        <f t="shared" si="73"/>
        <v/>
      </c>
      <c r="E4739" s="3" t="s">
        <v>44</v>
      </c>
    </row>
    <row r="4740" spans="1:5" outlineLevel="2" x14ac:dyDescent="0.3">
      <c r="A4740" s="19">
        <v>44722</v>
      </c>
      <c r="B4740" s="9" t="s">
        <v>156</v>
      </c>
      <c r="C4740" s="20">
        <v>290.13</v>
      </c>
      <c r="D4740" s="21" t="str">
        <f t="shared" si="73"/>
        <v/>
      </c>
      <c r="E4740" s="3" t="s">
        <v>44</v>
      </c>
    </row>
    <row r="4741" spans="1:5" outlineLevel="2" x14ac:dyDescent="0.3">
      <c r="A4741" s="19">
        <v>44722</v>
      </c>
      <c r="B4741" s="9" t="s">
        <v>156</v>
      </c>
      <c r="C4741" s="20">
        <v>16.14</v>
      </c>
      <c r="D4741" s="21" t="str">
        <f t="shared" si="73"/>
        <v/>
      </c>
      <c r="E4741" s="3" t="s">
        <v>44</v>
      </c>
    </row>
    <row r="4742" spans="1:5" outlineLevel="2" x14ac:dyDescent="0.3">
      <c r="A4742" s="19">
        <v>44722</v>
      </c>
      <c r="B4742" s="9" t="s">
        <v>156</v>
      </c>
      <c r="C4742" s="20">
        <v>225.89</v>
      </c>
      <c r="D4742" s="21" t="str">
        <f t="shared" ref="D4742:D4805" si="74">IF(E4742="","TOTAL","")</f>
        <v/>
      </c>
      <c r="E4742" s="3" t="s">
        <v>44</v>
      </c>
    </row>
    <row r="4743" spans="1:5" outlineLevel="2" x14ac:dyDescent="0.3">
      <c r="A4743" s="19">
        <v>44722</v>
      </c>
      <c r="B4743" s="9" t="s">
        <v>156</v>
      </c>
      <c r="C4743" s="20">
        <v>161.35</v>
      </c>
      <c r="D4743" s="21" t="str">
        <f t="shared" si="74"/>
        <v/>
      </c>
      <c r="E4743" s="3" t="s">
        <v>44</v>
      </c>
    </row>
    <row r="4744" spans="1:5" outlineLevel="2" x14ac:dyDescent="0.3">
      <c r="A4744" s="19">
        <v>44722</v>
      </c>
      <c r="B4744" s="9" t="s">
        <v>156</v>
      </c>
      <c r="C4744" s="20">
        <v>32.270000000000003</v>
      </c>
      <c r="D4744" s="21" t="str">
        <f t="shared" si="74"/>
        <v/>
      </c>
      <c r="E4744" s="3" t="s">
        <v>44</v>
      </c>
    </row>
    <row r="4745" spans="1:5" outlineLevel="2" x14ac:dyDescent="0.3">
      <c r="A4745" s="19">
        <v>44722</v>
      </c>
      <c r="B4745" s="9" t="s">
        <v>156</v>
      </c>
      <c r="C4745" s="20">
        <v>515.88</v>
      </c>
      <c r="D4745" s="21" t="str">
        <f t="shared" si="74"/>
        <v/>
      </c>
      <c r="E4745" s="3" t="s">
        <v>44</v>
      </c>
    </row>
    <row r="4746" spans="1:5" outlineLevel="2" x14ac:dyDescent="0.3">
      <c r="A4746" s="19">
        <v>44722</v>
      </c>
      <c r="B4746" s="9" t="s">
        <v>156</v>
      </c>
      <c r="C4746" s="20">
        <v>322.39999999999998</v>
      </c>
      <c r="D4746" s="21" t="str">
        <f t="shared" si="74"/>
        <v/>
      </c>
      <c r="E4746" s="3" t="s">
        <v>44</v>
      </c>
    </row>
    <row r="4747" spans="1:5" outlineLevel="2" x14ac:dyDescent="0.3">
      <c r="A4747" s="19">
        <v>44722</v>
      </c>
      <c r="B4747" s="9" t="s">
        <v>156</v>
      </c>
      <c r="C4747" s="20">
        <v>96.57</v>
      </c>
      <c r="D4747" s="21" t="str">
        <f t="shared" si="74"/>
        <v/>
      </c>
      <c r="E4747" s="3" t="s">
        <v>44</v>
      </c>
    </row>
    <row r="4748" spans="1:5" outlineLevel="2" x14ac:dyDescent="0.3">
      <c r="A4748" s="19">
        <v>44722</v>
      </c>
      <c r="B4748" s="9" t="s">
        <v>156</v>
      </c>
      <c r="C4748" s="20">
        <v>274.05</v>
      </c>
      <c r="D4748" s="21" t="str">
        <f t="shared" si="74"/>
        <v/>
      </c>
      <c r="E4748" s="3" t="s">
        <v>44</v>
      </c>
    </row>
    <row r="4749" spans="1:5" outlineLevel="2" x14ac:dyDescent="0.3">
      <c r="A4749" s="19">
        <v>44722</v>
      </c>
      <c r="B4749" s="9" t="s">
        <v>156</v>
      </c>
      <c r="C4749" s="20">
        <v>161.21</v>
      </c>
      <c r="D4749" s="21" t="str">
        <f t="shared" si="74"/>
        <v/>
      </c>
      <c r="E4749" s="3" t="s">
        <v>44</v>
      </c>
    </row>
    <row r="4750" spans="1:5" outlineLevel="2" x14ac:dyDescent="0.3">
      <c r="A4750" s="19">
        <v>44722</v>
      </c>
      <c r="B4750" s="9" t="s">
        <v>156</v>
      </c>
      <c r="C4750" s="20">
        <v>48.31</v>
      </c>
      <c r="D4750" s="21" t="str">
        <f t="shared" si="74"/>
        <v/>
      </c>
      <c r="E4750" s="3" t="s">
        <v>44</v>
      </c>
    </row>
    <row r="4751" spans="1:5" outlineLevel="2" x14ac:dyDescent="0.3">
      <c r="A4751" s="19">
        <v>44722</v>
      </c>
      <c r="B4751" s="9" t="s">
        <v>156</v>
      </c>
      <c r="C4751" s="20">
        <v>209.66</v>
      </c>
      <c r="D4751" s="21" t="str">
        <f t="shared" si="74"/>
        <v/>
      </c>
      <c r="E4751" s="3" t="s">
        <v>44</v>
      </c>
    </row>
    <row r="4752" spans="1:5" outlineLevel="2" x14ac:dyDescent="0.3">
      <c r="A4752" s="19">
        <v>44722</v>
      </c>
      <c r="B4752" s="9" t="s">
        <v>156</v>
      </c>
      <c r="C4752" s="20">
        <v>80.58</v>
      </c>
      <c r="D4752" s="21" t="str">
        <f t="shared" si="74"/>
        <v/>
      </c>
      <c r="E4752" s="3" t="s">
        <v>44</v>
      </c>
    </row>
    <row r="4753" spans="1:5" outlineLevel="2" x14ac:dyDescent="0.3">
      <c r="A4753" s="19">
        <v>44722</v>
      </c>
      <c r="B4753" s="9" t="s">
        <v>156</v>
      </c>
      <c r="C4753" s="20">
        <v>96.71</v>
      </c>
      <c r="D4753" s="21" t="str">
        <f t="shared" si="74"/>
        <v/>
      </c>
      <c r="E4753" s="3" t="s">
        <v>44</v>
      </c>
    </row>
    <row r="4754" spans="1:5" outlineLevel="2" x14ac:dyDescent="0.3">
      <c r="A4754" s="19">
        <v>44722</v>
      </c>
      <c r="B4754" s="9" t="s">
        <v>156</v>
      </c>
      <c r="C4754" s="20">
        <v>32.229999999999997</v>
      </c>
      <c r="D4754" s="21" t="str">
        <f t="shared" si="74"/>
        <v/>
      </c>
      <c r="E4754" s="3" t="s">
        <v>44</v>
      </c>
    </row>
    <row r="4755" spans="1:5" outlineLevel="2" x14ac:dyDescent="0.3">
      <c r="A4755" s="19">
        <v>44722</v>
      </c>
      <c r="B4755" s="9" t="s">
        <v>156</v>
      </c>
      <c r="C4755" s="20">
        <v>48.41</v>
      </c>
      <c r="D4755" s="21" t="str">
        <f t="shared" si="74"/>
        <v/>
      </c>
      <c r="E4755" s="3" t="s">
        <v>44</v>
      </c>
    </row>
    <row r="4756" spans="1:5" outlineLevel="2" x14ac:dyDescent="0.3">
      <c r="A4756" s="19">
        <v>44722</v>
      </c>
      <c r="B4756" s="9" t="s">
        <v>156</v>
      </c>
      <c r="C4756" s="20">
        <v>193.52</v>
      </c>
      <c r="D4756" s="21" t="str">
        <f t="shared" si="74"/>
        <v/>
      </c>
      <c r="E4756" s="3" t="s">
        <v>44</v>
      </c>
    </row>
    <row r="4757" spans="1:5" outlineLevel="2" x14ac:dyDescent="0.3">
      <c r="A4757" s="19">
        <v>44722</v>
      </c>
      <c r="B4757" s="9" t="s">
        <v>156</v>
      </c>
      <c r="C4757" s="20">
        <v>145.02000000000001</v>
      </c>
      <c r="D4757" s="21" t="str">
        <f t="shared" si="74"/>
        <v/>
      </c>
      <c r="E4757" s="3" t="s">
        <v>44</v>
      </c>
    </row>
    <row r="4758" spans="1:5" outlineLevel="2" x14ac:dyDescent="0.3">
      <c r="A4758" s="19">
        <v>44722</v>
      </c>
      <c r="B4758" s="9" t="s">
        <v>156</v>
      </c>
      <c r="C4758" s="20">
        <v>177.29</v>
      </c>
      <c r="D4758" s="21" t="str">
        <f t="shared" si="74"/>
        <v/>
      </c>
      <c r="E4758" s="3" t="s">
        <v>44</v>
      </c>
    </row>
    <row r="4759" spans="1:5" outlineLevel="2" x14ac:dyDescent="0.3">
      <c r="A4759" s="19">
        <v>44722</v>
      </c>
      <c r="B4759" s="9" t="s">
        <v>156</v>
      </c>
      <c r="C4759" s="20">
        <v>161.35</v>
      </c>
      <c r="D4759" s="21" t="str">
        <f t="shared" si="74"/>
        <v/>
      </c>
      <c r="E4759" s="3" t="s">
        <v>44</v>
      </c>
    </row>
    <row r="4760" spans="1:5" outlineLevel="2" x14ac:dyDescent="0.3">
      <c r="A4760" s="19">
        <v>44722</v>
      </c>
      <c r="B4760" s="9" t="s">
        <v>156</v>
      </c>
      <c r="C4760" s="20">
        <v>161.15</v>
      </c>
      <c r="D4760" s="21" t="str">
        <f t="shared" si="74"/>
        <v/>
      </c>
      <c r="E4760" s="3" t="s">
        <v>44</v>
      </c>
    </row>
    <row r="4761" spans="1:5" outlineLevel="2" x14ac:dyDescent="0.3">
      <c r="A4761" s="19">
        <v>44722</v>
      </c>
      <c r="B4761" s="9" t="s">
        <v>156</v>
      </c>
      <c r="C4761" s="20">
        <v>177.29</v>
      </c>
      <c r="D4761" s="21" t="str">
        <f t="shared" si="74"/>
        <v/>
      </c>
      <c r="E4761" s="3" t="s">
        <v>44</v>
      </c>
    </row>
    <row r="4762" spans="1:5" outlineLevel="2" x14ac:dyDescent="0.3">
      <c r="A4762" s="19">
        <v>44722</v>
      </c>
      <c r="B4762" s="9" t="s">
        <v>156</v>
      </c>
      <c r="C4762" s="20">
        <v>161.21</v>
      </c>
      <c r="D4762" s="21" t="str">
        <f t="shared" si="74"/>
        <v/>
      </c>
      <c r="E4762" s="3" t="s">
        <v>44</v>
      </c>
    </row>
    <row r="4763" spans="1:5" outlineLevel="2" x14ac:dyDescent="0.3">
      <c r="A4763" s="19">
        <v>44722</v>
      </c>
      <c r="B4763" s="9" t="s">
        <v>156</v>
      </c>
      <c r="C4763" s="20">
        <v>193.62</v>
      </c>
      <c r="D4763" s="21" t="str">
        <f t="shared" si="74"/>
        <v/>
      </c>
      <c r="E4763" s="3" t="s">
        <v>44</v>
      </c>
    </row>
    <row r="4764" spans="1:5" outlineLevel="2" x14ac:dyDescent="0.3">
      <c r="A4764" s="19">
        <v>44722</v>
      </c>
      <c r="B4764" s="9" t="s">
        <v>156</v>
      </c>
      <c r="C4764" s="20">
        <v>80.680000000000007</v>
      </c>
      <c r="D4764" s="21" t="str">
        <f t="shared" si="74"/>
        <v/>
      </c>
      <c r="E4764" s="3" t="s">
        <v>44</v>
      </c>
    </row>
    <row r="4765" spans="1:5" outlineLevel="2" x14ac:dyDescent="0.3">
      <c r="A4765" s="19">
        <v>44722</v>
      </c>
      <c r="B4765" s="9" t="s">
        <v>156</v>
      </c>
      <c r="C4765" s="20">
        <v>96.77</v>
      </c>
      <c r="D4765" s="21" t="str">
        <f t="shared" si="74"/>
        <v/>
      </c>
      <c r="E4765" s="3" t="s">
        <v>44</v>
      </c>
    </row>
    <row r="4766" spans="1:5" outlineLevel="2" x14ac:dyDescent="0.3">
      <c r="A4766" s="19">
        <v>44722</v>
      </c>
      <c r="B4766" s="9" t="s">
        <v>156</v>
      </c>
      <c r="C4766" s="20">
        <v>112.95</v>
      </c>
      <c r="D4766" s="21" t="str">
        <f t="shared" si="74"/>
        <v/>
      </c>
      <c r="E4766" s="3" t="s">
        <v>44</v>
      </c>
    </row>
    <row r="4767" spans="1:5" outlineLevel="2" x14ac:dyDescent="0.3">
      <c r="A4767" s="19">
        <v>44722</v>
      </c>
      <c r="B4767" s="9" t="s">
        <v>156</v>
      </c>
      <c r="C4767" s="20">
        <v>128.88</v>
      </c>
      <c r="D4767" s="21" t="str">
        <f t="shared" si="74"/>
        <v/>
      </c>
      <c r="E4767" s="3" t="s">
        <v>44</v>
      </c>
    </row>
    <row r="4768" spans="1:5" outlineLevel="2" x14ac:dyDescent="0.3">
      <c r="A4768" s="19">
        <v>44722</v>
      </c>
      <c r="B4768" s="9" t="s">
        <v>156</v>
      </c>
      <c r="C4768" s="20">
        <v>193.42</v>
      </c>
      <c r="D4768" s="21" t="str">
        <f t="shared" si="74"/>
        <v/>
      </c>
      <c r="E4768" s="3" t="s">
        <v>44</v>
      </c>
    </row>
    <row r="4769" spans="1:5" outlineLevel="2" x14ac:dyDescent="0.3">
      <c r="A4769" s="19">
        <v>44722</v>
      </c>
      <c r="B4769" s="9" t="s">
        <v>156</v>
      </c>
      <c r="C4769" s="20">
        <v>48.26</v>
      </c>
      <c r="D4769" s="21" t="str">
        <f t="shared" si="74"/>
        <v/>
      </c>
      <c r="E4769" s="3" t="s">
        <v>44</v>
      </c>
    </row>
    <row r="4770" spans="1:5" outlineLevel="2" x14ac:dyDescent="0.3">
      <c r="A4770" s="19">
        <v>44722</v>
      </c>
      <c r="B4770" s="9" t="s">
        <v>156</v>
      </c>
      <c r="C4770" s="20">
        <v>128.94</v>
      </c>
      <c r="D4770" s="21" t="str">
        <f t="shared" si="74"/>
        <v/>
      </c>
      <c r="E4770" s="3" t="s">
        <v>44</v>
      </c>
    </row>
    <row r="4771" spans="1:5" outlineLevel="2" x14ac:dyDescent="0.3">
      <c r="A4771" s="19">
        <v>44722</v>
      </c>
      <c r="B4771" s="9" t="s">
        <v>156</v>
      </c>
      <c r="C4771" s="20">
        <v>225.59</v>
      </c>
      <c r="D4771" s="21" t="str">
        <f t="shared" si="74"/>
        <v/>
      </c>
      <c r="E4771" s="3" t="s">
        <v>44</v>
      </c>
    </row>
    <row r="4772" spans="1:5" outlineLevel="2" x14ac:dyDescent="0.3">
      <c r="A4772" s="19">
        <v>44722</v>
      </c>
      <c r="B4772" s="9" t="s">
        <v>156</v>
      </c>
      <c r="C4772" s="20">
        <v>128.94</v>
      </c>
      <c r="D4772" s="21" t="str">
        <f t="shared" si="74"/>
        <v/>
      </c>
      <c r="E4772" s="3" t="s">
        <v>44</v>
      </c>
    </row>
    <row r="4773" spans="1:5" outlineLevel="2" x14ac:dyDescent="0.3">
      <c r="A4773" s="19">
        <v>44722</v>
      </c>
      <c r="B4773" s="9" t="s">
        <v>156</v>
      </c>
      <c r="C4773" s="20">
        <v>64.540000000000006</v>
      </c>
      <c r="D4773" s="21" t="str">
        <f t="shared" si="74"/>
        <v/>
      </c>
      <c r="E4773" s="3" t="s">
        <v>44</v>
      </c>
    </row>
    <row r="4774" spans="1:5" outlineLevel="2" x14ac:dyDescent="0.3">
      <c r="A4774" s="19">
        <v>44722</v>
      </c>
      <c r="B4774" s="9" t="s">
        <v>156</v>
      </c>
      <c r="C4774" s="20">
        <v>225.69</v>
      </c>
      <c r="D4774" s="21" t="str">
        <f t="shared" si="74"/>
        <v/>
      </c>
      <c r="E4774" s="3" t="s">
        <v>44</v>
      </c>
    </row>
    <row r="4775" spans="1:5" outlineLevel="2" x14ac:dyDescent="0.3">
      <c r="A4775" s="19">
        <v>44722</v>
      </c>
      <c r="B4775" s="9" t="s">
        <v>156</v>
      </c>
      <c r="C4775" s="20">
        <v>112.8</v>
      </c>
      <c r="D4775" s="21" t="str">
        <f t="shared" si="74"/>
        <v/>
      </c>
      <c r="E4775" s="3" t="s">
        <v>44</v>
      </c>
    </row>
    <row r="4776" spans="1:5" outlineLevel="2" x14ac:dyDescent="0.3">
      <c r="A4776" s="19">
        <v>44722</v>
      </c>
      <c r="B4776" s="9" t="s">
        <v>156</v>
      </c>
      <c r="C4776" s="20">
        <v>145.12</v>
      </c>
      <c r="D4776" s="21" t="str">
        <f t="shared" si="74"/>
        <v/>
      </c>
      <c r="E4776" s="3" t="s">
        <v>44</v>
      </c>
    </row>
    <row r="4777" spans="1:5" outlineLevel="2" x14ac:dyDescent="0.3">
      <c r="A4777" s="19">
        <v>44722</v>
      </c>
      <c r="B4777" s="9" t="s">
        <v>156</v>
      </c>
      <c r="C4777" s="20">
        <v>177.34</v>
      </c>
      <c r="D4777" s="21" t="str">
        <f t="shared" si="74"/>
        <v/>
      </c>
      <c r="E4777" s="3" t="s">
        <v>44</v>
      </c>
    </row>
    <row r="4778" spans="1:5" outlineLevel="2" x14ac:dyDescent="0.3">
      <c r="A4778" s="19">
        <v>44722</v>
      </c>
      <c r="B4778" s="9" t="s">
        <v>156</v>
      </c>
      <c r="C4778" s="20">
        <v>209.61</v>
      </c>
      <c r="D4778" s="21" t="str">
        <f t="shared" si="74"/>
        <v/>
      </c>
      <c r="E4778" s="3" t="s">
        <v>44</v>
      </c>
    </row>
    <row r="4779" spans="1:5" outlineLevel="2" x14ac:dyDescent="0.3">
      <c r="A4779" s="19">
        <v>44722</v>
      </c>
      <c r="B4779" s="9" t="s">
        <v>156</v>
      </c>
      <c r="C4779" s="20">
        <v>274</v>
      </c>
      <c r="D4779" s="21" t="str">
        <f t="shared" si="74"/>
        <v/>
      </c>
      <c r="E4779" s="3" t="s">
        <v>44</v>
      </c>
    </row>
    <row r="4780" spans="1:5" outlineLevel="2" x14ac:dyDescent="0.3">
      <c r="A4780" s="19">
        <v>44722</v>
      </c>
      <c r="B4780" s="9" t="s">
        <v>156</v>
      </c>
      <c r="C4780" s="20">
        <v>161.21</v>
      </c>
      <c r="D4780" s="21" t="str">
        <f t="shared" si="74"/>
        <v/>
      </c>
      <c r="E4780" s="3" t="s">
        <v>44</v>
      </c>
    </row>
    <row r="4781" spans="1:5" outlineLevel="2" x14ac:dyDescent="0.3">
      <c r="A4781" s="19">
        <v>44722</v>
      </c>
      <c r="B4781" s="9" t="s">
        <v>156</v>
      </c>
      <c r="C4781" s="20">
        <v>145.02000000000001</v>
      </c>
      <c r="D4781" s="21" t="str">
        <f t="shared" si="74"/>
        <v/>
      </c>
      <c r="E4781" s="3" t="s">
        <v>44</v>
      </c>
    </row>
    <row r="4782" spans="1:5" outlineLevel="2" x14ac:dyDescent="0.3">
      <c r="A4782" s="19">
        <v>44722</v>
      </c>
      <c r="B4782" s="9" t="s">
        <v>156</v>
      </c>
      <c r="C4782" s="20">
        <v>145.16999999999999</v>
      </c>
      <c r="D4782" s="21" t="str">
        <f t="shared" si="74"/>
        <v/>
      </c>
      <c r="E4782" s="3" t="s">
        <v>44</v>
      </c>
    </row>
    <row r="4783" spans="1:5" outlineLevel="2" x14ac:dyDescent="0.3">
      <c r="A4783" s="19">
        <v>44722</v>
      </c>
      <c r="B4783" s="9" t="s">
        <v>156</v>
      </c>
      <c r="C4783" s="20">
        <v>338.54</v>
      </c>
      <c r="D4783" s="21" t="str">
        <f t="shared" si="74"/>
        <v/>
      </c>
      <c r="E4783" s="3" t="s">
        <v>44</v>
      </c>
    </row>
    <row r="4784" spans="1:5" outlineLevel="2" x14ac:dyDescent="0.3">
      <c r="A4784" s="19">
        <v>44722</v>
      </c>
      <c r="B4784" s="9" t="s">
        <v>156</v>
      </c>
      <c r="C4784" s="20">
        <v>386.84</v>
      </c>
      <c r="D4784" s="21" t="str">
        <f t="shared" si="74"/>
        <v/>
      </c>
      <c r="E4784" s="3" t="s">
        <v>44</v>
      </c>
    </row>
    <row r="4785" spans="1:5" outlineLevel="2" x14ac:dyDescent="0.3">
      <c r="A4785" s="19">
        <v>44722</v>
      </c>
      <c r="B4785" s="9" t="s">
        <v>156</v>
      </c>
      <c r="C4785" s="20">
        <v>96.71</v>
      </c>
      <c r="D4785" s="21" t="str">
        <f t="shared" si="74"/>
        <v/>
      </c>
      <c r="E4785" s="3" t="s">
        <v>44</v>
      </c>
    </row>
    <row r="4786" spans="1:5" outlineLevel="2" x14ac:dyDescent="0.3">
      <c r="A4786" s="19">
        <v>44722</v>
      </c>
      <c r="B4786" s="9" t="s">
        <v>156</v>
      </c>
      <c r="C4786" s="20">
        <v>290.13</v>
      </c>
      <c r="D4786" s="21" t="str">
        <f t="shared" si="74"/>
        <v/>
      </c>
      <c r="E4786" s="3" t="s">
        <v>44</v>
      </c>
    </row>
    <row r="4787" spans="1:5" outlineLevel="2" x14ac:dyDescent="0.3">
      <c r="A4787" s="19">
        <v>44722</v>
      </c>
      <c r="B4787" s="9" t="s">
        <v>156</v>
      </c>
      <c r="C4787" s="20">
        <v>144.82</v>
      </c>
      <c r="D4787" s="21" t="str">
        <f t="shared" si="74"/>
        <v/>
      </c>
      <c r="E4787" s="3" t="s">
        <v>44</v>
      </c>
    </row>
    <row r="4788" spans="1:5" outlineLevel="2" x14ac:dyDescent="0.3">
      <c r="A4788" s="19">
        <v>44722</v>
      </c>
      <c r="B4788" s="9" t="s">
        <v>156</v>
      </c>
      <c r="C4788" s="20">
        <v>499.79</v>
      </c>
      <c r="D4788" s="21" t="str">
        <f t="shared" si="74"/>
        <v/>
      </c>
      <c r="E4788" s="3" t="s">
        <v>44</v>
      </c>
    </row>
    <row r="4789" spans="1:5" outlineLevel="2" x14ac:dyDescent="0.3">
      <c r="A4789" s="19">
        <v>44722</v>
      </c>
      <c r="B4789" s="9" t="s">
        <v>156</v>
      </c>
      <c r="C4789" s="20">
        <v>161.11000000000001</v>
      </c>
      <c r="D4789" s="21" t="str">
        <f t="shared" si="74"/>
        <v/>
      </c>
      <c r="E4789" s="3" t="s">
        <v>44</v>
      </c>
    </row>
    <row r="4790" spans="1:5" outlineLevel="2" x14ac:dyDescent="0.3">
      <c r="A4790" s="19">
        <v>44722</v>
      </c>
      <c r="B4790" s="9" t="s">
        <v>156</v>
      </c>
      <c r="C4790" s="20">
        <v>322.36</v>
      </c>
      <c r="D4790" s="21" t="str">
        <f t="shared" si="74"/>
        <v/>
      </c>
      <c r="E4790" s="3" t="s">
        <v>44</v>
      </c>
    </row>
    <row r="4791" spans="1:5" outlineLevel="2" x14ac:dyDescent="0.3">
      <c r="A4791" s="19">
        <v>44722</v>
      </c>
      <c r="B4791" s="9" t="s">
        <v>156</v>
      </c>
      <c r="C4791" s="20">
        <v>193.42</v>
      </c>
      <c r="D4791" s="21" t="str">
        <f t="shared" si="74"/>
        <v/>
      </c>
      <c r="E4791" s="3" t="s">
        <v>44</v>
      </c>
    </row>
    <row r="4792" spans="1:5" outlineLevel="2" x14ac:dyDescent="0.3">
      <c r="A4792" s="19">
        <v>44722</v>
      </c>
      <c r="B4792" s="9" t="s">
        <v>156</v>
      </c>
      <c r="C4792" s="20">
        <v>322.39999999999998</v>
      </c>
      <c r="D4792" s="21" t="str">
        <f t="shared" si="74"/>
        <v/>
      </c>
      <c r="E4792" s="3" t="s">
        <v>44</v>
      </c>
    </row>
    <row r="4793" spans="1:5" outlineLevel="2" x14ac:dyDescent="0.3">
      <c r="A4793" s="19">
        <v>44722</v>
      </c>
      <c r="B4793" s="9" t="s">
        <v>156</v>
      </c>
      <c r="C4793" s="20">
        <v>241.53</v>
      </c>
      <c r="D4793" s="21" t="str">
        <f t="shared" si="74"/>
        <v/>
      </c>
      <c r="E4793" s="3" t="s">
        <v>44</v>
      </c>
    </row>
    <row r="4794" spans="1:5" outlineLevel="2" x14ac:dyDescent="0.3">
      <c r="A4794" s="19">
        <v>44722</v>
      </c>
      <c r="B4794" s="9" t="s">
        <v>156</v>
      </c>
      <c r="C4794" s="20">
        <v>402.98</v>
      </c>
      <c r="D4794" s="21" t="str">
        <f t="shared" si="74"/>
        <v/>
      </c>
      <c r="E4794" s="3" t="s">
        <v>44</v>
      </c>
    </row>
    <row r="4795" spans="1:5" outlineLevel="2" x14ac:dyDescent="0.3">
      <c r="A4795" s="19">
        <v>44722</v>
      </c>
      <c r="B4795" s="9" t="s">
        <v>156</v>
      </c>
      <c r="C4795" s="20">
        <v>290.02999999999997</v>
      </c>
      <c r="D4795" s="21" t="str">
        <f t="shared" si="74"/>
        <v/>
      </c>
      <c r="E4795" s="3" t="s">
        <v>44</v>
      </c>
    </row>
    <row r="4796" spans="1:5" outlineLevel="2" x14ac:dyDescent="0.3">
      <c r="A4796" s="19">
        <v>44722</v>
      </c>
      <c r="B4796" s="9" t="s">
        <v>156</v>
      </c>
      <c r="C4796" s="20">
        <v>161.35</v>
      </c>
      <c r="D4796" s="21" t="str">
        <f t="shared" si="74"/>
        <v/>
      </c>
      <c r="E4796" s="3" t="s">
        <v>44</v>
      </c>
    </row>
    <row r="4797" spans="1:5" outlineLevel="2" x14ac:dyDescent="0.3">
      <c r="A4797" s="19">
        <v>44722</v>
      </c>
      <c r="B4797" s="9" t="s">
        <v>156</v>
      </c>
      <c r="C4797" s="20">
        <v>274.10000000000002</v>
      </c>
      <c r="D4797" s="21" t="str">
        <f t="shared" si="74"/>
        <v/>
      </c>
      <c r="E4797" s="3" t="s">
        <v>44</v>
      </c>
    </row>
    <row r="4798" spans="1:5" outlineLevel="2" x14ac:dyDescent="0.3">
      <c r="A4798" s="19">
        <v>44722</v>
      </c>
      <c r="B4798" s="9" t="s">
        <v>156</v>
      </c>
      <c r="C4798" s="20">
        <v>112.85</v>
      </c>
      <c r="D4798" s="21" t="str">
        <f t="shared" si="74"/>
        <v/>
      </c>
      <c r="E4798" s="3" t="s">
        <v>44</v>
      </c>
    </row>
    <row r="4799" spans="1:5" outlineLevel="2" x14ac:dyDescent="0.3">
      <c r="A4799" s="19">
        <v>44722</v>
      </c>
      <c r="B4799" s="9" t="s">
        <v>156</v>
      </c>
      <c r="C4799" s="20">
        <v>145.07</v>
      </c>
      <c r="D4799" s="21" t="str">
        <f t="shared" si="74"/>
        <v/>
      </c>
      <c r="E4799" s="3" t="s">
        <v>44</v>
      </c>
    </row>
    <row r="4800" spans="1:5" outlineLevel="2" x14ac:dyDescent="0.3">
      <c r="A4800" s="19">
        <v>44722</v>
      </c>
      <c r="B4800" s="9" t="s">
        <v>156</v>
      </c>
      <c r="C4800" s="20">
        <v>161.25</v>
      </c>
      <c r="D4800" s="21" t="str">
        <f t="shared" si="74"/>
        <v/>
      </c>
      <c r="E4800" s="3" t="s">
        <v>44</v>
      </c>
    </row>
    <row r="4801" spans="1:5" outlineLevel="2" x14ac:dyDescent="0.3">
      <c r="A4801" s="19">
        <v>44722</v>
      </c>
      <c r="B4801" s="9" t="s">
        <v>156</v>
      </c>
      <c r="C4801" s="20">
        <v>274.05</v>
      </c>
      <c r="D4801" s="21" t="str">
        <f t="shared" si="74"/>
        <v/>
      </c>
      <c r="E4801" s="3" t="s">
        <v>44</v>
      </c>
    </row>
    <row r="4802" spans="1:5" outlineLevel="2" x14ac:dyDescent="0.3">
      <c r="A4802" s="19">
        <v>44722</v>
      </c>
      <c r="B4802" s="9" t="s">
        <v>156</v>
      </c>
      <c r="C4802" s="20">
        <v>112.9</v>
      </c>
      <c r="D4802" s="21" t="str">
        <f t="shared" si="74"/>
        <v/>
      </c>
      <c r="E4802" s="3" t="s">
        <v>44</v>
      </c>
    </row>
    <row r="4803" spans="1:5" outlineLevel="2" x14ac:dyDescent="0.3">
      <c r="A4803" s="19">
        <v>44722</v>
      </c>
      <c r="B4803" s="9" t="s">
        <v>156</v>
      </c>
      <c r="C4803" s="20">
        <v>128.94</v>
      </c>
      <c r="D4803" s="21" t="str">
        <f t="shared" si="74"/>
        <v/>
      </c>
      <c r="E4803" s="3" t="s">
        <v>44</v>
      </c>
    </row>
    <row r="4804" spans="1:5" outlineLevel="2" x14ac:dyDescent="0.3">
      <c r="A4804" s="19">
        <v>44722</v>
      </c>
      <c r="B4804" s="9" t="s">
        <v>156</v>
      </c>
      <c r="C4804" s="20">
        <v>193.52</v>
      </c>
      <c r="D4804" s="21" t="str">
        <f t="shared" si="74"/>
        <v/>
      </c>
      <c r="E4804" s="3" t="s">
        <v>44</v>
      </c>
    </row>
    <row r="4805" spans="1:5" outlineLevel="2" x14ac:dyDescent="0.3">
      <c r="A4805" s="19">
        <v>44722</v>
      </c>
      <c r="B4805" s="9" t="s">
        <v>156</v>
      </c>
      <c r="C4805" s="20">
        <v>161.35</v>
      </c>
      <c r="D4805" s="21" t="str">
        <f t="shared" si="74"/>
        <v/>
      </c>
      <c r="E4805" s="3" t="s">
        <v>44</v>
      </c>
    </row>
    <row r="4806" spans="1:5" outlineLevel="2" x14ac:dyDescent="0.3">
      <c r="A4806" s="19">
        <v>44722</v>
      </c>
      <c r="B4806" s="9" t="s">
        <v>156</v>
      </c>
      <c r="C4806" s="20">
        <v>258.16000000000003</v>
      </c>
      <c r="D4806" s="21" t="str">
        <f t="shared" ref="D4806:D4869" si="75">IF(E4806="","TOTAL","")</f>
        <v/>
      </c>
      <c r="E4806" s="3" t="s">
        <v>44</v>
      </c>
    </row>
    <row r="4807" spans="1:5" outlineLevel="2" x14ac:dyDescent="0.3">
      <c r="A4807" s="19">
        <v>44722</v>
      </c>
      <c r="B4807" s="9" t="s">
        <v>156</v>
      </c>
      <c r="C4807" s="20">
        <v>209.61</v>
      </c>
      <c r="D4807" s="21" t="str">
        <f t="shared" si="75"/>
        <v/>
      </c>
      <c r="E4807" s="3" t="s">
        <v>44</v>
      </c>
    </row>
    <row r="4808" spans="1:5" outlineLevel="2" x14ac:dyDescent="0.3">
      <c r="A4808" s="19">
        <v>44722</v>
      </c>
      <c r="B4808" s="9" t="s">
        <v>156</v>
      </c>
      <c r="C4808" s="20">
        <v>274.05</v>
      </c>
      <c r="D4808" s="21" t="str">
        <f t="shared" si="75"/>
        <v/>
      </c>
      <c r="E4808" s="3" t="s">
        <v>44</v>
      </c>
    </row>
    <row r="4809" spans="1:5" outlineLevel="2" x14ac:dyDescent="0.3">
      <c r="A4809" s="19">
        <v>44722</v>
      </c>
      <c r="B4809" s="9" t="s">
        <v>156</v>
      </c>
      <c r="C4809" s="20">
        <v>80.63</v>
      </c>
      <c r="D4809" s="21" t="str">
        <f t="shared" si="75"/>
        <v/>
      </c>
      <c r="E4809" s="3" t="s">
        <v>44</v>
      </c>
    </row>
    <row r="4810" spans="1:5" outlineLevel="2" x14ac:dyDescent="0.3">
      <c r="A4810" s="19">
        <v>44722</v>
      </c>
      <c r="B4810" s="9" t="s">
        <v>156</v>
      </c>
      <c r="C4810" s="20">
        <v>145.07</v>
      </c>
      <c r="D4810" s="21" t="str">
        <f t="shared" si="75"/>
        <v/>
      </c>
      <c r="E4810" s="3" t="s">
        <v>44</v>
      </c>
    </row>
    <row r="4811" spans="1:5" outlineLevel="2" x14ac:dyDescent="0.3">
      <c r="A4811" s="19">
        <v>44722</v>
      </c>
      <c r="B4811" s="9" t="s">
        <v>156</v>
      </c>
      <c r="C4811" s="20">
        <v>129.08000000000001</v>
      </c>
      <c r="D4811" s="21" t="str">
        <f t="shared" si="75"/>
        <v/>
      </c>
      <c r="E4811" s="3" t="s">
        <v>44</v>
      </c>
    </row>
    <row r="4812" spans="1:5" outlineLevel="2" x14ac:dyDescent="0.3">
      <c r="A4812" s="19">
        <v>44722</v>
      </c>
      <c r="B4812" s="9" t="s">
        <v>156</v>
      </c>
      <c r="C4812" s="20">
        <v>145.12</v>
      </c>
      <c r="D4812" s="21" t="str">
        <f t="shared" si="75"/>
        <v/>
      </c>
      <c r="E4812" s="3" t="s">
        <v>44</v>
      </c>
    </row>
    <row r="4813" spans="1:5" outlineLevel="2" x14ac:dyDescent="0.3">
      <c r="A4813" s="19">
        <v>44722</v>
      </c>
      <c r="B4813" s="9" t="s">
        <v>156</v>
      </c>
      <c r="C4813" s="20">
        <v>306.32</v>
      </c>
      <c r="D4813" s="21" t="str">
        <f t="shared" si="75"/>
        <v/>
      </c>
      <c r="E4813" s="3" t="s">
        <v>44</v>
      </c>
    </row>
    <row r="4814" spans="1:5" outlineLevel="2" x14ac:dyDescent="0.3">
      <c r="A4814" s="19">
        <v>44722</v>
      </c>
      <c r="B4814" s="9" t="s">
        <v>156</v>
      </c>
      <c r="C4814" s="20">
        <v>48.41</v>
      </c>
      <c r="D4814" s="21" t="str">
        <f t="shared" si="75"/>
        <v/>
      </c>
      <c r="E4814" s="3" t="s">
        <v>44</v>
      </c>
    </row>
    <row r="4815" spans="1:5" outlineLevel="2" x14ac:dyDescent="0.3">
      <c r="A4815" s="19">
        <v>44722</v>
      </c>
      <c r="B4815" s="9" t="s">
        <v>156</v>
      </c>
      <c r="C4815" s="20">
        <v>209.56</v>
      </c>
      <c r="D4815" s="21" t="str">
        <f t="shared" si="75"/>
        <v/>
      </c>
      <c r="E4815" s="3" t="s">
        <v>44</v>
      </c>
    </row>
    <row r="4816" spans="1:5" outlineLevel="2" x14ac:dyDescent="0.3">
      <c r="A4816" s="19">
        <v>44722</v>
      </c>
      <c r="B4816" s="9" t="s">
        <v>156</v>
      </c>
      <c r="C4816" s="20">
        <v>322.36</v>
      </c>
      <c r="D4816" s="21" t="str">
        <f t="shared" si="75"/>
        <v/>
      </c>
      <c r="E4816" s="3" t="s">
        <v>44</v>
      </c>
    </row>
    <row r="4817" spans="1:5" outlineLevel="2" x14ac:dyDescent="0.3">
      <c r="A4817" s="19">
        <v>44722</v>
      </c>
      <c r="B4817" s="9" t="s">
        <v>156</v>
      </c>
      <c r="C4817" s="20">
        <v>128.97999999999999</v>
      </c>
      <c r="D4817" s="21" t="str">
        <f t="shared" si="75"/>
        <v/>
      </c>
      <c r="E4817" s="3" t="s">
        <v>44</v>
      </c>
    </row>
    <row r="4818" spans="1:5" outlineLevel="2" x14ac:dyDescent="0.3">
      <c r="A4818" s="19">
        <v>44722</v>
      </c>
      <c r="B4818" s="9" t="s">
        <v>156</v>
      </c>
      <c r="C4818" s="20">
        <v>274.05</v>
      </c>
      <c r="D4818" s="21" t="str">
        <f t="shared" si="75"/>
        <v/>
      </c>
      <c r="E4818" s="3" t="s">
        <v>44</v>
      </c>
    </row>
    <row r="4819" spans="1:5" outlineLevel="2" x14ac:dyDescent="0.3">
      <c r="A4819" s="19">
        <v>44722</v>
      </c>
      <c r="B4819" s="9" t="s">
        <v>156</v>
      </c>
      <c r="C4819" s="20">
        <v>322.36</v>
      </c>
      <c r="D4819" s="21" t="str">
        <f t="shared" si="75"/>
        <v/>
      </c>
      <c r="E4819" s="3" t="s">
        <v>44</v>
      </c>
    </row>
    <row r="4820" spans="1:5" outlineLevel="2" x14ac:dyDescent="0.3">
      <c r="A4820" s="19">
        <v>44722</v>
      </c>
      <c r="B4820" s="9" t="s">
        <v>156</v>
      </c>
      <c r="C4820" s="20">
        <v>225.65</v>
      </c>
      <c r="D4820" s="21" t="str">
        <f t="shared" si="75"/>
        <v/>
      </c>
      <c r="E4820" s="3" t="s">
        <v>44</v>
      </c>
    </row>
    <row r="4821" spans="1:5" outlineLevel="2" x14ac:dyDescent="0.3">
      <c r="A4821" s="19">
        <v>44722</v>
      </c>
      <c r="B4821" s="9" t="s">
        <v>156</v>
      </c>
      <c r="C4821" s="20">
        <v>209.51</v>
      </c>
      <c r="D4821" s="21" t="str">
        <f t="shared" si="75"/>
        <v/>
      </c>
      <c r="E4821" s="3" t="s">
        <v>44</v>
      </c>
    </row>
    <row r="4822" spans="1:5" outlineLevel="2" x14ac:dyDescent="0.3">
      <c r="A4822" s="19">
        <v>44722</v>
      </c>
      <c r="B4822" s="9" t="s">
        <v>156</v>
      </c>
      <c r="C4822" s="20">
        <v>273.95</v>
      </c>
      <c r="D4822" s="21" t="str">
        <f t="shared" si="75"/>
        <v/>
      </c>
      <c r="E4822" s="3" t="s">
        <v>44</v>
      </c>
    </row>
    <row r="4823" spans="1:5" outlineLevel="2" x14ac:dyDescent="0.3">
      <c r="A4823" s="19">
        <v>44722</v>
      </c>
      <c r="B4823" s="9" t="s">
        <v>156</v>
      </c>
      <c r="C4823" s="20">
        <v>354.57</v>
      </c>
      <c r="D4823" s="21" t="str">
        <f t="shared" si="75"/>
        <v/>
      </c>
      <c r="E4823" s="3" t="s">
        <v>44</v>
      </c>
    </row>
    <row r="4824" spans="1:5" outlineLevel="2" x14ac:dyDescent="0.3">
      <c r="A4824" s="19">
        <v>44722</v>
      </c>
      <c r="B4824" s="9" t="s">
        <v>156</v>
      </c>
      <c r="C4824" s="20">
        <v>257.86</v>
      </c>
      <c r="D4824" s="21" t="str">
        <f t="shared" si="75"/>
        <v/>
      </c>
      <c r="E4824" s="3" t="s">
        <v>44</v>
      </c>
    </row>
    <row r="4825" spans="1:5" outlineLevel="2" x14ac:dyDescent="0.3">
      <c r="A4825" s="19">
        <v>44722</v>
      </c>
      <c r="B4825" s="9" t="s">
        <v>156</v>
      </c>
      <c r="C4825" s="20">
        <v>225.69</v>
      </c>
      <c r="D4825" s="21" t="str">
        <f t="shared" si="75"/>
        <v/>
      </c>
      <c r="E4825" s="3" t="s">
        <v>44</v>
      </c>
    </row>
    <row r="4826" spans="1:5" outlineLevel="2" x14ac:dyDescent="0.3">
      <c r="A4826" s="19">
        <v>44722</v>
      </c>
      <c r="B4826" s="9" t="s">
        <v>156</v>
      </c>
      <c r="C4826" s="20">
        <v>145.07</v>
      </c>
      <c r="D4826" s="21" t="str">
        <f t="shared" si="75"/>
        <v/>
      </c>
      <c r="E4826" s="3" t="s">
        <v>44</v>
      </c>
    </row>
    <row r="4827" spans="1:5" outlineLevel="2" x14ac:dyDescent="0.3">
      <c r="A4827" s="19">
        <v>44722</v>
      </c>
      <c r="B4827" s="9" t="s">
        <v>156</v>
      </c>
      <c r="C4827" s="20">
        <v>274.05</v>
      </c>
      <c r="D4827" s="21" t="str">
        <f t="shared" si="75"/>
        <v/>
      </c>
      <c r="E4827" s="3" t="s">
        <v>44</v>
      </c>
    </row>
    <row r="4828" spans="1:5" outlineLevel="2" x14ac:dyDescent="0.3">
      <c r="A4828" s="19">
        <v>44722</v>
      </c>
      <c r="B4828" s="9" t="s">
        <v>156</v>
      </c>
      <c r="C4828" s="20">
        <v>354.67</v>
      </c>
      <c r="D4828" s="21" t="str">
        <f t="shared" si="75"/>
        <v/>
      </c>
      <c r="E4828" s="3" t="s">
        <v>44</v>
      </c>
    </row>
    <row r="4829" spans="1:5" outlineLevel="2" x14ac:dyDescent="0.3">
      <c r="A4829" s="19">
        <v>44722</v>
      </c>
      <c r="B4829" s="9" t="s">
        <v>156</v>
      </c>
      <c r="C4829" s="20">
        <v>241.78</v>
      </c>
      <c r="D4829" s="21" t="str">
        <f t="shared" si="75"/>
        <v/>
      </c>
      <c r="E4829" s="3" t="s">
        <v>44</v>
      </c>
    </row>
    <row r="4830" spans="1:5" outlineLevel="2" x14ac:dyDescent="0.3">
      <c r="A4830" s="19">
        <v>44722</v>
      </c>
      <c r="B4830" s="9" t="s">
        <v>156</v>
      </c>
      <c r="C4830" s="20">
        <v>241.83</v>
      </c>
      <c r="D4830" s="21" t="str">
        <f t="shared" si="75"/>
        <v/>
      </c>
      <c r="E4830" s="3" t="s">
        <v>44</v>
      </c>
    </row>
    <row r="4831" spans="1:5" outlineLevel="2" x14ac:dyDescent="0.3">
      <c r="A4831" s="19">
        <v>44722</v>
      </c>
      <c r="B4831" s="9" t="s">
        <v>156</v>
      </c>
      <c r="C4831" s="20">
        <v>290.13</v>
      </c>
      <c r="D4831" s="21" t="str">
        <f t="shared" si="75"/>
        <v/>
      </c>
      <c r="E4831" s="3" t="s">
        <v>44</v>
      </c>
    </row>
    <row r="4832" spans="1:5" outlineLevel="2" x14ac:dyDescent="0.3">
      <c r="A4832" s="19">
        <v>44722</v>
      </c>
      <c r="B4832" s="9" t="s">
        <v>156</v>
      </c>
      <c r="C4832" s="20">
        <v>241.78</v>
      </c>
      <c r="D4832" s="21" t="str">
        <f t="shared" si="75"/>
        <v/>
      </c>
      <c r="E4832" s="3" t="s">
        <v>44</v>
      </c>
    </row>
    <row r="4833" spans="1:5" outlineLevel="2" x14ac:dyDescent="0.3">
      <c r="A4833" s="19">
        <v>44722</v>
      </c>
      <c r="B4833" s="9" t="s">
        <v>156</v>
      </c>
      <c r="C4833" s="20">
        <v>241.78</v>
      </c>
      <c r="D4833" s="21" t="str">
        <f t="shared" si="75"/>
        <v/>
      </c>
      <c r="E4833" s="3" t="s">
        <v>44</v>
      </c>
    </row>
    <row r="4834" spans="1:5" outlineLevel="2" x14ac:dyDescent="0.3">
      <c r="A4834" s="19">
        <v>44722</v>
      </c>
      <c r="B4834" s="9" t="s">
        <v>156</v>
      </c>
      <c r="C4834" s="20">
        <v>209.61</v>
      </c>
      <c r="D4834" s="21" t="str">
        <f t="shared" si="75"/>
        <v/>
      </c>
      <c r="E4834" s="3" t="s">
        <v>44</v>
      </c>
    </row>
    <row r="4835" spans="1:5" outlineLevel="2" x14ac:dyDescent="0.3">
      <c r="A4835" s="19">
        <v>44722</v>
      </c>
      <c r="B4835" s="9" t="s">
        <v>156</v>
      </c>
      <c r="C4835" s="20">
        <v>161.15</v>
      </c>
      <c r="D4835" s="21" t="str">
        <f t="shared" si="75"/>
        <v/>
      </c>
      <c r="E4835" s="3" t="s">
        <v>44</v>
      </c>
    </row>
    <row r="4836" spans="1:5" outlineLevel="2" x14ac:dyDescent="0.3">
      <c r="A4836" s="19">
        <v>44722</v>
      </c>
      <c r="B4836" s="9" t="s">
        <v>156</v>
      </c>
      <c r="C4836" s="20">
        <v>177.29</v>
      </c>
      <c r="D4836" s="21" t="str">
        <f t="shared" si="75"/>
        <v/>
      </c>
      <c r="E4836" s="3" t="s">
        <v>44</v>
      </c>
    </row>
    <row r="4837" spans="1:5" outlineLevel="2" x14ac:dyDescent="0.3">
      <c r="A4837" s="19">
        <v>44722</v>
      </c>
      <c r="B4837" s="9" t="s">
        <v>156</v>
      </c>
      <c r="C4837" s="20">
        <v>209.51</v>
      </c>
      <c r="D4837" s="21" t="str">
        <f t="shared" si="75"/>
        <v/>
      </c>
      <c r="E4837" s="3" t="s">
        <v>44</v>
      </c>
    </row>
    <row r="4838" spans="1:5" outlineLevel="2" x14ac:dyDescent="0.3">
      <c r="A4838" s="19">
        <v>44722</v>
      </c>
      <c r="B4838" s="9" t="s">
        <v>156</v>
      </c>
      <c r="C4838" s="20">
        <v>177.39</v>
      </c>
      <c r="D4838" s="21" t="str">
        <f t="shared" si="75"/>
        <v/>
      </c>
      <c r="E4838" s="3" t="s">
        <v>44</v>
      </c>
    </row>
    <row r="4839" spans="1:5" outlineLevel="1" x14ac:dyDescent="0.3">
      <c r="A4839" s="27">
        <f>A4838</f>
        <v>44722</v>
      </c>
      <c r="B4839" s="28" t="str">
        <f>B4838</f>
        <v>DEAN FOODS COMPANY</v>
      </c>
      <c r="C4839" s="29">
        <f>SUBTOTAL(9,C4648:C4838)</f>
        <v>38704.549999999996</v>
      </c>
      <c r="D4839" s="21" t="str">
        <f t="shared" si="75"/>
        <v>TOTAL</v>
      </c>
    </row>
    <row r="4840" spans="1:5" outlineLevel="2" x14ac:dyDescent="0.3">
      <c r="A4840" s="19">
        <v>44722</v>
      </c>
      <c r="B4840" s="9" t="s">
        <v>1065</v>
      </c>
      <c r="C4840" s="20">
        <v>453.28</v>
      </c>
      <c r="D4840" s="21" t="str">
        <f t="shared" si="75"/>
        <v/>
      </c>
      <c r="E4840" s="3" t="s">
        <v>63</v>
      </c>
    </row>
    <row r="4841" spans="1:5" outlineLevel="1" x14ac:dyDescent="0.3">
      <c r="A4841" s="27">
        <f>A4840</f>
        <v>44722</v>
      </c>
      <c r="B4841" s="28" t="str">
        <f>B4840</f>
        <v>DEER PARK ISD</v>
      </c>
      <c r="C4841" s="29">
        <f>SUBTOTAL(9,C4840:C4840)</f>
        <v>453.28</v>
      </c>
      <c r="D4841" s="21" t="str">
        <f t="shared" si="75"/>
        <v>TOTAL</v>
      </c>
    </row>
    <row r="4842" spans="1:5" outlineLevel="2" x14ac:dyDescent="0.3">
      <c r="A4842" s="19">
        <v>44722</v>
      </c>
      <c r="B4842" s="9" t="s">
        <v>607</v>
      </c>
      <c r="C4842" s="20">
        <v>1118</v>
      </c>
      <c r="D4842" s="21" t="str">
        <f t="shared" si="75"/>
        <v/>
      </c>
      <c r="E4842" s="3" t="s">
        <v>45</v>
      </c>
    </row>
    <row r="4843" spans="1:5" outlineLevel="1" x14ac:dyDescent="0.3">
      <c r="A4843" s="27">
        <f>A4842</f>
        <v>44722</v>
      </c>
      <c r="B4843" s="28" t="str">
        <f>B4842</f>
        <v>DEMIDEC CORPORATION</v>
      </c>
      <c r="C4843" s="29">
        <f>SUBTOTAL(9,C4842:C4842)</f>
        <v>1118</v>
      </c>
      <c r="D4843" s="21" t="str">
        <f t="shared" si="75"/>
        <v>TOTAL</v>
      </c>
    </row>
    <row r="4844" spans="1:5" outlineLevel="2" x14ac:dyDescent="0.3">
      <c r="A4844" s="19">
        <v>44722</v>
      </c>
      <c r="B4844" s="9" t="s">
        <v>133</v>
      </c>
      <c r="C4844" s="20">
        <v>228.99</v>
      </c>
      <c r="D4844" s="21" t="str">
        <f t="shared" si="75"/>
        <v/>
      </c>
      <c r="E4844" s="3" t="s">
        <v>66</v>
      </c>
    </row>
    <row r="4845" spans="1:5" outlineLevel="1" x14ac:dyDescent="0.3">
      <c r="A4845" s="27">
        <f>A4844</f>
        <v>44722</v>
      </c>
      <c r="B4845" s="28" t="str">
        <f>B4844</f>
        <v>DIRECTV</v>
      </c>
      <c r="C4845" s="29">
        <f>SUBTOTAL(9,C4844:C4844)</f>
        <v>228.99</v>
      </c>
      <c r="D4845" s="21" t="str">
        <f t="shared" si="75"/>
        <v>TOTAL</v>
      </c>
    </row>
    <row r="4846" spans="1:5" outlineLevel="2" x14ac:dyDescent="0.3">
      <c r="A4846" s="19">
        <v>44722</v>
      </c>
      <c r="B4846" s="9" t="s">
        <v>608</v>
      </c>
      <c r="C4846" s="20">
        <v>217</v>
      </c>
      <c r="D4846" s="21" t="str">
        <f t="shared" si="75"/>
        <v/>
      </c>
      <c r="E4846" s="3" t="s">
        <v>55</v>
      </c>
    </row>
    <row r="4847" spans="1:5" outlineLevel="1" x14ac:dyDescent="0.3">
      <c r="A4847" s="27">
        <f>A4846</f>
        <v>44722</v>
      </c>
      <c r="B4847" s="28" t="str">
        <f>B4846</f>
        <v>DOSTALS AWARDS &amp; RECOGNITION</v>
      </c>
      <c r="C4847" s="29">
        <f>SUBTOTAL(9,C4846:C4846)</f>
        <v>217</v>
      </c>
      <c r="D4847" s="21" t="str">
        <f t="shared" si="75"/>
        <v>TOTAL</v>
      </c>
    </row>
    <row r="4848" spans="1:5" outlineLevel="2" x14ac:dyDescent="0.3">
      <c r="A4848" s="19">
        <v>44722</v>
      </c>
      <c r="B4848" s="9" t="s">
        <v>1066</v>
      </c>
      <c r="C4848" s="20">
        <v>428.22</v>
      </c>
      <c r="D4848" s="21" t="str">
        <f t="shared" si="75"/>
        <v/>
      </c>
      <c r="E4848" s="3" t="s">
        <v>102</v>
      </c>
    </row>
    <row r="4849" spans="1:5" outlineLevel="2" x14ac:dyDescent="0.3">
      <c r="A4849" s="19">
        <v>44722</v>
      </c>
      <c r="B4849" s="9" t="s">
        <v>1066</v>
      </c>
      <c r="C4849" s="20">
        <v>428.22</v>
      </c>
      <c r="D4849" s="21" t="str">
        <f t="shared" si="75"/>
        <v/>
      </c>
      <c r="E4849" s="3" t="s">
        <v>102</v>
      </c>
    </row>
    <row r="4850" spans="1:5" outlineLevel="2" x14ac:dyDescent="0.3">
      <c r="A4850" s="19">
        <v>44722</v>
      </c>
      <c r="B4850" s="9" t="s">
        <v>1066</v>
      </c>
      <c r="C4850" s="20">
        <v>428.22</v>
      </c>
      <c r="D4850" s="21" t="str">
        <f t="shared" si="75"/>
        <v/>
      </c>
      <c r="E4850" s="3" t="s">
        <v>102</v>
      </c>
    </row>
    <row r="4851" spans="1:5" outlineLevel="2" x14ac:dyDescent="0.3">
      <c r="A4851" s="19">
        <v>44722</v>
      </c>
      <c r="B4851" s="9" t="s">
        <v>1066</v>
      </c>
      <c r="C4851" s="20">
        <v>428.22</v>
      </c>
      <c r="D4851" s="21" t="str">
        <f t="shared" si="75"/>
        <v/>
      </c>
      <c r="E4851" s="3" t="s">
        <v>102</v>
      </c>
    </row>
    <row r="4852" spans="1:5" outlineLevel="2" x14ac:dyDescent="0.3">
      <c r="A4852" s="19">
        <v>44722</v>
      </c>
      <c r="B4852" s="9" t="s">
        <v>1066</v>
      </c>
      <c r="C4852" s="20">
        <v>428.22</v>
      </c>
      <c r="D4852" s="21" t="str">
        <f t="shared" si="75"/>
        <v/>
      </c>
      <c r="E4852" s="3" t="s">
        <v>102</v>
      </c>
    </row>
    <row r="4853" spans="1:5" outlineLevel="2" x14ac:dyDescent="0.3">
      <c r="A4853" s="19">
        <v>44722</v>
      </c>
      <c r="B4853" s="9" t="s">
        <v>1066</v>
      </c>
      <c r="C4853" s="20">
        <v>393.51</v>
      </c>
      <c r="D4853" s="21" t="str">
        <f t="shared" si="75"/>
        <v/>
      </c>
      <c r="E4853" s="3" t="s">
        <v>102</v>
      </c>
    </row>
    <row r="4854" spans="1:5" outlineLevel="2" x14ac:dyDescent="0.3">
      <c r="A4854" s="19">
        <v>44722</v>
      </c>
      <c r="B4854" s="9" t="s">
        <v>1066</v>
      </c>
      <c r="C4854" s="20">
        <v>428.22</v>
      </c>
      <c r="D4854" s="21" t="str">
        <f t="shared" si="75"/>
        <v/>
      </c>
      <c r="E4854" s="3" t="s">
        <v>102</v>
      </c>
    </row>
    <row r="4855" spans="1:5" outlineLevel="1" x14ac:dyDescent="0.3">
      <c r="A4855" s="27">
        <f>A4854</f>
        <v>44722</v>
      </c>
      <c r="B4855" s="28" t="str">
        <f>B4854</f>
        <v>DRURY INN &amp; SUITES ATLANTA AIRPORT</v>
      </c>
      <c r="C4855" s="29">
        <f>SUBTOTAL(9,C4848:C4854)</f>
        <v>2962.8300000000008</v>
      </c>
      <c r="D4855" s="21" t="str">
        <f t="shared" si="75"/>
        <v>TOTAL</v>
      </c>
    </row>
    <row r="4856" spans="1:5" outlineLevel="2" x14ac:dyDescent="0.3">
      <c r="A4856" s="19">
        <v>44722</v>
      </c>
      <c r="B4856" s="9" t="s">
        <v>733</v>
      </c>
      <c r="C4856" s="20">
        <v>30</v>
      </c>
      <c r="D4856" s="21" t="str">
        <f t="shared" si="75"/>
        <v/>
      </c>
      <c r="E4856" s="3" t="s">
        <v>51</v>
      </c>
    </row>
    <row r="4857" spans="1:5" outlineLevel="1" x14ac:dyDescent="0.3">
      <c r="A4857" s="27">
        <f>A4856</f>
        <v>44722</v>
      </c>
      <c r="B4857" s="28" t="str">
        <f>B4856</f>
        <v>DXI INDUSTRIES INC</v>
      </c>
      <c r="C4857" s="29">
        <f>SUBTOTAL(9,C4856:C4856)</f>
        <v>30</v>
      </c>
      <c r="D4857" s="21" t="str">
        <f t="shared" si="75"/>
        <v>TOTAL</v>
      </c>
    </row>
    <row r="4858" spans="1:5" outlineLevel="2" x14ac:dyDescent="0.3">
      <c r="A4858" s="19">
        <v>44722</v>
      </c>
      <c r="B4858" s="9" t="s">
        <v>1067</v>
      </c>
      <c r="C4858" s="20">
        <v>90.18</v>
      </c>
      <c r="D4858" s="21" t="str">
        <f t="shared" si="75"/>
        <v/>
      </c>
      <c r="E4858" s="3" t="s">
        <v>47</v>
      </c>
    </row>
    <row r="4859" spans="1:5" outlineLevel="1" x14ac:dyDescent="0.3">
      <c r="A4859" s="27">
        <f>A4858</f>
        <v>44722</v>
      </c>
      <c r="B4859" s="28" t="str">
        <f>B4858</f>
        <v>DYNAMIC FASTENER SERVICE INC</v>
      </c>
      <c r="C4859" s="29">
        <f>SUBTOTAL(9,C4858:C4858)</f>
        <v>90.18</v>
      </c>
      <c r="D4859" s="21" t="str">
        <f t="shared" si="75"/>
        <v>TOTAL</v>
      </c>
    </row>
    <row r="4860" spans="1:5" outlineLevel="2" x14ac:dyDescent="0.3">
      <c r="A4860" s="19">
        <v>44722</v>
      </c>
      <c r="B4860" s="9" t="s">
        <v>18</v>
      </c>
      <c r="C4860" s="20">
        <v>1187.9000000000001</v>
      </c>
      <c r="D4860" s="21" t="str">
        <f t="shared" si="75"/>
        <v/>
      </c>
      <c r="E4860" s="3" t="s">
        <v>45</v>
      </c>
    </row>
    <row r="4861" spans="1:5" outlineLevel="2" x14ac:dyDescent="0.3">
      <c r="A4861" s="19">
        <v>44722</v>
      </c>
      <c r="B4861" s="9" t="s">
        <v>18</v>
      </c>
      <c r="C4861" s="20">
        <v>105.37</v>
      </c>
      <c r="D4861" s="21" t="str">
        <f t="shared" si="75"/>
        <v/>
      </c>
      <c r="E4861" s="3" t="s">
        <v>45</v>
      </c>
    </row>
    <row r="4862" spans="1:5" outlineLevel="2" x14ac:dyDescent="0.3">
      <c r="A4862" s="19">
        <v>44722</v>
      </c>
      <c r="B4862" s="9" t="s">
        <v>18</v>
      </c>
      <c r="C4862" s="20">
        <v>22.83</v>
      </c>
      <c r="D4862" s="21" t="str">
        <f t="shared" si="75"/>
        <v/>
      </c>
      <c r="E4862" s="3" t="s">
        <v>112</v>
      </c>
    </row>
    <row r="4863" spans="1:5" outlineLevel="2" x14ac:dyDescent="0.3">
      <c r="A4863" s="19">
        <v>44722</v>
      </c>
      <c r="B4863" s="9" t="s">
        <v>18</v>
      </c>
      <c r="C4863" s="20">
        <v>1535.78</v>
      </c>
      <c r="D4863" s="21" t="str">
        <f t="shared" si="75"/>
        <v/>
      </c>
      <c r="E4863" s="3" t="s">
        <v>45</v>
      </c>
    </row>
    <row r="4864" spans="1:5" outlineLevel="1" x14ac:dyDescent="0.3">
      <c r="A4864" s="27">
        <f>A4863</f>
        <v>44722</v>
      </c>
      <c r="B4864" s="28" t="str">
        <f>B4863</f>
        <v>ERIC ARMIN INC</v>
      </c>
      <c r="C4864" s="29">
        <f>SUBTOTAL(9,C4860:C4863)</f>
        <v>2851.88</v>
      </c>
      <c r="D4864" s="21" t="str">
        <f t="shared" si="75"/>
        <v>TOTAL</v>
      </c>
    </row>
    <row r="4865" spans="1:5" outlineLevel="2" x14ac:dyDescent="0.3">
      <c r="A4865" s="19">
        <v>44722</v>
      </c>
      <c r="B4865" s="9" t="s">
        <v>1068</v>
      </c>
      <c r="C4865" s="20">
        <v>245</v>
      </c>
      <c r="D4865" s="21" t="str">
        <f t="shared" si="75"/>
        <v/>
      </c>
      <c r="E4865" s="3" t="s">
        <v>48</v>
      </c>
    </row>
    <row r="4866" spans="1:5" outlineLevel="1" x14ac:dyDescent="0.3">
      <c r="A4866" s="27">
        <f>A4865</f>
        <v>44722</v>
      </c>
      <c r="B4866" s="28" t="str">
        <f>B4865</f>
        <v>ED311</v>
      </c>
      <c r="C4866" s="29">
        <f>SUBTOTAL(9,C4865:C4865)</f>
        <v>245</v>
      </c>
      <c r="D4866" s="21" t="str">
        <f t="shared" si="75"/>
        <v>TOTAL</v>
      </c>
    </row>
    <row r="4867" spans="1:5" outlineLevel="2" x14ac:dyDescent="0.3">
      <c r="A4867" s="19">
        <v>44722</v>
      </c>
      <c r="B4867" s="9" t="s">
        <v>1068</v>
      </c>
      <c r="C4867" s="20">
        <v>245</v>
      </c>
      <c r="D4867" s="21" t="str">
        <f t="shared" si="75"/>
        <v/>
      </c>
      <c r="E4867" s="3" t="s">
        <v>48</v>
      </c>
    </row>
    <row r="4868" spans="1:5" outlineLevel="1" x14ac:dyDescent="0.3">
      <c r="A4868" s="27">
        <f>A4867</f>
        <v>44722</v>
      </c>
      <c r="B4868" s="28" t="str">
        <f>B4867</f>
        <v>ED311</v>
      </c>
      <c r="C4868" s="29">
        <f>SUBTOTAL(9,C4867:C4867)</f>
        <v>245</v>
      </c>
      <c r="D4868" s="21" t="str">
        <f t="shared" si="75"/>
        <v>TOTAL</v>
      </c>
    </row>
    <row r="4869" spans="1:5" outlineLevel="2" x14ac:dyDescent="0.3">
      <c r="A4869" s="19">
        <v>44722</v>
      </c>
      <c r="B4869" s="9" t="s">
        <v>1068</v>
      </c>
      <c r="C4869" s="20">
        <v>245</v>
      </c>
      <c r="D4869" s="21" t="str">
        <f t="shared" si="75"/>
        <v/>
      </c>
      <c r="E4869" s="3" t="s">
        <v>48</v>
      </c>
    </row>
    <row r="4870" spans="1:5" outlineLevel="1" x14ac:dyDescent="0.3">
      <c r="A4870" s="27">
        <f>A4869</f>
        <v>44722</v>
      </c>
      <c r="B4870" s="28" t="str">
        <f>B4869</f>
        <v>ED311</v>
      </c>
      <c r="C4870" s="29">
        <f>SUBTOTAL(9,C4869:C4869)</f>
        <v>245</v>
      </c>
      <c r="D4870" s="21" t="str">
        <f t="shared" ref="D4870:D4933" si="76">IF(E4870="","TOTAL","")</f>
        <v>TOTAL</v>
      </c>
    </row>
    <row r="4871" spans="1:5" outlineLevel="2" x14ac:dyDescent="0.3">
      <c r="A4871" s="19">
        <v>44722</v>
      </c>
      <c r="B4871" s="9" t="s">
        <v>79</v>
      </c>
      <c r="C4871" s="20">
        <v>106.5</v>
      </c>
      <c r="D4871" s="21" t="str">
        <f t="shared" si="76"/>
        <v/>
      </c>
      <c r="E4871" s="3" t="s">
        <v>45</v>
      </c>
    </row>
    <row r="4872" spans="1:5" outlineLevel="2" x14ac:dyDescent="0.3">
      <c r="A4872" s="19">
        <v>44722</v>
      </c>
      <c r="B4872" s="9" t="s">
        <v>79</v>
      </c>
      <c r="C4872" s="20">
        <v>361.9</v>
      </c>
      <c r="D4872" s="21" t="str">
        <f t="shared" si="76"/>
        <v/>
      </c>
      <c r="E4872" s="3" t="s">
        <v>45</v>
      </c>
    </row>
    <row r="4873" spans="1:5" outlineLevel="1" x14ac:dyDescent="0.3">
      <c r="A4873" s="27">
        <f>A4872</f>
        <v>44722</v>
      </c>
      <c r="B4873" s="28" t="str">
        <f>B4872</f>
        <v>ELLIOTT ELECTRIC SUPPLY INC</v>
      </c>
      <c r="C4873" s="29">
        <f>SUBTOTAL(9,C4871:C4872)</f>
        <v>468.4</v>
      </c>
      <c r="D4873" s="21" t="str">
        <f t="shared" si="76"/>
        <v>TOTAL</v>
      </c>
    </row>
    <row r="4874" spans="1:5" outlineLevel="2" x14ac:dyDescent="0.3">
      <c r="A4874" s="19">
        <v>44722</v>
      </c>
      <c r="B4874" s="9" t="s">
        <v>1069</v>
      </c>
      <c r="C4874" s="20">
        <v>261.08</v>
      </c>
      <c r="D4874" s="21" t="str">
        <f t="shared" si="76"/>
        <v/>
      </c>
      <c r="E4874" s="3" t="s">
        <v>185</v>
      </c>
    </row>
    <row r="4875" spans="1:5" outlineLevel="1" x14ac:dyDescent="0.3">
      <c r="A4875" s="27">
        <f>A4874</f>
        <v>44722</v>
      </c>
      <c r="B4875" s="28" t="str">
        <f>B4874</f>
        <v>EMBASSY SUITES DALLAS-FRISCO</v>
      </c>
      <c r="C4875" s="29">
        <f>SUBTOTAL(9,C4874:C4874)</f>
        <v>261.08</v>
      </c>
      <c r="D4875" s="21" t="str">
        <f t="shared" si="76"/>
        <v>TOTAL</v>
      </c>
    </row>
    <row r="4876" spans="1:5" outlineLevel="2" x14ac:dyDescent="0.3">
      <c r="A4876" s="19">
        <v>44722</v>
      </c>
      <c r="B4876" s="9" t="s">
        <v>1069</v>
      </c>
      <c r="C4876" s="20">
        <v>391.62</v>
      </c>
      <c r="D4876" s="21" t="str">
        <f t="shared" si="76"/>
        <v/>
      </c>
      <c r="E4876" s="3" t="s">
        <v>185</v>
      </c>
    </row>
    <row r="4877" spans="1:5" outlineLevel="1" x14ac:dyDescent="0.3">
      <c r="A4877" s="27">
        <f>A4876</f>
        <v>44722</v>
      </c>
      <c r="B4877" s="28" t="str">
        <f>B4876</f>
        <v>EMBASSY SUITES DALLAS-FRISCO</v>
      </c>
      <c r="C4877" s="29">
        <f>SUBTOTAL(9,C4876:C4876)</f>
        <v>391.62</v>
      </c>
      <c r="D4877" s="21" t="str">
        <f t="shared" si="76"/>
        <v>TOTAL</v>
      </c>
    </row>
    <row r="4878" spans="1:5" outlineLevel="2" x14ac:dyDescent="0.3">
      <c r="A4878" s="19">
        <v>44722</v>
      </c>
      <c r="B4878" s="9" t="s">
        <v>1070</v>
      </c>
      <c r="C4878" s="20">
        <v>15.8</v>
      </c>
      <c r="D4878" s="21" t="str">
        <f t="shared" si="76"/>
        <v/>
      </c>
      <c r="E4878" s="3" t="s">
        <v>65</v>
      </c>
    </row>
    <row r="4879" spans="1:5" outlineLevel="2" x14ac:dyDescent="0.3">
      <c r="A4879" s="19">
        <v>44722</v>
      </c>
      <c r="B4879" s="9" t="s">
        <v>1070</v>
      </c>
      <c r="C4879" s="20">
        <v>44.46</v>
      </c>
      <c r="D4879" s="21" t="str">
        <f t="shared" si="76"/>
        <v/>
      </c>
      <c r="E4879" s="3" t="s">
        <v>45</v>
      </c>
    </row>
    <row r="4880" spans="1:5" outlineLevel="1" x14ac:dyDescent="0.3">
      <c r="A4880" s="27">
        <f>A4879</f>
        <v>44722</v>
      </c>
      <c r="B4880" s="28" t="str">
        <f>B4879</f>
        <v>ALBA FLORES NAJAR</v>
      </c>
      <c r="C4880" s="29">
        <f>SUBTOTAL(9,C4878:C4879)</f>
        <v>60.260000000000005</v>
      </c>
      <c r="D4880" s="21" t="str">
        <f t="shared" si="76"/>
        <v>TOTAL</v>
      </c>
    </row>
    <row r="4881" spans="1:5" outlineLevel="2" x14ac:dyDescent="0.3">
      <c r="A4881" s="19">
        <v>44722</v>
      </c>
      <c r="B4881" s="9" t="s">
        <v>1071</v>
      </c>
      <c r="C4881" s="20">
        <v>68</v>
      </c>
      <c r="D4881" s="21" t="str">
        <f t="shared" si="76"/>
        <v/>
      </c>
      <c r="E4881" s="3" t="s">
        <v>59</v>
      </c>
    </row>
    <row r="4882" spans="1:5" outlineLevel="2" x14ac:dyDescent="0.3">
      <c r="A4882" s="19">
        <v>44722</v>
      </c>
      <c r="B4882" s="9" t="s">
        <v>1071</v>
      </c>
      <c r="C4882" s="20">
        <v>126.18</v>
      </c>
      <c r="D4882" s="21" t="str">
        <f t="shared" si="76"/>
        <v/>
      </c>
      <c r="E4882" s="3" t="s">
        <v>59</v>
      </c>
    </row>
    <row r="4883" spans="1:5" outlineLevel="1" x14ac:dyDescent="0.3">
      <c r="A4883" s="27">
        <f>A4882</f>
        <v>44722</v>
      </c>
      <c r="B4883" s="28" t="str">
        <f>B4882</f>
        <v>EMILY CRAIG</v>
      </c>
      <c r="C4883" s="29">
        <f>SUBTOTAL(9,C4881:C4882)</f>
        <v>194.18</v>
      </c>
      <c r="D4883" s="21" t="str">
        <f t="shared" si="76"/>
        <v>TOTAL</v>
      </c>
    </row>
    <row r="4884" spans="1:5" outlineLevel="2" x14ac:dyDescent="0.3">
      <c r="A4884" s="19">
        <v>44722</v>
      </c>
      <c r="B4884" s="9" t="s">
        <v>317</v>
      </c>
      <c r="C4884" s="20">
        <v>1074.2</v>
      </c>
      <c r="D4884" s="21" t="str">
        <f t="shared" si="76"/>
        <v/>
      </c>
      <c r="E4884" s="3" t="s">
        <v>59</v>
      </c>
    </row>
    <row r="4885" spans="1:5" outlineLevel="2" x14ac:dyDescent="0.3">
      <c r="A4885" s="19">
        <v>44722</v>
      </c>
      <c r="B4885" s="9" t="s">
        <v>317</v>
      </c>
      <c r="C4885" s="20">
        <v>783.24</v>
      </c>
      <c r="D4885" s="21" t="str">
        <f t="shared" si="76"/>
        <v/>
      </c>
      <c r="E4885" s="3" t="s">
        <v>43</v>
      </c>
    </row>
    <row r="4886" spans="1:5" outlineLevel="1" x14ac:dyDescent="0.3">
      <c r="A4886" s="27">
        <f>A4885</f>
        <v>44722</v>
      </c>
      <c r="B4886" s="28" t="str">
        <f>B4885</f>
        <v>GEORGE ARCHER</v>
      </c>
      <c r="C4886" s="29">
        <f>SUBTOTAL(9,C4884:C4885)</f>
        <v>1857.44</v>
      </c>
      <c r="D4886" s="21" t="str">
        <f t="shared" si="76"/>
        <v>TOTAL</v>
      </c>
    </row>
    <row r="4887" spans="1:5" outlineLevel="2" x14ac:dyDescent="0.3">
      <c r="A4887" s="19">
        <v>44722</v>
      </c>
      <c r="B4887" s="9" t="s">
        <v>1072</v>
      </c>
      <c r="C4887" s="20">
        <v>78.05</v>
      </c>
      <c r="D4887" s="21" t="str">
        <f t="shared" si="76"/>
        <v/>
      </c>
      <c r="E4887" s="3" t="s">
        <v>55</v>
      </c>
    </row>
    <row r="4888" spans="1:5" outlineLevel="2" x14ac:dyDescent="0.3">
      <c r="A4888" s="19">
        <v>44722</v>
      </c>
      <c r="B4888" s="9" t="s">
        <v>1072</v>
      </c>
      <c r="C4888" s="20">
        <v>36</v>
      </c>
      <c r="D4888" s="21" t="str">
        <f t="shared" si="76"/>
        <v/>
      </c>
      <c r="E4888" s="3" t="s">
        <v>55</v>
      </c>
    </row>
    <row r="4889" spans="1:5" outlineLevel="1" x14ac:dyDescent="0.3">
      <c r="A4889" s="27">
        <f>A4888</f>
        <v>44722</v>
      </c>
      <c r="B4889" s="28" t="str">
        <f>B4888</f>
        <v>JESSICA DYSON</v>
      </c>
      <c r="C4889" s="29">
        <f>SUBTOTAL(9,C4887:C4888)</f>
        <v>114.05</v>
      </c>
      <c r="D4889" s="21" t="str">
        <f t="shared" si="76"/>
        <v>TOTAL</v>
      </c>
    </row>
    <row r="4890" spans="1:5" outlineLevel="2" x14ac:dyDescent="0.3">
      <c r="A4890" s="19">
        <v>44722</v>
      </c>
      <c r="B4890" s="9" t="s">
        <v>1073</v>
      </c>
      <c r="C4890" s="20">
        <v>37.28</v>
      </c>
      <c r="D4890" s="21" t="str">
        <f t="shared" si="76"/>
        <v/>
      </c>
      <c r="E4890" s="3" t="s">
        <v>59</v>
      </c>
    </row>
    <row r="4891" spans="1:5" outlineLevel="2" x14ac:dyDescent="0.3">
      <c r="A4891" s="19">
        <v>44722</v>
      </c>
      <c r="B4891" s="9" t="s">
        <v>1073</v>
      </c>
      <c r="C4891" s="20">
        <v>68.7</v>
      </c>
      <c r="D4891" s="21" t="str">
        <f t="shared" si="76"/>
        <v/>
      </c>
      <c r="E4891" s="3" t="s">
        <v>59</v>
      </c>
    </row>
    <row r="4892" spans="1:5" outlineLevel="1" x14ac:dyDescent="0.3">
      <c r="A4892" s="27">
        <f>A4891</f>
        <v>44722</v>
      </c>
      <c r="B4892" s="28" t="str">
        <f>B4891</f>
        <v>LISA HANE</v>
      </c>
      <c r="C4892" s="29">
        <f>SUBTOTAL(9,C4890:C4891)</f>
        <v>105.98</v>
      </c>
      <c r="D4892" s="21" t="str">
        <f t="shared" si="76"/>
        <v>TOTAL</v>
      </c>
    </row>
    <row r="4893" spans="1:5" outlineLevel="2" x14ac:dyDescent="0.3">
      <c r="A4893" s="19">
        <v>44722</v>
      </c>
      <c r="B4893" s="9" t="s">
        <v>1074</v>
      </c>
      <c r="C4893" s="20">
        <v>198.9</v>
      </c>
      <c r="D4893" s="21" t="str">
        <f t="shared" si="76"/>
        <v/>
      </c>
      <c r="E4893" s="3" t="s">
        <v>65</v>
      </c>
    </row>
    <row r="4894" spans="1:5" outlineLevel="2" x14ac:dyDescent="0.3">
      <c r="A4894" s="19">
        <v>44722</v>
      </c>
      <c r="B4894" s="9" t="s">
        <v>1074</v>
      </c>
      <c r="C4894" s="20">
        <v>288.19</v>
      </c>
      <c r="D4894" s="21" t="str">
        <f t="shared" si="76"/>
        <v/>
      </c>
      <c r="E4894" s="3" t="s">
        <v>185</v>
      </c>
    </row>
    <row r="4895" spans="1:5" outlineLevel="2" x14ac:dyDescent="0.3">
      <c r="A4895" s="19">
        <v>44722</v>
      </c>
      <c r="B4895" s="9" t="s">
        <v>1074</v>
      </c>
      <c r="C4895" s="20">
        <v>78.430000000000007</v>
      </c>
      <c r="D4895" s="21" t="str">
        <f t="shared" si="76"/>
        <v/>
      </c>
      <c r="E4895" s="3" t="s">
        <v>45</v>
      </c>
    </row>
    <row r="4896" spans="1:5" outlineLevel="1" x14ac:dyDescent="0.3">
      <c r="A4896" s="27">
        <f>A4895</f>
        <v>44722</v>
      </c>
      <c r="B4896" s="28" t="str">
        <f>B4895</f>
        <v>RAEGAN GRANTHAM</v>
      </c>
      <c r="C4896" s="29">
        <f>SUBTOTAL(9,C4893:C4895)</f>
        <v>565.52</v>
      </c>
      <c r="D4896" s="21" t="str">
        <f t="shared" si="76"/>
        <v>TOTAL</v>
      </c>
    </row>
    <row r="4897" spans="1:5" outlineLevel="2" x14ac:dyDescent="0.3">
      <c r="A4897" s="19">
        <v>44722</v>
      </c>
      <c r="B4897" s="9" t="s">
        <v>1075</v>
      </c>
      <c r="C4897" s="20">
        <v>22.23</v>
      </c>
      <c r="D4897" s="21" t="str">
        <f t="shared" si="76"/>
        <v/>
      </c>
      <c r="E4897" s="3" t="s">
        <v>65</v>
      </c>
    </row>
    <row r="4898" spans="1:5" outlineLevel="2" x14ac:dyDescent="0.3">
      <c r="A4898" s="19">
        <v>44722</v>
      </c>
      <c r="B4898" s="9" t="s">
        <v>1075</v>
      </c>
      <c r="C4898" s="20">
        <v>52.65</v>
      </c>
      <c r="D4898" s="21" t="str">
        <f t="shared" si="76"/>
        <v/>
      </c>
      <c r="E4898" s="3" t="s">
        <v>65</v>
      </c>
    </row>
    <row r="4899" spans="1:5" outlineLevel="1" x14ac:dyDescent="0.3">
      <c r="A4899" s="27">
        <f>A4898</f>
        <v>44722</v>
      </c>
      <c r="B4899" s="28" t="str">
        <f>B4898</f>
        <v>SARA LARA</v>
      </c>
      <c r="C4899" s="29">
        <f>SUBTOTAL(9,C4897:C4898)</f>
        <v>74.88</v>
      </c>
      <c r="D4899" s="21" t="str">
        <f t="shared" si="76"/>
        <v>TOTAL</v>
      </c>
    </row>
    <row r="4900" spans="1:5" outlineLevel="2" x14ac:dyDescent="0.3">
      <c r="A4900" s="19">
        <v>44722</v>
      </c>
      <c r="B4900" s="9" t="s">
        <v>427</v>
      </c>
      <c r="C4900" s="20">
        <v>13.96</v>
      </c>
      <c r="D4900" s="21" t="str">
        <f t="shared" si="76"/>
        <v/>
      </c>
      <c r="E4900" s="3" t="s">
        <v>62</v>
      </c>
    </row>
    <row r="4901" spans="1:5" outlineLevel="2" x14ac:dyDescent="0.3">
      <c r="A4901" s="19">
        <v>44722</v>
      </c>
      <c r="B4901" s="9" t="s">
        <v>427</v>
      </c>
      <c r="C4901" s="20">
        <v>216.33</v>
      </c>
      <c r="D4901" s="21" t="str">
        <f t="shared" si="76"/>
        <v/>
      </c>
      <c r="E4901" s="3" t="s">
        <v>65</v>
      </c>
    </row>
    <row r="4902" spans="1:5" outlineLevel="1" x14ac:dyDescent="0.3">
      <c r="A4902" s="27">
        <f>A4901</f>
        <v>44722</v>
      </c>
      <c r="B4902" s="28" t="str">
        <f>B4901</f>
        <v>SUSAN CHIBOROSKI</v>
      </c>
      <c r="C4902" s="29">
        <f>SUBTOTAL(9,C4900:C4901)</f>
        <v>230.29000000000002</v>
      </c>
      <c r="D4902" s="21" t="str">
        <f t="shared" si="76"/>
        <v>TOTAL</v>
      </c>
    </row>
    <row r="4903" spans="1:5" outlineLevel="2" x14ac:dyDescent="0.3">
      <c r="A4903" s="19">
        <v>44722</v>
      </c>
      <c r="B4903" s="9" t="s">
        <v>1076</v>
      </c>
      <c r="C4903" s="20">
        <v>884</v>
      </c>
      <c r="D4903" s="21" t="str">
        <f t="shared" si="76"/>
        <v/>
      </c>
      <c r="E4903" s="3" t="s">
        <v>185</v>
      </c>
    </row>
    <row r="4904" spans="1:5" outlineLevel="1" x14ac:dyDescent="0.3">
      <c r="A4904" s="27">
        <f>A4903</f>
        <v>44722</v>
      </c>
      <c r="B4904" s="28" t="str">
        <f>B4903</f>
        <v>AHNNA SLEDGE</v>
      </c>
      <c r="C4904" s="29">
        <f>SUBTOTAL(9,C4903:C4903)</f>
        <v>884</v>
      </c>
      <c r="D4904" s="21" t="str">
        <f t="shared" si="76"/>
        <v>TOTAL</v>
      </c>
    </row>
    <row r="4905" spans="1:5" outlineLevel="2" x14ac:dyDescent="0.3">
      <c r="A4905" s="19">
        <v>44722</v>
      </c>
      <c r="B4905" s="9" t="s">
        <v>1077</v>
      </c>
      <c r="C4905" s="20">
        <v>121.13</v>
      </c>
      <c r="D4905" s="21" t="str">
        <f t="shared" si="76"/>
        <v/>
      </c>
      <c r="E4905" s="3" t="s">
        <v>55</v>
      </c>
    </row>
    <row r="4906" spans="1:5" outlineLevel="1" x14ac:dyDescent="0.3">
      <c r="A4906" s="27">
        <f>A4905</f>
        <v>44722</v>
      </c>
      <c r="B4906" s="28" t="str">
        <f>B4905</f>
        <v>AIDEE CORTES</v>
      </c>
      <c r="C4906" s="29">
        <f>SUBTOTAL(9,C4905:C4905)</f>
        <v>121.13</v>
      </c>
      <c r="D4906" s="21" t="str">
        <f t="shared" si="76"/>
        <v>TOTAL</v>
      </c>
    </row>
    <row r="4907" spans="1:5" outlineLevel="2" x14ac:dyDescent="0.3">
      <c r="A4907" s="19">
        <v>44722</v>
      </c>
      <c r="B4907" s="9" t="s">
        <v>1078</v>
      </c>
      <c r="C4907" s="20">
        <v>45.92</v>
      </c>
      <c r="D4907" s="21" t="str">
        <f t="shared" si="76"/>
        <v/>
      </c>
      <c r="E4907" s="3" t="s">
        <v>45</v>
      </c>
    </row>
    <row r="4908" spans="1:5" outlineLevel="1" x14ac:dyDescent="0.3">
      <c r="A4908" s="27">
        <f>A4907</f>
        <v>44722</v>
      </c>
      <c r="B4908" s="28" t="str">
        <f>B4907</f>
        <v>AISHA BELTRAN</v>
      </c>
      <c r="C4908" s="29">
        <f>SUBTOTAL(9,C4907:C4907)</f>
        <v>45.92</v>
      </c>
      <c r="D4908" s="21" t="str">
        <f t="shared" si="76"/>
        <v>TOTAL</v>
      </c>
    </row>
    <row r="4909" spans="1:5" outlineLevel="2" x14ac:dyDescent="0.3">
      <c r="A4909" s="19">
        <v>44722</v>
      </c>
      <c r="B4909" s="9" t="s">
        <v>1079</v>
      </c>
      <c r="C4909" s="20">
        <v>194.22</v>
      </c>
      <c r="D4909" s="21" t="str">
        <f t="shared" si="76"/>
        <v/>
      </c>
      <c r="E4909" s="3" t="s">
        <v>65</v>
      </c>
    </row>
    <row r="4910" spans="1:5" outlineLevel="2" x14ac:dyDescent="0.3">
      <c r="A4910" s="19">
        <v>44722</v>
      </c>
      <c r="B4910" s="9" t="s">
        <v>1079</v>
      </c>
      <c r="C4910" s="20">
        <v>8.2100000000000009</v>
      </c>
      <c r="D4910" s="21" t="str">
        <f t="shared" si="76"/>
        <v/>
      </c>
      <c r="E4910" s="3" t="s">
        <v>185</v>
      </c>
    </row>
    <row r="4911" spans="1:5" outlineLevel="1" x14ac:dyDescent="0.3">
      <c r="A4911" s="27">
        <f>A4910</f>
        <v>44722</v>
      </c>
      <c r="B4911" s="28" t="str">
        <f>B4910</f>
        <v>AMY CATALINE</v>
      </c>
      <c r="C4911" s="29">
        <f>SUBTOTAL(9,C4909:C4910)</f>
        <v>202.43</v>
      </c>
      <c r="D4911" s="21" t="str">
        <f t="shared" si="76"/>
        <v>TOTAL</v>
      </c>
    </row>
    <row r="4912" spans="1:5" outlineLevel="2" x14ac:dyDescent="0.3">
      <c r="A4912" s="19">
        <v>44722</v>
      </c>
      <c r="B4912" s="9" t="s">
        <v>527</v>
      </c>
      <c r="C4912" s="20">
        <v>60.84</v>
      </c>
      <c r="D4912" s="21" t="str">
        <f t="shared" si="76"/>
        <v/>
      </c>
      <c r="E4912" s="3" t="s">
        <v>65</v>
      </c>
    </row>
    <row r="4913" spans="1:5" outlineLevel="1" x14ac:dyDescent="0.3">
      <c r="A4913" s="27">
        <f>A4912</f>
        <v>44722</v>
      </c>
      <c r="B4913" s="28" t="str">
        <f>B4912</f>
        <v>AMY OTT</v>
      </c>
      <c r="C4913" s="29">
        <f>SUBTOTAL(9,C4912:C4912)</f>
        <v>60.84</v>
      </c>
      <c r="D4913" s="21" t="str">
        <f t="shared" si="76"/>
        <v>TOTAL</v>
      </c>
    </row>
    <row r="4914" spans="1:5" outlineLevel="2" x14ac:dyDescent="0.3">
      <c r="A4914" s="19">
        <v>44722</v>
      </c>
      <c r="B4914" s="9" t="s">
        <v>1080</v>
      </c>
      <c r="C4914" s="20">
        <v>290</v>
      </c>
      <c r="D4914" s="21" t="str">
        <f t="shared" si="76"/>
        <v/>
      </c>
      <c r="E4914" s="3" t="s">
        <v>59</v>
      </c>
    </row>
    <row r="4915" spans="1:5" outlineLevel="1" x14ac:dyDescent="0.3">
      <c r="A4915" s="27">
        <f>A4914</f>
        <v>44722</v>
      </c>
      <c r="B4915" s="28" t="str">
        <f>B4914</f>
        <v>AMY WEASTON</v>
      </c>
      <c r="C4915" s="29">
        <f>SUBTOTAL(9,C4914:C4914)</f>
        <v>290</v>
      </c>
      <c r="D4915" s="21" t="str">
        <f t="shared" si="76"/>
        <v>TOTAL</v>
      </c>
    </row>
    <row r="4916" spans="1:5" outlineLevel="2" x14ac:dyDescent="0.3">
      <c r="A4916" s="19">
        <v>44722</v>
      </c>
      <c r="B4916" s="9" t="s">
        <v>1081</v>
      </c>
      <c r="C4916" s="20">
        <v>110.43</v>
      </c>
      <c r="D4916" s="21" t="str">
        <f t="shared" si="76"/>
        <v/>
      </c>
      <c r="E4916" s="3" t="s">
        <v>185</v>
      </c>
    </row>
    <row r="4917" spans="1:5" outlineLevel="1" x14ac:dyDescent="0.3">
      <c r="A4917" s="27">
        <f>A4916</f>
        <v>44722</v>
      </c>
      <c r="B4917" s="28" t="str">
        <f>B4916</f>
        <v>ANDREA TAYLOR</v>
      </c>
      <c r="C4917" s="29">
        <f>SUBTOTAL(9,C4916:C4916)</f>
        <v>110.43</v>
      </c>
      <c r="D4917" s="21" t="str">
        <f t="shared" si="76"/>
        <v>TOTAL</v>
      </c>
    </row>
    <row r="4918" spans="1:5" outlineLevel="2" x14ac:dyDescent="0.3">
      <c r="A4918" s="19">
        <v>44722</v>
      </c>
      <c r="B4918" s="9" t="s">
        <v>1082</v>
      </c>
      <c r="C4918" s="20">
        <v>35.619999999999997</v>
      </c>
      <c r="D4918" s="21" t="str">
        <f t="shared" si="76"/>
        <v/>
      </c>
      <c r="E4918" s="3" t="s">
        <v>59</v>
      </c>
    </row>
    <row r="4919" spans="1:5" outlineLevel="2" x14ac:dyDescent="0.3">
      <c r="A4919" s="19">
        <v>44722</v>
      </c>
      <c r="B4919" s="9" t="s">
        <v>1082</v>
      </c>
      <c r="C4919" s="20">
        <v>416.3</v>
      </c>
      <c r="D4919" s="21" t="str">
        <f t="shared" si="76"/>
        <v/>
      </c>
      <c r="E4919" s="3" t="s">
        <v>55</v>
      </c>
    </row>
    <row r="4920" spans="1:5" outlineLevel="2" x14ac:dyDescent="0.3">
      <c r="A4920" s="19">
        <v>44722</v>
      </c>
      <c r="B4920" s="9" t="s">
        <v>1082</v>
      </c>
      <c r="C4920" s="20">
        <v>26.29</v>
      </c>
      <c r="D4920" s="21" t="str">
        <f t="shared" si="76"/>
        <v/>
      </c>
      <c r="E4920" s="3" t="s">
        <v>45</v>
      </c>
    </row>
    <row r="4921" spans="1:5" outlineLevel="2" x14ac:dyDescent="0.3">
      <c r="A4921" s="19">
        <v>44722</v>
      </c>
      <c r="B4921" s="9" t="s">
        <v>1082</v>
      </c>
      <c r="C4921" s="20">
        <v>19.53</v>
      </c>
      <c r="D4921" s="21" t="str">
        <f t="shared" si="76"/>
        <v/>
      </c>
      <c r="E4921" s="3" t="s">
        <v>46</v>
      </c>
    </row>
    <row r="4922" spans="1:5" outlineLevel="1" x14ac:dyDescent="0.3">
      <c r="A4922" s="27">
        <f>A4921</f>
        <v>44722</v>
      </c>
      <c r="B4922" s="28" t="str">
        <f>B4921</f>
        <v>ANN LALIME</v>
      </c>
      <c r="C4922" s="29">
        <f>SUBTOTAL(9,C4918:C4921)</f>
        <v>497.74</v>
      </c>
      <c r="D4922" s="21" t="str">
        <f t="shared" si="76"/>
        <v>TOTAL</v>
      </c>
    </row>
    <row r="4923" spans="1:5" outlineLevel="2" x14ac:dyDescent="0.3">
      <c r="A4923" s="19">
        <v>44722</v>
      </c>
      <c r="B4923" s="9" t="s">
        <v>405</v>
      </c>
      <c r="C4923" s="20">
        <v>52.07</v>
      </c>
      <c r="D4923" s="21" t="str">
        <f t="shared" si="76"/>
        <v/>
      </c>
      <c r="E4923" s="3" t="s">
        <v>65</v>
      </c>
    </row>
    <row r="4924" spans="1:5" outlineLevel="1" x14ac:dyDescent="0.3">
      <c r="A4924" s="27">
        <f>A4923</f>
        <v>44722</v>
      </c>
      <c r="B4924" s="28" t="str">
        <f>B4923</f>
        <v>ARTURO DELEON</v>
      </c>
      <c r="C4924" s="29">
        <f>SUBTOTAL(9,C4923:C4923)</f>
        <v>52.07</v>
      </c>
      <c r="D4924" s="21" t="str">
        <f t="shared" si="76"/>
        <v>TOTAL</v>
      </c>
    </row>
    <row r="4925" spans="1:5" outlineLevel="2" x14ac:dyDescent="0.3">
      <c r="A4925" s="19">
        <v>44722</v>
      </c>
      <c r="B4925" s="9" t="s">
        <v>1083</v>
      </c>
      <c r="C4925" s="20">
        <v>25.25</v>
      </c>
      <c r="D4925" s="21" t="str">
        <f t="shared" si="76"/>
        <v/>
      </c>
      <c r="E4925" s="3" t="s">
        <v>59</v>
      </c>
    </row>
    <row r="4926" spans="1:5" outlineLevel="1" x14ac:dyDescent="0.3">
      <c r="A4926" s="27">
        <f>A4925</f>
        <v>44722</v>
      </c>
      <c r="B4926" s="28" t="str">
        <f>B4925</f>
        <v>AUTUMN LONG</v>
      </c>
      <c r="C4926" s="29">
        <f>SUBTOTAL(9,C4925:C4925)</f>
        <v>25.25</v>
      </c>
      <c r="D4926" s="21" t="str">
        <f t="shared" si="76"/>
        <v>TOTAL</v>
      </c>
    </row>
    <row r="4927" spans="1:5" outlineLevel="2" x14ac:dyDescent="0.3">
      <c r="A4927" s="19">
        <v>44722</v>
      </c>
      <c r="B4927" s="9" t="s">
        <v>459</v>
      </c>
      <c r="C4927" s="20">
        <v>187.41</v>
      </c>
      <c r="D4927" s="21" t="str">
        <f t="shared" si="76"/>
        <v/>
      </c>
      <c r="E4927" s="3" t="s">
        <v>65</v>
      </c>
    </row>
    <row r="4928" spans="1:5" outlineLevel="1" x14ac:dyDescent="0.3">
      <c r="A4928" s="27">
        <f>A4927</f>
        <v>44722</v>
      </c>
      <c r="B4928" s="28" t="str">
        <f>B4927</f>
        <v>AZYADEH BATISTA</v>
      </c>
      <c r="C4928" s="29">
        <f>SUBTOTAL(9,C4927:C4927)</f>
        <v>187.41</v>
      </c>
      <c r="D4928" s="21" t="str">
        <f t="shared" si="76"/>
        <v>TOTAL</v>
      </c>
    </row>
    <row r="4929" spans="1:5" outlineLevel="2" x14ac:dyDescent="0.3">
      <c r="A4929" s="19">
        <v>44722</v>
      </c>
      <c r="B4929" s="9" t="s">
        <v>1084</v>
      </c>
      <c r="C4929" s="20">
        <v>64.41</v>
      </c>
      <c r="D4929" s="21" t="str">
        <f t="shared" si="76"/>
        <v/>
      </c>
      <c r="E4929" s="3" t="s">
        <v>65</v>
      </c>
    </row>
    <row r="4930" spans="1:5" outlineLevel="1" x14ac:dyDescent="0.3">
      <c r="A4930" s="27">
        <f>A4929</f>
        <v>44722</v>
      </c>
      <c r="B4930" s="28" t="str">
        <f>B4929</f>
        <v>BENNETT JOHNSON</v>
      </c>
      <c r="C4930" s="29">
        <f>SUBTOTAL(9,C4929:C4929)</f>
        <v>64.41</v>
      </c>
      <c r="D4930" s="21" t="str">
        <f t="shared" si="76"/>
        <v>TOTAL</v>
      </c>
    </row>
    <row r="4931" spans="1:5" outlineLevel="2" x14ac:dyDescent="0.3">
      <c r="A4931" s="19">
        <v>44722</v>
      </c>
      <c r="B4931" s="9" t="s">
        <v>611</v>
      </c>
      <c r="C4931" s="20">
        <v>78.39</v>
      </c>
      <c r="D4931" s="21" t="str">
        <f t="shared" si="76"/>
        <v/>
      </c>
      <c r="E4931" s="3" t="s">
        <v>65</v>
      </c>
    </row>
    <row r="4932" spans="1:5" outlineLevel="1" x14ac:dyDescent="0.3">
      <c r="A4932" s="27">
        <f>A4931</f>
        <v>44722</v>
      </c>
      <c r="B4932" s="28" t="str">
        <f>B4931</f>
        <v>BONNIE CARTER</v>
      </c>
      <c r="C4932" s="29">
        <f>SUBTOTAL(9,C4931:C4931)</f>
        <v>78.39</v>
      </c>
      <c r="D4932" s="21" t="str">
        <f t="shared" si="76"/>
        <v>TOTAL</v>
      </c>
    </row>
    <row r="4933" spans="1:5" outlineLevel="2" x14ac:dyDescent="0.3">
      <c r="A4933" s="19">
        <v>44722</v>
      </c>
      <c r="B4933" s="9" t="s">
        <v>1085</v>
      </c>
      <c r="C4933" s="20">
        <v>8.19</v>
      </c>
      <c r="D4933" s="21" t="str">
        <f t="shared" si="76"/>
        <v/>
      </c>
      <c r="E4933" s="3" t="s">
        <v>65</v>
      </c>
    </row>
    <row r="4934" spans="1:5" outlineLevel="1" x14ac:dyDescent="0.3">
      <c r="A4934" s="27">
        <f>A4933</f>
        <v>44722</v>
      </c>
      <c r="B4934" s="28" t="str">
        <f>B4933</f>
        <v>BRANDYN RICHARD</v>
      </c>
      <c r="C4934" s="29">
        <f>SUBTOTAL(9,C4933:C4933)</f>
        <v>8.19</v>
      </c>
      <c r="D4934" s="21" t="str">
        <f t="shared" ref="D4934:D4997" si="77">IF(E4934="","TOTAL","")</f>
        <v>TOTAL</v>
      </c>
    </row>
    <row r="4935" spans="1:5" outlineLevel="2" x14ac:dyDescent="0.3">
      <c r="A4935" s="19">
        <v>44722</v>
      </c>
      <c r="B4935" s="9" t="s">
        <v>1086</v>
      </c>
      <c r="C4935" s="20">
        <v>83.93</v>
      </c>
      <c r="D4935" s="21" t="str">
        <f t="shared" si="77"/>
        <v/>
      </c>
      <c r="E4935" s="3" t="s">
        <v>59</v>
      </c>
    </row>
    <row r="4936" spans="1:5" outlineLevel="1" x14ac:dyDescent="0.3">
      <c r="A4936" s="27">
        <f>A4935</f>
        <v>44722</v>
      </c>
      <c r="B4936" s="28" t="str">
        <f>B4935</f>
        <v>BRENDA WHITE</v>
      </c>
      <c r="C4936" s="29">
        <f>SUBTOTAL(9,C4935:C4935)</f>
        <v>83.93</v>
      </c>
      <c r="D4936" s="21" t="str">
        <f t="shared" si="77"/>
        <v>TOTAL</v>
      </c>
    </row>
    <row r="4937" spans="1:5" outlineLevel="2" x14ac:dyDescent="0.3">
      <c r="A4937" s="19">
        <v>44722</v>
      </c>
      <c r="B4937" s="9" t="s">
        <v>1087</v>
      </c>
      <c r="C4937" s="20">
        <v>7.02</v>
      </c>
      <c r="D4937" s="21" t="str">
        <f t="shared" si="77"/>
        <v/>
      </c>
      <c r="E4937" s="3" t="s">
        <v>65</v>
      </c>
    </row>
    <row r="4938" spans="1:5" outlineLevel="1" x14ac:dyDescent="0.3">
      <c r="A4938" s="27">
        <f>A4937</f>
        <v>44722</v>
      </c>
      <c r="B4938" s="28" t="str">
        <f>B4937</f>
        <v>BRETTE KURETSCH</v>
      </c>
      <c r="C4938" s="29">
        <f>SUBTOTAL(9,C4937:C4937)</f>
        <v>7.02</v>
      </c>
      <c r="D4938" s="21" t="str">
        <f t="shared" si="77"/>
        <v>TOTAL</v>
      </c>
    </row>
    <row r="4939" spans="1:5" outlineLevel="2" x14ac:dyDescent="0.3">
      <c r="A4939" s="19">
        <v>44722</v>
      </c>
      <c r="B4939" s="9" t="s">
        <v>661</v>
      </c>
      <c r="C4939" s="20">
        <v>63.54</v>
      </c>
      <c r="D4939" s="21" t="str">
        <f t="shared" si="77"/>
        <v/>
      </c>
      <c r="E4939" s="3" t="s">
        <v>42</v>
      </c>
    </row>
    <row r="4940" spans="1:5" outlineLevel="1" x14ac:dyDescent="0.3">
      <c r="A4940" s="27">
        <f>A4939</f>
        <v>44722</v>
      </c>
      <c r="B4940" s="28" t="str">
        <f>B4939</f>
        <v>BROOKE LOWERY</v>
      </c>
      <c r="C4940" s="29">
        <f>SUBTOTAL(9,C4939:C4939)</f>
        <v>63.54</v>
      </c>
      <c r="D4940" s="21" t="str">
        <f t="shared" si="77"/>
        <v>TOTAL</v>
      </c>
    </row>
    <row r="4941" spans="1:5" outlineLevel="2" x14ac:dyDescent="0.3">
      <c r="A4941" s="19">
        <v>44722</v>
      </c>
      <c r="B4941" s="9" t="s">
        <v>662</v>
      </c>
      <c r="C4941" s="20">
        <v>39.979999999999997</v>
      </c>
      <c r="D4941" s="21" t="str">
        <f t="shared" si="77"/>
        <v/>
      </c>
      <c r="E4941" s="3" t="s">
        <v>45</v>
      </c>
    </row>
    <row r="4942" spans="1:5" outlineLevel="1" x14ac:dyDescent="0.3">
      <c r="A4942" s="27">
        <f>A4941</f>
        <v>44722</v>
      </c>
      <c r="B4942" s="28" t="str">
        <f>B4941</f>
        <v>CAITLIN ROLENS</v>
      </c>
      <c r="C4942" s="29">
        <f>SUBTOTAL(9,C4941:C4941)</f>
        <v>39.979999999999997</v>
      </c>
      <c r="D4942" s="21" t="str">
        <f t="shared" si="77"/>
        <v>TOTAL</v>
      </c>
    </row>
    <row r="4943" spans="1:5" outlineLevel="2" x14ac:dyDescent="0.3">
      <c r="A4943" s="19">
        <v>44722</v>
      </c>
      <c r="B4943" s="9" t="s">
        <v>1088</v>
      </c>
      <c r="C4943" s="20">
        <v>118.87</v>
      </c>
      <c r="D4943" s="21" t="str">
        <f t="shared" si="77"/>
        <v/>
      </c>
      <c r="E4943" s="3" t="s">
        <v>61</v>
      </c>
    </row>
    <row r="4944" spans="1:5" outlineLevel="1" x14ac:dyDescent="0.3">
      <c r="A4944" s="27">
        <f>A4943</f>
        <v>44722</v>
      </c>
      <c r="B4944" s="28" t="str">
        <f>B4943</f>
        <v>CAROLINA CASTILLO-BANDA</v>
      </c>
      <c r="C4944" s="29">
        <f>SUBTOTAL(9,C4943:C4943)</f>
        <v>118.87</v>
      </c>
      <c r="D4944" s="21" t="str">
        <f t="shared" si="77"/>
        <v>TOTAL</v>
      </c>
    </row>
    <row r="4945" spans="1:5" outlineLevel="2" x14ac:dyDescent="0.3">
      <c r="A4945" s="19">
        <v>44722</v>
      </c>
      <c r="B4945" s="9" t="s">
        <v>1089</v>
      </c>
      <c r="C4945" s="20">
        <v>232.08</v>
      </c>
      <c r="D4945" s="21" t="str">
        <f t="shared" si="77"/>
        <v/>
      </c>
      <c r="E4945" s="3" t="s">
        <v>45</v>
      </c>
    </row>
    <row r="4946" spans="1:5" outlineLevel="1" x14ac:dyDescent="0.3">
      <c r="A4946" s="27">
        <f>A4945</f>
        <v>44722</v>
      </c>
      <c r="B4946" s="28" t="str">
        <f>B4945</f>
        <v>CASI CORBIN</v>
      </c>
      <c r="C4946" s="29">
        <f>SUBTOTAL(9,C4945:C4945)</f>
        <v>232.08</v>
      </c>
      <c r="D4946" s="21" t="str">
        <f t="shared" si="77"/>
        <v>TOTAL</v>
      </c>
    </row>
    <row r="4947" spans="1:5" outlineLevel="2" x14ac:dyDescent="0.3">
      <c r="A4947" s="19">
        <v>44722</v>
      </c>
      <c r="B4947" s="9" t="s">
        <v>1090</v>
      </c>
      <c r="C4947" s="20">
        <v>42.12</v>
      </c>
      <c r="D4947" s="21" t="str">
        <f t="shared" si="77"/>
        <v/>
      </c>
      <c r="E4947" s="3" t="s">
        <v>65</v>
      </c>
    </row>
    <row r="4948" spans="1:5" outlineLevel="1" x14ac:dyDescent="0.3">
      <c r="A4948" s="27">
        <f>A4947</f>
        <v>44722</v>
      </c>
      <c r="B4948" s="28" t="str">
        <f>B4947</f>
        <v>CASSANDRA AUGUSTIN</v>
      </c>
      <c r="C4948" s="29">
        <f>SUBTOTAL(9,C4947:C4947)</f>
        <v>42.12</v>
      </c>
      <c r="D4948" s="21" t="str">
        <f t="shared" si="77"/>
        <v>TOTAL</v>
      </c>
    </row>
    <row r="4949" spans="1:5" outlineLevel="2" x14ac:dyDescent="0.3">
      <c r="A4949" s="19">
        <v>44722</v>
      </c>
      <c r="B4949" s="9" t="s">
        <v>1091</v>
      </c>
      <c r="C4949" s="20">
        <v>91.26</v>
      </c>
      <c r="D4949" s="21" t="str">
        <f t="shared" si="77"/>
        <v/>
      </c>
      <c r="E4949" s="3" t="s">
        <v>65</v>
      </c>
    </row>
    <row r="4950" spans="1:5" outlineLevel="2" x14ac:dyDescent="0.3">
      <c r="A4950" s="19">
        <v>44722</v>
      </c>
      <c r="B4950" s="9" t="s">
        <v>1091</v>
      </c>
      <c r="C4950" s="20">
        <v>39.64</v>
      </c>
      <c r="D4950" s="21" t="str">
        <f t="shared" si="77"/>
        <v/>
      </c>
      <c r="E4950" s="3" t="s">
        <v>185</v>
      </c>
    </row>
    <row r="4951" spans="1:5" outlineLevel="1" x14ac:dyDescent="0.3">
      <c r="A4951" s="27">
        <f>A4950</f>
        <v>44722</v>
      </c>
      <c r="B4951" s="28" t="str">
        <f>B4950</f>
        <v>CATHERINE TRIMBLE</v>
      </c>
      <c r="C4951" s="29">
        <f>SUBTOTAL(9,C4949:C4950)</f>
        <v>130.9</v>
      </c>
      <c r="D4951" s="21" t="str">
        <f t="shared" si="77"/>
        <v>TOTAL</v>
      </c>
    </row>
    <row r="4952" spans="1:5" outlineLevel="2" x14ac:dyDescent="0.3">
      <c r="A4952" s="19">
        <v>44722</v>
      </c>
      <c r="B4952" s="9" t="s">
        <v>1092</v>
      </c>
      <c r="C4952" s="20">
        <v>99.45</v>
      </c>
      <c r="D4952" s="21" t="str">
        <f t="shared" si="77"/>
        <v/>
      </c>
      <c r="E4952" s="3" t="s">
        <v>65</v>
      </c>
    </row>
    <row r="4953" spans="1:5" outlineLevel="1" x14ac:dyDescent="0.3">
      <c r="A4953" s="27">
        <f>A4952</f>
        <v>44722</v>
      </c>
      <c r="B4953" s="28" t="str">
        <f>B4952</f>
        <v>CELESTE FERRANTI</v>
      </c>
      <c r="C4953" s="29">
        <f>SUBTOTAL(9,C4952:C4952)</f>
        <v>99.45</v>
      </c>
      <c r="D4953" s="21" t="str">
        <f t="shared" si="77"/>
        <v>TOTAL</v>
      </c>
    </row>
    <row r="4954" spans="1:5" outlineLevel="2" x14ac:dyDescent="0.3">
      <c r="A4954" s="19">
        <v>44722</v>
      </c>
      <c r="B4954" s="9" t="s">
        <v>740</v>
      </c>
      <c r="C4954" s="20">
        <v>39.96</v>
      </c>
      <c r="D4954" s="21" t="str">
        <f t="shared" si="77"/>
        <v/>
      </c>
      <c r="E4954" s="3" t="s">
        <v>45</v>
      </c>
    </row>
    <row r="4955" spans="1:5" outlineLevel="1" x14ac:dyDescent="0.3">
      <c r="A4955" s="27">
        <f>A4954</f>
        <v>44722</v>
      </c>
      <c r="B4955" s="28" t="str">
        <f>B4954</f>
        <v>CHERYL PRATT</v>
      </c>
      <c r="C4955" s="29">
        <f>SUBTOTAL(9,C4954:C4954)</f>
        <v>39.96</v>
      </c>
      <c r="D4955" s="21" t="str">
        <f t="shared" si="77"/>
        <v>TOTAL</v>
      </c>
    </row>
    <row r="4956" spans="1:5" outlineLevel="2" x14ac:dyDescent="0.3">
      <c r="A4956" s="19">
        <v>44722</v>
      </c>
      <c r="B4956" s="9" t="s">
        <v>1093</v>
      </c>
      <c r="C4956" s="20">
        <v>278.32</v>
      </c>
      <c r="D4956" s="21" t="str">
        <f t="shared" si="77"/>
        <v/>
      </c>
      <c r="E4956" s="3" t="s">
        <v>63</v>
      </c>
    </row>
    <row r="4957" spans="1:5" outlineLevel="1" x14ac:dyDescent="0.3">
      <c r="A4957" s="27">
        <f>A4956</f>
        <v>44722</v>
      </c>
      <c r="B4957" s="28" t="str">
        <f>B4956</f>
        <v>CHRIS HUDSON</v>
      </c>
      <c r="C4957" s="29">
        <f>SUBTOTAL(9,C4956:C4956)</f>
        <v>278.32</v>
      </c>
      <c r="D4957" s="21" t="str">
        <f t="shared" si="77"/>
        <v>TOTAL</v>
      </c>
    </row>
    <row r="4958" spans="1:5" outlineLevel="2" x14ac:dyDescent="0.3">
      <c r="A4958" s="19">
        <v>44722</v>
      </c>
      <c r="B4958" s="9" t="s">
        <v>664</v>
      </c>
      <c r="C4958" s="20">
        <v>300</v>
      </c>
      <c r="D4958" s="21" t="str">
        <f t="shared" si="77"/>
        <v/>
      </c>
      <c r="E4958" s="3" t="s">
        <v>59</v>
      </c>
    </row>
    <row r="4959" spans="1:5" outlineLevel="1" x14ac:dyDescent="0.3">
      <c r="A4959" s="27">
        <f>A4958</f>
        <v>44722</v>
      </c>
      <c r="B4959" s="28" t="str">
        <f>B4958</f>
        <v>CINDY SHIFFLER</v>
      </c>
      <c r="C4959" s="29">
        <f>SUBTOTAL(9,C4958:C4958)</f>
        <v>300</v>
      </c>
      <c r="D4959" s="21" t="str">
        <f t="shared" si="77"/>
        <v>TOTAL</v>
      </c>
    </row>
    <row r="4960" spans="1:5" outlineLevel="2" x14ac:dyDescent="0.3">
      <c r="A4960" s="19">
        <v>44722</v>
      </c>
      <c r="B4960" s="9" t="s">
        <v>1094</v>
      </c>
      <c r="C4960" s="20">
        <v>30.42</v>
      </c>
      <c r="D4960" s="21" t="str">
        <f t="shared" si="77"/>
        <v/>
      </c>
      <c r="E4960" s="3" t="s">
        <v>65</v>
      </c>
    </row>
    <row r="4961" spans="1:5" outlineLevel="1" x14ac:dyDescent="0.3">
      <c r="A4961" s="27">
        <f>A4960</f>
        <v>44722</v>
      </c>
      <c r="B4961" s="28" t="str">
        <f>B4960</f>
        <v>CINDY STOCKMAN</v>
      </c>
      <c r="C4961" s="29">
        <f>SUBTOTAL(9,C4960:C4960)</f>
        <v>30.42</v>
      </c>
      <c r="D4961" s="21" t="str">
        <f t="shared" si="77"/>
        <v>TOTAL</v>
      </c>
    </row>
    <row r="4962" spans="1:5" outlineLevel="2" x14ac:dyDescent="0.3">
      <c r="A4962" s="19">
        <v>44722</v>
      </c>
      <c r="B4962" s="9" t="s">
        <v>1095</v>
      </c>
      <c r="C4962" s="20">
        <v>157.24</v>
      </c>
      <c r="D4962" s="21" t="str">
        <f t="shared" si="77"/>
        <v/>
      </c>
      <c r="E4962" s="3" t="s">
        <v>59</v>
      </c>
    </row>
    <row r="4963" spans="1:5" outlineLevel="1" x14ac:dyDescent="0.3">
      <c r="A4963" s="27">
        <f>A4962</f>
        <v>44722</v>
      </c>
      <c r="B4963" s="28" t="str">
        <f>B4962</f>
        <v>COURTNEY GONZALES</v>
      </c>
      <c r="C4963" s="29">
        <f>SUBTOTAL(9,C4962:C4962)</f>
        <v>157.24</v>
      </c>
      <c r="D4963" s="21" t="str">
        <f t="shared" si="77"/>
        <v>TOTAL</v>
      </c>
    </row>
    <row r="4964" spans="1:5" outlineLevel="2" x14ac:dyDescent="0.3">
      <c r="A4964" s="19">
        <v>44722</v>
      </c>
      <c r="B4964" s="9" t="s">
        <v>266</v>
      </c>
      <c r="C4964" s="20">
        <v>43.29</v>
      </c>
      <c r="D4964" s="21" t="str">
        <f t="shared" si="77"/>
        <v/>
      </c>
      <c r="E4964" s="3" t="s">
        <v>65</v>
      </c>
    </row>
    <row r="4965" spans="1:5" outlineLevel="1" x14ac:dyDescent="0.3">
      <c r="A4965" s="27">
        <f>A4964</f>
        <v>44722</v>
      </c>
      <c r="B4965" s="28" t="str">
        <f>B4964</f>
        <v>CYNTHIA REICHELT</v>
      </c>
      <c r="C4965" s="29">
        <f>SUBTOTAL(9,C4964:C4964)</f>
        <v>43.29</v>
      </c>
      <c r="D4965" s="21" t="str">
        <f t="shared" si="77"/>
        <v>TOTAL</v>
      </c>
    </row>
    <row r="4966" spans="1:5" outlineLevel="2" x14ac:dyDescent="0.3">
      <c r="A4966" s="19">
        <v>44722</v>
      </c>
      <c r="B4966" s="9" t="s">
        <v>1096</v>
      </c>
      <c r="C4966" s="20">
        <v>101.13</v>
      </c>
      <c r="D4966" s="21" t="str">
        <f t="shared" si="77"/>
        <v/>
      </c>
      <c r="E4966" s="3" t="s">
        <v>55</v>
      </c>
    </row>
    <row r="4967" spans="1:5" outlineLevel="2" x14ac:dyDescent="0.3">
      <c r="A4967" s="19">
        <v>44722</v>
      </c>
      <c r="B4967" s="9" t="s">
        <v>1096</v>
      </c>
      <c r="C4967" s="20">
        <v>45.98</v>
      </c>
      <c r="D4967" s="21" t="str">
        <f t="shared" si="77"/>
        <v/>
      </c>
      <c r="E4967" s="3" t="s">
        <v>45</v>
      </c>
    </row>
    <row r="4968" spans="1:5" outlineLevel="1" x14ac:dyDescent="0.3">
      <c r="A4968" s="27">
        <f>A4967</f>
        <v>44722</v>
      </c>
      <c r="B4968" s="28" t="str">
        <f>B4967</f>
        <v>CYNTHIA SALAZAR</v>
      </c>
      <c r="C4968" s="29">
        <f>SUBTOTAL(9,C4966:C4967)</f>
        <v>147.10999999999999</v>
      </c>
      <c r="D4968" s="21" t="str">
        <f t="shared" si="77"/>
        <v>TOTAL</v>
      </c>
    </row>
    <row r="4969" spans="1:5" outlineLevel="2" x14ac:dyDescent="0.3">
      <c r="A4969" s="19">
        <v>44722</v>
      </c>
      <c r="B4969" s="9" t="s">
        <v>1097</v>
      </c>
      <c r="C4969" s="20">
        <v>35</v>
      </c>
      <c r="D4969" s="21" t="str">
        <f t="shared" si="77"/>
        <v/>
      </c>
      <c r="E4969" s="3" t="s">
        <v>49</v>
      </c>
    </row>
    <row r="4970" spans="1:5" outlineLevel="2" x14ac:dyDescent="0.3">
      <c r="A4970" s="19">
        <v>44722</v>
      </c>
      <c r="B4970" s="9" t="s">
        <v>1097</v>
      </c>
      <c r="C4970" s="20">
        <v>351.71</v>
      </c>
      <c r="D4970" s="21" t="str">
        <f t="shared" si="77"/>
        <v/>
      </c>
      <c r="E4970" s="3" t="s">
        <v>185</v>
      </c>
    </row>
    <row r="4971" spans="1:5" outlineLevel="2" x14ac:dyDescent="0.3">
      <c r="A4971" s="19">
        <v>44722</v>
      </c>
      <c r="B4971" s="9" t="s">
        <v>1097</v>
      </c>
      <c r="C4971" s="20">
        <v>75</v>
      </c>
      <c r="D4971" s="21" t="str">
        <f t="shared" si="77"/>
        <v/>
      </c>
      <c r="E4971" s="3" t="s">
        <v>48</v>
      </c>
    </row>
    <row r="4972" spans="1:5" outlineLevel="1" x14ac:dyDescent="0.3">
      <c r="A4972" s="27">
        <f>A4971</f>
        <v>44722</v>
      </c>
      <c r="B4972" s="28" t="str">
        <f>B4971</f>
        <v>DANNY RUSSELL</v>
      </c>
      <c r="C4972" s="29">
        <f>SUBTOTAL(9,C4969:C4971)</f>
        <v>461.71</v>
      </c>
      <c r="D4972" s="21" t="str">
        <f t="shared" si="77"/>
        <v>TOTAL</v>
      </c>
    </row>
    <row r="4973" spans="1:5" outlineLevel="2" x14ac:dyDescent="0.3">
      <c r="A4973" s="19">
        <v>44722</v>
      </c>
      <c r="B4973" s="9" t="s">
        <v>871</v>
      </c>
      <c r="C4973" s="20">
        <v>57.96</v>
      </c>
      <c r="D4973" s="21" t="str">
        <f t="shared" si="77"/>
        <v/>
      </c>
      <c r="E4973" s="3" t="s">
        <v>62</v>
      </c>
    </row>
    <row r="4974" spans="1:5" outlineLevel="1" x14ac:dyDescent="0.3">
      <c r="A4974" s="27">
        <f>A4973</f>
        <v>44722</v>
      </c>
      <c r="B4974" s="28" t="str">
        <f>B4973</f>
        <v>DAVID LAIRD</v>
      </c>
      <c r="C4974" s="29">
        <f>SUBTOTAL(9,C4973:C4973)</f>
        <v>57.96</v>
      </c>
      <c r="D4974" s="21" t="str">
        <f t="shared" si="77"/>
        <v>TOTAL</v>
      </c>
    </row>
    <row r="4975" spans="1:5" outlineLevel="2" x14ac:dyDescent="0.3">
      <c r="A4975" s="19">
        <v>44722</v>
      </c>
      <c r="B4975" s="9" t="s">
        <v>555</v>
      </c>
      <c r="C4975" s="20">
        <v>594.38</v>
      </c>
      <c r="D4975" s="21" t="str">
        <f t="shared" si="77"/>
        <v/>
      </c>
      <c r="E4975" s="3" t="s">
        <v>63</v>
      </c>
    </row>
    <row r="4976" spans="1:5" outlineLevel="1" x14ac:dyDescent="0.3">
      <c r="A4976" s="27">
        <f>A4975</f>
        <v>44722</v>
      </c>
      <c r="B4976" s="28" t="str">
        <f>B4975</f>
        <v>DEBORAH DECKER</v>
      </c>
      <c r="C4976" s="29">
        <f>SUBTOTAL(9,C4975:C4975)</f>
        <v>594.38</v>
      </c>
      <c r="D4976" s="21" t="str">
        <f t="shared" si="77"/>
        <v>TOTAL</v>
      </c>
    </row>
    <row r="4977" spans="1:5" outlineLevel="2" x14ac:dyDescent="0.3">
      <c r="A4977" s="19">
        <v>44722</v>
      </c>
      <c r="B4977" s="9" t="s">
        <v>429</v>
      </c>
      <c r="C4977" s="20">
        <v>99</v>
      </c>
      <c r="D4977" s="21" t="str">
        <f t="shared" si="77"/>
        <v/>
      </c>
      <c r="E4977" s="3" t="s">
        <v>55</v>
      </c>
    </row>
    <row r="4978" spans="1:5" outlineLevel="1" x14ac:dyDescent="0.3">
      <c r="A4978" s="27">
        <f>A4977</f>
        <v>44722</v>
      </c>
      <c r="B4978" s="28" t="str">
        <f>B4977</f>
        <v>DEBRA BARKER</v>
      </c>
      <c r="C4978" s="29">
        <f>SUBTOTAL(9,C4977:C4977)</f>
        <v>99</v>
      </c>
      <c r="D4978" s="21" t="str">
        <f t="shared" si="77"/>
        <v>TOTAL</v>
      </c>
    </row>
    <row r="4979" spans="1:5" outlineLevel="2" x14ac:dyDescent="0.3">
      <c r="A4979" s="19">
        <v>44722</v>
      </c>
      <c r="B4979" s="9" t="s">
        <v>1098</v>
      </c>
      <c r="C4979" s="20">
        <v>16.38</v>
      </c>
      <c r="D4979" s="21" t="str">
        <f t="shared" si="77"/>
        <v/>
      </c>
      <c r="E4979" s="3" t="s">
        <v>65</v>
      </c>
    </row>
    <row r="4980" spans="1:5" outlineLevel="1" x14ac:dyDescent="0.3">
      <c r="A4980" s="27">
        <f>A4979</f>
        <v>44722</v>
      </c>
      <c r="B4980" s="28" t="str">
        <f>B4979</f>
        <v>DEBRA WAGNER</v>
      </c>
      <c r="C4980" s="29">
        <f>SUBTOTAL(9,C4979:C4979)</f>
        <v>16.38</v>
      </c>
      <c r="D4980" s="21" t="str">
        <f t="shared" si="77"/>
        <v>TOTAL</v>
      </c>
    </row>
    <row r="4981" spans="1:5" outlineLevel="2" x14ac:dyDescent="0.3">
      <c r="A4981" s="19">
        <v>44722</v>
      </c>
      <c r="B4981" s="9" t="s">
        <v>278</v>
      </c>
      <c r="C4981" s="20">
        <v>121.68</v>
      </c>
      <c r="D4981" s="21" t="str">
        <f t="shared" si="77"/>
        <v/>
      </c>
      <c r="E4981" s="3" t="s">
        <v>65</v>
      </c>
    </row>
    <row r="4982" spans="1:5" outlineLevel="1" x14ac:dyDescent="0.3">
      <c r="A4982" s="27">
        <f>A4981</f>
        <v>44722</v>
      </c>
      <c r="B4982" s="28" t="str">
        <f>B4981</f>
        <v>DENNIS CROOK</v>
      </c>
      <c r="C4982" s="29">
        <f>SUBTOTAL(9,C4981:C4981)</f>
        <v>121.68</v>
      </c>
      <c r="D4982" s="21" t="str">
        <f t="shared" si="77"/>
        <v>TOTAL</v>
      </c>
    </row>
    <row r="4983" spans="1:5" outlineLevel="2" x14ac:dyDescent="0.3">
      <c r="A4983" s="19">
        <v>44722</v>
      </c>
      <c r="B4983" s="9" t="s">
        <v>614</v>
      </c>
      <c r="C4983" s="20">
        <v>60.27</v>
      </c>
      <c r="D4983" s="21" t="str">
        <f t="shared" si="77"/>
        <v/>
      </c>
      <c r="E4983" s="3" t="s">
        <v>65</v>
      </c>
    </row>
    <row r="4984" spans="1:5" outlineLevel="1" x14ac:dyDescent="0.3">
      <c r="A4984" s="27">
        <f>A4983</f>
        <v>44722</v>
      </c>
      <c r="B4984" s="28" t="str">
        <f>B4983</f>
        <v>DIANA MONTERROSA GRANDE</v>
      </c>
      <c r="C4984" s="29">
        <f>SUBTOTAL(9,C4983:C4983)</f>
        <v>60.27</v>
      </c>
      <c r="D4984" s="21" t="str">
        <f t="shared" si="77"/>
        <v>TOTAL</v>
      </c>
    </row>
    <row r="4985" spans="1:5" outlineLevel="2" x14ac:dyDescent="0.3">
      <c r="A4985" s="19">
        <v>44722</v>
      </c>
      <c r="B4985" s="9" t="s">
        <v>1099</v>
      </c>
      <c r="C4985" s="20">
        <v>42.56</v>
      </c>
      <c r="D4985" s="21" t="str">
        <f t="shared" si="77"/>
        <v/>
      </c>
      <c r="E4985" s="3" t="s">
        <v>65</v>
      </c>
    </row>
    <row r="4986" spans="1:5" outlineLevel="1" x14ac:dyDescent="0.3">
      <c r="A4986" s="27">
        <f>A4985</f>
        <v>44722</v>
      </c>
      <c r="B4986" s="28" t="str">
        <f>B4985</f>
        <v>ELIZABETH CRUZ</v>
      </c>
      <c r="C4986" s="29">
        <f>SUBTOTAL(9,C4985:C4985)</f>
        <v>42.56</v>
      </c>
      <c r="D4986" s="21" t="str">
        <f t="shared" si="77"/>
        <v>TOTAL</v>
      </c>
    </row>
    <row r="4987" spans="1:5" outlineLevel="2" x14ac:dyDescent="0.3">
      <c r="A4987" s="19">
        <v>44722</v>
      </c>
      <c r="B4987" s="9" t="s">
        <v>666</v>
      </c>
      <c r="C4987" s="20">
        <v>39.200000000000003</v>
      </c>
      <c r="D4987" s="21" t="str">
        <f t="shared" si="77"/>
        <v/>
      </c>
      <c r="E4987" s="3" t="s">
        <v>55</v>
      </c>
    </row>
    <row r="4988" spans="1:5" outlineLevel="1" x14ac:dyDescent="0.3">
      <c r="A4988" s="27">
        <f>A4987</f>
        <v>44722</v>
      </c>
      <c r="B4988" s="28" t="str">
        <f>B4987</f>
        <v>ELVIA SANTIAGO</v>
      </c>
      <c r="C4988" s="29">
        <f>SUBTOTAL(9,C4987:C4987)</f>
        <v>39.200000000000003</v>
      </c>
      <c r="D4988" s="21" t="str">
        <f t="shared" si="77"/>
        <v>TOTAL</v>
      </c>
    </row>
    <row r="4989" spans="1:5" outlineLevel="2" x14ac:dyDescent="0.3">
      <c r="A4989" s="19">
        <v>44722</v>
      </c>
      <c r="B4989" s="9" t="s">
        <v>1100</v>
      </c>
      <c r="C4989" s="20">
        <v>74.59</v>
      </c>
      <c r="D4989" s="21" t="str">
        <f t="shared" si="77"/>
        <v/>
      </c>
      <c r="E4989" s="3" t="s">
        <v>55</v>
      </c>
    </row>
    <row r="4990" spans="1:5" outlineLevel="1" x14ac:dyDescent="0.3">
      <c r="A4990" s="27">
        <f>A4989</f>
        <v>44722</v>
      </c>
      <c r="B4990" s="28" t="str">
        <f>B4989</f>
        <v>ERIC FINLEY</v>
      </c>
      <c r="C4990" s="29">
        <f>SUBTOTAL(9,C4989:C4989)</f>
        <v>74.59</v>
      </c>
      <c r="D4990" s="21" t="str">
        <f t="shared" si="77"/>
        <v>TOTAL</v>
      </c>
    </row>
    <row r="4991" spans="1:5" outlineLevel="2" x14ac:dyDescent="0.3">
      <c r="A4991" s="19">
        <v>44722</v>
      </c>
      <c r="B4991" s="9" t="s">
        <v>1101</v>
      </c>
      <c r="C4991" s="20">
        <v>43.92</v>
      </c>
      <c r="D4991" s="21" t="str">
        <f t="shared" si="77"/>
        <v/>
      </c>
      <c r="E4991" s="3" t="s">
        <v>45</v>
      </c>
    </row>
    <row r="4992" spans="1:5" outlineLevel="1" x14ac:dyDescent="0.3">
      <c r="A4992" s="27">
        <f>A4991</f>
        <v>44722</v>
      </c>
      <c r="B4992" s="28" t="str">
        <f>B4991</f>
        <v>EUBERTA LUCAS</v>
      </c>
      <c r="C4992" s="29">
        <f>SUBTOTAL(9,C4991:C4991)</f>
        <v>43.92</v>
      </c>
      <c r="D4992" s="21" t="str">
        <f t="shared" si="77"/>
        <v>TOTAL</v>
      </c>
    </row>
    <row r="4993" spans="1:5" outlineLevel="2" x14ac:dyDescent="0.3">
      <c r="A4993" s="19">
        <v>44722</v>
      </c>
      <c r="B4993" s="9" t="s">
        <v>1102</v>
      </c>
      <c r="C4993" s="20">
        <v>81.709999999999994</v>
      </c>
      <c r="D4993" s="21" t="str">
        <f t="shared" si="77"/>
        <v/>
      </c>
      <c r="E4993" s="3" t="s">
        <v>42</v>
      </c>
    </row>
    <row r="4994" spans="1:5" outlineLevel="1" x14ac:dyDescent="0.3">
      <c r="A4994" s="27">
        <f>A4993</f>
        <v>44722</v>
      </c>
      <c r="B4994" s="28" t="str">
        <f>B4993</f>
        <v>FELICIA SHEEDY</v>
      </c>
      <c r="C4994" s="29">
        <f>SUBTOTAL(9,C4993:C4993)</f>
        <v>81.709999999999994</v>
      </c>
      <c r="D4994" s="21" t="str">
        <f t="shared" si="77"/>
        <v>TOTAL</v>
      </c>
    </row>
    <row r="4995" spans="1:5" outlineLevel="2" x14ac:dyDescent="0.3">
      <c r="A4995" s="19">
        <v>44722</v>
      </c>
      <c r="B4995" s="9" t="s">
        <v>1103</v>
      </c>
      <c r="C4995" s="20">
        <v>70.73</v>
      </c>
      <c r="D4995" s="21" t="str">
        <f t="shared" si="77"/>
        <v/>
      </c>
      <c r="E4995" s="3" t="s">
        <v>59</v>
      </c>
    </row>
    <row r="4996" spans="1:5" outlineLevel="1" x14ac:dyDescent="0.3">
      <c r="A4996" s="27">
        <f>A4995</f>
        <v>44722</v>
      </c>
      <c r="B4996" s="28" t="str">
        <f>B4995</f>
        <v>GINA PLAKE</v>
      </c>
      <c r="C4996" s="29">
        <f>SUBTOTAL(9,C4995:C4995)</f>
        <v>70.73</v>
      </c>
      <c r="D4996" s="21" t="str">
        <f t="shared" si="77"/>
        <v>TOTAL</v>
      </c>
    </row>
    <row r="4997" spans="1:5" outlineLevel="2" x14ac:dyDescent="0.3">
      <c r="A4997" s="19">
        <v>44722</v>
      </c>
      <c r="B4997" s="9" t="s">
        <v>1104</v>
      </c>
      <c r="C4997" s="20">
        <v>26.89</v>
      </c>
      <c r="D4997" s="21" t="str">
        <f t="shared" si="77"/>
        <v/>
      </c>
      <c r="E4997" s="3" t="s">
        <v>45</v>
      </c>
    </row>
    <row r="4998" spans="1:5" outlineLevel="1" x14ac:dyDescent="0.3">
      <c r="A4998" s="27">
        <f>A4997</f>
        <v>44722</v>
      </c>
      <c r="B4998" s="28" t="str">
        <f>B4997</f>
        <v>GINA VAN HOOZER</v>
      </c>
      <c r="C4998" s="29">
        <f>SUBTOTAL(9,C4997:C4997)</f>
        <v>26.89</v>
      </c>
      <c r="D4998" s="21" t="str">
        <f t="shared" ref="D4998:D5061" si="78">IF(E4998="","TOTAL","")</f>
        <v>TOTAL</v>
      </c>
    </row>
    <row r="4999" spans="1:5" outlineLevel="2" x14ac:dyDescent="0.3">
      <c r="A4999" s="19">
        <v>44722</v>
      </c>
      <c r="B4999" s="9" t="s">
        <v>1105</v>
      </c>
      <c r="C4999" s="20">
        <v>672</v>
      </c>
      <c r="D4999" s="21" t="str">
        <f t="shared" si="78"/>
        <v/>
      </c>
      <c r="E4999" s="3" t="s">
        <v>42</v>
      </c>
    </row>
    <row r="5000" spans="1:5" outlineLevel="1" x14ac:dyDescent="0.3">
      <c r="A5000" s="27">
        <f>A4999</f>
        <v>44722</v>
      </c>
      <c r="B5000" s="28" t="str">
        <f>B4999</f>
        <v>HAILEY ANN BOOTH</v>
      </c>
      <c r="C5000" s="29">
        <f>SUBTOTAL(9,C4999:C4999)</f>
        <v>672</v>
      </c>
      <c r="D5000" s="21" t="str">
        <f t="shared" si="78"/>
        <v>TOTAL</v>
      </c>
    </row>
    <row r="5001" spans="1:5" outlineLevel="2" x14ac:dyDescent="0.3">
      <c r="A5001" s="19">
        <v>44722</v>
      </c>
      <c r="B5001" s="9" t="s">
        <v>1106</v>
      </c>
      <c r="C5001" s="20">
        <v>203.58</v>
      </c>
      <c r="D5001" s="21" t="str">
        <f t="shared" si="78"/>
        <v/>
      </c>
      <c r="E5001" s="3" t="s">
        <v>65</v>
      </c>
    </row>
    <row r="5002" spans="1:5" outlineLevel="2" x14ac:dyDescent="0.3">
      <c r="A5002" s="19">
        <v>44722</v>
      </c>
      <c r="B5002" s="9" t="s">
        <v>1106</v>
      </c>
      <c r="C5002" s="20">
        <v>65.650000000000006</v>
      </c>
      <c r="D5002" s="21" t="str">
        <f t="shared" si="78"/>
        <v/>
      </c>
      <c r="E5002" s="3" t="s">
        <v>185</v>
      </c>
    </row>
    <row r="5003" spans="1:5" outlineLevel="1" x14ac:dyDescent="0.3">
      <c r="A5003" s="27">
        <f>A5002</f>
        <v>44722</v>
      </c>
      <c r="B5003" s="28" t="str">
        <f>B5002</f>
        <v>JAMAIL DEAL</v>
      </c>
      <c r="C5003" s="29">
        <f>SUBTOTAL(9,C5001:C5002)</f>
        <v>269.23</v>
      </c>
      <c r="D5003" s="21" t="str">
        <f t="shared" si="78"/>
        <v>TOTAL</v>
      </c>
    </row>
    <row r="5004" spans="1:5" outlineLevel="2" x14ac:dyDescent="0.3">
      <c r="A5004" s="19">
        <v>44722</v>
      </c>
      <c r="B5004" s="9" t="s">
        <v>1107</v>
      </c>
      <c r="C5004" s="20">
        <v>99</v>
      </c>
      <c r="D5004" s="21" t="str">
        <f t="shared" si="78"/>
        <v/>
      </c>
      <c r="E5004" s="3" t="s">
        <v>58</v>
      </c>
    </row>
    <row r="5005" spans="1:5" outlineLevel="1" x14ac:dyDescent="0.3">
      <c r="A5005" s="27">
        <f>A5004</f>
        <v>44722</v>
      </c>
      <c r="B5005" s="28" t="str">
        <f>B5004</f>
        <v>JAMES CRIDER</v>
      </c>
      <c r="C5005" s="29">
        <f>SUBTOTAL(9,C5004:C5004)</f>
        <v>99</v>
      </c>
      <c r="D5005" s="21" t="str">
        <f t="shared" si="78"/>
        <v>TOTAL</v>
      </c>
    </row>
    <row r="5006" spans="1:5" outlineLevel="2" x14ac:dyDescent="0.3">
      <c r="A5006" s="19">
        <v>44722</v>
      </c>
      <c r="B5006" s="9" t="s">
        <v>1108</v>
      </c>
      <c r="C5006" s="20">
        <v>181.35</v>
      </c>
      <c r="D5006" s="21" t="str">
        <f t="shared" si="78"/>
        <v/>
      </c>
      <c r="E5006" s="3" t="s">
        <v>65</v>
      </c>
    </row>
    <row r="5007" spans="1:5" outlineLevel="2" x14ac:dyDescent="0.3">
      <c r="A5007" s="19">
        <v>44722</v>
      </c>
      <c r="B5007" s="9" t="s">
        <v>1108</v>
      </c>
      <c r="C5007" s="20">
        <v>21.65</v>
      </c>
      <c r="D5007" s="21" t="str">
        <f t="shared" si="78"/>
        <v/>
      </c>
      <c r="E5007" s="3" t="s">
        <v>185</v>
      </c>
    </row>
    <row r="5008" spans="1:5" outlineLevel="1" x14ac:dyDescent="0.3">
      <c r="A5008" s="27">
        <f>A5007</f>
        <v>44722</v>
      </c>
      <c r="B5008" s="28" t="str">
        <f>B5007</f>
        <v>JAMES KALKE</v>
      </c>
      <c r="C5008" s="29">
        <f>SUBTOTAL(9,C5006:C5007)</f>
        <v>203</v>
      </c>
      <c r="D5008" s="21" t="str">
        <f t="shared" si="78"/>
        <v>TOTAL</v>
      </c>
    </row>
    <row r="5009" spans="1:5" outlineLevel="2" x14ac:dyDescent="0.3">
      <c r="A5009" s="19">
        <v>44722</v>
      </c>
      <c r="B5009" s="9" t="s">
        <v>1109</v>
      </c>
      <c r="C5009" s="20">
        <v>33.520000000000003</v>
      </c>
      <c r="D5009" s="21" t="str">
        <f t="shared" si="78"/>
        <v/>
      </c>
      <c r="E5009" s="3" t="s">
        <v>42</v>
      </c>
    </row>
    <row r="5010" spans="1:5" outlineLevel="1" x14ac:dyDescent="0.3">
      <c r="A5010" s="27">
        <f>A5009</f>
        <v>44722</v>
      </c>
      <c r="B5010" s="28" t="str">
        <f>B5009</f>
        <v>JAMIE INLOW</v>
      </c>
      <c r="C5010" s="29">
        <f>SUBTOTAL(9,C5009:C5009)</f>
        <v>33.520000000000003</v>
      </c>
      <c r="D5010" s="21" t="str">
        <f t="shared" si="78"/>
        <v>TOTAL</v>
      </c>
    </row>
    <row r="5011" spans="1:5" outlineLevel="2" x14ac:dyDescent="0.3">
      <c r="A5011" s="19">
        <v>44722</v>
      </c>
      <c r="B5011" s="9" t="s">
        <v>1110</v>
      </c>
      <c r="C5011" s="20">
        <v>79</v>
      </c>
      <c r="D5011" s="21" t="str">
        <f t="shared" si="78"/>
        <v/>
      </c>
      <c r="E5011" s="3" t="s">
        <v>58</v>
      </c>
    </row>
    <row r="5012" spans="1:5" outlineLevel="1" x14ac:dyDescent="0.3">
      <c r="A5012" s="27">
        <f>A5011</f>
        <v>44722</v>
      </c>
      <c r="B5012" s="28" t="str">
        <f>B5011</f>
        <v>JAMYE BARRON</v>
      </c>
      <c r="C5012" s="29">
        <f>SUBTOTAL(9,C5011:C5011)</f>
        <v>79</v>
      </c>
      <c r="D5012" s="21" t="str">
        <f t="shared" si="78"/>
        <v>TOTAL</v>
      </c>
    </row>
    <row r="5013" spans="1:5" outlineLevel="2" x14ac:dyDescent="0.3">
      <c r="A5013" s="19">
        <v>44722</v>
      </c>
      <c r="B5013" s="9" t="s">
        <v>1111</v>
      </c>
      <c r="C5013" s="20">
        <v>152.09</v>
      </c>
      <c r="D5013" s="21" t="str">
        <f t="shared" si="78"/>
        <v/>
      </c>
      <c r="E5013" s="3" t="s">
        <v>42</v>
      </c>
    </row>
    <row r="5014" spans="1:5" outlineLevel="1" x14ac:dyDescent="0.3">
      <c r="A5014" s="27">
        <f>A5013</f>
        <v>44722</v>
      </c>
      <c r="B5014" s="28" t="str">
        <f>B5013</f>
        <v>JASMINE SHARIFI</v>
      </c>
      <c r="C5014" s="29">
        <f>SUBTOTAL(9,C5013:C5013)</f>
        <v>152.09</v>
      </c>
      <c r="D5014" s="21" t="str">
        <f t="shared" si="78"/>
        <v>TOTAL</v>
      </c>
    </row>
    <row r="5015" spans="1:5" outlineLevel="2" x14ac:dyDescent="0.3">
      <c r="A5015" s="19">
        <v>44722</v>
      </c>
      <c r="B5015" s="9" t="s">
        <v>1112</v>
      </c>
      <c r="C5015" s="20">
        <v>65</v>
      </c>
      <c r="D5015" s="21" t="str">
        <f t="shared" si="78"/>
        <v/>
      </c>
      <c r="E5015" s="3" t="s">
        <v>49</v>
      </c>
    </row>
    <row r="5016" spans="1:5" outlineLevel="1" x14ac:dyDescent="0.3">
      <c r="A5016" s="27">
        <f>A5015</f>
        <v>44722</v>
      </c>
      <c r="B5016" s="28" t="str">
        <f>B5015</f>
        <v>JEFFREY MARTINEZ</v>
      </c>
      <c r="C5016" s="29">
        <f>SUBTOTAL(9,C5015:C5015)</f>
        <v>65</v>
      </c>
      <c r="D5016" s="21" t="str">
        <f t="shared" si="78"/>
        <v>TOTAL</v>
      </c>
    </row>
    <row r="5017" spans="1:5" outlineLevel="2" x14ac:dyDescent="0.3">
      <c r="A5017" s="19">
        <v>44722</v>
      </c>
      <c r="B5017" s="9" t="s">
        <v>616</v>
      </c>
      <c r="C5017" s="20">
        <v>498.36</v>
      </c>
      <c r="D5017" s="21" t="str">
        <f t="shared" si="78"/>
        <v/>
      </c>
      <c r="E5017" s="3" t="s">
        <v>65</v>
      </c>
    </row>
    <row r="5018" spans="1:5" outlineLevel="1" x14ac:dyDescent="0.3">
      <c r="A5018" s="27">
        <f>A5017</f>
        <v>44722</v>
      </c>
      <c r="B5018" s="28" t="str">
        <f>B5017</f>
        <v>JEFFREY MUDD</v>
      </c>
      <c r="C5018" s="29">
        <f>SUBTOTAL(9,C5017:C5017)</f>
        <v>498.36</v>
      </c>
      <c r="D5018" s="21" t="str">
        <f t="shared" si="78"/>
        <v>TOTAL</v>
      </c>
    </row>
    <row r="5019" spans="1:5" outlineLevel="2" x14ac:dyDescent="0.3">
      <c r="A5019" s="19">
        <v>44722</v>
      </c>
      <c r="B5019" s="9" t="s">
        <v>1113</v>
      </c>
      <c r="C5019" s="20">
        <v>283.14</v>
      </c>
      <c r="D5019" s="21" t="str">
        <f t="shared" si="78"/>
        <v/>
      </c>
      <c r="E5019" s="3" t="s">
        <v>65</v>
      </c>
    </row>
    <row r="5020" spans="1:5" outlineLevel="1" x14ac:dyDescent="0.3">
      <c r="A5020" s="27">
        <f>A5019</f>
        <v>44722</v>
      </c>
      <c r="B5020" s="28" t="str">
        <f>B5019</f>
        <v>JENNIFER MCGINN</v>
      </c>
      <c r="C5020" s="29">
        <f>SUBTOTAL(9,C5019:C5019)</f>
        <v>283.14</v>
      </c>
      <c r="D5020" s="21" t="str">
        <f t="shared" si="78"/>
        <v>TOTAL</v>
      </c>
    </row>
    <row r="5021" spans="1:5" outlineLevel="2" x14ac:dyDescent="0.3">
      <c r="A5021" s="19">
        <v>44722</v>
      </c>
      <c r="B5021" s="9" t="s">
        <v>364</v>
      </c>
      <c r="C5021" s="20">
        <v>54.18</v>
      </c>
      <c r="D5021" s="21" t="str">
        <f t="shared" si="78"/>
        <v/>
      </c>
      <c r="E5021" s="3" t="s">
        <v>65</v>
      </c>
    </row>
    <row r="5022" spans="1:5" outlineLevel="1" x14ac:dyDescent="0.3">
      <c r="A5022" s="27">
        <f>A5021</f>
        <v>44722</v>
      </c>
      <c r="B5022" s="28" t="str">
        <f>B5021</f>
        <v>JENNIFER ROOSE</v>
      </c>
      <c r="C5022" s="29">
        <f>SUBTOTAL(9,C5021:C5021)</f>
        <v>54.18</v>
      </c>
      <c r="D5022" s="21" t="str">
        <f t="shared" si="78"/>
        <v>TOTAL</v>
      </c>
    </row>
    <row r="5023" spans="1:5" outlineLevel="2" x14ac:dyDescent="0.3">
      <c r="A5023" s="19">
        <v>44722</v>
      </c>
      <c r="B5023" s="9" t="s">
        <v>1114</v>
      </c>
      <c r="C5023" s="20">
        <v>14.04</v>
      </c>
      <c r="D5023" s="21" t="str">
        <f t="shared" si="78"/>
        <v/>
      </c>
      <c r="E5023" s="3" t="s">
        <v>65</v>
      </c>
    </row>
    <row r="5024" spans="1:5" outlineLevel="1" x14ac:dyDescent="0.3">
      <c r="A5024" s="27">
        <f>A5023</f>
        <v>44722</v>
      </c>
      <c r="B5024" s="28" t="str">
        <f>B5023</f>
        <v>JESSICA GARZA-CASSO</v>
      </c>
      <c r="C5024" s="29">
        <f>SUBTOTAL(9,C5023:C5023)</f>
        <v>14.04</v>
      </c>
      <c r="D5024" s="21" t="str">
        <f t="shared" si="78"/>
        <v>TOTAL</v>
      </c>
    </row>
    <row r="5025" spans="1:5" outlineLevel="2" x14ac:dyDescent="0.3">
      <c r="A5025" s="19">
        <v>44722</v>
      </c>
      <c r="B5025" s="9" t="s">
        <v>1115</v>
      </c>
      <c r="C5025" s="20">
        <v>60.57</v>
      </c>
      <c r="D5025" s="21" t="str">
        <f t="shared" si="78"/>
        <v/>
      </c>
      <c r="E5025" s="3" t="s">
        <v>45</v>
      </c>
    </row>
    <row r="5026" spans="1:5" outlineLevel="1" x14ac:dyDescent="0.3">
      <c r="A5026" s="27">
        <f>A5025</f>
        <v>44722</v>
      </c>
      <c r="B5026" s="28" t="str">
        <f>B5025</f>
        <v>JOHN NORSWORTHY</v>
      </c>
      <c r="C5026" s="29">
        <f>SUBTOTAL(9,C5025:C5025)</f>
        <v>60.57</v>
      </c>
      <c r="D5026" s="21" t="str">
        <f t="shared" si="78"/>
        <v>TOTAL</v>
      </c>
    </row>
    <row r="5027" spans="1:5" outlineLevel="2" x14ac:dyDescent="0.3">
      <c r="A5027" s="19">
        <v>44722</v>
      </c>
      <c r="B5027" s="9" t="s">
        <v>1116</v>
      </c>
      <c r="C5027" s="20">
        <v>36.78</v>
      </c>
      <c r="D5027" s="21" t="str">
        <f t="shared" si="78"/>
        <v/>
      </c>
      <c r="E5027" s="3" t="s">
        <v>59</v>
      </c>
    </row>
    <row r="5028" spans="1:5" outlineLevel="1" x14ac:dyDescent="0.3">
      <c r="A5028" s="27">
        <f>A5027</f>
        <v>44722</v>
      </c>
      <c r="B5028" s="28" t="str">
        <f>B5027</f>
        <v>JULIE VETTERICK</v>
      </c>
      <c r="C5028" s="29">
        <f>SUBTOTAL(9,C5027:C5027)</f>
        <v>36.78</v>
      </c>
      <c r="D5028" s="21" t="str">
        <f t="shared" si="78"/>
        <v>TOTAL</v>
      </c>
    </row>
    <row r="5029" spans="1:5" outlineLevel="2" x14ac:dyDescent="0.3">
      <c r="A5029" s="19">
        <v>44722</v>
      </c>
      <c r="B5029" s="9" t="s">
        <v>1117</v>
      </c>
      <c r="C5029" s="20">
        <v>176.09</v>
      </c>
      <c r="D5029" s="21" t="str">
        <f t="shared" si="78"/>
        <v/>
      </c>
      <c r="E5029" s="3" t="s">
        <v>65</v>
      </c>
    </row>
    <row r="5030" spans="1:5" outlineLevel="1" x14ac:dyDescent="0.3">
      <c r="A5030" s="27">
        <f>A5029</f>
        <v>44722</v>
      </c>
      <c r="B5030" s="28" t="str">
        <f>B5029</f>
        <v>KAITLYN KIDS</v>
      </c>
      <c r="C5030" s="29">
        <f>SUBTOTAL(9,C5029:C5029)</f>
        <v>176.09</v>
      </c>
      <c r="D5030" s="21" t="str">
        <f t="shared" si="78"/>
        <v>TOTAL</v>
      </c>
    </row>
    <row r="5031" spans="1:5" outlineLevel="2" x14ac:dyDescent="0.3">
      <c r="A5031" s="19">
        <v>44722</v>
      </c>
      <c r="B5031" s="9" t="s">
        <v>1118</v>
      </c>
      <c r="C5031" s="20">
        <v>100.02</v>
      </c>
      <c r="D5031" s="21" t="str">
        <f t="shared" si="78"/>
        <v/>
      </c>
      <c r="E5031" s="3" t="s">
        <v>65</v>
      </c>
    </row>
    <row r="5032" spans="1:5" outlineLevel="2" x14ac:dyDescent="0.3">
      <c r="A5032" s="19">
        <v>44722</v>
      </c>
      <c r="B5032" s="9" t="s">
        <v>1118</v>
      </c>
      <c r="C5032" s="20">
        <v>33.39</v>
      </c>
      <c r="D5032" s="21" t="str">
        <f t="shared" si="78"/>
        <v/>
      </c>
      <c r="E5032" s="3" t="s">
        <v>185</v>
      </c>
    </row>
    <row r="5033" spans="1:5" outlineLevel="1" x14ac:dyDescent="0.3">
      <c r="A5033" s="27">
        <f>A5032</f>
        <v>44722</v>
      </c>
      <c r="B5033" s="28" t="str">
        <f>B5032</f>
        <v>KANDI COOK</v>
      </c>
      <c r="C5033" s="29">
        <f>SUBTOTAL(9,C5031:C5032)</f>
        <v>133.41</v>
      </c>
      <c r="D5033" s="21" t="str">
        <f t="shared" si="78"/>
        <v>TOTAL</v>
      </c>
    </row>
    <row r="5034" spans="1:5" outlineLevel="2" x14ac:dyDescent="0.3">
      <c r="A5034" s="19">
        <v>44722</v>
      </c>
      <c r="B5034" s="9" t="s">
        <v>1119</v>
      </c>
      <c r="C5034" s="20">
        <v>74.040000000000006</v>
      </c>
      <c r="D5034" s="21" t="str">
        <f t="shared" si="78"/>
        <v/>
      </c>
      <c r="E5034" s="3" t="s">
        <v>55</v>
      </c>
    </row>
    <row r="5035" spans="1:5" outlineLevel="1" x14ac:dyDescent="0.3">
      <c r="A5035" s="27">
        <f>A5034</f>
        <v>44722</v>
      </c>
      <c r="B5035" s="28" t="str">
        <f>B5034</f>
        <v>KAREN REYES MIRANDA</v>
      </c>
      <c r="C5035" s="29">
        <f>SUBTOTAL(9,C5034:C5034)</f>
        <v>74.040000000000006</v>
      </c>
      <c r="D5035" s="21" t="str">
        <f t="shared" si="78"/>
        <v>TOTAL</v>
      </c>
    </row>
    <row r="5036" spans="1:5" outlineLevel="2" x14ac:dyDescent="0.3">
      <c r="A5036" s="19">
        <v>44722</v>
      </c>
      <c r="B5036" s="9" t="s">
        <v>1120</v>
      </c>
      <c r="C5036" s="20">
        <v>51.48</v>
      </c>
      <c r="D5036" s="21" t="str">
        <f t="shared" si="78"/>
        <v/>
      </c>
      <c r="E5036" s="3" t="s">
        <v>65</v>
      </c>
    </row>
    <row r="5037" spans="1:5" outlineLevel="2" x14ac:dyDescent="0.3">
      <c r="A5037" s="19">
        <v>44722</v>
      </c>
      <c r="B5037" s="9" t="s">
        <v>1120</v>
      </c>
      <c r="C5037" s="20">
        <v>114.18</v>
      </c>
      <c r="D5037" s="21" t="str">
        <f t="shared" si="78"/>
        <v/>
      </c>
      <c r="E5037" s="3" t="s">
        <v>185</v>
      </c>
    </row>
    <row r="5038" spans="1:5" outlineLevel="1" x14ac:dyDescent="0.3">
      <c r="A5038" s="27">
        <f>A5037</f>
        <v>44722</v>
      </c>
      <c r="B5038" s="28" t="str">
        <f>B5037</f>
        <v>KARINA BIENEK</v>
      </c>
      <c r="C5038" s="29">
        <f>SUBTOTAL(9,C5036:C5037)</f>
        <v>165.66</v>
      </c>
      <c r="D5038" s="21" t="str">
        <f t="shared" si="78"/>
        <v>TOTAL</v>
      </c>
    </row>
    <row r="5039" spans="1:5" outlineLevel="2" x14ac:dyDescent="0.3">
      <c r="A5039" s="19">
        <v>44722</v>
      </c>
      <c r="B5039" s="9" t="s">
        <v>1121</v>
      </c>
      <c r="C5039" s="20">
        <v>22.72</v>
      </c>
      <c r="D5039" s="21" t="str">
        <f t="shared" si="78"/>
        <v/>
      </c>
      <c r="E5039" s="3" t="s">
        <v>59</v>
      </c>
    </row>
    <row r="5040" spans="1:5" outlineLevel="1" x14ac:dyDescent="0.3">
      <c r="A5040" s="27">
        <f>A5039</f>
        <v>44722</v>
      </c>
      <c r="B5040" s="28" t="str">
        <f>B5039</f>
        <v>KARMEN COOLEY</v>
      </c>
      <c r="C5040" s="29">
        <f>SUBTOTAL(9,C5039:C5039)</f>
        <v>22.72</v>
      </c>
      <c r="D5040" s="21" t="str">
        <f t="shared" si="78"/>
        <v>TOTAL</v>
      </c>
    </row>
    <row r="5041" spans="1:5" outlineLevel="2" x14ac:dyDescent="0.3">
      <c r="A5041" s="19">
        <v>44722</v>
      </c>
      <c r="B5041" s="9" t="s">
        <v>491</v>
      </c>
      <c r="C5041" s="20">
        <v>183.27</v>
      </c>
      <c r="D5041" s="21" t="str">
        <f t="shared" si="78"/>
        <v/>
      </c>
      <c r="E5041" s="3" t="s">
        <v>65</v>
      </c>
    </row>
    <row r="5042" spans="1:5" outlineLevel="1" x14ac:dyDescent="0.3">
      <c r="A5042" s="27">
        <f>A5041</f>
        <v>44722</v>
      </c>
      <c r="B5042" s="28" t="str">
        <f>B5041</f>
        <v>KAYLA MEDRANO</v>
      </c>
      <c r="C5042" s="29">
        <f>SUBTOTAL(9,C5041:C5041)</f>
        <v>183.27</v>
      </c>
      <c r="D5042" s="21" t="str">
        <f t="shared" si="78"/>
        <v>TOTAL</v>
      </c>
    </row>
    <row r="5043" spans="1:5" outlineLevel="2" x14ac:dyDescent="0.3">
      <c r="A5043" s="19">
        <v>44722</v>
      </c>
      <c r="B5043" s="9" t="s">
        <v>1122</v>
      </c>
      <c r="C5043" s="20">
        <v>285.48</v>
      </c>
      <c r="D5043" s="21" t="str">
        <f t="shared" si="78"/>
        <v/>
      </c>
      <c r="E5043" s="3" t="s">
        <v>65</v>
      </c>
    </row>
    <row r="5044" spans="1:5" outlineLevel="2" x14ac:dyDescent="0.3">
      <c r="A5044" s="19">
        <v>44722</v>
      </c>
      <c r="B5044" s="9" t="s">
        <v>1122</v>
      </c>
      <c r="C5044" s="20">
        <v>78.989999999999995</v>
      </c>
      <c r="D5044" s="21" t="str">
        <f t="shared" si="78"/>
        <v/>
      </c>
      <c r="E5044" s="3" t="s">
        <v>185</v>
      </c>
    </row>
    <row r="5045" spans="1:5" outlineLevel="1" x14ac:dyDescent="0.3">
      <c r="A5045" s="27">
        <f>A5044</f>
        <v>44722</v>
      </c>
      <c r="B5045" s="28" t="str">
        <f>B5044</f>
        <v>KAYLIN CHAUDRON</v>
      </c>
      <c r="C5045" s="29">
        <f>SUBTOTAL(9,C5043:C5044)</f>
        <v>364.47</v>
      </c>
      <c r="D5045" s="21" t="str">
        <f t="shared" si="78"/>
        <v>TOTAL</v>
      </c>
    </row>
    <row r="5046" spans="1:5" outlineLevel="2" x14ac:dyDescent="0.3">
      <c r="A5046" s="19">
        <v>44722</v>
      </c>
      <c r="B5046" s="9" t="s">
        <v>1123</v>
      </c>
      <c r="C5046" s="20">
        <v>38.130000000000003</v>
      </c>
      <c r="D5046" s="21" t="str">
        <f t="shared" si="78"/>
        <v/>
      </c>
      <c r="E5046" s="3" t="s">
        <v>185</v>
      </c>
    </row>
    <row r="5047" spans="1:5" outlineLevel="1" x14ac:dyDescent="0.3">
      <c r="A5047" s="27">
        <f>A5046</f>
        <v>44722</v>
      </c>
      <c r="B5047" s="28" t="str">
        <f>B5046</f>
        <v>KELLEY KIRILA</v>
      </c>
      <c r="C5047" s="29">
        <f>SUBTOTAL(9,C5046:C5046)</f>
        <v>38.130000000000003</v>
      </c>
      <c r="D5047" s="21" t="str">
        <f t="shared" si="78"/>
        <v>TOTAL</v>
      </c>
    </row>
    <row r="5048" spans="1:5" outlineLevel="2" x14ac:dyDescent="0.3">
      <c r="A5048" s="19">
        <v>44722</v>
      </c>
      <c r="B5048" s="9" t="s">
        <v>207</v>
      </c>
      <c r="C5048" s="20">
        <v>235.76</v>
      </c>
      <c r="D5048" s="21" t="str">
        <f t="shared" si="78"/>
        <v/>
      </c>
      <c r="E5048" s="3" t="s">
        <v>65</v>
      </c>
    </row>
    <row r="5049" spans="1:5" outlineLevel="1" x14ac:dyDescent="0.3">
      <c r="A5049" s="27">
        <f>A5048</f>
        <v>44722</v>
      </c>
      <c r="B5049" s="28" t="str">
        <f>B5048</f>
        <v>KELLY KANSAS</v>
      </c>
      <c r="C5049" s="29">
        <f>SUBTOTAL(9,C5048:C5048)</f>
        <v>235.76</v>
      </c>
      <c r="D5049" s="21" t="str">
        <f t="shared" si="78"/>
        <v>TOTAL</v>
      </c>
    </row>
    <row r="5050" spans="1:5" outlineLevel="2" x14ac:dyDescent="0.3">
      <c r="A5050" s="19">
        <v>44722</v>
      </c>
      <c r="B5050" s="9" t="s">
        <v>1124</v>
      </c>
      <c r="C5050" s="20">
        <v>48</v>
      </c>
      <c r="D5050" s="21" t="str">
        <f t="shared" si="78"/>
        <v/>
      </c>
      <c r="E5050" s="3" t="s">
        <v>42</v>
      </c>
    </row>
    <row r="5051" spans="1:5" outlineLevel="1" x14ac:dyDescent="0.3">
      <c r="A5051" s="27">
        <f>A5050</f>
        <v>44722</v>
      </c>
      <c r="B5051" s="28" t="str">
        <f>B5050</f>
        <v>KELLY KNIGHT</v>
      </c>
      <c r="C5051" s="29">
        <f>SUBTOTAL(9,C5050:C5050)</f>
        <v>48</v>
      </c>
      <c r="D5051" s="21" t="str">
        <f t="shared" si="78"/>
        <v>TOTAL</v>
      </c>
    </row>
    <row r="5052" spans="1:5" outlineLevel="2" x14ac:dyDescent="0.3">
      <c r="A5052" s="19">
        <v>44722</v>
      </c>
      <c r="B5052" s="9" t="s">
        <v>1125</v>
      </c>
      <c r="C5052" s="20">
        <v>20</v>
      </c>
      <c r="D5052" s="21" t="str">
        <f t="shared" si="78"/>
        <v/>
      </c>
      <c r="E5052" s="3" t="s">
        <v>42</v>
      </c>
    </row>
    <row r="5053" spans="1:5" outlineLevel="1" x14ac:dyDescent="0.3">
      <c r="A5053" s="27">
        <f>A5052</f>
        <v>44722</v>
      </c>
      <c r="B5053" s="28" t="str">
        <f>B5052</f>
        <v>KELLY SZAFRON</v>
      </c>
      <c r="C5053" s="29">
        <f>SUBTOTAL(9,C5052:C5052)</f>
        <v>20</v>
      </c>
      <c r="D5053" s="21" t="str">
        <f t="shared" si="78"/>
        <v>TOTAL</v>
      </c>
    </row>
    <row r="5054" spans="1:5" outlineLevel="2" x14ac:dyDescent="0.3">
      <c r="A5054" s="19">
        <v>44722</v>
      </c>
      <c r="B5054" s="9" t="s">
        <v>670</v>
      </c>
      <c r="C5054" s="20">
        <v>155.28</v>
      </c>
      <c r="D5054" s="21" t="str">
        <f t="shared" si="78"/>
        <v/>
      </c>
      <c r="E5054" s="3" t="s">
        <v>65</v>
      </c>
    </row>
    <row r="5055" spans="1:5" outlineLevel="1" x14ac:dyDescent="0.3">
      <c r="A5055" s="27">
        <f>A5054</f>
        <v>44722</v>
      </c>
      <c r="B5055" s="28" t="str">
        <f>B5054</f>
        <v>KENDYLL MELTON</v>
      </c>
      <c r="C5055" s="29">
        <f>SUBTOTAL(9,C5054:C5054)</f>
        <v>155.28</v>
      </c>
      <c r="D5055" s="21" t="str">
        <f t="shared" si="78"/>
        <v>TOTAL</v>
      </c>
    </row>
    <row r="5056" spans="1:5" outlineLevel="2" x14ac:dyDescent="0.3">
      <c r="A5056" s="19">
        <v>44722</v>
      </c>
      <c r="B5056" s="9" t="s">
        <v>492</v>
      </c>
      <c r="C5056" s="20">
        <v>87.38</v>
      </c>
      <c r="D5056" s="21" t="str">
        <f t="shared" si="78"/>
        <v/>
      </c>
      <c r="E5056" s="3" t="s">
        <v>58</v>
      </c>
    </row>
    <row r="5057" spans="1:5" outlineLevel="1" x14ac:dyDescent="0.3">
      <c r="A5057" s="27">
        <f>A5056</f>
        <v>44722</v>
      </c>
      <c r="B5057" s="28" t="str">
        <f>B5056</f>
        <v>KERRY RAMPELLI</v>
      </c>
      <c r="C5057" s="29">
        <f>SUBTOTAL(9,C5056:C5056)</f>
        <v>87.38</v>
      </c>
      <c r="D5057" s="21" t="str">
        <f t="shared" si="78"/>
        <v>TOTAL</v>
      </c>
    </row>
    <row r="5058" spans="1:5" outlineLevel="2" x14ac:dyDescent="0.3">
      <c r="A5058" s="19">
        <v>44722</v>
      </c>
      <c r="B5058" s="9" t="s">
        <v>1126</v>
      </c>
      <c r="C5058" s="20">
        <v>468.41</v>
      </c>
      <c r="D5058" s="21" t="str">
        <f t="shared" si="78"/>
        <v/>
      </c>
      <c r="E5058" s="3" t="s">
        <v>65</v>
      </c>
    </row>
    <row r="5059" spans="1:5" outlineLevel="1" x14ac:dyDescent="0.3">
      <c r="A5059" s="27">
        <f>A5058</f>
        <v>44722</v>
      </c>
      <c r="B5059" s="28" t="str">
        <f>B5058</f>
        <v>KEVIN HILDEBRAND</v>
      </c>
      <c r="C5059" s="29">
        <f>SUBTOTAL(9,C5058:C5058)</f>
        <v>468.41</v>
      </c>
      <c r="D5059" s="21" t="str">
        <f t="shared" si="78"/>
        <v>TOTAL</v>
      </c>
    </row>
    <row r="5060" spans="1:5" outlineLevel="2" x14ac:dyDescent="0.3">
      <c r="A5060" s="19">
        <v>44722</v>
      </c>
      <c r="B5060" s="9" t="s">
        <v>1127</v>
      </c>
      <c r="C5060" s="20">
        <v>41.91</v>
      </c>
      <c r="D5060" s="21" t="str">
        <f t="shared" si="78"/>
        <v/>
      </c>
      <c r="E5060" s="3" t="s">
        <v>55</v>
      </c>
    </row>
    <row r="5061" spans="1:5" outlineLevel="2" x14ac:dyDescent="0.3">
      <c r="A5061" s="19">
        <v>44722</v>
      </c>
      <c r="B5061" s="9" t="s">
        <v>1127</v>
      </c>
      <c r="C5061" s="20">
        <v>7.84</v>
      </c>
      <c r="D5061" s="21" t="str">
        <f t="shared" si="78"/>
        <v/>
      </c>
      <c r="E5061" s="3" t="s">
        <v>65</v>
      </c>
    </row>
    <row r="5062" spans="1:5" outlineLevel="1" x14ac:dyDescent="0.3">
      <c r="A5062" s="27">
        <f>A5061</f>
        <v>44722</v>
      </c>
      <c r="B5062" s="28" t="str">
        <f>B5061</f>
        <v>KIMBERLY SMITH-GUIDRY</v>
      </c>
      <c r="C5062" s="29">
        <f>SUBTOTAL(9,C5060:C5061)</f>
        <v>49.75</v>
      </c>
      <c r="D5062" s="21" t="str">
        <f t="shared" ref="D5062:D5125" si="79">IF(E5062="","TOTAL","")</f>
        <v>TOTAL</v>
      </c>
    </row>
    <row r="5063" spans="1:5" outlineLevel="2" x14ac:dyDescent="0.3">
      <c r="A5063" s="19">
        <v>44722</v>
      </c>
      <c r="B5063" s="9" t="s">
        <v>1128</v>
      </c>
      <c r="C5063" s="20">
        <v>205.92</v>
      </c>
      <c r="D5063" s="21" t="str">
        <f t="shared" si="79"/>
        <v/>
      </c>
      <c r="E5063" s="3" t="s">
        <v>65</v>
      </c>
    </row>
    <row r="5064" spans="1:5" outlineLevel="2" x14ac:dyDescent="0.3">
      <c r="A5064" s="19">
        <v>44722</v>
      </c>
      <c r="B5064" s="9" t="s">
        <v>1128</v>
      </c>
      <c r="C5064" s="20">
        <v>271.56</v>
      </c>
      <c r="D5064" s="21" t="str">
        <f t="shared" si="79"/>
        <v/>
      </c>
      <c r="E5064" s="3" t="s">
        <v>185</v>
      </c>
    </row>
    <row r="5065" spans="1:5" outlineLevel="1" x14ac:dyDescent="0.3">
      <c r="A5065" s="27">
        <f>A5064</f>
        <v>44722</v>
      </c>
      <c r="B5065" s="28" t="str">
        <f>B5064</f>
        <v>KOREY BYRD</v>
      </c>
      <c r="C5065" s="29">
        <f>SUBTOTAL(9,C5063:C5064)</f>
        <v>477.48</v>
      </c>
      <c r="D5065" s="21" t="str">
        <f t="shared" si="79"/>
        <v>TOTAL</v>
      </c>
    </row>
    <row r="5066" spans="1:5" outlineLevel="2" x14ac:dyDescent="0.3">
      <c r="A5066" s="19">
        <v>44722</v>
      </c>
      <c r="B5066" s="9" t="s">
        <v>1129</v>
      </c>
      <c r="C5066" s="20">
        <v>618.98</v>
      </c>
      <c r="D5066" s="21" t="str">
        <f t="shared" si="79"/>
        <v/>
      </c>
      <c r="E5066" s="3" t="s">
        <v>58</v>
      </c>
    </row>
    <row r="5067" spans="1:5" outlineLevel="1" x14ac:dyDescent="0.3">
      <c r="A5067" s="27">
        <f>A5066</f>
        <v>44722</v>
      </c>
      <c r="B5067" s="28" t="str">
        <f>B5066</f>
        <v>KRISTI ARCHER</v>
      </c>
      <c r="C5067" s="29">
        <f>SUBTOTAL(9,C5066:C5066)</f>
        <v>618.98</v>
      </c>
      <c r="D5067" s="21" t="str">
        <f t="shared" si="79"/>
        <v>TOTAL</v>
      </c>
    </row>
    <row r="5068" spans="1:5" outlineLevel="2" x14ac:dyDescent="0.3">
      <c r="A5068" s="19">
        <v>44722</v>
      </c>
      <c r="B5068" s="9" t="s">
        <v>672</v>
      </c>
      <c r="C5068" s="20">
        <v>283.14</v>
      </c>
      <c r="D5068" s="21" t="str">
        <f t="shared" si="79"/>
        <v/>
      </c>
      <c r="E5068" s="3" t="s">
        <v>65</v>
      </c>
    </row>
    <row r="5069" spans="1:5" outlineLevel="2" x14ac:dyDescent="0.3">
      <c r="A5069" s="19">
        <v>44722</v>
      </c>
      <c r="B5069" s="9" t="s">
        <v>672</v>
      </c>
      <c r="C5069" s="20">
        <v>428.02</v>
      </c>
      <c r="D5069" s="21" t="str">
        <f t="shared" si="79"/>
        <v/>
      </c>
      <c r="E5069" s="3" t="s">
        <v>185</v>
      </c>
    </row>
    <row r="5070" spans="1:5" outlineLevel="1" x14ac:dyDescent="0.3">
      <c r="A5070" s="27">
        <f>A5069</f>
        <v>44722</v>
      </c>
      <c r="B5070" s="28" t="str">
        <f>B5069</f>
        <v>KRISTI FLOYD HARGROVE</v>
      </c>
      <c r="C5070" s="29">
        <f>SUBTOTAL(9,C5068:C5069)</f>
        <v>711.16</v>
      </c>
      <c r="D5070" s="21" t="str">
        <f t="shared" si="79"/>
        <v>TOTAL</v>
      </c>
    </row>
    <row r="5071" spans="1:5" outlineLevel="2" x14ac:dyDescent="0.3">
      <c r="A5071" s="19">
        <v>44722</v>
      </c>
      <c r="B5071" s="9" t="s">
        <v>1130</v>
      </c>
      <c r="C5071" s="20">
        <v>24.69</v>
      </c>
      <c r="D5071" s="21" t="str">
        <f t="shared" si="79"/>
        <v/>
      </c>
      <c r="E5071" s="3" t="s">
        <v>62</v>
      </c>
    </row>
    <row r="5072" spans="1:5" outlineLevel="1" x14ac:dyDescent="0.3">
      <c r="A5072" s="27">
        <f>A5071</f>
        <v>44722</v>
      </c>
      <c r="B5072" s="28" t="str">
        <f>B5071</f>
        <v>KRISTIE VALDEZ</v>
      </c>
      <c r="C5072" s="29">
        <f>SUBTOTAL(9,C5071:C5071)</f>
        <v>24.69</v>
      </c>
      <c r="D5072" s="21" t="str">
        <f t="shared" si="79"/>
        <v>TOTAL</v>
      </c>
    </row>
    <row r="5073" spans="1:5" outlineLevel="2" x14ac:dyDescent="0.3">
      <c r="A5073" s="19">
        <v>44722</v>
      </c>
      <c r="B5073" s="9" t="s">
        <v>1131</v>
      </c>
      <c r="C5073" s="20">
        <v>31.74</v>
      </c>
      <c r="D5073" s="21" t="str">
        <f t="shared" si="79"/>
        <v/>
      </c>
      <c r="E5073" s="3" t="s">
        <v>42</v>
      </c>
    </row>
    <row r="5074" spans="1:5" outlineLevel="1" x14ac:dyDescent="0.3">
      <c r="A5074" s="27">
        <f>A5073</f>
        <v>44722</v>
      </c>
      <c r="B5074" s="28" t="str">
        <f>B5073</f>
        <v>LACEY ABRAHAM</v>
      </c>
      <c r="C5074" s="29">
        <f>SUBTOTAL(9,C5073:C5073)</f>
        <v>31.74</v>
      </c>
      <c r="D5074" s="21" t="str">
        <f t="shared" si="79"/>
        <v>TOTAL</v>
      </c>
    </row>
    <row r="5075" spans="1:5" outlineLevel="2" x14ac:dyDescent="0.3">
      <c r="A5075" s="19">
        <v>44722</v>
      </c>
      <c r="B5075" s="9" t="s">
        <v>674</v>
      </c>
      <c r="C5075" s="20">
        <v>12.5</v>
      </c>
      <c r="D5075" s="21" t="str">
        <f t="shared" si="79"/>
        <v/>
      </c>
      <c r="E5075" s="3" t="s">
        <v>55</v>
      </c>
    </row>
    <row r="5076" spans="1:5" outlineLevel="1" x14ac:dyDescent="0.3">
      <c r="A5076" s="27">
        <f>A5075</f>
        <v>44722</v>
      </c>
      <c r="B5076" s="28" t="str">
        <f>B5075</f>
        <v>LAUREL GRASSAU</v>
      </c>
      <c r="C5076" s="29">
        <f>SUBTOTAL(9,C5075:C5075)</f>
        <v>12.5</v>
      </c>
      <c r="D5076" s="21" t="str">
        <f t="shared" si="79"/>
        <v>TOTAL</v>
      </c>
    </row>
    <row r="5077" spans="1:5" outlineLevel="2" x14ac:dyDescent="0.3">
      <c r="A5077" s="19">
        <v>44722</v>
      </c>
      <c r="B5077" s="9" t="s">
        <v>1132</v>
      </c>
      <c r="C5077" s="20">
        <v>96.34</v>
      </c>
      <c r="D5077" s="21" t="str">
        <f t="shared" si="79"/>
        <v/>
      </c>
      <c r="E5077" s="3" t="s">
        <v>45</v>
      </c>
    </row>
    <row r="5078" spans="1:5" outlineLevel="1" x14ac:dyDescent="0.3">
      <c r="A5078" s="27">
        <f>A5077</f>
        <v>44722</v>
      </c>
      <c r="B5078" s="28" t="str">
        <f>B5077</f>
        <v>LEE KEIM</v>
      </c>
      <c r="C5078" s="29">
        <f>SUBTOTAL(9,C5077:C5077)</f>
        <v>96.34</v>
      </c>
      <c r="D5078" s="21" t="str">
        <f t="shared" si="79"/>
        <v>TOTAL</v>
      </c>
    </row>
    <row r="5079" spans="1:5" outlineLevel="2" x14ac:dyDescent="0.3">
      <c r="A5079" s="19">
        <v>44722</v>
      </c>
      <c r="B5079" s="9" t="s">
        <v>1133</v>
      </c>
      <c r="C5079" s="20">
        <v>103.55</v>
      </c>
      <c r="D5079" s="21" t="str">
        <f t="shared" si="79"/>
        <v/>
      </c>
      <c r="E5079" s="3" t="s">
        <v>65</v>
      </c>
    </row>
    <row r="5080" spans="1:5" outlineLevel="1" x14ac:dyDescent="0.3">
      <c r="A5080" s="27">
        <f>A5079</f>
        <v>44722</v>
      </c>
      <c r="B5080" s="28" t="str">
        <f>B5079</f>
        <v>LISA RUBIO</v>
      </c>
      <c r="C5080" s="29">
        <f>SUBTOTAL(9,C5079:C5079)</f>
        <v>103.55</v>
      </c>
      <c r="D5080" s="21" t="str">
        <f t="shared" si="79"/>
        <v>TOTAL</v>
      </c>
    </row>
    <row r="5081" spans="1:5" outlineLevel="2" x14ac:dyDescent="0.3">
      <c r="A5081" s="19">
        <v>44722</v>
      </c>
      <c r="B5081" s="9" t="s">
        <v>1134</v>
      </c>
      <c r="C5081" s="20">
        <v>12.02</v>
      </c>
      <c r="D5081" s="21" t="str">
        <f t="shared" si="79"/>
        <v/>
      </c>
      <c r="E5081" s="3" t="s">
        <v>59</v>
      </c>
    </row>
    <row r="5082" spans="1:5" outlineLevel="1" x14ac:dyDescent="0.3">
      <c r="A5082" s="27">
        <f>A5081</f>
        <v>44722</v>
      </c>
      <c r="B5082" s="28" t="str">
        <f>B5081</f>
        <v>LORI MCFARLAND</v>
      </c>
      <c r="C5082" s="29">
        <f>SUBTOTAL(9,C5081:C5081)</f>
        <v>12.02</v>
      </c>
      <c r="D5082" s="21" t="str">
        <f t="shared" si="79"/>
        <v>TOTAL</v>
      </c>
    </row>
    <row r="5083" spans="1:5" outlineLevel="2" x14ac:dyDescent="0.3">
      <c r="A5083" s="19">
        <v>44722</v>
      </c>
      <c r="B5083" s="9" t="s">
        <v>493</v>
      </c>
      <c r="C5083" s="20">
        <v>20.36</v>
      </c>
      <c r="D5083" s="21" t="str">
        <f t="shared" si="79"/>
        <v/>
      </c>
      <c r="E5083" s="3" t="s">
        <v>65</v>
      </c>
    </row>
    <row r="5084" spans="1:5" outlineLevel="1" x14ac:dyDescent="0.3">
      <c r="A5084" s="27">
        <f>A5083</f>
        <v>44722</v>
      </c>
      <c r="B5084" s="28" t="str">
        <f>B5083</f>
        <v>LOVERNE HENRY</v>
      </c>
      <c r="C5084" s="29">
        <f>SUBTOTAL(9,C5083:C5083)</f>
        <v>20.36</v>
      </c>
      <c r="D5084" s="21" t="str">
        <f t="shared" si="79"/>
        <v>TOTAL</v>
      </c>
    </row>
    <row r="5085" spans="1:5" outlineLevel="2" x14ac:dyDescent="0.3">
      <c r="A5085" s="19">
        <v>44722</v>
      </c>
      <c r="B5085" s="9" t="s">
        <v>1135</v>
      </c>
      <c r="C5085" s="20">
        <v>21.07</v>
      </c>
      <c r="D5085" s="21" t="str">
        <f t="shared" si="79"/>
        <v/>
      </c>
      <c r="E5085" s="3" t="s">
        <v>42</v>
      </c>
    </row>
    <row r="5086" spans="1:5" outlineLevel="2" x14ac:dyDescent="0.3">
      <c r="A5086" s="19">
        <v>44722</v>
      </c>
      <c r="B5086" s="9" t="s">
        <v>1135</v>
      </c>
      <c r="C5086" s="20">
        <v>49.38</v>
      </c>
      <c r="D5086" s="21" t="str">
        <f t="shared" si="79"/>
        <v/>
      </c>
      <c r="E5086" s="3" t="s">
        <v>55</v>
      </c>
    </row>
    <row r="5087" spans="1:5" outlineLevel="1" x14ac:dyDescent="0.3">
      <c r="A5087" s="27">
        <f>A5086</f>
        <v>44722</v>
      </c>
      <c r="B5087" s="28" t="str">
        <f>B5086</f>
        <v>LYNDSAY MATURANO</v>
      </c>
      <c r="C5087" s="29">
        <f>SUBTOTAL(9,C5085:C5086)</f>
        <v>70.45</v>
      </c>
      <c r="D5087" s="21" t="str">
        <f t="shared" si="79"/>
        <v>TOTAL</v>
      </c>
    </row>
    <row r="5088" spans="1:5" outlineLevel="2" x14ac:dyDescent="0.3">
      <c r="A5088" s="19">
        <v>44722</v>
      </c>
      <c r="B5088" s="9" t="s">
        <v>737</v>
      </c>
      <c r="C5088" s="20">
        <v>62.01</v>
      </c>
      <c r="D5088" s="21" t="str">
        <f t="shared" si="79"/>
        <v/>
      </c>
      <c r="E5088" s="3" t="s">
        <v>65</v>
      </c>
    </row>
    <row r="5089" spans="1:5" outlineLevel="1" x14ac:dyDescent="0.3">
      <c r="A5089" s="27">
        <f>A5088</f>
        <v>44722</v>
      </c>
      <c r="B5089" s="28" t="str">
        <f>B5088</f>
        <v>MARIA DIPETTA</v>
      </c>
      <c r="C5089" s="29">
        <f>SUBTOTAL(9,C5088:C5088)</f>
        <v>62.01</v>
      </c>
      <c r="D5089" s="21" t="str">
        <f t="shared" si="79"/>
        <v>TOTAL</v>
      </c>
    </row>
    <row r="5090" spans="1:5" outlineLevel="2" x14ac:dyDescent="0.3">
      <c r="A5090" s="19">
        <v>44722</v>
      </c>
      <c r="B5090" s="9" t="s">
        <v>1136</v>
      </c>
      <c r="C5090" s="20">
        <v>188.37</v>
      </c>
      <c r="D5090" s="21" t="str">
        <f t="shared" si="79"/>
        <v/>
      </c>
      <c r="E5090" s="3" t="s">
        <v>65</v>
      </c>
    </row>
    <row r="5091" spans="1:5" outlineLevel="1" x14ac:dyDescent="0.3">
      <c r="A5091" s="27">
        <f>A5090</f>
        <v>44722</v>
      </c>
      <c r="B5091" s="28" t="str">
        <f>B5090</f>
        <v>MARIBEL SWEARINGTON</v>
      </c>
      <c r="C5091" s="29">
        <f>SUBTOTAL(9,C5090:C5090)</f>
        <v>188.37</v>
      </c>
      <c r="D5091" s="21" t="str">
        <f t="shared" si="79"/>
        <v>TOTAL</v>
      </c>
    </row>
    <row r="5092" spans="1:5" outlineLevel="2" x14ac:dyDescent="0.3">
      <c r="A5092" s="19">
        <v>44722</v>
      </c>
      <c r="B5092" s="9" t="s">
        <v>1137</v>
      </c>
      <c r="C5092" s="20">
        <v>449.57</v>
      </c>
      <c r="D5092" s="21" t="str">
        <f t="shared" si="79"/>
        <v/>
      </c>
      <c r="E5092" s="3" t="s">
        <v>65</v>
      </c>
    </row>
    <row r="5093" spans="1:5" outlineLevel="1" x14ac:dyDescent="0.3">
      <c r="A5093" s="27">
        <f>A5092</f>
        <v>44722</v>
      </c>
      <c r="B5093" s="28" t="str">
        <f>B5092</f>
        <v>MARK SZAFRAN</v>
      </c>
      <c r="C5093" s="29">
        <f>SUBTOTAL(9,C5092:C5092)</f>
        <v>449.57</v>
      </c>
      <c r="D5093" s="21" t="str">
        <f t="shared" si="79"/>
        <v>TOTAL</v>
      </c>
    </row>
    <row r="5094" spans="1:5" outlineLevel="2" x14ac:dyDescent="0.3">
      <c r="A5094" s="19">
        <v>44722</v>
      </c>
      <c r="B5094" s="9" t="s">
        <v>349</v>
      </c>
      <c r="C5094" s="20">
        <v>40.950000000000003</v>
      </c>
      <c r="D5094" s="21" t="str">
        <f t="shared" si="79"/>
        <v/>
      </c>
      <c r="E5094" s="3" t="s">
        <v>65</v>
      </c>
    </row>
    <row r="5095" spans="1:5" outlineLevel="1" x14ac:dyDescent="0.3">
      <c r="A5095" s="27">
        <f>A5094</f>
        <v>44722</v>
      </c>
      <c r="B5095" s="28" t="str">
        <f>B5094</f>
        <v>MARTINA ROYAL</v>
      </c>
      <c r="C5095" s="29">
        <f>SUBTOTAL(9,C5094:C5094)</f>
        <v>40.950000000000003</v>
      </c>
      <c r="D5095" s="21" t="str">
        <f t="shared" si="79"/>
        <v>TOTAL</v>
      </c>
    </row>
    <row r="5096" spans="1:5" outlineLevel="2" x14ac:dyDescent="0.3">
      <c r="A5096" s="19">
        <v>44722</v>
      </c>
      <c r="B5096" s="9" t="s">
        <v>1138</v>
      </c>
      <c r="C5096" s="20">
        <v>50</v>
      </c>
      <c r="D5096" s="21" t="str">
        <f t="shared" si="79"/>
        <v/>
      </c>
      <c r="E5096" s="3" t="s">
        <v>61</v>
      </c>
    </row>
    <row r="5097" spans="1:5" outlineLevel="1" x14ac:dyDescent="0.3">
      <c r="A5097" s="27">
        <f>A5096</f>
        <v>44722</v>
      </c>
      <c r="B5097" s="28" t="str">
        <f>B5096</f>
        <v>MATTHEW DOBBINS</v>
      </c>
      <c r="C5097" s="29">
        <f>SUBTOTAL(9,C5096:C5096)</f>
        <v>50</v>
      </c>
      <c r="D5097" s="21" t="str">
        <f t="shared" si="79"/>
        <v>TOTAL</v>
      </c>
    </row>
    <row r="5098" spans="1:5" outlineLevel="2" x14ac:dyDescent="0.3">
      <c r="A5098" s="19">
        <v>44722</v>
      </c>
      <c r="B5098" s="9" t="s">
        <v>1139</v>
      </c>
      <c r="C5098" s="20">
        <v>26.51</v>
      </c>
      <c r="D5098" s="21" t="str">
        <f t="shared" si="79"/>
        <v/>
      </c>
      <c r="E5098" s="3" t="s">
        <v>42</v>
      </c>
    </row>
    <row r="5099" spans="1:5" outlineLevel="1" x14ac:dyDescent="0.3">
      <c r="A5099" s="27">
        <f>A5098</f>
        <v>44722</v>
      </c>
      <c r="B5099" s="28" t="str">
        <f>B5098</f>
        <v>MELANIE KORTE</v>
      </c>
      <c r="C5099" s="29">
        <f>SUBTOTAL(9,C5098:C5098)</f>
        <v>26.51</v>
      </c>
      <c r="D5099" s="21" t="str">
        <f t="shared" si="79"/>
        <v>TOTAL</v>
      </c>
    </row>
    <row r="5100" spans="1:5" outlineLevel="2" x14ac:dyDescent="0.3">
      <c r="A5100" s="19">
        <v>44722</v>
      </c>
      <c r="B5100" s="9" t="s">
        <v>1140</v>
      </c>
      <c r="C5100" s="20">
        <v>750</v>
      </c>
      <c r="D5100" s="21" t="str">
        <f t="shared" si="79"/>
        <v/>
      </c>
      <c r="E5100" s="3" t="s">
        <v>42</v>
      </c>
    </row>
    <row r="5101" spans="1:5" outlineLevel="1" x14ac:dyDescent="0.3">
      <c r="A5101" s="27">
        <f>A5100</f>
        <v>44722</v>
      </c>
      <c r="B5101" s="28" t="str">
        <f>B5100</f>
        <v>MELISSA ONEAL</v>
      </c>
      <c r="C5101" s="29">
        <f>SUBTOTAL(9,C5100:C5100)</f>
        <v>750</v>
      </c>
      <c r="D5101" s="21" t="str">
        <f t="shared" si="79"/>
        <v>TOTAL</v>
      </c>
    </row>
    <row r="5102" spans="1:5" outlineLevel="2" x14ac:dyDescent="0.3">
      <c r="A5102" s="19">
        <v>44722</v>
      </c>
      <c r="B5102" s="9" t="s">
        <v>1141</v>
      </c>
      <c r="C5102" s="20">
        <v>294.83999999999997</v>
      </c>
      <c r="D5102" s="21" t="str">
        <f t="shared" si="79"/>
        <v/>
      </c>
      <c r="E5102" s="3" t="s">
        <v>65</v>
      </c>
    </row>
    <row r="5103" spans="1:5" outlineLevel="2" x14ac:dyDescent="0.3">
      <c r="A5103" s="19">
        <v>44722</v>
      </c>
      <c r="B5103" s="9" t="s">
        <v>1141</v>
      </c>
      <c r="C5103" s="20">
        <v>183.81</v>
      </c>
      <c r="D5103" s="21" t="str">
        <f t="shared" si="79"/>
        <v/>
      </c>
      <c r="E5103" s="3" t="s">
        <v>185</v>
      </c>
    </row>
    <row r="5104" spans="1:5" outlineLevel="1" x14ac:dyDescent="0.3">
      <c r="A5104" s="27">
        <f>A5103</f>
        <v>44722</v>
      </c>
      <c r="B5104" s="28" t="str">
        <f>B5103</f>
        <v>MELISSA PALESTINA</v>
      </c>
      <c r="C5104" s="29">
        <f>SUBTOTAL(9,C5102:C5103)</f>
        <v>478.65</v>
      </c>
      <c r="D5104" s="21" t="str">
        <f t="shared" si="79"/>
        <v>TOTAL</v>
      </c>
    </row>
    <row r="5105" spans="1:5" outlineLevel="2" x14ac:dyDescent="0.3">
      <c r="A5105" s="19">
        <v>44722</v>
      </c>
      <c r="B5105" s="9" t="s">
        <v>1142</v>
      </c>
      <c r="C5105" s="20">
        <v>26.82</v>
      </c>
      <c r="D5105" s="21" t="str">
        <f t="shared" si="79"/>
        <v/>
      </c>
      <c r="E5105" s="3" t="s">
        <v>185</v>
      </c>
    </row>
    <row r="5106" spans="1:5" outlineLevel="1" x14ac:dyDescent="0.3">
      <c r="A5106" s="27">
        <f>A5105</f>
        <v>44722</v>
      </c>
      <c r="B5106" s="28" t="str">
        <f>B5105</f>
        <v>MITZI CROSS</v>
      </c>
      <c r="C5106" s="29">
        <f>SUBTOTAL(9,C5105:C5105)</f>
        <v>26.82</v>
      </c>
      <c r="D5106" s="21" t="str">
        <f t="shared" si="79"/>
        <v>TOTAL</v>
      </c>
    </row>
    <row r="5107" spans="1:5" outlineLevel="2" x14ac:dyDescent="0.3">
      <c r="A5107" s="19">
        <v>44722</v>
      </c>
      <c r="B5107" s="9" t="s">
        <v>269</v>
      </c>
      <c r="C5107" s="20">
        <v>166.73</v>
      </c>
      <c r="D5107" s="21" t="str">
        <f t="shared" si="79"/>
        <v/>
      </c>
      <c r="E5107" s="3" t="s">
        <v>65</v>
      </c>
    </row>
    <row r="5108" spans="1:5" outlineLevel="1" x14ac:dyDescent="0.3">
      <c r="A5108" s="27">
        <f>A5107</f>
        <v>44722</v>
      </c>
      <c r="B5108" s="28" t="str">
        <f>B5107</f>
        <v>MOJGAN AZEM</v>
      </c>
      <c r="C5108" s="29">
        <f>SUBTOTAL(9,C5107:C5107)</f>
        <v>166.73</v>
      </c>
      <c r="D5108" s="21" t="str">
        <f t="shared" si="79"/>
        <v>TOTAL</v>
      </c>
    </row>
    <row r="5109" spans="1:5" outlineLevel="2" x14ac:dyDescent="0.3">
      <c r="A5109" s="19">
        <v>44722</v>
      </c>
      <c r="B5109" s="9" t="s">
        <v>677</v>
      </c>
      <c r="C5109" s="20">
        <v>495.33</v>
      </c>
      <c r="D5109" s="21" t="str">
        <f t="shared" si="79"/>
        <v/>
      </c>
      <c r="E5109" s="3" t="s">
        <v>65</v>
      </c>
    </row>
    <row r="5110" spans="1:5" outlineLevel="1" x14ac:dyDescent="0.3">
      <c r="A5110" s="27">
        <f>A5109</f>
        <v>44722</v>
      </c>
      <c r="B5110" s="28" t="str">
        <f>B5109</f>
        <v>NATHAN EMBLEY</v>
      </c>
      <c r="C5110" s="29">
        <f>SUBTOTAL(9,C5109:C5109)</f>
        <v>495.33</v>
      </c>
      <c r="D5110" s="21" t="str">
        <f t="shared" si="79"/>
        <v>TOTAL</v>
      </c>
    </row>
    <row r="5111" spans="1:5" outlineLevel="2" x14ac:dyDescent="0.3">
      <c r="A5111" s="19">
        <v>44722</v>
      </c>
      <c r="B5111" s="9" t="s">
        <v>1143</v>
      </c>
      <c r="C5111" s="20">
        <v>15.7</v>
      </c>
      <c r="D5111" s="21" t="str">
        <f t="shared" si="79"/>
        <v/>
      </c>
      <c r="E5111" s="3" t="s">
        <v>42</v>
      </c>
    </row>
    <row r="5112" spans="1:5" outlineLevel="1" x14ac:dyDescent="0.3">
      <c r="A5112" s="27">
        <f>A5111</f>
        <v>44722</v>
      </c>
      <c r="B5112" s="28" t="str">
        <f>B5111</f>
        <v>PATRICIA AUSTIN</v>
      </c>
      <c r="C5112" s="29">
        <f>SUBTOTAL(9,C5111:C5111)</f>
        <v>15.7</v>
      </c>
      <c r="D5112" s="21" t="str">
        <f t="shared" si="79"/>
        <v>TOTAL</v>
      </c>
    </row>
    <row r="5113" spans="1:5" outlineLevel="2" x14ac:dyDescent="0.3">
      <c r="A5113" s="19">
        <v>44722</v>
      </c>
      <c r="B5113" s="9" t="s">
        <v>1144</v>
      </c>
      <c r="C5113" s="20">
        <v>46.55</v>
      </c>
      <c r="D5113" s="21" t="str">
        <f t="shared" si="79"/>
        <v/>
      </c>
      <c r="E5113" s="3" t="s">
        <v>45</v>
      </c>
    </row>
    <row r="5114" spans="1:5" outlineLevel="1" x14ac:dyDescent="0.3">
      <c r="A5114" s="27">
        <f>A5113</f>
        <v>44722</v>
      </c>
      <c r="B5114" s="28" t="str">
        <f>B5113</f>
        <v>PATRICIA CHRISTOFFERSEN</v>
      </c>
      <c r="C5114" s="29">
        <f>SUBTOTAL(9,C5113:C5113)</f>
        <v>46.55</v>
      </c>
      <c r="D5114" s="21" t="str">
        <f t="shared" si="79"/>
        <v>TOTAL</v>
      </c>
    </row>
    <row r="5115" spans="1:5" outlineLevel="2" x14ac:dyDescent="0.3">
      <c r="A5115" s="19">
        <v>44722</v>
      </c>
      <c r="B5115" s="9" t="s">
        <v>391</v>
      </c>
      <c r="C5115" s="20">
        <v>18.72</v>
      </c>
      <c r="D5115" s="21" t="str">
        <f t="shared" si="79"/>
        <v/>
      </c>
      <c r="E5115" s="3" t="s">
        <v>65</v>
      </c>
    </row>
    <row r="5116" spans="1:5" outlineLevel="1" x14ac:dyDescent="0.3">
      <c r="A5116" s="27">
        <f>A5115</f>
        <v>44722</v>
      </c>
      <c r="B5116" s="28" t="str">
        <f>B5115</f>
        <v>PATRICIA EMBLEY</v>
      </c>
      <c r="C5116" s="29">
        <f>SUBTOTAL(9,C5115:C5115)</f>
        <v>18.72</v>
      </c>
      <c r="D5116" s="21" t="str">
        <f t="shared" si="79"/>
        <v>TOTAL</v>
      </c>
    </row>
    <row r="5117" spans="1:5" outlineLevel="2" x14ac:dyDescent="0.3">
      <c r="A5117" s="19">
        <v>44722</v>
      </c>
      <c r="B5117" s="9" t="s">
        <v>1145</v>
      </c>
      <c r="C5117" s="20">
        <v>83.9</v>
      </c>
      <c r="D5117" s="21" t="str">
        <f t="shared" si="79"/>
        <v/>
      </c>
      <c r="E5117" s="3" t="s">
        <v>55</v>
      </c>
    </row>
    <row r="5118" spans="1:5" outlineLevel="1" x14ac:dyDescent="0.3">
      <c r="A5118" s="27">
        <f>A5117</f>
        <v>44722</v>
      </c>
      <c r="B5118" s="28" t="str">
        <f>B5117</f>
        <v>RANIA MAALOUF</v>
      </c>
      <c r="C5118" s="29">
        <f>SUBTOTAL(9,C5117:C5117)</f>
        <v>83.9</v>
      </c>
      <c r="D5118" s="21" t="str">
        <f t="shared" si="79"/>
        <v>TOTAL</v>
      </c>
    </row>
    <row r="5119" spans="1:5" outlineLevel="2" x14ac:dyDescent="0.3">
      <c r="A5119" s="19">
        <v>44722</v>
      </c>
      <c r="B5119" s="9" t="s">
        <v>1146</v>
      </c>
      <c r="C5119" s="20">
        <v>326.98</v>
      </c>
      <c r="D5119" s="21" t="str">
        <f t="shared" si="79"/>
        <v/>
      </c>
      <c r="E5119" s="3" t="s">
        <v>46</v>
      </c>
    </row>
    <row r="5120" spans="1:5" outlineLevel="1" x14ac:dyDescent="0.3">
      <c r="A5120" s="27">
        <f>A5119</f>
        <v>44722</v>
      </c>
      <c r="B5120" s="28" t="str">
        <f>B5119</f>
        <v>REAGAN HARRIS</v>
      </c>
      <c r="C5120" s="29">
        <f>SUBTOTAL(9,C5119:C5119)</f>
        <v>326.98</v>
      </c>
      <c r="D5120" s="21" t="str">
        <f t="shared" si="79"/>
        <v>TOTAL</v>
      </c>
    </row>
    <row r="5121" spans="1:5" outlineLevel="2" x14ac:dyDescent="0.3">
      <c r="A5121" s="19">
        <v>44722</v>
      </c>
      <c r="B5121" s="9" t="s">
        <v>1147</v>
      </c>
      <c r="C5121" s="20">
        <v>23.66</v>
      </c>
      <c r="D5121" s="21" t="str">
        <f t="shared" si="79"/>
        <v/>
      </c>
      <c r="E5121" s="3" t="s">
        <v>55</v>
      </c>
    </row>
    <row r="5122" spans="1:5" outlineLevel="2" x14ac:dyDescent="0.3">
      <c r="A5122" s="19">
        <v>44722</v>
      </c>
      <c r="B5122" s="9" t="s">
        <v>1147</v>
      </c>
      <c r="C5122" s="20">
        <v>9.5399999999999991</v>
      </c>
      <c r="D5122" s="21" t="str">
        <f t="shared" si="79"/>
        <v/>
      </c>
      <c r="E5122" s="3" t="s">
        <v>45</v>
      </c>
    </row>
    <row r="5123" spans="1:5" outlineLevel="1" x14ac:dyDescent="0.3">
      <c r="A5123" s="27">
        <f>A5122</f>
        <v>44722</v>
      </c>
      <c r="B5123" s="28" t="str">
        <f>B5122</f>
        <v>RENEE TURLEY</v>
      </c>
      <c r="C5123" s="29">
        <f>SUBTOTAL(9,C5121:C5122)</f>
        <v>33.200000000000003</v>
      </c>
      <c r="D5123" s="21" t="str">
        <f t="shared" si="79"/>
        <v>TOTAL</v>
      </c>
    </row>
    <row r="5124" spans="1:5" outlineLevel="2" x14ac:dyDescent="0.3">
      <c r="A5124" s="19">
        <v>44722</v>
      </c>
      <c r="B5124" s="9" t="s">
        <v>474</v>
      </c>
      <c r="C5124" s="20">
        <v>12.87</v>
      </c>
      <c r="D5124" s="21" t="str">
        <f t="shared" si="79"/>
        <v/>
      </c>
      <c r="E5124" s="3" t="s">
        <v>42</v>
      </c>
    </row>
    <row r="5125" spans="1:5" outlineLevel="1" x14ac:dyDescent="0.3">
      <c r="A5125" s="27">
        <f>A5124</f>
        <v>44722</v>
      </c>
      <c r="B5125" s="28" t="str">
        <f>B5124</f>
        <v>RHONDA SADLER</v>
      </c>
      <c r="C5125" s="29">
        <f>SUBTOTAL(9,C5124:C5124)</f>
        <v>12.87</v>
      </c>
      <c r="D5125" s="21" t="str">
        <f t="shared" si="79"/>
        <v>TOTAL</v>
      </c>
    </row>
    <row r="5126" spans="1:5" outlineLevel="2" x14ac:dyDescent="0.3">
      <c r="A5126" s="19">
        <v>44722</v>
      </c>
      <c r="B5126" s="9" t="s">
        <v>1148</v>
      </c>
      <c r="C5126" s="20">
        <v>51.48</v>
      </c>
      <c r="D5126" s="21" t="str">
        <f t="shared" ref="D5126:D5189" si="80">IF(E5126="","TOTAL","")</f>
        <v/>
      </c>
      <c r="E5126" s="3" t="s">
        <v>65</v>
      </c>
    </row>
    <row r="5127" spans="1:5" outlineLevel="2" x14ac:dyDescent="0.3">
      <c r="A5127" s="19">
        <v>44722</v>
      </c>
      <c r="B5127" s="9" t="s">
        <v>1148</v>
      </c>
      <c r="C5127" s="20">
        <v>1782.9</v>
      </c>
      <c r="D5127" s="21" t="str">
        <f t="shared" si="80"/>
        <v/>
      </c>
      <c r="E5127" s="3" t="s">
        <v>185</v>
      </c>
    </row>
    <row r="5128" spans="1:5" outlineLevel="1" x14ac:dyDescent="0.3">
      <c r="A5128" s="27">
        <f>A5127</f>
        <v>44722</v>
      </c>
      <c r="B5128" s="28" t="str">
        <f>B5127</f>
        <v>ROBERT LEE</v>
      </c>
      <c r="C5128" s="29">
        <f>SUBTOTAL(9,C5126:C5127)</f>
        <v>1834.38</v>
      </c>
      <c r="D5128" s="21" t="str">
        <f t="shared" si="80"/>
        <v>TOTAL</v>
      </c>
    </row>
    <row r="5129" spans="1:5" outlineLevel="2" x14ac:dyDescent="0.3">
      <c r="A5129" s="19">
        <v>44722</v>
      </c>
      <c r="B5129" s="9" t="s">
        <v>1149</v>
      </c>
      <c r="C5129" s="20">
        <v>60</v>
      </c>
      <c r="D5129" s="21" t="str">
        <f t="shared" si="80"/>
        <v/>
      </c>
      <c r="E5129" s="3" t="s">
        <v>42</v>
      </c>
    </row>
    <row r="5130" spans="1:5" outlineLevel="1" x14ac:dyDescent="0.3">
      <c r="A5130" s="27">
        <f>A5129</f>
        <v>44722</v>
      </c>
      <c r="B5130" s="28" t="str">
        <f>B5129</f>
        <v>SARAH RUSSELL</v>
      </c>
      <c r="C5130" s="29">
        <f>SUBTOTAL(9,C5129:C5129)</f>
        <v>60</v>
      </c>
      <c r="D5130" s="21" t="str">
        <f t="shared" si="80"/>
        <v>TOTAL</v>
      </c>
    </row>
    <row r="5131" spans="1:5" outlineLevel="2" x14ac:dyDescent="0.3">
      <c r="A5131" s="19">
        <v>44722</v>
      </c>
      <c r="B5131" s="9" t="s">
        <v>1150</v>
      </c>
      <c r="C5131" s="20">
        <v>202.41</v>
      </c>
      <c r="D5131" s="21" t="str">
        <f t="shared" si="80"/>
        <v/>
      </c>
      <c r="E5131" s="3" t="s">
        <v>65</v>
      </c>
    </row>
    <row r="5132" spans="1:5" outlineLevel="2" x14ac:dyDescent="0.3">
      <c r="A5132" s="19">
        <v>44722</v>
      </c>
      <c r="B5132" s="9" t="s">
        <v>1150</v>
      </c>
      <c r="C5132" s="20">
        <v>50.18</v>
      </c>
      <c r="D5132" s="21" t="str">
        <f t="shared" si="80"/>
        <v/>
      </c>
      <c r="E5132" s="3" t="s">
        <v>185</v>
      </c>
    </row>
    <row r="5133" spans="1:5" outlineLevel="1" x14ac:dyDescent="0.3">
      <c r="A5133" s="27">
        <f>A5132</f>
        <v>44722</v>
      </c>
      <c r="B5133" s="28" t="str">
        <f>B5132</f>
        <v>SHANNON HESTON</v>
      </c>
      <c r="C5133" s="29">
        <f>SUBTOTAL(9,C5131:C5132)</f>
        <v>252.59</v>
      </c>
      <c r="D5133" s="21" t="str">
        <f t="shared" si="80"/>
        <v>TOTAL</v>
      </c>
    </row>
    <row r="5134" spans="1:5" outlineLevel="2" x14ac:dyDescent="0.3">
      <c r="A5134" s="19">
        <v>44722</v>
      </c>
      <c r="B5134" s="9" t="s">
        <v>1151</v>
      </c>
      <c r="C5134" s="20">
        <v>104.85</v>
      </c>
      <c r="D5134" s="21" t="str">
        <f t="shared" si="80"/>
        <v/>
      </c>
      <c r="E5134" s="3" t="s">
        <v>55</v>
      </c>
    </row>
    <row r="5135" spans="1:5" outlineLevel="1" x14ac:dyDescent="0.3">
      <c r="A5135" s="27">
        <f>A5134</f>
        <v>44722</v>
      </c>
      <c r="B5135" s="28" t="str">
        <f>B5134</f>
        <v>SHARON TETER</v>
      </c>
      <c r="C5135" s="29">
        <f>SUBTOTAL(9,C5134:C5134)</f>
        <v>104.85</v>
      </c>
      <c r="D5135" s="21" t="str">
        <f t="shared" si="80"/>
        <v>TOTAL</v>
      </c>
    </row>
    <row r="5136" spans="1:5" outlineLevel="2" x14ac:dyDescent="0.3">
      <c r="A5136" s="19">
        <v>44722</v>
      </c>
      <c r="B5136" s="9" t="s">
        <v>1152</v>
      </c>
      <c r="C5136" s="20">
        <v>46.8</v>
      </c>
      <c r="D5136" s="21" t="str">
        <f t="shared" si="80"/>
        <v/>
      </c>
      <c r="E5136" s="3" t="s">
        <v>65</v>
      </c>
    </row>
    <row r="5137" spans="1:5" outlineLevel="2" x14ac:dyDescent="0.3">
      <c r="A5137" s="19">
        <v>44722</v>
      </c>
      <c r="B5137" s="9" t="s">
        <v>1152</v>
      </c>
      <c r="C5137" s="20">
        <v>289.35000000000002</v>
      </c>
      <c r="D5137" s="21" t="str">
        <f t="shared" si="80"/>
        <v/>
      </c>
      <c r="E5137" s="3" t="s">
        <v>185</v>
      </c>
    </row>
    <row r="5138" spans="1:5" outlineLevel="2" x14ac:dyDescent="0.3">
      <c r="A5138" s="19">
        <v>44722</v>
      </c>
      <c r="B5138" s="9" t="s">
        <v>1152</v>
      </c>
      <c r="C5138" s="20">
        <v>31.57</v>
      </c>
      <c r="D5138" s="21" t="str">
        <f t="shared" si="80"/>
        <v/>
      </c>
      <c r="E5138" s="3" t="s">
        <v>45</v>
      </c>
    </row>
    <row r="5139" spans="1:5" outlineLevel="1" x14ac:dyDescent="0.3">
      <c r="A5139" s="27">
        <f>A5138</f>
        <v>44722</v>
      </c>
      <c r="B5139" s="28" t="str">
        <f>B5138</f>
        <v>SIMONE CANNON</v>
      </c>
      <c r="C5139" s="29">
        <f>SUBTOTAL(9,C5136:C5138)</f>
        <v>367.72</v>
      </c>
      <c r="D5139" s="21" t="str">
        <f t="shared" si="80"/>
        <v>TOTAL</v>
      </c>
    </row>
    <row r="5140" spans="1:5" outlineLevel="2" x14ac:dyDescent="0.3">
      <c r="A5140" s="19">
        <v>44722</v>
      </c>
      <c r="B5140" s="9" t="s">
        <v>1153</v>
      </c>
      <c r="C5140" s="20">
        <v>38.17</v>
      </c>
      <c r="D5140" s="21" t="str">
        <f t="shared" si="80"/>
        <v/>
      </c>
      <c r="E5140" s="3" t="s">
        <v>45</v>
      </c>
    </row>
    <row r="5141" spans="1:5" outlineLevel="1" x14ac:dyDescent="0.3">
      <c r="A5141" s="27">
        <f>A5140</f>
        <v>44722</v>
      </c>
      <c r="B5141" s="28" t="str">
        <f>B5140</f>
        <v>STEPHANIE GIUSEPPETTI</v>
      </c>
      <c r="C5141" s="29">
        <f>SUBTOTAL(9,C5140:C5140)</f>
        <v>38.17</v>
      </c>
      <c r="D5141" s="21" t="str">
        <f t="shared" si="80"/>
        <v>TOTAL</v>
      </c>
    </row>
    <row r="5142" spans="1:5" outlineLevel="2" x14ac:dyDescent="0.3">
      <c r="A5142" s="19">
        <v>44722</v>
      </c>
      <c r="B5142" s="9" t="s">
        <v>1154</v>
      </c>
      <c r="C5142" s="20">
        <v>200</v>
      </c>
      <c r="D5142" s="21" t="str">
        <f t="shared" si="80"/>
        <v/>
      </c>
      <c r="E5142" s="3" t="s">
        <v>63</v>
      </c>
    </row>
    <row r="5143" spans="1:5" outlineLevel="1" x14ac:dyDescent="0.3">
      <c r="A5143" s="27">
        <f>A5142</f>
        <v>44722</v>
      </c>
      <c r="B5143" s="28" t="str">
        <f>B5142</f>
        <v>TAYLOR RENSINK-KORTLEVER</v>
      </c>
      <c r="C5143" s="29">
        <f>SUBTOTAL(9,C5142:C5142)</f>
        <v>200</v>
      </c>
      <c r="D5143" s="21" t="str">
        <f t="shared" si="80"/>
        <v>TOTAL</v>
      </c>
    </row>
    <row r="5144" spans="1:5" outlineLevel="2" x14ac:dyDescent="0.3">
      <c r="A5144" s="19">
        <v>44722</v>
      </c>
      <c r="B5144" s="9" t="s">
        <v>625</v>
      </c>
      <c r="C5144" s="20">
        <v>24.56</v>
      </c>
      <c r="D5144" s="21" t="str">
        <f t="shared" si="80"/>
        <v/>
      </c>
      <c r="E5144" s="3" t="s">
        <v>55</v>
      </c>
    </row>
    <row r="5145" spans="1:5" outlineLevel="1" x14ac:dyDescent="0.3">
      <c r="A5145" s="27">
        <f>A5144</f>
        <v>44722</v>
      </c>
      <c r="B5145" s="28" t="str">
        <f>B5144</f>
        <v>THOMAS MILLER</v>
      </c>
      <c r="C5145" s="29">
        <f>SUBTOTAL(9,C5144:C5144)</f>
        <v>24.56</v>
      </c>
      <c r="D5145" s="21" t="str">
        <f t="shared" si="80"/>
        <v>TOTAL</v>
      </c>
    </row>
    <row r="5146" spans="1:5" outlineLevel="2" x14ac:dyDescent="0.3">
      <c r="A5146" s="19">
        <v>44722</v>
      </c>
      <c r="B5146" s="9" t="s">
        <v>1155</v>
      </c>
      <c r="C5146" s="20">
        <v>195.39</v>
      </c>
      <c r="D5146" s="21" t="str">
        <f t="shared" si="80"/>
        <v/>
      </c>
      <c r="E5146" s="3" t="s">
        <v>63</v>
      </c>
    </row>
    <row r="5147" spans="1:5" outlineLevel="1" x14ac:dyDescent="0.3">
      <c r="A5147" s="27">
        <f>A5146</f>
        <v>44722</v>
      </c>
      <c r="B5147" s="28" t="str">
        <f>B5146</f>
        <v>TODD MCVEY</v>
      </c>
      <c r="C5147" s="29">
        <f>SUBTOTAL(9,C5146:C5146)</f>
        <v>195.39</v>
      </c>
      <c r="D5147" s="21" t="str">
        <f t="shared" si="80"/>
        <v>TOTAL</v>
      </c>
    </row>
    <row r="5148" spans="1:5" outlineLevel="2" x14ac:dyDescent="0.3">
      <c r="A5148" s="19">
        <v>44722</v>
      </c>
      <c r="B5148" s="9" t="s">
        <v>1156</v>
      </c>
      <c r="C5148" s="20">
        <v>90.68</v>
      </c>
      <c r="D5148" s="21" t="str">
        <f t="shared" si="80"/>
        <v/>
      </c>
      <c r="E5148" s="3" t="s">
        <v>59</v>
      </c>
    </row>
    <row r="5149" spans="1:5" outlineLevel="1" x14ac:dyDescent="0.3">
      <c r="A5149" s="27">
        <f>A5148</f>
        <v>44722</v>
      </c>
      <c r="B5149" s="28" t="str">
        <f>B5148</f>
        <v>TRACELA BASHAY</v>
      </c>
      <c r="C5149" s="29">
        <f>SUBTOTAL(9,C5148:C5148)</f>
        <v>90.68</v>
      </c>
      <c r="D5149" s="21" t="str">
        <f t="shared" si="80"/>
        <v>TOTAL</v>
      </c>
    </row>
    <row r="5150" spans="1:5" outlineLevel="2" x14ac:dyDescent="0.3">
      <c r="A5150" s="19">
        <v>44722</v>
      </c>
      <c r="B5150" s="9" t="s">
        <v>1157</v>
      </c>
      <c r="C5150" s="20">
        <v>18.77</v>
      </c>
      <c r="D5150" s="21" t="str">
        <f t="shared" si="80"/>
        <v/>
      </c>
      <c r="E5150" s="3" t="s">
        <v>45</v>
      </c>
    </row>
    <row r="5151" spans="1:5" outlineLevel="1" x14ac:dyDescent="0.3">
      <c r="A5151" s="27">
        <f>A5150</f>
        <v>44722</v>
      </c>
      <c r="B5151" s="28" t="str">
        <f>B5150</f>
        <v>TRACI FOY</v>
      </c>
      <c r="C5151" s="29">
        <f>SUBTOTAL(9,C5150:C5150)</f>
        <v>18.77</v>
      </c>
      <c r="D5151" s="21" t="str">
        <f t="shared" si="80"/>
        <v>TOTAL</v>
      </c>
    </row>
    <row r="5152" spans="1:5" outlineLevel="2" x14ac:dyDescent="0.3">
      <c r="A5152" s="19">
        <v>44722</v>
      </c>
      <c r="B5152" s="9" t="s">
        <v>1158</v>
      </c>
      <c r="C5152" s="20">
        <v>51.48</v>
      </c>
      <c r="D5152" s="21" t="str">
        <f t="shared" si="80"/>
        <v/>
      </c>
      <c r="E5152" s="3" t="s">
        <v>65</v>
      </c>
    </row>
    <row r="5153" spans="1:5" outlineLevel="2" x14ac:dyDescent="0.3">
      <c r="A5153" s="19">
        <v>44722</v>
      </c>
      <c r="B5153" s="9" t="s">
        <v>1158</v>
      </c>
      <c r="C5153" s="20">
        <v>1639.39</v>
      </c>
      <c r="D5153" s="21" t="str">
        <f t="shared" si="80"/>
        <v/>
      </c>
      <c r="E5153" s="3" t="s">
        <v>185</v>
      </c>
    </row>
    <row r="5154" spans="1:5" outlineLevel="1" x14ac:dyDescent="0.3">
      <c r="A5154" s="27">
        <f>A5153</f>
        <v>44722</v>
      </c>
      <c r="B5154" s="28" t="str">
        <f>B5153</f>
        <v>VIJAYA PARVATAM</v>
      </c>
      <c r="C5154" s="29">
        <f>SUBTOTAL(9,C5152:C5153)</f>
        <v>1690.8700000000001</v>
      </c>
      <c r="D5154" s="21" t="str">
        <f t="shared" si="80"/>
        <v>TOTAL</v>
      </c>
    </row>
    <row r="5155" spans="1:5" outlineLevel="2" x14ac:dyDescent="0.3">
      <c r="A5155" s="19">
        <v>44722</v>
      </c>
      <c r="B5155" s="9" t="s">
        <v>628</v>
      </c>
      <c r="C5155" s="20">
        <v>109.9</v>
      </c>
      <c r="D5155" s="21" t="str">
        <f t="shared" si="80"/>
        <v/>
      </c>
      <c r="E5155" s="3" t="s">
        <v>45</v>
      </c>
    </row>
    <row r="5156" spans="1:5" outlineLevel="1" x14ac:dyDescent="0.3">
      <c r="A5156" s="27">
        <f>A5155</f>
        <v>44722</v>
      </c>
      <c r="B5156" s="28" t="str">
        <f>B5155</f>
        <v>ENCOMPASS SUPPLY CHAIN SOLUTIONS INC</v>
      </c>
      <c r="C5156" s="29">
        <f>SUBTOTAL(9,C5155:C5155)</f>
        <v>109.9</v>
      </c>
      <c r="D5156" s="21" t="str">
        <f t="shared" si="80"/>
        <v>TOTAL</v>
      </c>
    </row>
    <row r="5157" spans="1:5" outlineLevel="2" x14ac:dyDescent="0.3">
      <c r="A5157" s="19">
        <v>44722</v>
      </c>
      <c r="B5157" s="9" t="s">
        <v>905</v>
      </c>
      <c r="C5157" s="20">
        <v>538.73</v>
      </c>
      <c r="D5157" s="21" t="str">
        <f t="shared" si="80"/>
        <v/>
      </c>
      <c r="E5157" s="3" t="s">
        <v>51</v>
      </c>
    </row>
    <row r="5158" spans="1:5" outlineLevel="2" x14ac:dyDescent="0.3">
      <c r="A5158" s="19">
        <v>44722</v>
      </c>
      <c r="B5158" s="9" t="s">
        <v>905</v>
      </c>
      <c r="C5158" s="20">
        <v>78.5</v>
      </c>
      <c r="D5158" s="21" t="str">
        <f t="shared" si="80"/>
        <v/>
      </c>
      <c r="E5158" s="3" t="s">
        <v>51</v>
      </c>
    </row>
    <row r="5159" spans="1:5" outlineLevel="1" x14ac:dyDescent="0.3">
      <c r="A5159" s="27">
        <f>A5158</f>
        <v>44722</v>
      </c>
      <c r="B5159" s="28" t="str">
        <f>B5158</f>
        <v>ENERGY TRAINING ASSOCIATES</v>
      </c>
      <c r="C5159" s="29">
        <f>SUBTOTAL(9,C5157:C5158)</f>
        <v>617.23</v>
      </c>
      <c r="D5159" s="21" t="str">
        <f t="shared" si="80"/>
        <v>TOTAL</v>
      </c>
    </row>
    <row r="5160" spans="1:5" outlineLevel="2" x14ac:dyDescent="0.3">
      <c r="A5160" s="19">
        <v>44722</v>
      </c>
      <c r="B5160" s="9" t="s">
        <v>394</v>
      </c>
      <c r="C5160" s="20">
        <v>960</v>
      </c>
      <c r="D5160" s="21" t="str">
        <f t="shared" si="80"/>
        <v/>
      </c>
      <c r="E5160" s="3" t="s">
        <v>67</v>
      </c>
    </row>
    <row r="5161" spans="1:5" outlineLevel="1" x14ac:dyDescent="0.3">
      <c r="A5161" s="27">
        <f>A5160</f>
        <v>44722</v>
      </c>
      <c r="B5161" s="28" t="str">
        <f>B5160</f>
        <v>ENGINEERED AIR BALANCE CO INC</v>
      </c>
      <c r="C5161" s="29">
        <f>SUBTOTAL(9,C5160:C5160)</f>
        <v>960</v>
      </c>
      <c r="D5161" s="21" t="str">
        <f t="shared" si="80"/>
        <v>TOTAL</v>
      </c>
    </row>
    <row r="5162" spans="1:5" outlineLevel="2" x14ac:dyDescent="0.3">
      <c r="A5162" s="19">
        <v>44722</v>
      </c>
      <c r="B5162" s="9" t="s">
        <v>202</v>
      </c>
      <c r="C5162" s="20">
        <v>445.7</v>
      </c>
      <c r="D5162" s="21" t="str">
        <f t="shared" si="80"/>
        <v/>
      </c>
      <c r="E5162" s="3" t="s">
        <v>63</v>
      </c>
    </row>
    <row r="5163" spans="1:5" outlineLevel="2" x14ac:dyDescent="0.3">
      <c r="A5163" s="19">
        <v>44722</v>
      </c>
      <c r="B5163" s="9" t="s">
        <v>202</v>
      </c>
      <c r="C5163" s="20">
        <v>222.85</v>
      </c>
      <c r="D5163" s="21" t="str">
        <f t="shared" si="80"/>
        <v/>
      </c>
      <c r="E5163" s="3" t="s">
        <v>63</v>
      </c>
    </row>
    <row r="5164" spans="1:5" outlineLevel="2" x14ac:dyDescent="0.3">
      <c r="A5164" s="19">
        <v>44722</v>
      </c>
      <c r="B5164" s="9" t="s">
        <v>202</v>
      </c>
      <c r="C5164" s="20">
        <v>188.06</v>
      </c>
      <c r="D5164" s="21" t="str">
        <f t="shared" si="80"/>
        <v/>
      </c>
      <c r="E5164" s="3" t="s">
        <v>63</v>
      </c>
    </row>
    <row r="5165" spans="1:5" outlineLevel="2" x14ac:dyDescent="0.3">
      <c r="A5165" s="19">
        <v>44722</v>
      </c>
      <c r="B5165" s="9" t="s">
        <v>202</v>
      </c>
      <c r="C5165" s="20">
        <v>94.04</v>
      </c>
      <c r="D5165" s="21" t="str">
        <f t="shared" si="80"/>
        <v/>
      </c>
      <c r="E5165" s="3" t="s">
        <v>63</v>
      </c>
    </row>
    <row r="5166" spans="1:5" outlineLevel="2" x14ac:dyDescent="0.3">
      <c r="A5166" s="19">
        <v>44722</v>
      </c>
      <c r="B5166" s="9" t="s">
        <v>202</v>
      </c>
      <c r="C5166" s="20">
        <v>153.4</v>
      </c>
      <c r="D5166" s="21" t="str">
        <f t="shared" si="80"/>
        <v/>
      </c>
      <c r="E5166" s="3" t="s">
        <v>63</v>
      </c>
    </row>
    <row r="5167" spans="1:5" outlineLevel="2" x14ac:dyDescent="0.3">
      <c r="A5167" s="19">
        <v>44722</v>
      </c>
      <c r="B5167" s="9" t="s">
        <v>202</v>
      </c>
      <c r="C5167" s="20">
        <v>76.7</v>
      </c>
      <c r="D5167" s="21" t="str">
        <f t="shared" si="80"/>
        <v/>
      </c>
      <c r="E5167" s="3" t="s">
        <v>63</v>
      </c>
    </row>
    <row r="5168" spans="1:5" outlineLevel="2" x14ac:dyDescent="0.3">
      <c r="A5168" s="19">
        <v>44722</v>
      </c>
      <c r="B5168" s="9" t="s">
        <v>202</v>
      </c>
      <c r="C5168" s="20">
        <v>178.1</v>
      </c>
      <c r="D5168" s="21" t="str">
        <f t="shared" si="80"/>
        <v/>
      </c>
      <c r="E5168" s="3" t="s">
        <v>63</v>
      </c>
    </row>
    <row r="5169" spans="1:5" outlineLevel="1" x14ac:dyDescent="0.3">
      <c r="A5169" s="27">
        <f>A5168</f>
        <v>44722</v>
      </c>
      <c r="B5169" s="28" t="str">
        <f>B5168</f>
        <v>ENTERPRISE RENT-A-CAR COMPANY</v>
      </c>
      <c r="C5169" s="29">
        <f>SUBTOTAL(9,C5162:C5168)</f>
        <v>1358.85</v>
      </c>
      <c r="D5169" s="21" t="str">
        <f t="shared" si="80"/>
        <v>TOTAL</v>
      </c>
    </row>
    <row r="5170" spans="1:5" outlineLevel="2" x14ac:dyDescent="0.3">
      <c r="A5170" s="19">
        <v>44722</v>
      </c>
      <c r="B5170" s="9" t="s">
        <v>376</v>
      </c>
      <c r="C5170" s="20">
        <v>7.5</v>
      </c>
      <c r="D5170" s="21" t="str">
        <f t="shared" si="80"/>
        <v/>
      </c>
      <c r="E5170" s="3" t="s">
        <v>63</v>
      </c>
    </row>
    <row r="5171" spans="1:5" outlineLevel="2" x14ac:dyDescent="0.3">
      <c r="A5171" s="19">
        <v>44722</v>
      </c>
      <c r="B5171" s="9" t="s">
        <v>376</v>
      </c>
      <c r="C5171" s="20">
        <v>7.1</v>
      </c>
      <c r="D5171" s="21" t="str">
        <f t="shared" si="80"/>
        <v/>
      </c>
      <c r="E5171" s="3" t="s">
        <v>63</v>
      </c>
    </row>
    <row r="5172" spans="1:5" outlineLevel="2" x14ac:dyDescent="0.3">
      <c r="A5172" s="19">
        <v>44722</v>
      </c>
      <c r="B5172" s="9" t="s">
        <v>376</v>
      </c>
      <c r="C5172" s="20">
        <v>6.8</v>
      </c>
      <c r="D5172" s="21" t="str">
        <f t="shared" si="80"/>
        <v/>
      </c>
      <c r="E5172" s="3" t="s">
        <v>63</v>
      </c>
    </row>
    <row r="5173" spans="1:5" outlineLevel="2" x14ac:dyDescent="0.3">
      <c r="A5173" s="19">
        <v>44722</v>
      </c>
      <c r="B5173" s="9" t="s">
        <v>376</v>
      </c>
      <c r="C5173" s="20">
        <v>21.62</v>
      </c>
      <c r="D5173" s="21" t="str">
        <f t="shared" si="80"/>
        <v/>
      </c>
      <c r="E5173" s="3" t="s">
        <v>63</v>
      </c>
    </row>
    <row r="5174" spans="1:5" outlineLevel="2" x14ac:dyDescent="0.3">
      <c r="A5174" s="19">
        <v>44722</v>
      </c>
      <c r="B5174" s="9" t="s">
        <v>376</v>
      </c>
      <c r="C5174" s="20">
        <v>15.99</v>
      </c>
      <c r="D5174" s="21" t="str">
        <f t="shared" si="80"/>
        <v/>
      </c>
      <c r="E5174" s="3" t="s">
        <v>63</v>
      </c>
    </row>
    <row r="5175" spans="1:5" outlineLevel="2" x14ac:dyDescent="0.3">
      <c r="A5175" s="19">
        <v>44722</v>
      </c>
      <c r="B5175" s="9" t="s">
        <v>376</v>
      </c>
      <c r="C5175" s="20">
        <v>6.56</v>
      </c>
      <c r="D5175" s="21" t="str">
        <f t="shared" si="80"/>
        <v/>
      </c>
      <c r="E5175" s="3" t="s">
        <v>185</v>
      </c>
    </row>
    <row r="5176" spans="1:5" outlineLevel="2" x14ac:dyDescent="0.3">
      <c r="A5176" s="19">
        <v>44722</v>
      </c>
      <c r="B5176" s="9" t="s">
        <v>376</v>
      </c>
      <c r="C5176" s="20">
        <v>3.55</v>
      </c>
      <c r="D5176" s="21" t="str">
        <f t="shared" si="80"/>
        <v/>
      </c>
      <c r="E5176" s="3" t="s">
        <v>185</v>
      </c>
    </row>
    <row r="5177" spans="1:5" outlineLevel="2" x14ac:dyDescent="0.3">
      <c r="A5177" s="19">
        <v>44722</v>
      </c>
      <c r="B5177" s="9" t="s">
        <v>376</v>
      </c>
      <c r="C5177" s="20">
        <v>4.46</v>
      </c>
      <c r="D5177" s="21" t="str">
        <f t="shared" si="80"/>
        <v/>
      </c>
      <c r="E5177" s="3" t="s">
        <v>415</v>
      </c>
    </row>
    <row r="5178" spans="1:5" outlineLevel="1" x14ac:dyDescent="0.3">
      <c r="A5178" s="27">
        <f>A5177</f>
        <v>44722</v>
      </c>
      <c r="B5178" s="28" t="str">
        <f>B5177</f>
        <v>EAN SERVICES LLC</v>
      </c>
      <c r="C5178" s="29">
        <f>SUBTOTAL(9,C5170:C5177)</f>
        <v>73.579999999999984</v>
      </c>
      <c r="D5178" s="21" t="str">
        <f t="shared" si="80"/>
        <v>TOTAL</v>
      </c>
    </row>
    <row r="5179" spans="1:5" outlineLevel="2" x14ac:dyDescent="0.3">
      <c r="A5179" s="19">
        <v>44722</v>
      </c>
      <c r="B5179" s="9" t="s">
        <v>376</v>
      </c>
      <c r="C5179" s="20">
        <v>312</v>
      </c>
      <c r="D5179" s="21" t="str">
        <f t="shared" si="80"/>
        <v/>
      </c>
      <c r="E5179" s="3" t="s">
        <v>63</v>
      </c>
    </row>
    <row r="5180" spans="1:5" outlineLevel="2" x14ac:dyDescent="0.3">
      <c r="A5180" s="19">
        <v>44722</v>
      </c>
      <c r="B5180" s="9" t="s">
        <v>376</v>
      </c>
      <c r="C5180" s="20">
        <v>178.1</v>
      </c>
      <c r="D5180" s="21" t="str">
        <f t="shared" si="80"/>
        <v/>
      </c>
      <c r="E5180" s="3" t="s">
        <v>42</v>
      </c>
    </row>
    <row r="5181" spans="1:5" outlineLevel="2" x14ac:dyDescent="0.3">
      <c r="A5181" s="19">
        <v>44722</v>
      </c>
      <c r="B5181" s="9" t="s">
        <v>376</v>
      </c>
      <c r="C5181" s="20">
        <v>171.05</v>
      </c>
      <c r="D5181" s="21" t="str">
        <f t="shared" si="80"/>
        <v/>
      </c>
      <c r="E5181" s="3" t="s">
        <v>63</v>
      </c>
    </row>
    <row r="5182" spans="1:5" outlineLevel="2" x14ac:dyDescent="0.3">
      <c r="A5182" s="19">
        <v>44722</v>
      </c>
      <c r="B5182" s="9" t="s">
        <v>376</v>
      </c>
      <c r="C5182" s="20">
        <v>52</v>
      </c>
      <c r="D5182" s="21" t="str">
        <f t="shared" si="80"/>
        <v/>
      </c>
      <c r="E5182" s="3" t="s">
        <v>42</v>
      </c>
    </row>
    <row r="5183" spans="1:5" outlineLevel="2" x14ac:dyDescent="0.3">
      <c r="A5183" s="19">
        <v>44722</v>
      </c>
      <c r="B5183" s="9" t="s">
        <v>376</v>
      </c>
      <c r="C5183" s="20">
        <v>605.95000000000005</v>
      </c>
      <c r="D5183" s="21" t="str">
        <f t="shared" si="80"/>
        <v/>
      </c>
      <c r="E5183" s="3" t="s">
        <v>415</v>
      </c>
    </row>
    <row r="5184" spans="1:5" outlineLevel="2" x14ac:dyDescent="0.3">
      <c r="A5184" s="19">
        <v>44722</v>
      </c>
      <c r="B5184" s="9" t="s">
        <v>376</v>
      </c>
      <c r="C5184" s="20">
        <v>148</v>
      </c>
      <c r="D5184" s="21" t="str">
        <f t="shared" si="80"/>
        <v/>
      </c>
      <c r="E5184" s="3" t="s">
        <v>63</v>
      </c>
    </row>
    <row r="5185" spans="1:5" outlineLevel="2" x14ac:dyDescent="0.3">
      <c r="A5185" s="19">
        <v>44722</v>
      </c>
      <c r="B5185" s="9" t="s">
        <v>376</v>
      </c>
      <c r="C5185" s="20">
        <v>255.6</v>
      </c>
      <c r="D5185" s="21" t="str">
        <f t="shared" si="80"/>
        <v/>
      </c>
      <c r="E5185" s="3" t="s">
        <v>63</v>
      </c>
    </row>
    <row r="5186" spans="1:5" outlineLevel="2" x14ac:dyDescent="0.3">
      <c r="A5186" s="19">
        <v>44722</v>
      </c>
      <c r="B5186" s="9" t="s">
        <v>376</v>
      </c>
      <c r="C5186" s="20">
        <v>255.08</v>
      </c>
      <c r="D5186" s="21" t="str">
        <f t="shared" si="80"/>
        <v/>
      </c>
      <c r="E5186" s="3" t="s">
        <v>63</v>
      </c>
    </row>
    <row r="5187" spans="1:5" outlineLevel="2" x14ac:dyDescent="0.3">
      <c r="A5187" s="19">
        <v>44722</v>
      </c>
      <c r="B5187" s="9" t="s">
        <v>376</v>
      </c>
      <c r="C5187" s="20">
        <v>251.62</v>
      </c>
      <c r="D5187" s="21" t="str">
        <f t="shared" si="80"/>
        <v/>
      </c>
      <c r="E5187" s="3" t="s">
        <v>63</v>
      </c>
    </row>
    <row r="5188" spans="1:5" outlineLevel="2" x14ac:dyDescent="0.3">
      <c r="A5188" s="19">
        <v>44722</v>
      </c>
      <c r="B5188" s="9" t="s">
        <v>376</v>
      </c>
      <c r="C5188" s="20">
        <v>190.2</v>
      </c>
      <c r="D5188" s="21" t="str">
        <f t="shared" si="80"/>
        <v/>
      </c>
      <c r="E5188" s="3" t="s">
        <v>63</v>
      </c>
    </row>
    <row r="5189" spans="1:5" outlineLevel="2" x14ac:dyDescent="0.3">
      <c r="A5189" s="19">
        <v>44722</v>
      </c>
      <c r="B5189" s="9" t="s">
        <v>376</v>
      </c>
      <c r="C5189" s="20">
        <v>168.98</v>
      </c>
      <c r="D5189" s="21" t="str">
        <f t="shared" si="80"/>
        <v/>
      </c>
      <c r="E5189" s="3" t="s">
        <v>63</v>
      </c>
    </row>
    <row r="5190" spans="1:5" outlineLevel="2" x14ac:dyDescent="0.3">
      <c r="A5190" s="19">
        <v>44722</v>
      </c>
      <c r="B5190" s="9" t="s">
        <v>376</v>
      </c>
      <c r="C5190" s="20">
        <v>168.98</v>
      </c>
      <c r="D5190" s="21" t="str">
        <f t="shared" ref="D5190:D5253" si="81">IF(E5190="","TOTAL","")</f>
        <v/>
      </c>
      <c r="E5190" s="3" t="s">
        <v>63</v>
      </c>
    </row>
    <row r="5191" spans="1:5" outlineLevel="2" x14ac:dyDescent="0.3">
      <c r="A5191" s="19">
        <v>44722</v>
      </c>
      <c r="B5191" s="9" t="s">
        <v>376</v>
      </c>
      <c r="C5191" s="20">
        <v>116.98</v>
      </c>
      <c r="D5191" s="21" t="str">
        <f t="shared" si="81"/>
        <v/>
      </c>
      <c r="E5191" s="3" t="s">
        <v>42</v>
      </c>
    </row>
    <row r="5192" spans="1:5" outlineLevel="1" x14ac:dyDescent="0.3">
      <c r="A5192" s="27">
        <f>A5191</f>
        <v>44722</v>
      </c>
      <c r="B5192" s="28" t="str">
        <f>B5191</f>
        <v>EAN SERVICES LLC</v>
      </c>
      <c r="C5192" s="29">
        <f>SUBTOTAL(9,C5179:C5191)</f>
        <v>2874.54</v>
      </c>
      <c r="D5192" s="21" t="str">
        <f t="shared" si="81"/>
        <v>TOTAL</v>
      </c>
    </row>
    <row r="5193" spans="1:5" outlineLevel="2" x14ac:dyDescent="0.3">
      <c r="A5193" s="19">
        <v>44722</v>
      </c>
      <c r="B5193" s="9" t="s">
        <v>257</v>
      </c>
      <c r="C5193" s="20">
        <v>138</v>
      </c>
      <c r="D5193" s="21" t="str">
        <f t="shared" si="81"/>
        <v/>
      </c>
      <c r="E5193" s="3" t="s">
        <v>42</v>
      </c>
    </row>
    <row r="5194" spans="1:5" outlineLevel="1" x14ac:dyDescent="0.3">
      <c r="A5194" s="27">
        <f>A5193</f>
        <v>44722</v>
      </c>
      <c r="B5194" s="28" t="str">
        <f>B5193</f>
        <v>EWELL EDUCATIONAL SERVICES INC</v>
      </c>
      <c r="C5194" s="29">
        <f>SUBTOTAL(9,C5193:C5193)</f>
        <v>138</v>
      </c>
      <c r="D5194" s="21" t="str">
        <f t="shared" si="81"/>
        <v>TOTAL</v>
      </c>
    </row>
    <row r="5195" spans="1:5" outlineLevel="2" x14ac:dyDescent="0.3">
      <c r="A5195" s="19">
        <v>44722</v>
      </c>
      <c r="B5195" s="9" t="s">
        <v>257</v>
      </c>
      <c r="C5195" s="20">
        <v>263</v>
      </c>
      <c r="D5195" s="21" t="str">
        <f t="shared" si="81"/>
        <v/>
      </c>
      <c r="E5195" s="3" t="s">
        <v>42</v>
      </c>
    </row>
    <row r="5196" spans="1:5" outlineLevel="1" x14ac:dyDescent="0.3">
      <c r="A5196" s="27">
        <f>A5195</f>
        <v>44722</v>
      </c>
      <c r="B5196" s="28" t="str">
        <f>B5195</f>
        <v>EWELL EDUCATIONAL SERVICES INC</v>
      </c>
      <c r="C5196" s="29">
        <f>SUBTOTAL(9,C5195:C5195)</f>
        <v>263</v>
      </c>
      <c r="D5196" s="21" t="str">
        <f t="shared" si="81"/>
        <v>TOTAL</v>
      </c>
    </row>
    <row r="5197" spans="1:5" outlineLevel="2" x14ac:dyDescent="0.3">
      <c r="A5197" s="19">
        <v>44722</v>
      </c>
      <c r="B5197" s="9" t="s">
        <v>257</v>
      </c>
      <c r="C5197" s="20">
        <v>40</v>
      </c>
      <c r="D5197" s="21" t="str">
        <f t="shared" si="81"/>
        <v/>
      </c>
      <c r="E5197" s="3" t="s">
        <v>63</v>
      </c>
    </row>
    <row r="5198" spans="1:5" outlineLevel="1" x14ac:dyDescent="0.3">
      <c r="A5198" s="27">
        <f>A5197</f>
        <v>44722</v>
      </c>
      <c r="B5198" s="28" t="str">
        <f>B5197</f>
        <v>EWELL EDUCATIONAL SERVICES INC</v>
      </c>
      <c r="C5198" s="29">
        <f>SUBTOTAL(9,C5197:C5197)</f>
        <v>40</v>
      </c>
      <c r="D5198" s="21" t="str">
        <f t="shared" si="81"/>
        <v>TOTAL</v>
      </c>
    </row>
    <row r="5199" spans="1:5" outlineLevel="2" x14ac:dyDescent="0.3">
      <c r="A5199" s="19">
        <v>44722</v>
      </c>
      <c r="B5199" s="9" t="s">
        <v>257</v>
      </c>
      <c r="C5199" s="20">
        <v>90</v>
      </c>
      <c r="D5199" s="21" t="str">
        <f t="shared" si="81"/>
        <v/>
      </c>
      <c r="E5199" s="3" t="s">
        <v>63</v>
      </c>
    </row>
    <row r="5200" spans="1:5" outlineLevel="1" x14ac:dyDescent="0.3">
      <c r="A5200" s="27">
        <f>A5199</f>
        <v>44722</v>
      </c>
      <c r="B5200" s="28" t="str">
        <f>B5199</f>
        <v>EWELL EDUCATIONAL SERVICES INC</v>
      </c>
      <c r="C5200" s="29">
        <f>SUBTOTAL(9,C5199:C5199)</f>
        <v>90</v>
      </c>
      <c r="D5200" s="21" t="str">
        <f t="shared" si="81"/>
        <v>TOTAL</v>
      </c>
    </row>
    <row r="5201" spans="1:5" outlineLevel="2" x14ac:dyDescent="0.3">
      <c r="A5201" s="19">
        <v>44722</v>
      </c>
      <c r="B5201" s="9" t="s">
        <v>257</v>
      </c>
      <c r="C5201" s="20">
        <v>320</v>
      </c>
      <c r="D5201" s="21" t="str">
        <f t="shared" si="81"/>
        <v/>
      </c>
      <c r="E5201" s="3" t="s">
        <v>42</v>
      </c>
    </row>
    <row r="5202" spans="1:5" outlineLevel="1" x14ac:dyDescent="0.3">
      <c r="A5202" s="27">
        <f>A5201</f>
        <v>44722</v>
      </c>
      <c r="B5202" s="28" t="str">
        <f>B5201</f>
        <v>EWELL EDUCATIONAL SERVICES INC</v>
      </c>
      <c r="C5202" s="29">
        <f>SUBTOTAL(9,C5201:C5201)</f>
        <v>320</v>
      </c>
      <c r="D5202" s="21" t="str">
        <f t="shared" si="81"/>
        <v>TOTAL</v>
      </c>
    </row>
    <row r="5203" spans="1:5" outlineLevel="2" x14ac:dyDescent="0.3">
      <c r="A5203" s="19">
        <v>44722</v>
      </c>
      <c r="B5203" s="9" t="s">
        <v>330</v>
      </c>
      <c r="C5203" s="20">
        <v>608.53</v>
      </c>
      <c r="D5203" s="21" t="str">
        <f t="shared" si="81"/>
        <v/>
      </c>
      <c r="E5203" s="3" t="s">
        <v>47</v>
      </c>
    </row>
    <row r="5204" spans="1:5" outlineLevel="2" x14ac:dyDescent="0.3">
      <c r="A5204" s="19">
        <v>44722</v>
      </c>
      <c r="B5204" s="9" t="s">
        <v>330</v>
      </c>
      <c r="C5204" s="20">
        <v>4093.98</v>
      </c>
      <c r="D5204" s="21" t="str">
        <f t="shared" si="81"/>
        <v/>
      </c>
      <c r="E5204" s="3" t="s">
        <v>47</v>
      </c>
    </row>
    <row r="5205" spans="1:5" outlineLevel="2" x14ac:dyDescent="0.3">
      <c r="A5205" s="19">
        <v>44722</v>
      </c>
      <c r="B5205" s="9" t="s">
        <v>330</v>
      </c>
      <c r="C5205" s="20">
        <v>3888</v>
      </c>
      <c r="D5205" s="21" t="str">
        <f t="shared" si="81"/>
        <v/>
      </c>
      <c r="E5205" s="3" t="s">
        <v>47</v>
      </c>
    </row>
    <row r="5206" spans="1:5" outlineLevel="2" x14ac:dyDescent="0.3">
      <c r="A5206" s="19">
        <v>44722</v>
      </c>
      <c r="B5206" s="9" t="s">
        <v>330</v>
      </c>
      <c r="C5206" s="20">
        <v>351.43</v>
      </c>
      <c r="D5206" s="21" t="str">
        <f t="shared" si="81"/>
        <v/>
      </c>
      <c r="E5206" s="3" t="s">
        <v>47</v>
      </c>
    </row>
    <row r="5207" spans="1:5" outlineLevel="2" x14ac:dyDescent="0.3">
      <c r="A5207" s="19">
        <v>44722</v>
      </c>
      <c r="B5207" s="9" t="s">
        <v>330</v>
      </c>
      <c r="C5207" s="20">
        <v>214.13</v>
      </c>
      <c r="D5207" s="21" t="str">
        <f t="shared" si="81"/>
        <v/>
      </c>
      <c r="E5207" s="3" t="s">
        <v>47</v>
      </c>
    </row>
    <row r="5208" spans="1:5" outlineLevel="2" x14ac:dyDescent="0.3">
      <c r="A5208" s="19">
        <v>44722</v>
      </c>
      <c r="B5208" s="9" t="s">
        <v>330</v>
      </c>
      <c r="C5208" s="20">
        <v>114.03</v>
      </c>
      <c r="D5208" s="21" t="str">
        <f t="shared" si="81"/>
        <v/>
      </c>
      <c r="E5208" s="3" t="s">
        <v>47</v>
      </c>
    </row>
    <row r="5209" spans="1:5" outlineLevel="2" x14ac:dyDescent="0.3">
      <c r="A5209" s="19">
        <v>44722</v>
      </c>
      <c r="B5209" s="9" t="s">
        <v>330</v>
      </c>
      <c r="C5209" s="20">
        <v>202.29</v>
      </c>
      <c r="D5209" s="21" t="str">
        <f t="shared" si="81"/>
        <v/>
      </c>
      <c r="E5209" s="3" t="s">
        <v>47</v>
      </c>
    </row>
    <row r="5210" spans="1:5" outlineLevel="2" x14ac:dyDescent="0.3">
      <c r="A5210" s="19">
        <v>44722</v>
      </c>
      <c r="B5210" s="9" t="s">
        <v>330</v>
      </c>
      <c r="C5210" s="20">
        <v>171.23</v>
      </c>
      <c r="D5210" s="21" t="str">
        <f t="shared" si="81"/>
        <v/>
      </c>
      <c r="E5210" s="3" t="s">
        <v>47</v>
      </c>
    </row>
    <row r="5211" spans="1:5" outlineLevel="2" x14ac:dyDescent="0.3">
      <c r="A5211" s="19">
        <v>44722</v>
      </c>
      <c r="B5211" s="9" t="s">
        <v>330</v>
      </c>
      <c r="C5211" s="20">
        <v>165.13</v>
      </c>
      <c r="D5211" s="21" t="str">
        <f t="shared" si="81"/>
        <v/>
      </c>
      <c r="E5211" s="3" t="s">
        <v>47</v>
      </c>
    </row>
    <row r="5212" spans="1:5" outlineLevel="2" x14ac:dyDescent="0.3">
      <c r="A5212" s="19">
        <v>44722</v>
      </c>
      <c r="B5212" s="9" t="s">
        <v>330</v>
      </c>
      <c r="C5212" s="20">
        <v>131.35</v>
      </c>
      <c r="D5212" s="21" t="str">
        <f t="shared" si="81"/>
        <v/>
      </c>
      <c r="E5212" s="3" t="s">
        <v>47</v>
      </c>
    </row>
    <row r="5213" spans="1:5" outlineLevel="2" x14ac:dyDescent="0.3">
      <c r="A5213" s="19">
        <v>44722</v>
      </c>
      <c r="B5213" s="9" t="s">
        <v>330</v>
      </c>
      <c r="C5213" s="20">
        <v>100.81</v>
      </c>
      <c r="D5213" s="21" t="str">
        <f t="shared" si="81"/>
        <v/>
      </c>
      <c r="E5213" s="3" t="s">
        <v>47</v>
      </c>
    </row>
    <row r="5214" spans="1:5" outlineLevel="2" x14ac:dyDescent="0.3">
      <c r="A5214" s="19">
        <v>44722</v>
      </c>
      <c r="B5214" s="9" t="s">
        <v>330</v>
      </c>
      <c r="C5214" s="20">
        <v>61.47</v>
      </c>
      <c r="D5214" s="21" t="str">
        <f t="shared" si="81"/>
        <v/>
      </c>
      <c r="E5214" s="3" t="s">
        <v>47</v>
      </c>
    </row>
    <row r="5215" spans="1:5" outlineLevel="2" x14ac:dyDescent="0.3">
      <c r="A5215" s="19">
        <v>44722</v>
      </c>
      <c r="B5215" s="9" t="s">
        <v>330</v>
      </c>
      <c r="C5215" s="20">
        <v>43.85</v>
      </c>
      <c r="D5215" s="21" t="str">
        <f t="shared" si="81"/>
        <v/>
      </c>
      <c r="E5215" s="3" t="s">
        <v>47</v>
      </c>
    </row>
    <row r="5216" spans="1:5" outlineLevel="2" x14ac:dyDescent="0.3">
      <c r="A5216" s="19">
        <v>44722</v>
      </c>
      <c r="B5216" s="9" t="s">
        <v>330</v>
      </c>
      <c r="C5216" s="20">
        <v>41.61</v>
      </c>
      <c r="D5216" s="21" t="str">
        <f t="shared" si="81"/>
        <v/>
      </c>
      <c r="E5216" s="3" t="s">
        <v>47</v>
      </c>
    </row>
    <row r="5217" spans="1:5" outlineLevel="2" x14ac:dyDescent="0.3">
      <c r="A5217" s="19">
        <v>44722</v>
      </c>
      <c r="B5217" s="9" t="s">
        <v>330</v>
      </c>
      <c r="C5217" s="20">
        <v>221.13</v>
      </c>
      <c r="D5217" s="21" t="str">
        <f t="shared" si="81"/>
        <v/>
      </c>
      <c r="E5217" s="3" t="s">
        <v>47</v>
      </c>
    </row>
    <row r="5218" spans="1:5" outlineLevel="1" x14ac:dyDescent="0.3">
      <c r="A5218" s="27">
        <f>A5217</f>
        <v>44722</v>
      </c>
      <c r="B5218" s="28" t="str">
        <f>B5217</f>
        <v>EWING IRRIGATION</v>
      </c>
      <c r="C5218" s="29">
        <f>SUBTOTAL(9,C5203:C5217)</f>
        <v>10408.969999999999</v>
      </c>
      <c r="D5218" s="21" t="str">
        <f t="shared" si="81"/>
        <v>TOTAL</v>
      </c>
    </row>
    <row r="5219" spans="1:5" outlineLevel="2" x14ac:dyDescent="0.3">
      <c r="A5219" s="19">
        <v>44722</v>
      </c>
      <c r="B5219" s="9" t="s">
        <v>135</v>
      </c>
      <c r="C5219" s="20">
        <v>57.09</v>
      </c>
      <c r="D5219" s="21" t="str">
        <f t="shared" si="81"/>
        <v/>
      </c>
      <c r="E5219" s="3" t="s">
        <v>46</v>
      </c>
    </row>
    <row r="5220" spans="1:5" outlineLevel="2" x14ac:dyDescent="0.3">
      <c r="A5220" s="19">
        <v>44722</v>
      </c>
      <c r="B5220" s="9" t="s">
        <v>135</v>
      </c>
      <c r="C5220" s="20">
        <v>57.09</v>
      </c>
      <c r="D5220" s="21" t="str">
        <f t="shared" si="81"/>
        <v/>
      </c>
      <c r="E5220" s="3" t="s">
        <v>46</v>
      </c>
    </row>
    <row r="5221" spans="1:5" outlineLevel="2" x14ac:dyDescent="0.3">
      <c r="A5221" s="19">
        <v>44722</v>
      </c>
      <c r="B5221" s="9" t="s">
        <v>135</v>
      </c>
      <c r="C5221" s="20">
        <v>57.09</v>
      </c>
      <c r="D5221" s="21" t="str">
        <f t="shared" si="81"/>
        <v/>
      </c>
      <c r="E5221" s="3" t="s">
        <v>46</v>
      </c>
    </row>
    <row r="5222" spans="1:5" outlineLevel="2" x14ac:dyDescent="0.3">
      <c r="A5222" s="19">
        <v>44722</v>
      </c>
      <c r="B5222" s="9" t="s">
        <v>135</v>
      </c>
      <c r="C5222" s="20">
        <v>57.09</v>
      </c>
      <c r="D5222" s="21" t="str">
        <f t="shared" si="81"/>
        <v/>
      </c>
      <c r="E5222" s="3" t="s">
        <v>46</v>
      </c>
    </row>
    <row r="5223" spans="1:5" outlineLevel="2" x14ac:dyDescent="0.3">
      <c r="A5223" s="19">
        <v>44722</v>
      </c>
      <c r="B5223" s="9" t="s">
        <v>135</v>
      </c>
      <c r="C5223" s="20">
        <v>57.09</v>
      </c>
      <c r="D5223" s="21" t="str">
        <f t="shared" si="81"/>
        <v/>
      </c>
      <c r="E5223" s="3" t="s">
        <v>46</v>
      </c>
    </row>
    <row r="5224" spans="1:5" outlineLevel="2" x14ac:dyDescent="0.3">
      <c r="A5224" s="19">
        <v>44722</v>
      </c>
      <c r="B5224" s="9" t="s">
        <v>135</v>
      </c>
      <c r="C5224" s="20">
        <v>57.09</v>
      </c>
      <c r="D5224" s="21" t="str">
        <f t="shared" si="81"/>
        <v/>
      </c>
      <c r="E5224" s="3" t="s">
        <v>46</v>
      </c>
    </row>
    <row r="5225" spans="1:5" outlineLevel="2" x14ac:dyDescent="0.3">
      <c r="A5225" s="19">
        <v>44722</v>
      </c>
      <c r="B5225" s="9" t="s">
        <v>135</v>
      </c>
      <c r="C5225" s="20">
        <v>57.09</v>
      </c>
      <c r="D5225" s="21" t="str">
        <f t="shared" si="81"/>
        <v/>
      </c>
      <c r="E5225" s="3" t="s">
        <v>46</v>
      </c>
    </row>
    <row r="5226" spans="1:5" outlineLevel="2" x14ac:dyDescent="0.3">
      <c r="A5226" s="19">
        <v>44722</v>
      </c>
      <c r="B5226" s="9" t="s">
        <v>135</v>
      </c>
      <c r="C5226" s="20">
        <v>57.09</v>
      </c>
      <c r="D5226" s="21" t="str">
        <f t="shared" si="81"/>
        <v/>
      </c>
      <c r="E5226" s="3" t="s">
        <v>46</v>
      </c>
    </row>
    <row r="5227" spans="1:5" outlineLevel="2" x14ac:dyDescent="0.3">
      <c r="A5227" s="19">
        <v>44722</v>
      </c>
      <c r="B5227" s="9" t="s">
        <v>135</v>
      </c>
      <c r="C5227" s="20">
        <v>57.09</v>
      </c>
      <c r="D5227" s="21" t="str">
        <f t="shared" si="81"/>
        <v/>
      </c>
      <c r="E5227" s="3" t="s">
        <v>46</v>
      </c>
    </row>
    <row r="5228" spans="1:5" outlineLevel="2" x14ac:dyDescent="0.3">
      <c r="A5228" s="19">
        <v>44722</v>
      </c>
      <c r="B5228" s="9" t="s">
        <v>135</v>
      </c>
      <c r="C5228" s="20">
        <v>57.09</v>
      </c>
      <c r="D5228" s="21" t="str">
        <f t="shared" si="81"/>
        <v/>
      </c>
      <c r="E5228" s="3" t="s">
        <v>46</v>
      </c>
    </row>
    <row r="5229" spans="1:5" outlineLevel="2" x14ac:dyDescent="0.3">
      <c r="A5229" s="19">
        <v>44722</v>
      </c>
      <c r="B5229" s="9" t="s">
        <v>135</v>
      </c>
      <c r="C5229" s="20">
        <v>57.09</v>
      </c>
      <c r="D5229" s="21" t="str">
        <f t="shared" si="81"/>
        <v/>
      </c>
      <c r="E5229" s="3" t="s">
        <v>46</v>
      </c>
    </row>
    <row r="5230" spans="1:5" outlineLevel="2" x14ac:dyDescent="0.3">
      <c r="A5230" s="19">
        <v>44722</v>
      </c>
      <c r="B5230" s="9" t="s">
        <v>135</v>
      </c>
      <c r="C5230" s="20">
        <v>57.09</v>
      </c>
      <c r="D5230" s="21" t="str">
        <f t="shared" si="81"/>
        <v/>
      </c>
      <c r="E5230" s="3" t="s">
        <v>46</v>
      </c>
    </row>
    <row r="5231" spans="1:5" outlineLevel="2" x14ac:dyDescent="0.3">
      <c r="A5231" s="19">
        <v>44722</v>
      </c>
      <c r="B5231" s="9" t="s">
        <v>135</v>
      </c>
      <c r="C5231" s="20">
        <v>57.09</v>
      </c>
      <c r="D5231" s="21" t="str">
        <f t="shared" si="81"/>
        <v/>
      </c>
      <c r="E5231" s="3" t="s">
        <v>46</v>
      </c>
    </row>
    <row r="5232" spans="1:5" outlineLevel="2" x14ac:dyDescent="0.3">
      <c r="A5232" s="19">
        <v>44722</v>
      </c>
      <c r="B5232" s="9" t="s">
        <v>135</v>
      </c>
      <c r="C5232" s="20">
        <v>57.09</v>
      </c>
      <c r="D5232" s="21" t="str">
        <f t="shared" si="81"/>
        <v/>
      </c>
      <c r="E5232" s="3" t="s">
        <v>46</v>
      </c>
    </row>
    <row r="5233" spans="1:5" outlineLevel="2" x14ac:dyDescent="0.3">
      <c r="A5233" s="19">
        <v>44722</v>
      </c>
      <c r="B5233" s="9" t="s">
        <v>135</v>
      </c>
      <c r="C5233" s="20">
        <v>57.09</v>
      </c>
      <c r="D5233" s="21" t="str">
        <f t="shared" si="81"/>
        <v/>
      </c>
      <c r="E5233" s="3" t="s">
        <v>46</v>
      </c>
    </row>
    <row r="5234" spans="1:5" outlineLevel="2" x14ac:dyDescent="0.3">
      <c r="A5234" s="19">
        <v>44722</v>
      </c>
      <c r="B5234" s="9" t="s">
        <v>135</v>
      </c>
      <c r="C5234" s="20">
        <v>57.09</v>
      </c>
      <c r="D5234" s="21" t="str">
        <f t="shared" si="81"/>
        <v/>
      </c>
      <c r="E5234" s="3" t="s">
        <v>46</v>
      </c>
    </row>
    <row r="5235" spans="1:5" outlineLevel="2" x14ac:dyDescent="0.3">
      <c r="A5235" s="19">
        <v>44722</v>
      </c>
      <c r="B5235" s="9" t="s">
        <v>135</v>
      </c>
      <c r="C5235" s="20">
        <v>57.09</v>
      </c>
      <c r="D5235" s="21" t="str">
        <f t="shared" si="81"/>
        <v/>
      </c>
      <c r="E5235" s="3" t="s">
        <v>46</v>
      </c>
    </row>
    <row r="5236" spans="1:5" outlineLevel="2" x14ac:dyDescent="0.3">
      <c r="A5236" s="19">
        <v>44722</v>
      </c>
      <c r="B5236" s="9" t="s">
        <v>135</v>
      </c>
      <c r="C5236" s="20">
        <v>57.09</v>
      </c>
      <c r="D5236" s="21" t="str">
        <f t="shared" si="81"/>
        <v/>
      </c>
      <c r="E5236" s="3" t="s">
        <v>46</v>
      </c>
    </row>
    <row r="5237" spans="1:5" outlineLevel="2" x14ac:dyDescent="0.3">
      <c r="A5237" s="19">
        <v>44722</v>
      </c>
      <c r="B5237" s="9" t="s">
        <v>135</v>
      </c>
      <c r="C5237" s="20">
        <v>57.09</v>
      </c>
      <c r="D5237" s="21" t="str">
        <f t="shared" si="81"/>
        <v/>
      </c>
      <c r="E5237" s="3" t="s">
        <v>46</v>
      </c>
    </row>
    <row r="5238" spans="1:5" outlineLevel="2" x14ac:dyDescent="0.3">
      <c r="A5238" s="19">
        <v>44722</v>
      </c>
      <c r="B5238" s="9" t="s">
        <v>135</v>
      </c>
      <c r="C5238" s="20">
        <v>57.09</v>
      </c>
      <c r="D5238" s="21" t="str">
        <f t="shared" si="81"/>
        <v/>
      </c>
      <c r="E5238" s="3" t="s">
        <v>46</v>
      </c>
    </row>
    <row r="5239" spans="1:5" outlineLevel="2" x14ac:dyDescent="0.3">
      <c r="A5239" s="19">
        <v>44722</v>
      </c>
      <c r="B5239" s="9" t="s">
        <v>135</v>
      </c>
      <c r="C5239" s="20">
        <v>57.09</v>
      </c>
      <c r="D5239" s="21" t="str">
        <f t="shared" si="81"/>
        <v/>
      </c>
      <c r="E5239" s="3" t="s">
        <v>46</v>
      </c>
    </row>
    <row r="5240" spans="1:5" outlineLevel="2" x14ac:dyDescent="0.3">
      <c r="A5240" s="19">
        <v>44722</v>
      </c>
      <c r="B5240" s="9" t="s">
        <v>135</v>
      </c>
      <c r="C5240" s="20">
        <v>57.09</v>
      </c>
      <c r="D5240" s="21" t="str">
        <f t="shared" si="81"/>
        <v/>
      </c>
      <c r="E5240" s="3" t="s">
        <v>46</v>
      </c>
    </row>
    <row r="5241" spans="1:5" outlineLevel="2" x14ac:dyDescent="0.3">
      <c r="A5241" s="19">
        <v>44722</v>
      </c>
      <c r="B5241" s="9" t="s">
        <v>135</v>
      </c>
      <c r="C5241" s="20">
        <v>57.09</v>
      </c>
      <c r="D5241" s="21" t="str">
        <f t="shared" si="81"/>
        <v/>
      </c>
      <c r="E5241" s="3" t="s">
        <v>46</v>
      </c>
    </row>
    <row r="5242" spans="1:5" outlineLevel="2" x14ac:dyDescent="0.3">
      <c r="A5242" s="19">
        <v>44722</v>
      </c>
      <c r="B5242" s="9" t="s">
        <v>135</v>
      </c>
      <c r="C5242" s="20">
        <v>57.3</v>
      </c>
      <c r="D5242" s="21" t="str">
        <f t="shared" si="81"/>
        <v/>
      </c>
      <c r="E5242" s="3" t="s">
        <v>46</v>
      </c>
    </row>
    <row r="5243" spans="1:5" outlineLevel="2" x14ac:dyDescent="0.3">
      <c r="A5243" s="19">
        <v>44722</v>
      </c>
      <c r="B5243" s="9" t="s">
        <v>135</v>
      </c>
      <c r="C5243" s="20">
        <v>57.09</v>
      </c>
      <c r="D5243" s="21" t="str">
        <f t="shared" si="81"/>
        <v/>
      </c>
      <c r="E5243" s="3" t="s">
        <v>46</v>
      </c>
    </row>
    <row r="5244" spans="1:5" outlineLevel="2" x14ac:dyDescent="0.3">
      <c r="A5244" s="19">
        <v>44722</v>
      </c>
      <c r="B5244" s="9" t="s">
        <v>135</v>
      </c>
      <c r="C5244" s="20">
        <v>57.09</v>
      </c>
      <c r="D5244" s="21" t="str">
        <f t="shared" si="81"/>
        <v/>
      </c>
      <c r="E5244" s="3" t="s">
        <v>46</v>
      </c>
    </row>
    <row r="5245" spans="1:5" outlineLevel="2" x14ac:dyDescent="0.3">
      <c r="A5245" s="19">
        <v>44722</v>
      </c>
      <c r="B5245" s="9" t="s">
        <v>135</v>
      </c>
      <c r="C5245" s="20">
        <v>57.09</v>
      </c>
      <c r="D5245" s="21" t="str">
        <f t="shared" si="81"/>
        <v/>
      </c>
      <c r="E5245" s="3" t="s">
        <v>46</v>
      </c>
    </row>
    <row r="5246" spans="1:5" outlineLevel="2" x14ac:dyDescent="0.3">
      <c r="A5246" s="19">
        <v>44722</v>
      </c>
      <c r="B5246" s="9" t="s">
        <v>135</v>
      </c>
      <c r="C5246" s="20">
        <v>57.09</v>
      </c>
      <c r="D5246" s="21" t="str">
        <f t="shared" si="81"/>
        <v/>
      </c>
      <c r="E5246" s="3" t="s">
        <v>46</v>
      </c>
    </row>
    <row r="5247" spans="1:5" outlineLevel="2" x14ac:dyDescent="0.3">
      <c r="A5247" s="19">
        <v>44722</v>
      </c>
      <c r="B5247" s="9" t="s">
        <v>135</v>
      </c>
      <c r="C5247" s="20">
        <v>57.09</v>
      </c>
      <c r="D5247" s="21" t="str">
        <f t="shared" si="81"/>
        <v/>
      </c>
      <c r="E5247" s="3" t="s">
        <v>46</v>
      </c>
    </row>
    <row r="5248" spans="1:5" outlineLevel="2" x14ac:dyDescent="0.3">
      <c r="A5248" s="19">
        <v>44722</v>
      </c>
      <c r="B5248" s="9" t="s">
        <v>135</v>
      </c>
      <c r="C5248" s="20">
        <v>57.09</v>
      </c>
      <c r="D5248" s="21" t="str">
        <f t="shared" si="81"/>
        <v/>
      </c>
      <c r="E5248" s="3" t="s">
        <v>46</v>
      </c>
    </row>
    <row r="5249" spans="1:5" outlineLevel="2" x14ac:dyDescent="0.3">
      <c r="A5249" s="19">
        <v>44722</v>
      </c>
      <c r="B5249" s="9" t="s">
        <v>135</v>
      </c>
      <c r="C5249" s="20">
        <v>57.09</v>
      </c>
      <c r="D5249" s="21" t="str">
        <f t="shared" si="81"/>
        <v/>
      </c>
      <c r="E5249" s="3" t="s">
        <v>46</v>
      </c>
    </row>
    <row r="5250" spans="1:5" outlineLevel="2" x14ac:dyDescent="0.3">
      <c r="A5250" s="19">
        <v>44722</v>
      </c>
      <c r="B5250" s="9" t="s">
        <v>135</v>
      </c>
      <c r="C5250" s="20">
        <v>57.09</v>
      </c>
      <c r="D5250" s="21" t="str">
        <f t="shared" si="81"/>
        <v/>
      </c>
      <c r="E5250" s="3" t="s">
        <v>46</v>
      </c>
    </row>
    <row r="5251" spans="1:5" outlineLevel="2" x14ac:dyDescent="0.3">
      <c r="A5251" s="19">
        <v>44722</v>
      </c>
      <c r="B5251" s="9" t="s">
        <v>135</v>
      </c>
      <c r="C5251" s="20">
        <v>57.09</v>
      </c>
      <c r="D5251" s="21" t="str">
        <f t="shared" si="81"/>
        <v/>
      </c>
      <c r="E5251" s="3" t="s">
        <v>46</v>
      </c>
    </row>
    <row r="5252" spans="1:5" outlineLevel="2" x14ac:dyDescent="0.3">
      <c r="A5252" s="19">
        <v>44722</v>
      </c>
      <c r="B5252" s="9" t="s">
        <v>135</v>
      </c>
      <c r="C5252" s="20">
        <v>57.09</v>
      </c>
      <c r="D5252" s="21" t="str">
        <f t="shared" si="81"/>
        <v/>
      </c>
      <c r="E5252" s="3" t="s">
        <v>46</v>
      </c>
    </row>
    <row r="5253" spans="1:5" outlineLevel="2" x14ac:dyDescent="0.3">
      <c r="A5253" s="19">
        <v>44722</v>
      </c>
      <c r="B5253" s="9" t="s">
        <v>135</v>
      </c>
      <c r="C5253" s="20">
        <v>57.09</v>
      </c>
      <c r="D5253" s="21" t="str">
        <f t="shared" si="81"/>
        <v/>
      </c>
      <c r="E5253" s="3" t="s">
        <v>46</v>
      </c>
    </row>
    <row r="5254" spans="1:5" outlineLevel="2" x14ac:dyDescent="0.3">
      <c r="A5254" s="19">
        <v>44722</v>
      </c>
      <c r="B5254" s="9" t="s">
        <v>135</v>
      </c>
      <c r="C5254" s="20">
        <v>57.09</v>
      </c>
      <c r="D5254" s="21" t="str">
        <f t="shared" ref="D5254:D5317" si="82">IF(E5254="","TOTAL","")</f>
        <v/>
      </c>
      <c r="E5254" s="3" t="s">
        <v>46</v>
      </c>
    </row>
    <row r="5255" spans="1:5" outlineLevel="2" x14ac:dyDescent="0.3">
      <c r="A5255" s="19">
        <v>44722</v>
      </c>
      <c r="B5255" s="9" t="s">
        <v>135</v>
      </c>
      <c r="C5255" s="20">
        <v>57.09</v>
      </c>
      <c r="D5255" s="21" t="str">
        <f t="shared" si="82"/>
        <v/>
      </c>
      <c r="E5255" s="3" t="s">
        <v>46</v>
      </c>
    </row>
    <row r="5256" spans="1:5" outlineLevel="2" x14ac:dyDescent="0.3">
      <c r="A5256" s="19">
        <v>44722</v>
      </c>
      <c r="B5256" s="9" t="s">
        <v>135</v>
      </c>
      <c r="C5256" s="20">
        <v>57.09</v>
      </c>
      <c r="D5256" s="21" t="str">
        <f t="shared" si="82"/>
        <v/>
      </c>
      <c r="E5256" s="3" t="s">
        <v>46</v>
      </c>
    </row>
    <row r="5257" spans="1:5" outlineLevel="2" x14ac:dyDescent="0.3">
      <c r="A5257" s="19">
        <v>44722</v>
      </c>
      <c r="B5257" s="9" t="s">
        <v>135</v>
      </c>
      <c r="C5257" s="20">
        <v>57.09</v>
      </c>
      <c r="D5257" s="21" t="str">
        <f t="shared" si="82"/>
        <v/>
      </c>
      <c r="E5257" s="3" t="s">
        <v>46</v>
      </c>
    </row>
    <row r="5258" spans="1:5" outlineLevel="2" x14ac:dyDescent="0.3">
      <c r="A5258" s="19">
        <v>44722</v>
      </c>
      <c r="B5258" s="9" t="s">
        <v>135</v>
      </c>
      <c r="C5258" s="20">
        <v>57.09</v>
      </c>
      <c r="D5258" s="21" t="str">
        <f t="shared" si="82"/>
        <v/>
      </c>
      <c r="E5258" s="3" t="s">
        <v>46</v>
      </c>
    </row>
    <row r="5259" spans="1:5" outlineLevel="2" x14ac:dyDescent="0.3">
      <c r="A5259" s="19">
        <v>44722</v>
      </c>
      <c r="B5259" s="9" t="s">
        <v>135</v>
      </c>
      <c r="C5259" s="20">
        <v>57.09</v>
      </c>
      <c r="D5259" s="21" t="str">
        <f t="shared" si="82"/>
        <v/>
      </c>
      <c r="E5259" s="3" t="s">
        <v>46</v>
      </c>
    </row>
    <row r="5260" spans="1:5" outlineLevel="2" x14ac:dyDescent="0.3">
      <c r="A5260" s="19">
        <v>44722</v>
      </c>
      <c r="B5260" s="9" t="s">
        <v>135</v>
      </c>
      <c r="C5260" s="20">
        <v>57.09</v>
      </c>
      <c r="D5260" s="21" t="str">
        <f t="shared" si="82"/>
        <v/>
      </c>
      <c r="E5260" s="3" t="s">
        <v>46</v>
      </c>
    </row>
    <row r="5261" spans="1:5" outlineLevel="2" x14ac:dyDescent="0.3">
      <c r="A5261" s="19">
        <v>44722</v>
      </c>
      <c r="B5261" s="9" t="s">
        <v>135</v>
      </c>
      <c r="C5261" s="20">
        <v>57.09</v>
      </c>
      <c r="D5261" s="21" t="str">
        <f t="shared" si="82"/>
        <v/>
      </c>
      <c r="E5261" s="3" t="s">
        <v>46</v>
      </c>
    </row>
    <row r="5262" spans="1:5" outlineLevel="2" x14ac:dyDescent="0.3">
      <c r="A5262" s="19">
        <v>44722</v>
      </c>
      <c r="B5262" s="9" t="s">
        <v>135</v>
      </c>
      <c r="C5262" s="20">
        <v>1863.7</v>
      </c>
      <c r="D5262" s="21" t="str">
        <f t="shared" si="82"/>
        <v/>
      </c>
      <c r="E5262" s="3" t="s">
        <v>46</v>
      </c>
    </row>
    <row r="5263" spans="1:5" outlineLevel="2" x14ac:dyDescent="0.3">
      <c r="A5263" s="19">
        <v>44722</v>
      </c>
      <c r="B5263" s="9" t="s">
        <v>135</v>
      </c>
      <c r="C5263" s="20">
        <v>15.67</v>
      </c>
      <c r="D5263" s="21" t="str">
        <f t="shared" si="82"/>
        <v/>
      </c>
      <c r="E5263" s="3" t="s">
        <v>46</v>
      </c>
    </row>
    <row r="5264" spans="1:5" outlineLevel="2" x14ac:dyDescent="0.3">
      <c r="A5264" s="19">
        <v>44722</v>
      </c>
      <c r="B5264" s="9" t="s">
        <v>135</v>
      </c>
      <c r="C5264" s="20">
        <v>15.67</v>
      </c>
      <c r="D5264" s="21" t="str">
        <f t="shared" si="82"/>
        <v/>
      </c>
      <c r="E5264" s="3" t="s">
        <v>46</v>
      </c>
    </row>
    <row r="5265" spans="1:5" outlineLevel="2" x14ac:dyDescent="0.3">
      <c r="A5265" s="19">
        <v>44722</v>
      </c>
      <c r="B5265" s="9" t="s">
        <v>135</v>
      </c>
      <c r="C5265" s="20">
        <v>15.67</v>
      </c>
      <c r="D5265" s="21" t="str">
        <f t="shared" si="82"/>
        <v/>
      </c>
      <c r="E5265" s="3" t="s">
        <v>46</v>
      </c>
    </row>
    <row r="5266" spans="1:5" outlineLevel="2" x14ac:dyDescent="0.3">
      <c r="A5266" s="19">
        <v>44722</v>
      </c>
      <c r="B5266" s="9" t="s">
        <v>135</v>
      </c>
      <c r="C5266" s="20">
        <v>15.67</v>
      </c>
      <c r="D5266" s="21" t="str">
        <f t="shared" si="82"/>
        <v/>
      </c>
      <c r="E5266" s="3" t="s">
        <v>46</v>
      </c>
    </row>
    <row r="5267" spans="1:5" outlineLevel="2" x14ac:dyDescent="0.3">
      <c r="A5267" s="19">
        <v>44722</v>
      </c>
      <c r="B5267" s="9" t="s">
        <v>135</v>
      </c>
      <c r="C5267" s="20">
        <v>15.67</v>
      </c>
      <c r="D5267" s="21" t="str">
        <f t="shared" si="82"/>
        <v/>
      </c>
      <c r="E5267" s="3" t="s">
        <v>46</v>
      </c>
    </row>
    <row r="5268" spans="1:5" outlineLevel="2" x14ac:dyDescent="0.3">
      <c r="A5268" s="19">
        <v>44722</v>
      </c>
      <c r="B5268" s="9" t="s">
        <v>135</v>
      </c>
      <c r="C5268" s="20">
        <v>15.67</v>
      </c>
      <c r="D5268" s="21" t="str">
        <f t="shared" si="82"/>
        <v/>
      </c>
      <c r="E5268" s="3" t="s">
        <v>46</v>
      </c>
    </row>
    <row r="5269" spans="1:5" outlineLevel="2" x14ac:dyDescent="0.3">
      <c r="A5269" s="19">
        <v>44722</v>
      </c>
      <c r="B5269" s="9" t="s">
        <v>135</v>
      </c>
      <c r="C5269" s="20">
        <v>15.67</v>
      </c>
      <c r="D5269" s="21" t="str">
        <f t="shared" si="82"/>
        <v/>
      </c>
      <c r="E5269" s="3" t="s">
        <v>46</v>
      </c>
    </row>
    <row r="5270" spans="1:5" outlineLevel="2" x14ac:dyDescent="0.3">
      <c r="A5270" s="19">
        <v>44722</v>
      </c>
      <c r="B5270" s="9" t="s">
        <v>135</v>
      </c>
      <c r="C5270" s="20">
        <v>15.67</v>
      </c>
      <c r="D5270" s="21" t="str">
        <f t="shared" si="82"/>
        <v/>
      </c>
      <c r="E5270" s="3" t="s">
        <v>46</v>
      </c>
    </row>
    <row r="5271" spans="1:5" outlineLevel="2" x14ac:dyDescent="0.3">
      <c r="A5271" s="19">
        <v>44722</v>
      </c>
      <c r="B5271" s="9" t="s">
        <v>135</v>
      </c>
      <c r="C5271" s="20">
        <v>15.67</v>
      </c>
      <c r="D5271" s="21" t="str">
        <f t="shared" si="82"/>
        <v/>
      </c>
      <c r="E5271" s="3" t="s">
        <v>46</v>
      </c>
    </row>
    <row r="5272" spans="1:5" outlineLevel="2" x14ac:dyDescent="0.3">
      <c r="A5272" s="19">
        <v>44722</v>
      </c>
      <c r="B5272" s="9" t="s">
        <v>135</v>
      </c>
      <c r="C5272" s="20">
        <v>15.67</v>
      </c>
      <c r="D5272" s="21" t="str">
        <f t="shared" si="82"/>
        <v/>
      </c>
      <c r="E5272" s="3" t="s">
        <v>46</v>
      </c>
    </row>
    <row r="5273" spans="1:5" outlineLevel="2" x14ac:dyDescent="0.3">
      <c r="A5273" s="19">
        <v>44722</v>
      </c>
      <c r="B5273" s="9" t="s">
        <v>135</v>
      </c>
      <c r="C5273" s="20">
        <v>15.67</v>
      </c>
      <c r="D5273" s="21" t="str">
        <f t="shared" si="82"/>
        <v/>
      </c>
      <c r="E5273" s="3" t="s">
        <v>46</v>
      </c>
    </row>
    <row r="5274" spans="1:5" outlineLevel="2" x14ac:dyDescent="0.3">
      <c r="A5274" s="19">
        <v>44722</v>
      </c>
      <c r="B5274" s="9" t="s">
        <v>135</v>
      </c>
      <c r="C5274" s="20">
        <v>15.67</v>
      </c>
      <c r="D5274" s="21" t="str">
        <f t="shared" si="82"/>
        <v/>
      </c>
      <c r="E5274" s="3" t="s">
        <v>46</v>
      </c>
    </row>
    <row r="5275" spans="1:5" outlineLevel="2" x14ac:dyDescent="0.3">
      <c r="A5275" s="19">
        <v>44722</v>
      </c>
      <c r="B5275" s="9" t="s">
        <v>135</v>
      </c>
      <c r="C5275" s="20">
        <v>15.67</v>
      </c>
      <c r="D5275" s="21" t="str">
        <f t="shared" si="82"/>
        <v/>
      </c>
      <c r="E5275" s="3" t="s">
        <v>46</v>
      </c>
    </row>
    <row r="5276" spans="1:5" outlineLevel="2" x14ac:dyDescent="0.3">
      <c r="A5276" s="19">
        <v>44722</v>
      </c>
      <c r="B5276" s="9" t="s">
        <v>135</v>
      </c>
      <c r="C5276" s="20">
        <v>15.67</v>
      </c>
      <c r="D5276" s="21" t="str">
        <f t="shared" si="82"/>
        <v/>
      </c>
      <c r="E5276" s="3" t="s">
        <v>46</v>
      </c>
    </row>
    <row r="5277" spans="1:5" outlineLevel="2" x14ac:dyDescent="0.3">
      <c r="A5277" s="19">
        <v>44722</v>
      </c>
      <c r="B5277" s="9" t="s">
        <v>135</v>
      </c>
      <c r="C5277" s="20">
        <v>15.67</v>
      </c>
      <c r="D5277" s="21" t="str">
        <f t="shared" si="82"/>
        <v/>
      </c>
      <c r="E5277" s="3" t="s">
        <v>46</v>
      </c>
    </row>
    <row r="5278" spans="1:5" outlineLevel="2" x14ac:dyDescent="0.3">
      <c r="A5278" s="19">
        <v>44722</v>
      </c>
      <c r="B5278" s="9" t="s">
        <v>135</v>
      </c>
      <c r="C5278" s="20">
        <v>15.67</v>
      </c>
      <c r="D5278" s="21" t="str">
        <f t="shared" si="82"/>
        <v/>
      </c>
      <c r="E5278" s="3" t="s">
        <v>46</v>
      </c>
    </row>
    <row r="5279" spans="1:5" outlineLevel="2" x14ac:dyDescent="0.3">
      <c r="A5279" s="19">
        <v>44722</v>
      </c>
      <c r="B5279" s="9" t="s">
        <v>135</v>
      </c>
      <c r="C5279" s="20">
        <v>15.67</v>
      </c>
      <c r="D5279" s="21" t="str">
        <f t="shared" si="82"/>
        <v/>
      </c>
      <c r="E5279" s="3" t="s">
        <v>46</v>
      </c>
    </row>
    <row r="5280" spans="1:5" outlineLevel="2" x14ac:dyDescent="0.3">
      <c r="A5280" s="19">
        <v>44722</v>
      </c>
      <c r="B5280" s="9" t="s">
        <v>135</v>
      </c>
      <c r="C5280" s="20">
        <v>15.67</v>
      </c>
      <c r="D5280" s="21" t="str">
        <f t="shared" si="82"/>
        <v/>
      </c>
      <c r="E5280" s="3" t="s">
        <v>46</v>
      </c>
    </row>
    <row r="5281" spans="1:5" outlineLevel="2" x14ac:dyDescent="0.3">
      <c r="A5281" s="19">
        <v>44722</v>
      </c>
      <c r="B5281" s="9" t="s">
        <v>135</v>
      </c>
      <c r="C5281" s="20">
        <v>15.67</v>
      </c>
      <c r="D5281" s="21" t="str">
        <f t="shared" si="82"/>
        <v/>
      </c>
      <c r="E5281" s="3" t="s">
        <v>46</v>
      </c>
    </row>
    <row r="5282" spans="1:5" outlineLevel="2" x14ac:dyDescent="0.3">
      <c r="A5282" s="19">
        <v>44722</v>
      </c>
      <c r="B5282" s="9" t="s">
        <v>135</v>
      </c>
      <c r="C5282" s="20">
        <v>15.67</v>
      </c>
      <c r="D5282" s="21" t="str">
        <f t="shared" si="82"/>
        <v/>
      </c>
      <c r="E5282" s="3" t="s">
        <v>46</v>
      </c>
    </row>
    <row r="5283" spans="1:5" outlineLevel="2" x14ac:dyDescent="0.3">
      <c r="A5283" s="19">
        <v>44722</v>
      </c>
      <c r="B5283" s="9" t="s">
        <v>135</v>
      </c>
      <c r="C5283" s="20">
        <v>15.67</v>
      </c>
      <c r="D5283" s="21" t="str">
        <f t="shared" si="82"/>
        <v/>
      </c>
      <c r="E5283" s="3" t="s">
        <v>46</v>
      </c>
    </row>
    <row r="5284" spans="1:5" outlineLevel="2" x14ac:dyDescent="0.3">
      <c r="A5284" s="19">
        <v>44722</v>
      </c>
      <c r="B5284" s="9" t="s">
        <v>135</v>
      </c>
      <c r="C5284" s="20">
        <v>15.67</v>
      </c>
      <c r="D5284" s="21" t="str">
        <f t="shared" si="82"/>
        <v/>
      </c>
      <c r="E5284" s="3" t="s">
        <v>46</v>
      </c>
    </row>
    <row r="5285" spans="1:5" outlineLevel="2" x14ac:dyDescent="0.3">
      <c r="A5285" s="19">
        <v>44722</v>
      </c>
      <c r="B5285" s="9" t="s">
        <v>135</v>
      </c>
      <c r="C5285" s="20">
        <v>15.67</v>
      </c>
      <c r="D5285" s="21" t="str">
        <f t="shared" si="82"/>
        <v/>
      </c>
      <c r="E5285" s="3" t="s">
        <v>46</v>
      </c>
    </row>
    <row r="5286" spans="1:5" outlineLevel="2" x14ac:dyDescent="0.3">
      <c r="A5286" s="19">
        <v>44722</v>
      </c>
      <c r="B5286" s="9" t="s">
        <v>135</v>
      </c>
      <c r="C5286" s="20">
        <v>15.36</v>
      </c>
      <c r="D5286" s="21" t="str">
        <f t="shared" si="82"/>
        <v/>
      </c>
      <c r="E5286" s="3" t="s">
        <v>46</v>
      </c>
    </row>
    <row r="5287" spans="1:5" outlineLevel="2" x14ac:dyDescent="0.3">
      <c r="A5287" s="19">
        <v>44722</v>
      </c>
      <c r="B5287" s="9" t="s">
        <v>135</v>
      </c>
      <c r="C5287" s="20">
        <v>15.67</v>
      </c>
      <c r="D5287" s="21" t="str">
        <f t="shared" si="82"/>
        <v/>
      </c>
      <c r="E5287" s="3" t="s">
        <v>46</v>
      </c>
    </row>
    <row r="5288" spans="1:5" outlineLevel="2" x14ac:dyDescent="0.3">
      <c r="A5288" s="19">
        <v>44722</v>
      </c>
      <c r="B5288" s="9" t="s">
        <v>135</v>
      </c>
      <c r="C5288" s="20">
        <v>15.67</v>
      </c>
      <c r="D5288" s="21" t="str">
        <f t="shared" si="82"/>
        <v/>
      </c>
      <c r="E5288" s="3" t="s">
        <v>46</v>
      </c>
    </row>
    <row r="5289" spans="1:5" outlineLevel="2" x14ac:dyDescent="0.3">
      <c r="A5289" s="19">
        <v>44722</v>
      </c>
      <c r="B5289" s="9" t="s">
        <v>135</v>
      </c>
      <c r="C5289" s="20">
        <v>15.67</v>
      </c>
      <c r="D5289" s="21" t="str">
        <f t="shared" si="82"/>
        <v/>
      </c>
      <c r="E5289" s="3" t="s">
        <v>46</v>
      </c>
    </row>
    <row r="5290" spans="1:5" outlineLevel="2" x14ac:dyDescent="0.3">
      <c r="A5290" s="19">
        <v>44722</v>
      </c>
      <c r="B5290" s="9" t="s">
        <v>135</v>
      </c>
      <c r="C5290" s="20">
        <v>15.67</v>
      </c>
      <c r="D5290" s="21" t="str">
        <f t="shared" si="82"/>
        <v/>
      </c>
      <c r="E5290" s="3" t="s">
        <v>46</v>
      </c>
    </row>
    <row r="5291" spans="1:5" outlineLevel="2" x14ac:dyDescent="0.3">
      <c r="A5291" s="19">
        <v>44722</v>
      </c>
      <c r="B5291" s="9" t="s">
        <v>135</v>
      </c>
      <c r="C5291" s="20">
        <v>15.67</v>
      </c>
      <c r="D5291" s="21" t="str">
        <f t="shared" si="82"/>
        <v/>
      </c>
      <c r="E5291" s="3" t="s">
        <v>46</v>
      </c>
    </row>
    <row r="5292" spans="1:5" outlineLevel="2" x14ac:dyDescent="0.3">
      <c r="A5292" s="19">
        <v>44722</v>
      </c>
      <c r="B5292" s="9" t="s">
        <v>135</v>
      </c>
      <c r="C5292" s="20">
        <v>15.67</v>
      </c>
      <c r="D5292" s="21" t="str">
        <f t="shared" si="82"/>
        <v/>
      </c>
      <c r="E5292" s="3" t="s">
        <v>46</v>
      </c>
    </row>
    <row r="5293" spans="1:5" outlineLevel="2" x14ac:dyDescent="0.3">
      <c r="A5293" s="19">
        <v>44722</v>
      </c>
      <c r="B5293" s="9" t="s">
        <v>135</v>
      </c>
      <c r="C5293" s="20">
        <v>15.67</v>
      </c>
      <c r="D5293" s="21" t="str">
        <f t="shared" si="82"/>
        <v/>
      </c>
      <c r="E5293" s="3" t="s">
        <v>46</v>
      </c>
    </row>
    <row r="5294" spans="1:5" outlineLevel="2" x14ac:dyDescent="0.3">
      <c r="A5294" s="19">
        <v>44722</v>
      </c>
      <c r="B5294" s="9" t="s">
        <v>135</v>
      </c>
      <c r="C5294" s="20">
        <v>15.67</v>
      </c>
      <c r="D5294" s="21" t="str">
        <f t="shared" si="82"/>
        <v/>
      </c>
      <c r="E5294" s="3" t="s">
        <v>46</v>
      </c>
    </row>
    <row r="5295" spans="1:5" outlineLevel="2" x14ac:dyDescent="0.3">
      <c r="A5295" s="19">
        <v>44722</v>
      </c>
      <c r="B5295" s="9" t="s">
        <v>135</v>
      </c>
      <c r="C5295" s="20">
        <v>15.67</v>
      </c>
      <c r="D5295" s="21" t="str">
        <f t="shared" si="82"/>
        <v/>
      </c>
      <c r="E5295" s="3" t="s">
        <v>46</v>
      </c>
    </row>
    <row r="5296" spans="1:5" outlineLevel="2" x14ac:dyDescent="0.3">
      <c r="A5296" s="19">
        <v>44722</v>
      </c>
      <c r="B5296" s="9" t="s">
        <v>135</v>
      </c>
      <c r="C5296" s="20">
        <v>15.67</v>
      </c>
      <c r="D5296" s="21" t="str">
        <f t="shared" si="82"/>
        <v/>
      </c>
      <c r="E5296" s="3" t="s">
        <v>46</v>
      </c>
    </row>
    <row r="5297" spans="1:5" outlineLevel="2" x14ac:dyDescent="0.3">
      <c r="A5297" s="19">
        <v>44722</v>
      </c>
      <c r="B5297" s="9" t="s">
        <v>135</v>
      </c>
      <c r="C5297" s="20">
        <v>15.67</v>
      </c>
      <c r="D5297" s="21" t="str">
        <f t="shared" si="82"/>
        <v/>
      </c>
      <c r="E5297" s="3" t="s">
        <v>46</v>
      </c>
    </row>
    <row r="5298" spans="1:5" outlineLevel="2" x14ac:dyDescent="0.3">
      <c r="A5298" s="19">
        <v>44722</v>
      </c>
      <c r="B5298" s="9" t="s">
        <v>135</v>
      </c>
      <c r="C5298" s="20">
        <v>15.67</v>
      </c>
      <c r="D5298" s="21" t="str">
        <f t="shared" si="82"/>
        <v/>
      </c>
      <c r="E5298" s="3" t="s">
        <v>46</v>
      </c>
    </row>
    <row r="5299" spans="1:5" outlineLevel="2" x14ac:dyDescent="0.3">
      <c r="A5299" s="19">
        <v>44722</v>
      </c>
      <c r="B5299" s="9" t="s">
        <v>135</v>
      </c>
      <c r="C5299" s="20">
        <v>15.67</v>
      </c>
      <c r="D5299" s="21" t="str">
        <f t="shared" si="82"/>
        <v/>
      </c>
      <c r="E5299" s="3" t="s">
        <v>46</v>
      </c>
    </row>
    <row r="5300" spans="1:5" outlineLevel="2" x14ac:dyDescent="0.3">
      <c r="A5300" s="19">
        <v>44722</v>
      </c>
      <c r="B5300" s="9" t="s">
        <v>135</v>
      </c>
      <c r="C5300" s="20">
        <v>15.67</v>
      </c>
      <c r="D5300" s="21" t="str">
        <f t="shared" si="82"/>
        <v/>
      </c>
      <c r="E5300" s="3" t="s">
        <v>46</v>
      </c>
    </row>
    <row r="5301" spans="1:5" outlineLevel="2" x14ac:dyDescent="0.3">
      <c r="A5301" s="19">
        <v>44722</v>
      </c>
      <c r="B5301" s="9" t="s">
        <v>135</v>
      </c>
      <c r="C5301" s="20">
        <v>15.67</v>
      </c>
      <c r="D5301" s="21" t="str">
        <f t="shared" si="82"/>
        <v/>
      </c>
      <c r="E5301" s="3" t="s">
        <v>46</v>
      </c>
    </row>
    <row r="5302" spans="1:5" outlineLevel="2" x14ac:dyDescent="0.3">
      <c r="A5302" s="19">
        <v>44722</v>
      </c>
      <c r="B5302" s="9" t="s">
        <v>135</v>
      </c>
      <c r="C5302" s="20">
        <v>15.67</v>
      </c>
      <c r="D5302" s="21" t="str">
        <f t="shared" si="82"/>
        <v/>
      </c>
      <c r="E5302" s="3" t="s">
        <v>46</v>
      </c>
    </row>
    <row r="5303" spans="1:5" outlineLevel="2" x14ac:dyDescent="0.3">
      <c r="A5303" s="19">
        <v>44722</v>
      </c>
      <c r="B5303" s="9" t="s">
        <v>135</v>
      </c>
      <c r="C5303" s="20">
        <v>15.67</v>
      </c>
      <c r="D5303" s="21" t="str">
        <f t="shared" si="82"/>
        <v/>
      </c>
      <c r="E5303" s="3" t="s">
        <v>46</v>
      </c>
    </row>
    <row r="5304" spans="1:5" outlineLevel="2" x14ac:dyDescent="0.3">
      <c r="A5304" s="19">
        <v>44722</v>
      </c>
      <c r="B5304" s="9" t="s">
        <v>135</v>
      </c>
      <c r="C5304" s="20">
        <v>15.67</v>
      </c>
      <c r="D5304" s="21" t="str">
        <f t="shared" si="82"/>
        <v/>
      </c>
      <c r="E5304" s="3" t="s">
        <v>46</v>
      </c>
    </row>
    <row r="5305" spans="1:5" outlineLevel="2" x14ac:dyDescent="0.3">
      <c r="A5305" s="19">
        <v>44722</v>
      </c>
      <c r="B5305" s="9" t="s">
        <v>135</v>
      </c>
      <c r="C5305" s="20">
        <v>15.67</v>
      </c>
      <c r="D5305" s="21" t="str">
        <f t="shared" si="82"/>
        <v/>
      </c>
      <c r="E5305" s="3" t="s">
        <v>46</v>
      </c>
    </row>
    <row r="5306" spans="1:5" outlineLevel="2" x14ac:dyDescent="0.3">
      <c r="A5306" s="19">
        <v>44722</v>
      </c>
      <c r="B5306" s="9" t="s">
        <v>135</v>
      </c>
      <c r="C5306" s="20">
        <v>651.25</v>
      </c>
      <c r="D5306" s="21" t="str">
        <f t="shared" si="82"/>
        <v/>
      </c>
      <c r="E5306" s="3" t="s">
        <v>46</v>
      </c>
    </row>
    <row r="5307" spans="1:5" outlineLevel="2" x14ac:dyDescent="0.3">
      <c r="A5307" s="19">
        <v>44722</v>
      </c>
      <c r="B5307" s="9" t="s">
        <v>135</v>
      </c>
      <c r="C5307" s="20">
        <v>416.64</v>
      </c>
      <c r="D5307" s="21" t="str">
        <f t="shared" si="82"/>
        <v/>
      </c>
      <c r="E5307" s="3" t="s">
        <v>46</v>
      </c>
    </row>
    <row r="5308" spans="1:5" outlineLevel="2" x14ac:dyDescent="0.3">
      <c r="A5308" s="19">
        <v>44722</v>
      </c>
      <c r="B5308" s="9" t="s">
        <v>135</v>
      </c>
      <c r="C5308" s="20">
        <v>223.8</v>
      </c>
      <c r="D5308" s="21" t="str">
        <f t="shared" si="82"/>
        <v/>
      </c>
      <c r="E5308" s="3" t="s">
        <v>45</v>
      </c>
    </row>
    <row r="5309" spans="1:5" outlineLevel="2" x14ac:dyDescent="0.3">
      <c r="A5309" s="19">
        <v>44722</v>
      </c>
      <c r="B5309" s="9" t="s">
        <v>135</v>
      </c>
      <c r="C5309" s="20">
        <v>173.4</v>
      </c>
      <c r="D5309" s="21" t="str">
        <f t="shared" si="82"/>
        <v/>
      </c>
      <c r="E5309" s="3" t="s">
        <v>46</v>
      </c>
    </row>
    <row r="5310" spans="1:5" outlineLevel="2" x14ac:dyDescent="0.3">
      <c r="A5310" s="19">
        <v>44722</v>
      </c>
      <c r="B5310" s="9" t="s">
        <v>135</v>
      </c>
      <c r="C5310" s="20">
        <v>194.54</v>
      </c>
      <c r="D5310" s="21" t="str">
        <f t="shared" si="82"/>
        <v/>
      </c>
      <c r="E5310" s="3" t="s">
        <v>46</v>
      </c>
    </row>
    <row r="5311" spans="1:5" outlineLevel="1" x14ac:dyDescent="0.3">
      <c r="A5311" s="27">
        <f>A5310</f>
        <v>44722</v>
      </c>
      <c r="B5311" s="28" t="str">
        <f>B5310</f>
        <v>EXPRESS BOOKSELLERS LLC</v>
      </c>
      <c r="C5311" s="29">
        <f>SUBTOTAL(9,C5219:C5310)</f>
        <v>6651.9100000000026</v>
      </c>
      <c r="D5311" s="21" t="str">
        <f t="shared" si="82"/>
        <v>TOTAL</v>
      </c>
    </row>
    <row r="5312" spans="1:5" outlineLevel="2" x14ac:dyDescent="0.3">
      <c r="A5312" s="19">
        <v>44722</v>
      </c>
      <c r="B5312" s="9" t="s">
        <v>1159</v>
      </c>
      <c r="C5312" s="20">
        <v>848.77</v>
      </c>
      <c r="D5312" s="21" t="str">
        <f t="shared" si="82"/>
        <v/>
      </c>
      <c r="E5312" s="3" t="s">
        <v>185</v>
      </c>
    </row>
    <row r="5313" spans="1:5" outlineLevel="2" x14ac:dyDescent="0.3">
      <c r="A5313" s="19">
        <v>44722</v>
      </c>
      <c r="B5313" s="9" t="s">
        <v>1159</v>
      </c>
      <c r="C5313" s="20">
        <v>13.7</v>
      </c>
      <c r="D5313" s="21" t="str">
        <f t="shared" si="82"/>
        <v/>
      </c>
      <c r="E5313" s="3" t="s">
        <v>185</v>
      </c>
    </row>
    <row r="5314" spans="1:5" outlineLevel="1" x14ac:dyDescent="0.3">
      <c r="A5314" s="27">
        <f>A5313</f>
        <v>44722</v>
      </c>
      <c r="B5314" s="28" t="str">
        <f>B5313</f>
        <v>FAIRMONT AUSTIN</v>
      </c>
      <c r="C5314" s="29">
        <f>SUBTOTAL(9,C5312:C5313)</f>
        <v>862.47</v>
      </c>
      <c r="D5314" s="21" t="str">
        <f t="shared" si="82"/>
        <v>TOTAL</v>
      </c>
    </row>
    <row r="5315" spans="1:5" outlineLevel="2" x14ac:dyDescent="0.3">
      <c r="A5315" s="19">
        <v>44722</v>
      </c>
      <c r="B5315" s="9" t="s">
        <v>908</v>
      </c>
      <c r="C5315" s="20">
        <v>2102.79</v>
      </c>
      <c r="D5315" s="21" t="str">
        <f t="shared" si="82"/>
        <v/>
      </c>
      <c r="E5315" s="3" t="s">
        <v>55</v>
      </c>
    </row>
    <row r="5316" spans="1:5" outlineLevel="1" x14ac:dyDescent="0.3">
      <c r="A5316" s="27">
        <f>A5315</f>
        <v>44722</v>
      </c>
      <c r="B5316" s="28" t="str">
        <f>B5315</f>
        <v>CRP FP 2 LLC</v>
      </c>
      <c r="C5316" s="29">
        <f>SUBTOTAL(9,C5315:C5315)</f>
        <v>2102.79</v>
      </c>
      <c r="D5316" s="21" t="str">
        <f t="shared" si="82"/>
        <v>TOTAL</v>
      </c>
    </row>
    <row r="5317" spans="1:5" outlineLevel="2" x14ac:dyDescent="0.3">
      <c r="A5317" s="19">
        <v>44722</v>
      </c>
      <c r="B5317" s="9" t="s">
        <v>1160</v>
      </c>
      <c r="C5317" s="20">
        <v>90</v>
      </c>
      <c r="D5317" s="21" t="str">
        <f t="shared" si="82"/>
        <v/>
      </c>
      <c r="E5317" s="3" t="s">
        <v>43</v>
      </c>
    </row>
    <row r="5318" spans="1:5" outlineLevel="1" x14ac:dyDescent="0.3">
      <c r="A5318" s="27">
        <f>A5317</f>
        <v>44722</v>
      </c>
      <c r="B5318" s="28" t="str">
        <f>B5317</f>
        <v>JAMES FANCHER</v>
      </c>
      <c r="C5318" s="29">
        <f>SUBTOTAL(9,C5317:C5317)</f>
        <v>90</v>
      </c>
      <c r="D5318" s="21" t="str">
        <f t="shared" ref="D5318:D5381" si="83">IF(E5318="","TOTAL","")</f>
        <v>TOTAL</v>
      </c>
    </row>
    <row r="5319" spans="1:5" outlineLevel="2" x14ac:dyDescent="0.3">
      <c r="A5319" s="19">
        <v>44722</v>
      </c>
      <c r="B5319" s="9" t="s">
        <v>104</v>
      </c>
      <c r="C5319" s="20">
        <v>1095.2</v>
      </c>
      <c r="D5319" s="21" t="str">
        <f t="shared" si="83"/>
        <v/>
      </c>
      <c r="E5319" s="3" t="s">
        <v>47</v>
      </c>
    </row>
    <row r="5320" spans="1:5" outlineLevel="2" x14ac:dyDescent="0.3">
      <c r="A5320" s="19">
        <v>44722</v>
      </c>
      <c r="B5320" s="9" t="s">
        <v>104</v>
      </c>
      <c r="C5320" s="20">
        <v>648.45000000000005</v>
      </c>
      <c r="D5320" s="21" t="str">
        <f t="shared" si="83"/>
        <v/>
      </c>
      <c r="E5320" s="3" t="s">
        <v>47</v>
      </c>
    </row>
    <row r="5321" spans="1:5" outlineLevel="2" x14ac:dyDescent="0.3">
      <c r="A5321" s="19">
        <v>44722</v>
      </c>
      <c r="B5321" s="9" t="s">
        <v>104</v>
      </c>
      <c r="C5321" s="20">
        <v>437.82</v>
      </c>
      <c r="D5321" s="21" t="str">
        <f t="shared" si="83"/>
        <v/>
      </c>
      <c r="E5321" s="3" t="s">
        <v>47</v>
      </c>
    </row>
    <row r="5322" spans="1:5" outlineLevel="2" x14ac:dyDescent="0.3">
      <c r="A5322" s="19">
        <v>44722</v>
      </c>
      <c r="B5322" s="9" t="s">
        <v>104</v>
      </c>
      <c r="C5322" s="20">
        <v>1697.68</v>
      </c>
      <c r="D5322" s="21" t="str">
        <f t="shared" si="83"/>
        <v/>
      </c>
      <c r="E5322" s="3" t="s">
        <v>47</v>
      </c>
    </row>
    <row r="5323" spans="1:5" outlineLevel="1" x14ac:dyDescent="0.3">
      <c r="A5323" s="27">
        <f>A5322</f>
        <v>44722</v>
      </c>
      <c r="B5323" s="28" t="str">
        <f>B5322</f>
        <v>FASTENAL COMPANY</v>
      </c>
      <c r="C5323" s="29">
        <f>SUBTOTAL(9,C5319:C5322)</f>
        <v>3879.1500000000005</v>
      </c>
      <c r="D5323" s="21" t="str">
        <f t="shared" si="83"/>
        <v>TOTAL</v>
      </c>
    </row>
    <row r="5324" spans="1:5" outlineLevel="2" x14ac:dyDescent="0.3">
      <c r="A5324" s="19">
        <v>44722</v>
      </c>
      <c r="B5324" s="9" t="s">
        <v>147</v>
      </c>
      <c r="C5324" s="20">
        <v>341.53</v>
      </c>
      <c r="D5324" s="21" t="str">
        <f t="shared" si="83"/>
        <v/>
      </c>
      <c r="E5324" s="3" t="s">
        <v>45</v>
      </c>
    </row>
    <row r="5325" spans="1:5" outlineLevel="2" x14ac:dyDescent="0.3">
      <c r="A5325" s="19">
        <v>44722</v>
      </c>
      <c r="B5325" s="9" t="s">
        <v>147</v>
      </c>
      <c r="C5325" s="20">
        <v>1024.5899999999999</v>
      </c>
      <c r="D5325" s="21" t="str">
        <f t="shared" si="83"/>
        <v/>
      </c>
      <c r="E5325" s="3" t="s">
        <v>45</v>
      </c>
    </row>
    <row r="5326" spans="1:5" outlineLevel="1" x14ac:dyDescent="0.3">
      <c r="A5326" s="27">
        <f>A5325</f>
        <v>44722</v>
      </c>
      <c r="B5326" s="28" t="str">
        <f>B5325</f>
        <v>FASTSIGNS</v>
      </c>
      <c r="C5326" s="29">
        <f>SUBTOTAL(9,C5324:C5325)</f>
        <v>1366.12</v>
      </c>
      <c r="D5326" s="21" t="str">
        <f t="shared" si="83"/>
        <v>TOTAL</v>
      </c>
    </row>
    <row r="5327" spans="1:5" outlineLevel="2" x14ac:dyDescent="0.3">
      <c r="A5327" s="19">
        <v>44722</v>
      </c>
      <c r="B5327" s="9" t="s">
        <v>86</v>
      </c>
      <c r="C5327" s="20">
        <v>127.17</v>
      </c>
      <c r="D5327" s="21" t="str">
        <f t="shared" si="83"/>
        <v/>
      </c>
      <c r="E5327" s="3" t="s">
        <v>47</v>
      </c>
    </row>
    <row r="5328" spans="1:5" outlineLevel="2" x14ac:dyDescent="0.3">
      <c r="A5328" s="19">
        <v>44722</v>
      </c>
      <c r="B5328" s="9" t="s">
        <v>86</v>
      </c>
      <c r="C5328" s="20">
        <v>147.41</v>
      </c>
      <c r="D5328" s="21" t="str">
        <f t="shared" si="83"/>
        <v/>
      </c>
      <c r="E5328" s="3" t="s">
        <v>47</v>
      </c>
    </row>
    <row r="5329" spans="1:5" outlineLevel="2" x14ac:dyDescent="0.3">
      <c r="A5329" s="19">
        <v>44722</v>
      </c>
      <c r="B5329" s="9" t="s">
        <v>86</v>
      </c>
      <c r="C5329" s="20">
        <v>108.86</v>
      </c>
      <c r="D5329" s="21" t="str">
        <f t="shared" si="83"/>
        <v/>
      </c>
      <c r="E5329" s="3" t="s">
        <v>47</v>
      </c>
    </row>
    <row r="5330" spans="1:5" outlineLevel="2" x14ac:dyDescent="0.3">
      <c r="A5330" s="19">
        <v>44722</v>
      </c>
      <c r="B5330" s="9" t="s">
        <v>86</v>
      </c>
      <c r="C5330" s="20">
        <v>75.319999999999993</v>
      </c>
      <c r="D5330" s="21" t="str">
        <f t="shared" si="83"/>
        <v/>
      </c>
      <c r="E5330" s="3" t="s">
        <v>47</v>
      </c>
    </row>
    <row r="5331" spans="1:5" outlineLevel="2" x14ac:dyDescent="0.3">
      <c r="A5331" s="19">
        <v>44722</v>
      </c>
      <c r="B5331" s="9" t="s">
        <v>86</v>
      </c>
      <c r="C5331" s="20">
        <v>56.64</v>
      </c>
      <c r="D5331" s="21" t="str">
        <f t="shared" si="83"/>
        <v/>
      </c>
      <c r="E5331" s="3" t="s">
        <v>47</v>
      </c>
    </row>
    <row r="5332" spans="1:5" outlineLevel="2" x14ac:dyDescent="0.3">
      <c r="A5332" s="19">
        <v>44722</v>
      </c>
      <c r="B5332" s="9" t="s">
        <v>86</v>
      </c>
      <c r="C5332" s="20">
        <v>27.82</v>
      </c>
      <c r="D5332" s="21" t="str">
        <f t="shared" si="83"/>
        <v/>
      </c>
      <c r="E5332" s="3" t="s">
        <v>47</v>
      </c>
    </row>
    <row r="5333" spans="1:5" outlineLevel="2" x14ac:dyDescent="0.3">
      <c r="A5333" s="19">
        <v>44722</v>
      </c>
      <c r="B5333" s="9" t="s">
        <v>86</v>
      </c>
      <c r="C5333" s="20">
        <v>27.65</v>
      </c>
      <c r="D5333" s="21" t="str">
        <f t="shared" si="83"/>
        <v/>
      </c>
      <c r="E5333" s="3" t="s">
        <v>47</v>
      </c>
    </row>
    <row r="5334" spans="1:5" outlineLevel="2" x14ac:dyDescent="0.3">
      <c r="A5334" s="19">
        <v>44722</v>
      </c>
      <c r="B5334" s="9" t="s">
        <v>86</v>
      </c>
      <c r="C5334" s="20">
        <v>136.4</v>
      </c>
      <c r="D5334" s="21" t="str">
        <f t="shared" si="83"/>
        <v/>
      </c>
      <c r="E5334" s="3" t="s">
        <v>47</v>
      </c>
    </row>
    <row r="5335" spans="1:5" outlineLevel="2" x14ac:dyDescent="0.3">
      <c r="A5335" s="19">
        <v>44722</v>
      </c>
      <c r="B5335" s="9" t="s">
        <v>86</v>
      </c>
      <c r="C5335" s="20">
        <v>73.56</v>
      </c>
      <c r="D5335" s="21" t="str">
        <f t="shared" si="83"/>
        <v/>
      </c>
      <c r="E5335" s="3" t="s">
        <v>47</v>
      </c>
    </row>
    <row r="5336" spans="1:5" outlineLevel="2" x14ac:dyDescent="0.3">
      <c r="A5336" s="19">
        <v>44722</v>
      </c>
      <c r="B5336" s="9" t="s">
        <v>86</v>
      </c>
      <c r="C5336" s="20">
        <v>40.56</v>
      </c>
      <c r="D5336" s="21" t="str">
        <f t="shared" si="83"/>
        <v/>
      </c>
      <c r="E5336" s="3" t="s">
        <v>47</v>
      </c>
    </row>
    <row r="5337" spans="1:5" outlineLevel="1" x14ac:dyDescent="0.3">
      <c r="A5337" s="27">
        <f>A5336</f>
        <v>44722</v>
      </c>
      <c r="B5337" s="28" t="str">
        <f>B5336</f>
        <v>FERGUSON ENTERPRISES INC</v>
      </c>
      <c r="C5337" s="29">
        <f>SUBTOTAL(9,C5327:C5336)</f>
        <v>821.38999999999987</v>
      </c>
      <c r="D5337" s="21" t="str">
        <f t="shared" si="83"/>
        <v>TOTAL</v>
      </c>
    </row>
    <row r="5338" spans="1:5" outlineLevel="2" x14ac:dyDescent="0.3">
      <c r="A5338" s="19">
        <v>44722</v>
      </c>
      <c r="B5338" s="9" t="s">
        <v>630</v>
      </c>
      <c r="C5338" s="20">
        <v>369</v>
      </c>
      <c r="D5338" s="21" t="str">
        <f t="shared" si="83"/>
        <v/>
      </c>
      <c r="E5338" s="3" t="s">
        <v>45</v>
      </c>
    </row>
    <row r="5339" spans="1:5" outlineLevel="2" x14ac:dyDescent="0.3">
      <c r="A5339" s="19">
        <v>44722</v>
      </c>
      <c r="B5339" s="9" t="s">
        <v>630</v>
      </c>
      <c r="C5339" s="20">
        <v>345</v>
      </c>
      <c r="D5339" s="21" t="str">
        <f t="shared" si="83"/>
        <v/>
      </c>
      <c r="E5339" s="3" t="s">
        <v>63</v>
      </c>
    </row>
    <row r="5340" spans="1:5" outlineLevel="1" x14ac:dyDescent="0.3">
      <c r="A5340" s="27">
        <f>A5339</f>
        <v>44722</v>
      </c>
      <c r="B5340" s="28" t="str">
        <f>B5339</f>
        <v>FIRST</v>
      </c>
      <c r="C5340" s="29">
        <f>SUBTOTAL(9,C5338:C5339)</f>
        <v>714</v>
      </c>
      <c r="D5340" s="21" t="str">
        <f t="shared" si="83"/>
        <v>TOTAL</v>
      </c>
    </row>
    <row r="5341" spans="1:5" outlineLevel="2" x14ac:dyDescent="0.3">
      <c r="A5341" s="19">
        <v>44722</v>
      </c>
      <c r="B5341" s="9" t="s">
        <v>315</v>
      </c>
      <c r="C5341" s="20">
        <v>50.24</v>
      </c>
      <c r="D5341" s="21" t="str">
        <f t="shared" si="83"/>
        <v/>
      </c>
      <c r="E5341" s="3" t="s">
        <v>45</v>
      </c>
    </row>
    <row r="5342" spans="1:5" outlineLevel="1" x14ac:dyDescent="0.3">
      <c r="A5342" s="27">
        <f>A5341</f>
        <v>44722</v>
      </c>
      <c r="B5342" s="28" t="str">
        <f>B5341</f>
        <v>FISHER SCIENTIFIC CO</v>
      </c>
      <c r="C5342" s="29">
        <f>SUBTOTAL(9,C5341:C5341)</f>
        <v>50.24</v>
      </c>
      <c r="D5342" s="21" t="str">
        <f t="shared" si="83"/>
        <v>TOTAL</v>
      </c>
    </row>
    <row r="5343" spans="1:5" outlineLevel="2" x14ac:dyDescent="0.3">
      <c r="A5343" s="19">
        <v>44722</v>
      </c>
      <c r="B5343" s="9" t="s">
        <v>1161</v>
      </c>
      <c r="C5343" s="20">
        <v>858</v>
      </c>
      <c r="D5343" s="21" t="str">
        <f t="shared" si="83"/>
        <v/>
      </c>
      <c r="E5343" s="3" t="s">
        <v>59</v>
      </c>
    </row>
    <row r="5344" spans="1:5" outlineLevel="1" x14ac:dyDescent="0.3">
      <c r="A5344" s="27">
        <f>A5343</f>
        <v>44722</v>
      </c>
      <c r="B5344" s="28" t="str">
        <f>B5343</f>
        <v>FIVE STAR FOOD SERVICES</v>
      </c>
      <c r="C5344" s="29">
        <f>SUBTOTAL(9,C5343:C5343)</f>
        <v>858</v>
      </c>
      <c r="D5344" s="21" t="str">
        <f t="shared" si="83"/>
        <v>TOTAL</v>
      </c>
    </row>
    <row r="5345" spans="1:5" outlineLevel="2" x14ac:dyDescent="0.3">
      <c r="A5345" s="19">
        <v>44722</v>
      </c>
      <c r="B5345" s="9" t="s">
        <v>1162</v>
      </c>
      <c r="C5345" s="20">
        <v>58</v>
      </c>
      <c r="D5345" s="21" t="str">
        <f t="shared" si="83"/>
        <v/>
      </c>
      <c r="E5345" s="3" t="s">
        <v>45</v>
      </c>
    </row>
    <row r="5346" spans="1:5" outlineLevel="1" x14ac:dyDescent="0.3">
      <c r="A5346" s="27">
        <f>A5345</f>
        <v>44722</v>
      </c>
      <c r="B5346" s="28" t="str">
        <f>B5345</f>
        <v>FLAGHOUSE INC</v>
      </c>
      <c r="C5346" s="29">
        <f>SUBTOTAL(9,C5345:C5345)</f>
        <v>58</v>
      </c>
      <c r="D5346" s="21" t="str">
        <f t="shared" si="83"/>
        <v>TOTAL</v>
      </c>
    </row>
    <row r="5347" spans="1:5" outlineLevel="2" x14ac:dyDescent="0.3">
      <c r="A5347" s="19">
        <v>44722</v>
      </c>
      <c r="B5347" s="9" t="s">
        <v>632</v>
      </c>
      <c r="C5347" s="20">
        <v>451</v>
      </c>
      <c r="D5347" s="21" t="str">
        <f t="shared" si="83"/>
        <v/>
      </c>
      <c r="E5347" s="3" t="s">
        <v>51</v>
      </c>
    </row>
    <row r="5348" spans="1:5" outlineLevel="1" x14ac:dyDescent="0.3">
      <c r="A5348" s="27">
        <f>A5347</f>
        <v>44722</v>
      </c>
      <c r="B5348" s="28" t="str">
        <f>B5347</f>
        <v>DANA SAFETY SUPPLY INC</v>
      </c>
      <c r="C5348" s="29">
        <f>SUBTOTAL(9,C5347:C5347)</f>
        <v>451</v>
      </c>
      <c r="D5348" s="21" t="str">
        <f t="shared" si="83"/>
        <v>TOTAL</v>
      </c>
    </row>
    <row r="5349" spans="1:5" outlineLevel="2" x14ac:dyDescent="0.3">
      <c r="A5349" s="19">
        <v>44722</v>
      </c>
      <c r="B5349" s="9" t="s">
        <v>217</v>
      </c>
      <c r="C5349" s="20">
        <v>865.76</v>
      </c>
      <c r="D5349" s="21" t="str">
        <f t="shared" si="83"/>
        <v/>
      </c>
      <c r="E5349" s="3" t="s">
        <v>68</v>
      </c>
    </row>
    <row r="5350" spans="1:5" outlineLevel="1" x14ac:dyDescent="0.3">
      <c r="A5350" s="27">
        <f>A5349</f>
        <v>44722</v>
      </c>
      <c r="B5350" s="28" t="str">
        <f>B5349</f>
        <v>FUELMAN</v>
      </c>
      <c r="C5350" s="29">
        <f>SUBTOTAL(9,C5349:C5349)</f>
        <v>865.76</v>
      </c>
      <c r="D5350" s="21" t="str">
        <f t="shared" si="83"/>
        <v>TOTAL</v>
      </c>
    </row>
    <row r="5351" spans="1:5" outlineLevel="2" x14ac:dyDescent="0.3">
      <c r="A5351" s="19">
        <v>44722</v>
      </c>
      <c r="B5351" s="9" t="s">
        <v>165</v>
      </c>
      <c r="C5351" s="20">
        <v>660</v>
      </c>
      <c r="D5351" s="21" t="str">
        <f t="shared" si="83"/>
        <v/>
      </c>
      <c r="E5351" s="3" t="s">
        <v>51</v>
      </c>
    </row>
    <row r="5352" spans="1:5" outlineLevel="2" x14ac:dyDescent="0.3">
      <c r="A5352" s="19">
        <v>44722</v>
      </c>
      <c r="B5352" s="9" t="s">
        <v>165</v>
      </c>
      <c r="C5352" s="20">
        <v>445</v>
      </c>
      <c r="D5352" s="21" t="str">
        <f t="shared" si="83"/>
        <v/>
      </c>
      <c r="E5352" s="3" t="s">
        <v>45</v>
      </c>
    </row>
    <row r="5353" spans="1:5" outlineLevel="2" x14ac:dyDescent="0.3">
      <c r="A5353" s="19">
        <v>44722</v>
      </c>
      <c r="B5353" s="9" t="s">
        <v>165</v>
      </c>
      <c r="C5353" s="20">
        <v>300</v>
      </c>
      <c r="D5353" s="21" t="str">
        <f t="shared" si="83"/>
        <v/>
      </c>
      <c r="E5353" s="3" t="s">
        <v>51</v>
      </c>
    </row>
    <row r="5354" spans="1:5" outlineLevel="1" x14ac:dyDescent="0.3">
      <c r="A5354" s="27">
        <f>A5353</f>
        <v>44722</v>
      </c>
      <c r="B5354" s="28" t="str">
        <f>B5353</f>
        <v>E R FLEMING ENTERPRISES</v>
      </c>
      <c r="C5354" s="29">
        <f>SUBTOTAL(9,C5351:C5353)</f>
        <v>1405</v>
      </c>
      <c r="D5354" s="21" t="str">
        <f t="shared" si="83"/>
        <v>TOTAL</v>
      </c>
    </row>
    <row r="5355" spans="1:5" outlineLevel="2" x14ac:dyDescent="0.3">
      <c r="A5355" s="19">
        <v>44722</v>
      </c>
      <c r="B5355" s="9" t="s">
        <v>1163</v>
      </c>
      <c r="C5355" s="20">
        <v>3000</v>
      </c>
      <c r="D5355" s="21" t="str">
        <f t="shared" si="83"/>
        <v/>
      </c>
      <c r="E5355" s="3" t="s">
        <v>45</v>
      </c>
    </row>
    <row r="5356" spans="1:5" outlineLevel="2" x14ac:dyDescent="0.3">
      <c r="A5356" s="19">
        <v>44722</v>
      </c>
      <c r="B5356" s="9" t="s">
        <v>1163</v>
      </c>
      <c r="C5356" s="20">
        <v>2786</v>
      </c>
      <c r="D5356" s="21" t="str">
        <f t="shared" si="83"/>
        <v/>
      </c>
      <c r="E5356" s="3" t="s">
        <v>45</v>
      </c>
    </row>
    <row r="5357" spans="1:5" outlineLevel="1" x14ac:dyDescent="0.3">
      <c r="A5357" s="27">
        <f>A5356</f>
        <v>44722</v>
      </c>
      <c r="B5357" s="28" t="str">
        <f>B5356</f>
        <v>FLIPDOG SPORTSWEAR</v>
      </c>
      <c r="C5357" s="29">
        <f>SUBTOTAL(9,C5355:C5356)</f>
        <v>5786</v>
      </c>
      <c r="D5357" s="21" t="str">
        <f t="shared" si="83"/>
        <v>TOTAL</v>
      </c>
    </row>
    <row r="5358" spans="1:5" outlineLevel="2" x14ac:dyDescent="0.3">
      <c r="A5358" s="19">
        <v>44722</v>
      </c>
      <c r="B5358" s="9" t="s">
        <v>332</v>
      </c>
      <c r="C5358" s="20">
        <v>195</v>
      </c>
      <c r="D5358" s="21" t="str">
        <f t="shared" si="83"/>
        <v/>
      </c>
      <c r="E5358" s="3" t="s">
        <v>48</v>
      </c>
    </row>
    <row r="5359" spans="1:5" outlineLevel="2" x14ac:dyDescent="0.3">
      <c r="A5359" s="19">
        <v>44722</v>
      </c>
      <c r="B5359" s="9" t="s">
        <v>332</v>
      </c>
      <c r="C5359" s="20">
        <v>100</v>
      </c>
      <c r="D5359" s="21" t="str">
        <f t="shared" si="83"/>
        <v/>
      </c>
      <c r="E5359" s="3" t="s">
        <v>48</v>
      </c>
    </row>
    <row r="5360" spans="1:5" outlineLevel="1" x14ac:dyDescent="0.3">
      <c r="A5360" s="27">
        <f>A5359</f>
        <v>44722</v>
      </c>
      <c r="B5360" s="28" t="str">
        <f>B5359</f>
        <v>FLIPPEN GROUP LLC</v>
      </c>
      <c r="C5360" s="29">
        <f>SUBTOTAL(9,C5358:C5359)</f>
        <v>295</v>
      </c>
      <c r="D5360" s="21" t="str">
        <f t="shared" si="83"/>
        <v>TOTAL</v>
      </c>
    </row>
    <row r="5361" spans="1:5" outlineLevel="2" x14ac:dyDescent="0.3">
      <c r="A5361" s="19">
        <v>44722</v>
      </c>
      <c r="B5361" s="9" t="s">
        <v>308</v>
      </c>
      <c r="C5361" s="20">
        <v>51.56</v>
      </c>
      <c r="D5361" s="21" t="str">
        <f t="shared" si="83"/>
        <v/>
      </c>
      <c r="E5361" s="3" t="s">
        <v>298</v>
      </c>
    </row>
    <row r="5362" spans="1:5" outlineLevel="1" x14ac:dyDescent="0.3">
      <c r="A5362" s="27">
        <f>A5361</f>
        <v>44722</v>
      </c>
      <c r="B5362" s="28" t="str">
        <f>B5361</f>
        <v>FORT BEND HERALD</v>
      </c>
      <c r="C5362" s="29">
        <f>SUBTOTAL(9,C5361:C5361)</f>
        <v>51.56</v>
      </c>
      <c r="D5362" s="21" t="str">
        <f t="shared" si="83"/>
        <v>TOTAL</v>
      </c>
    </row>
    <row r="5363" spans="1:5" outlineLevel="2" x14ac:dyDescent="0.3">
      <c r="A5363" s="19">
        <v>44722</v>
      </c>
      <c r="B5363" s="9" t="s">
        <v>912</v>
      </c>
      <c r="C5363" s="20">
        <v>370.03</v>
      </c>
      <c r="D5363" s="21" t="str">
        <f t="shared" si="83"/>
        <v/>
      </c>
      <c r="E5363" s="3" t="s">
        <v>1636</v>
      </c>
    </row>
    <row r="5364" spans="1:5" outlineLevel="2" x14ac:dyDescent="0.3">
      <c r="A5364" s="19">
        <v>44722</v>
      </c>
      <c r="B5364" s="9" t="s">
        <v>912</v>
      </c>
      <c r="C5364" s="20">
        <v>161.15</v>
      </c>
      <c r="D5364" s="21" t="str">
        <f t="shared" si="83"/>
        <v/>
      </c>
      <c r="E5364" s="3" t="s">
        <v>1636</v>
      </c>
    </row>
    <row r="5365" spans="1:5" outlineLevel="1" x14ac:dyDescent="0.3">
      <c r="A5365" s="27">
        <f>A5364</f>
        <v>44722</v>
      </c>
      <c r="B5365" s="28" t="str">
        <f>B5364</f>
        <v>FORT BEND ISD - ATHLETICS</v>
      </c>
      <c r="C5365" s="29">
        <f>SUBTOTAL(9,C5363:C5364)</f>
        <v>531.17999999999995</v>
      </c>
      <c r="D5365" s="21" t="str">
        <f t="shared" si="83"/>
        <v>TOTAL</v>
      </c>
    </row>
    <row r="5366" spans="1:5" outlineLevel="2" x14ac:dyDescent="0.3">
      <c r="A5366" s="19">
        <v>44722</v>
      </c>
      <c r="B5366" s="9" t="s">
        <v>1164</v>
      </c>
      <c r="C5366" s="20">
        <v>150</v>
      </c>
      <c r="D5366" s="21" t="str">
        <f t="shared" si="83"/>
        <v/>
      </c>
      <c r="E5366" s="3" t="s">
        <v>43</v>
      </c>
    </row>
    <row r="5367" spans="1:5" outlineLevel="1" x14ac:dyDescent="0.3">
      <c r="A5367" s="27">
        <f>A5366</f>
        <v>44722</v>
      </c>
      <c r="B5367" s="28" t="str">
        <f>B5366</f>
        <v>THOMAS FOSTER III</v>
      </c>
      <c r="C5367" s="29">
        <f>SUBTOTAL(9,C5366:C5366)</f>
        <v>150</v>
      </c>
      <c r="D5367" s="21" t="str">
        <f t="shared" si="83"/>
        <v>TOTAL</v>
      </c>
    </row>
    <row r="5368" spans="1:5" outlineLevel="2" x14ac:dyDescent="0.3">
      <c r="A5368" s="19">
        <v>44722</v>
      </c>
      <c r="B5368" s="9" t="s">
        <v>350</v>
      </c>
      <c r="C5368" s="20">
        <v>412.73</v>
      </c>
      <c r="D5368" s="21" t="str">
        <f t="shared" si="83"/>
        <v/>
      </c>
      <c r="E5368" s="3" t="s">
        <v>45</v>
      </c>
    </row>
    <row r="5369" spans="1:5" outlineLevel="2" x14ac:dyDescent="0.3">
      <c r="A5369" s="19">
        <v>44722</v>
      </c>
      <c r="B5369" s="9" t="s">
        <v>350</v>
      </c>
      <c r="C5369" s="20">
        <v>20.75</v>
      </c>
      <c r="D5369" s="21" t="str">
        <f t="shared" si="83"/>
        <v/>
      </c>
      <c r="E5369" s="3" t="s">
        <v>45</v>
      </c>
    </row>
    <row r="5370" spans="1:5" outlineLevel="1" x14ac:dyDescent="0.3">
      <c r="A5370" s="27">
        <f>A5369</f>
        <v>44722</v>
      </c>
      <c r="B5370" s="28" t="str">
        <f>B5369</f>
        <v>GALLS PARENT HOLDINGS LLC</v>
      </c>
      <c r="C5370" s="29">
        <f>SUBTOTAL(9,C5368:C5369)</f>
        <v>433.48</v>
      </c>
      <c r="D5370" s="21" t="str">
        <f t="shared" si="83"/>
        <v>TOTAL</v>
      </c>
    </row>
    <row r="5371" spans="1:5" outlineLevel="2" x14ac:dyDescent="0.3">
      <c r="A5371" s="19">
        <v>44722</v>
      </c>
      <c r="B5371" s="9" t="s">
        <v>633</v>
      </c>
      <c r="C5371" s="20">
        <v>1500</v>
      </c>
      <c r="D5371" s="21" t="str">
        <f t="shared" si="83"/>
        <v/>
      </c>
      <c r="E5371" s="3" t="s">
        <v>58</v>
      </c>
    </row>
    <row r="5372" spans="1:5" outlineLevel="1" x14ac:dyDescent="0.3">
      <c r="A5372" s="27">
        <f>A5371</f>
        <v>44722</v>
      </c>
      <c r="B5372" s="28" t="str">
        <f>B5371</f>
        <v>GALLUP LOCKBOX</v>
      </c>
      <c r="C5372" s="29">
        <f>SUBTOTAL(9,C5371:C5371)</f>
        <v>1500</v>
      </c>
      <c r="D5372" s="21" t="str">
        <f t="shared" si="83"/>
        <v>TOTAL</v>
      </c>
    </row>
    <row r="5373" spans="1:5" outlineLevel="2" x14ac:dyDescent="0.3">
      <c r="A5373" s="19">
        <v>44722</v>
      </c>
      <c r="B5373" s="9" t="s">
        <v>1165</v>
      </c>
      <c r="C5373" s="20">
        <v>726.25</v>
      </c>
      <c r="D5373" s="21" t="str">
        <f t="shared" si="83"/>
        <v/>
      </c>
      <c r="E5373" s="3" t="s">
        <v>43</v>
      </c>
    </row>
    <row r="5374" spans="1:5" outlineLevel="2" x14ac:dyDescent="0.3">
      <c r="A5374" s="19">
        <v>44722</v>
      </c>
      <c r="B5374" s="9" t="s">
        <v>1165</v>
      </c>
      <c r="C5374" s="20">
        <v>105</v>
      </c>
      <c r="D5374" s="21" t="str">
        <f t="shared" si="83"/>
        <v/>
      </c>
      <c r="E5374" s="3" t="s">
        <v>43</v>
      </c>
    </row>
    <row r="5375" spans="1:5" outlineLevel="1" x14ac:dyDescent="0.3">
      <c r="A5375" s="27">
        <f>A5374</f>
        <v>44722</v>
      </c>
      <c r="B5375" s="28" t="str">
        <f>B5374</f>
        <v>AMANDA GARRETT</v>
      </c>
      <c r="C5375" s="29">
        <f>SUBTOTAL(9,C5373:C5374)</f>
        <v>831.25</v>
      </c>
      <c r="D5375" s="21" t="str">
        <f t="shared" si="83"/>
        <v>TOTAL</v>
      </c>
    </row>
    <row r="5376" spans="1:5" outlineLevel="2" x14ac:dyDescent="0.3">
      <c r="A5376" s="19">
        <v>44722</v>
      </c>
      <c r="B5376" s="9" t="s">
        <v>1166</v>
      </c>
      <c r="C5376" s="20">
        <v>7100</v>
      </c>
      <c r="D5376" s="21" t="str">
        <f t="shared" si="83"/>
        <v/>
      </c>
      <c r="E5376" s="3" t="s">
        <v>45</v>
      </c>
    </row>
    <row r="5377" spans="1:5" outlineLevel="1" x14ac:dyDescent="0.3">
      <c r="A5377" s="27">
        <f>A5376</f>
        <v>44722</v>
      </c>
      <c r="B5377" s="28" t="str">
        <f>B5376</f>
        <v>GARRETT ELECTRONICS INC</v>
      </c>
      <c r="C5377" s="29">
        <f>SUBTOTAL(9,C5376:C5376)</f>
        <v>7100</v>
      </c>
      <c r="D5377" s="21" t="str">
        <f t="shared" si="83"/>
        <v>TOTAL</v>
      </c>
    </row>
    <row r="5378" spans="1:5" outlineLevel="2" x14ac:dyDescent="0.3">
      <c r="A5378" s="19">
        <v>44722</v>
      </c>
      <c r="B5378" s="9" t="s">
        <v>288</v>
      </c>
      <c r="C5378" s="20">
        <v>2104.08</v>
      </c>
      <c r="D5378" s="21" t="str">
        <f t="shared" si="83"/>
        <v/>
      </c>
      <c r="E5378" s="3" t="s">
        <v>45</v>
      </c>
    </row>
    <row r="5379" spans="1:5" outlineLevel="1" x14ac:dyDescent="0.3">
      <c r="A5379" s="27">
        <f>A5378</f>
        <v>44722</v>
      </c>
      <c r="B5379" s="28" t="str">
        <f>B5378</f>
        <v>GILMAN GEAR</v>
      </c>
      <c r="C5379" s="29">
        <f>SUBTOTAL(9,C5378:C5378)</f>
        <v>2104.08</v>
      </c>
      <c r="D5379" s="21" t="str">
        <f t="shared" si="83"/>
        <v>TOTAL</v>
      </c>
    </row>
    <row r="5380" spans="1:5" outlineLevel="2" x14ac:dyDescent="0.3">
      <c r="A5380" s="19">
        <v>44722</v>
      </c>
      <c r="B5380" s="9" t="s">
        <v>747</v>
      </c>
      <c r="C5380" s="20">
        <v>450</v>
      </c>
      <c r="D5380" s="21" t="str">
        <f t="shared" si="83"/>
        <v/>
      </c>
      <c r="E5380" s="3" t="s">
        <v>51</v>
      </c>
    </row>
    <row r="5381" spans="1:5" outlineLevel="1" x14ac:dyDescent="0.3">
      <c r="A5381" s="27">
        <f>A5380</f>
        <v>44722</v>
      </c>
      <c r="B5381" s="28" t="str">
        <f>B5380</f>
        <v>GOES SALES OF TEXAS INC</v>
      </c>
      <c r="C5381" s="29">
        <f>SUBTOTAL(9,C5380:C5380)</f>
        <v>450</v>
      </c>
      <c r="D5381" s="21" t="str">
        <f t="shared" si="83"/>
        <v>TOTAL</v>
      </c>
    </row>
    <row r="5382" spans="1:5" outlineLevel="2" x14ac:dyDescent="0.3">
      <c r="A5382" s="19">
        <v>44722</v>
      </c>
      <c r="B5382" s="9" t="s">
        <v>40</v>
      </c>
      <c r="C5382" s="20">
        <v>700</v>
      </c>
      <c r="D5382" s="21" t="str">
        <f t="shared" ref="D5382:D5445" si="84">IF(E5382="","TOTAL","")</f>
        <v/>
      </c>
      <c r="E5382" s="3" t="s">
        <v>51</v>
      </c>
    </row>
    <row r="5383" spans="1:5" outlineLevel="1" x14ac:dyDescent="0.3">
      <c r="A5383" s="27">
        <f>A5382</f>
        <v>44722</v>
      </c>
      <c r="B5383" s="28" t="str">
        <f>B5382</f>
        <v>GOLBOWS GARAGE INC</v>
      </c>
      <c r="C5383" s="29">
        <f>SUBTOTAL(9,C5382:C5382)</f>
        <v>700</v>
      </c>
      <c r="D5383" s="21" t="str">
        <f t="shared" si="84"/>
        <v>TOTAL</v>
      </c>
    </row>
    <row r="5384" spans="1:5" outlineLevel="2" x14ac:dyDescent="0.3">
      <c r="A5384" s="19">
        <v>44722</v>
      </c>
      <c r="B5384" s="9" t="s">
        <v>412</v>
      </c>
      <c r="C5384" s="20">
        <v>145</v>
      </c>
      <c r="D5384" s="21" t="str">
        <f t="shared" si="84"/>
        <v/>
      </c>
      <c r="E5384" s="3" t="s">
        <v>43</v>
      </c>
    </row>
    <row r="5385" spans="1:5" outlineLevel="1" x14ac:dyDescent="0.3">
      <c r="A5385" s="27">
        <f>A5384</f>
        <v>44722</v>
      </c>
      <c r="B5385" s="28" t="str">
        <f>B5384</f>
        <v>ARTURO GOMEZ</v>
      </c>
      <c r="C5385" s="29">
        <f>SUBTOTAL(9,C5384:C5384)</f>
        <v>145</v>
      </c>
      <c r="D5385" s="21" t="str">
        <f t="shared" si="84"/>
        <v>TOTAL</v>
      </c>
    </row>
    <row r="5386" spans="1:5" outlineLevel="2" x14ac:dyDescent="0.3">
      <c r="A5386" s="19">
        <v>44722</v>
      </c>
      <c r="B5386" s="9" t="s">
        <v>463</v>
      </c>
      <c r="C5386" s="20">
        <v>831.25</v>
      </c>
      <c r="D5386" s="21" t="str">
        <f t="shared" si="84"/>
        <v/>
      </c>
      <c r="E5386" s="3" t="s">
        <v>43</v>
      </c>
    </row>
    <row r="5387" spans="1:5" outlineLevel="1" x14ac:dyDescent="0.3">
      <c r="A5387" s="27">
        <f>A5386</f>
        <v>44722</v>
      </c>
      <c r="B5387" s="28" t="str">
        <f>B5386</f>
        <v>CHRISTOPHER GONZALES</v>
      </c>
      <c r="C5387" s="29">
        <f>SUBTOTAL(9,C5386:C5386)</f>
        <v>831.25</v>
      </c>
      <c r="D5387" s="21" t="str">
        <f t="shared" si="84"/>
        <v>TOTAL</v>
      </c>
    </row>
    <row r="5388" spans="1:5" outlineLevel="2" x14ac:dyDescent="0.3">
      <c r="A5388" s="19">
        <v>44722</v>
      </c>
      <c r="B5388" s="9" t="s">
        <v>21</v>
      </c>
      <c r="C5388" s="20">
        <v>2496.63</v>
      </c>
      <c r="D5388" s="21" t="str">
        <f t="shared" si="84"/>
        <v/>
      </c>
      <c r="E5388" s="3" t="s">
        <v>47</v>
      </c>
    </row>
    <row r="5389" spans="1:5" outlineLevel="2" x14ac:dyDescent="0.3">
      <c r="A5389" s="19">
        <v>44722</v>
      </c>
      <c r="B5389" s="9" t="s">
        <v>21</v>
      </c>
      <c r="C5389" s="20">
        <v>560</v>
      </c>
      <c r="D5389" s="21" t="str">
        <f t="shared" si="84"/>
        <v/>
      </c>
      <c r="E5389" s="3" t="s">
        <v>45</v>
      </c>
    </row>
    <row r="5390" spans="1:5" outlineLevel="2" x14ac:dyDescent="0.3">
      <c r="A5390" s="19">
        <v>44722</v>
      </c>
      <c r="B5390" s="9" t="s">
        <v>21</v>
      </c>
      <c r="C5390" s="20">
        <v>550.08000000000004</v>
      </c>
      <c r="D5390" s="21" t="str">
        <f t="shared" si="84"/>
        <v/>
      </c>
      <c r="E5390" s="3" t="s">
        <v>47</v>
      </c>
    </row>
    <row r="5391" spans="1:5" outlineLevel="2" x14ac:dyDescent="0.3">
      <c r="A5391" s="19">
        <v>44722</v>
      </c>
      <c r="B5391" s="9" t="s">
        <v>21</v>
      </c>
      <c r="C5391" s="20">
        <v>593.70000000000005</v>
      </c>
      <c r="D5391" s="21" t="str">
        <f t="shared" si="84"/>
        <v/>
      </c>
      <c r="E5391" s="3" t="s">
        <v>45</v>
      </c>
    </row>
    <row r="5392" spans="1:5" outlineLevel="2" x14ac:dyDescent="0.3">
      <c r="A5392" s="19">
        <v>44722</v>
      </c>
      <c r="B5392" s="9" t="s">
        <v>21</v>
      </c>
      <c r="C5392" s="20">
        <v>480.69</v>
      </c>
      <c r="D5392" s="21" t="str">
        <f t="shared" si="84"/>
        <v/>
      </c>
      <c r="E5392" s="3" t="s">
        <v>47</v>
      </c>
    </row>
    <row r="5393" spans="1:5" outlineLevel="2" x14ac:dyDescent="0.3">
      <c r="A5393" s="19">
        <v>44722</v>
      </c>
      <c r="B5393" s="9" t="s">
        <v>21</v>
      </c>
      <c r="C5393" s="20">
        <v>429.8</v>
      </c>
      <c r="D5393" s="21" t="str">
        <f t="shared" si="84"/>
        <v/>
      </c>
      <c r="E5393" s="3" t="s">
        <v>47</v>
      </c>
    </row>
    <row r="5394" spans="1:5" outlineLevel="2" x14ac:dyDescent="0.3">
      <c r="A5394" s="19">
        <v>44722</v>
      </c>
      <c r="B5394" s="9" t="s">
        <v>21</v>
      </c>
      <c r="C5394" s="20">
        <v>356.94</v>
      </c>
      <c r="D5394" s="21" t="str">
        <f t="shared" si="84"/>
        <v/>
      </c>
      <c r="E5394" s="3" t="s">
        <v>47</v>
      </c>
    </row>
    <row r="5395" spans="1:5" outlineLevel="2" x14ac:dyDescent="0.3">
      <c r="A5395" s="19">
        <v>44722</v>
      </c>
      <c r="B5395" s="9" t="s">
        <v>21</v>
      </c>
      <c r="C5395" s="20">
        <v>300.25</v>
      </c>
      <c r="D5395" s="21" t="str">
        <f t="shared" si="84"/>
        <v/>
      </c>
      <c r="E5395" s="3" t="s">
        <v>47</v>
      </c>
    </row>
    <row r="5396" spans="1:5" outlineLevel="2" x14ac:dyDescent="0.3">
      <c r="A5396" s="19">
        <v>44722</v>
      </c>
      <c r="B5396" s="9" t="s">
        <v>21</v>
      </c>
      <c r="C5396" s="20">
        <v>280.43</v>
      </c>
      <c r="D5396" s="21" t="str">
        <f t="shared" si="84"/>
        <v/>
      </c>
      <c r="E5396" s="3" t="s">
        <v>47</v>
      </c>
    </row>
    <row r="5397" spans="1:5" outlineLevel="2" x14ac:dyDescent="0.3">
      <c r="A5397" s="19">
        <v>44722</v>
      </c>
      <c r="B5397" s="9" t="s">
        <v>21</v>
      </c>
      <c r="C5397" s="20">
        <v>262.7</v>
      </c>
      <c r="D5397" s="21" t="str">
        <f t="shared" si="84"/>
        <v/>
      </c>
      <c r="E5397" s="3" t="s">
        <v>45</v>
      </c>
    </row>
    <row r="5398" spans="1:5" outlineLevel="2" x14ac:dyDescent="0.3">
      <c r="A5398" s="19">
        <v>44722</v>
      </c>
      <c r="B5398" s="9" t="s">
        <v>21</v>
      </c>
      <c r="C5398" s="20">
        <v>132.99</v>
      </c>
      <c r="D5398" s="21" t="str">
        <f t="shared" si="84"/>
        <v/>
      </c>
      <c r="E5398" s="3" t="s">
        <v>150</v>
      </c>
    </row>
    <row r="5399" spans="1:5" outlineLevel="2" x14ac:dyDescent="0.3">
      <c r="A5399" s="19">
        <v>44722</v>
      </c>
      <c r="B5399" s="9" t="s">
        <v>21</v>
      </c>
      <c r="C5399" s="20">
        <v>88.8</v>
      </c>
      <c r="D5399" s="21" t="str">
        <f t="shared" si="84"/>
        <v/>
      </c>
      <c r="E5399" s="3" t="s">
        <v>47</v>
      </c>
    </row>
    <row r="5400" spans="1:5" outlineLevel="2" x14ac:dyDescent="0.3">
      <c r="A5400" s="19">
        <v>44722</v>
      </c>
      <c r="B5400" s="9" t="s">
        <v>21</v>
      </c>
      <c r="C5400" s="20">
        <v>80.48</v>
      </c>
      <c r="D5400" s="21" t="str">
        <f t="shared" si="84"/>
        <v/>
      </c>
      <c r="E5400" s="3" t="s">
        <v>45</v>
      </c>
    </row>
    <row r="5401" spans="1:5" outlineLevel="2" x14ac:dyDescent="0.3">
      <c r="A5401" s="19">
        <v>44722</v>
      </c>
      <c r="B5401" s="9" t="s">
        <v>21</v>
      </c>
      <c r="C5401" s="20">
        <v>59.2</v>
      </c>
      <c r="D5401" s="21" t="str">
        <f t="shared" si="84"/>
        <v/>
      </c>
      <c r="E5401" s="3" t="s">
        <v>47</v>
      </c>
    </row>
    <row r="5402" spans="1:5" outlineLevel="2" x14ac:dyDescent="0.3">
      <c r="A5402" s="19">
        <v>44722</v>
      </c>
      <c r="B5402" s="9" t="s">
        <v>21</v>
      </c>
      <c r="C5402" s="20">
        <v>47.58</v>
      </c>
      <c r="D5402" s="21" t="str">
        <f t="shared" si="84"/>
        <v/>
      </c>
      <c r="E5402" s="3" t="s">
        <v>47</v>
      </c>
    </row>
    <row r="5403" spans="1:5" outlineLevel="2" x14ac:dyDescent="0.3">
      <c r="A5403" s="19">
        <v>44722</v>
      </c>
      <c r="B5403" s="9" t="s">
        <v>21</v>
      </c>
      <c r="C5403" s="20">
        <v>27.35</v>
      </c>
      <c r="D5403" s="21" t="str">
        <f t="shared" si="84"/>
        <v/>
      </c>
      <c r="E5403" s="3" t="s">
        <v>47</v>
      </c>
    </row>
    <row r="5404" spans="1:5" outlineLevel="1" x14ac:dyDescent="0.3">
      <c r="A5404" s="27">
        <f>A5403</f>
        <v>44722</v>
      </c>
      <c r="B5404" s="28" t="str">
        <f>B5403</f>
        <v>GRAINGER INC</v>
      </c>
      <c r="C5404" s="29">
        <f>SUBTOTAL(9,C5388:C5403)</f>
        <v>6747.619999999999</v>
      </c>
      <c r="D5404" s="21" t="str">
        <f t="shared" si="84"/>
        <v>TOTAL</v>
      </c>
    </row>
    <row r="5405" spans="1:5" outlineLevel="2" x14ac:dyDescent="0.3">
      <c r="A5405" s="19">
        <v>44722</v>
      </c>
      <c r="B5405" s="9" t="s">
        <v>242</v>
      </c>
      <c r="C5405" s="20">
        <v>1192</v>
      </c>
      <c r="D5405" s="21" t="str">
        <f t="shared" si="84"/>
        <v/>
      </c>
      <c r="E5405" s="3" t="s">
        <v>64</v>
      </c>
    </row>
    <row r="5406" spans="1:5" outlineLevel="2" x14ac:dyDescent="0.3">
      <c r="A5406" s="19">
        <v>44722</v>
      </c>
      <c r="B5406" s="9" t="s">
        <v>242</v>
      </c>
      <c r="C5406" s="20">
        <v>61.2</v>
      </c>
      <c r="D5406" s="21" t="str">
        <f t="shared" si="84"/>
        <v/>
      </c>
      <c r="E5406" s="3" t="s">
        <v>64</v>
      </c>
    </row>
    <row r="5407" spans="1:5" outlineLevel="1" x14ac:dyDescent="0.3">
      <c r="A5407" s="27">
        <f>A5406</f>
        <v>44722</v>
      </c>
      <c r="B5407" s="28" t="str">
        <f>B5406</f>
        <v>GRAND LAKES MUD #4</v>
      </c>
      <c r="C5407" s="29">
        <f>SUBTOTAL(9,C5405:C5406)</f>
        <v>1253.2</v>
      </c>
      <c r="D5407" s="21" t="str">
        <f t="shared" si="84"/>
        <v>TOTAL</v>
      </c>
    </row>
    <row r="5408" spans="1:5" outlineLevel="2" x14ac:dyDescent="0.3">
      <c r="A5408" s="19">
        <v>44722</v>
      </c>
      <c r="B5408" s="9" t="s">
        <v>681</v>
      </c>
      <c r="C5408" s="20">
        <v>314.7</v>
      </c>
      <c r="D5408" s="21" t="str">
        <f t="shared" si="84"/>
        <v/>
      </c>
      <c r="E5408" s="3" t="s">
        <v>47</v>
      </c>
    </row>
    <row r="5409" spans="1:5" outlineLevel="2" x14ac:dyDescent="0.3">
      <c r="A5409" s="19">
        <v>44722</v>
      </c>
      <c r="B5409" s="9" t="s">
        <v>681</v>
      </c>
      <c r="C5409" s="20">
        <v>1058.4000000000001</v>
      </c>
      <c r="D5409" s="21" t="str">
        <f t="shared" si="84"/>
        <v/>
      </c>
      <c r="E5409" s="3" t="s">
        <v>47</v>
      </c>
    </row>
    <row r="5410" spans="1:5" outlineLevel="2" x14ac:dyDescent="0.3">
      <c r="A5410" s="19">
        <v>44722</v>
      </c>
      <c r="B5410" s="9" t="s">
        <v>681</v>
      </c>
      <c r="C5410" s="20">
        <v>207.8</v>
      </c>
      <c r="D5410" s="21" t="str">
        <f t="shared" si="84"/>
        <v/>
      </c>
      <c r="E5410" s="3" t="s">
        <v>47</v>
      </c>
    </row>
    <row r="5411" spans="1:5" outlineLevel="1" x14ac:dyDescent="0.3">
      <c r="A5411" s="27">
        <f>A5410</f>
        <v>44722</v>
      </c>
      <c r="B5411" s="28" t="str">
        <f>B5410</f>
        <v>GRAYBAR</v>
      </c>
      <c r="C5411" s="29">
        <f>SUBTOTAL(9,C5408:C5410)</f>
        <v>1580.9</v>
      </c>
      <c r="D5411" s="21" t="str">
        <f t="shared" si="84"/>
        <v>TOTAL</v>
      </c>
    </row>
    <row r="5412" spans="1:5" outlineLevel="2" x14ac:dyDescent="0.3">
      <c r="A5412" s="19">
        <v>44722</v>
      </c>
      <c r="B5412" s="9" t="s">
        <v>333</v>
      </c>
      <c r="C5412" s="20">
        <v>353.4</v>
      </c>
      <c r="D5412" s="21" t="str">
        <f t="shared" si="84"/>
        <v/>
      </c>
      <c r="E5412" s="3" t="s">
        <v>55</v>
      </c>
    </row>
    <row r="5413" spans="1:5" outlineLevel="1" x14ac:dyDescent="0.3">
      <c r="A5413" s="27">
        <f>A5412</f>
        <v>44722</v>
      </c>
      <c r="B5413" s="28" t="str">
        <f>B5412</f>
        <v>GREAT HARVEST BREAD COMPANY</v>
      </c>
      <c r="C5413" s="29">
        <f>SUBTOTAL(9,C5412:C5412)</f>
        <v>353.4</v>
      </c>
      <c r="D5413" s="21" t="str">
        <f t="shared" si="84"/>
        <v>TOTAL</v>
      </c>
    </row>
    <row r="5414" spans="1:5" outlineLevel="2" x14ac:dyDescent="0.3">
      <c r="A5414" s="19">
        <v>44722</v>
      </c>
      <c r="B5414" s="9" t="s">
        <v>212</v>
      </c>
      <c r="C5414" s="20">
        <v>1559.3</v>
      </c>
      <c r="D5414" s="21" t="str">
        <f t="shared" si="84"/>
        <v/>
      </c>
      <c r="E5414" s="3" t="s">
        <v>54</v>
      </c>
    </row>
    <row r="5415" spans="1:5" outlineLevel="2" x14ac:dyDescent="0.3">
      <c r="A5415" s="19">
        <v>44722</v>
      </c>
      <c r="B5415" s="9" t="s">
        <v>212</v>
      </c>
      <c r="C5415" s="20">
        <v>2910.6</v>
      </c>
      <c r="D5415" s="21" t="str">
        <f t="shared" si="84"/>
        <v/>
      </c>
      <c r="E5415" s="3" t="s">
        <v>54</v>
      </c>
    </row>
    <row r="5416" spans="1:5" outlineLevel="2" x14ac:dyDescent="0.3">
      <c r="A5416" s="19">
        <v>44722</v>
      </c>
      <c r="B5416" s="9" t="s">
        <v>212</v>
      </c>
      <c r="C5416" s="20">
        <v>2598.8000000000002</v>
      </c>
      <c r="D5416" s="21" t="str">
        <f t="shared" si="84"/>
        <v/>
      </c>
      <c r="E5416" s="3" t="s">
        <v>54</v>
      </c>
    </row>
    <row r="5417" spans="1:5" outlineLevel="2" x14ac:dyDescent="0.3">
      <c r="A5417" s="19">
        <v>44722</v>
      </c>
      <c r="B5417" s="9" t="s">
        <v>212</v>
      </c>
      <c r="C5417" s="20">
        <v>3326.4</v>
      </c>
      <c r="D5417" s="21" t="str">
        <f t="shared" si="84"/>
        <v/>
      </c>
      <c r="E5417" s="3" t="s">
        <v>54</v>
      </c>
    </row>
    <row r="5418" spans="1:5" outlineLevel="2" x14ac:dyDescent="0.3">
      <c r="A5418" s="19">
        <v>44722</v>
      </c>
      <c r="B5418" s="9" t="s">
        <v>212</v>
      </c>
      <c r="C5418" s="20">
        <v>3370.95</v>
      </c>
      <c r="D5418" s="21" t="str">
        <f t="shared" si="84"/>
        <v/>
      </c>
      <c r="E5418" s="3" t="s">
        <v>54</v>
      </c>
    </row>
    <row r="5419" spans="1:5" outlineLevel="2" x14ac:dyDescent="0.3">
      <c r="A5419" s="19">
        <v>44722</v>
      </c>
      <c r="B5419" s="9" t="s">
        <v>212</v>
      </c>
      <c r="C5419" s="20">
        <v>2247.3000000000002</v>
      </c>
      <c r="D5419" s="21" t="str">
        <f t="shared" si="84"/>
        <v/>
      </c>
      <c r="E5419" s="3" t="s">
        <v>54</v>
      </c>
    </row>
    <row r="5420" spans="1:5" outlineLevel="2" x14ac:dyDescent="0.3">
      <c r="A5420" s="19">
        <v>44722</v>
      </c>
      <c r="B5420" s="9" t="s">
        <v>212</v>
      </c>
      <c r="C5420" s="20">
        <v>4494.6000000000004</v>
      </c>
      <c r="D5420" s="21" t="str">
        <f t="shared" si="84"/>
        <v/>
      </c>
      <c r="E5420" s="3" t="s">
        <v>54</v>
      </c>
    </row>
    <row r="5421" spans="1:5" outlineLevel="2" x14ac:dyDescent="0.3">
      <c r="A5421" s="19">
        <v>44722</v>
      </c>
      <c r="B5421" s="9" t="s">
        <v>212</v>
      </c>
      <c r="C5421" s="20">
        <v>3907.2</v>
      </c>
      <c r="D5421" s="21" t="str">
        <f t="shared" si="84"/>
        <v/>
      </c>
      <c r="E5421" s="3" t="s">
        <v>54</v>
      </c>
    </row>
    <row r="5422" spans="1:5" outlineLevel="2" x14ac:dyDescent="0.3">
      <c r="A5422" s="19">
        <v>44722</v>
      </c>
      <c r="B5422" s="9" t="s">
        <v>212</v>
      </c>
      <c r="C5422" s="20">
        <v>2930.4</v>
      </c>
      <c r="D5422" s="21" t="str">
        <f t="shared" si="84"/>
        <v/>
      </c>
      <c r="E5422" s="3" t="s">
        <v>54</v>
      </c>
    </row>
    <row r="5423" spans="1:5" outlineLevel="2" x14ac:dyDescent="0.3">
      <c r="A5423" s="19">
        <v>44722</v>
      </c>
      <c r="B5423" s="9" t="s">
        <v>212</v>
      </c>
      <c r="C5423" s="20">
        <v>2930.4</v>
      </c>
      <c r="D5423" s="21" t="str">
        <f t="shared" si="84"/>
        <v/>
      </c>
      <c r="E5423" s="3" t="s">
        <v>54</v>
      </c>
    </row>
    <row r="5424" spans="1:5" outlineLevel="1" x14ac:dyDescent="0.3">
      <c r="A5424" s="27">
        <f>A5423</f>
        <v>44722</v>
      </c>
      <c r="B5424" s="28" t="str">
        <f>B5423</f>
        <v>GREEN STAR ENGINEERING LLC</v>
      </c>
      <c r="C5424" s="29">
        <f>SUBTOTAL(9,C5414:C5423)</f>
        <v>30275.95</v>
      </c>
      <c r="D5424" s="21" t="str">
        <f t="shared" si="84"/>
        <v>TOTAL</v>
      </c>
    </row>
    <row r="5425" spans="1:5" outlineLevel="2" x14ac:dyDescent="0.3">
      <c r="A5425" s="19">
        <v>44722</v>
      </c>
      <c r="B5425" s="9" t="s">
        <v>87</v>
      </c>
      <c r="C5425" s="20">
        <v>150</v>
      </c>
      <c r="D5425" s="21" t="str">
        <f t="shared" si="84"/>
        <v/>
      </c>
      <c r="E5425" s="3" t="s">
        <v>59</v>
      </c>
    </row>
    <row r="5426" spans="1:5" outlineLevel="2" x14ac:dyDescent="0.3">
      <c r="A5426" s="19">
        <v>44722</v>
      </c>
      <c r="B5426" s="9" t="s">
        <v>87</v>
      </c>
      <c r="C5426" s="20">
        <v>82.09</v>
      </c>
      <c r="D5426" s="21" t="str">
        <f t="shared" si="84"/>
        <v/>
      </c>
      <c r="E5426" s="3" t="s">
        <v>42</v>
      </c>
    </row>
    <row r="5427" spans="1:5" outlineLevel="2" x14ac:dyDescent="0.3">
      <c r="A5427" s="19">
        <v>44722</v>
      </c>
      <c r="B5427" s="9" t="s">
        <v>87</v>
      </c>
      <c r="C5427" s="20">
        <v>101.02</v>
      </c>
      <c r="D5427" s="21" t="str">
        <f t="shared" si="84"/>
        <v/>
      </c>
      <c r="E5427" s="3" t="s">
        <v>45</v>
      </c>
    </row>
    <row r="5428" spans="1:5" outlineLevel="2" x14ac:dyDescent="0.3">
      <c r="A5428" s="19">
        <v>44722</v>
      </c>
      <c r="B5428" s="9" t="s">
        <v>87</v>
      </c>
      <c r="C5428" s="20">
        <v>99.91</v>
      </c>
      <c r="D5428" s="21" t="str">
        <f t="shared" si="84"/>
        <v/>
      </c>
      <c r="E5428" s="3" t="s">
        <v>45</v>
      </c>
    </row>
    <row r="5429" spans="1:5" outlineLevel="2" x14ac:dyDescent="0.3">
      <c r="A5429" s="19">
        <v>44722</v>
      </c>
      <c r="B5429" s="9" t="s">
        <v>87</v>
      </c>
      <c r="C5429" s="20">
        <v>38.799999999999997</v>
      </c>
      <c r="D5429" s="21" t="str">
        <f t="shared" si="84"/>
        <v/>
      </c>
      <c r="E5429" s="3" t="s">
        <v>59</v>
      </c>
    </row>
    <row r="5430" spans="1:5" outlineLevel="2" x14ac:dyDescent="0.3">
      <c r="A5430" s="19">
        <v>44722</v>
      </c>
      <c r="B5430" s="9" t="s">
        <v>87</v>
      </c>
      <c r="C5430" s="20">
        <v>99.84</v>
      </c>
      <c r="D5430" s="21" t="str">
        <f t="shared" si="84"/>
        <v/>
      </c>
      <c r="E5430" s="3" t="s">
        <v>45</v>
      </c>
    </row>
    <row r="5431" spans="1:5" outlineLevel="2" x14ac:dyDescent="0.3">
      <c r="A5431" s="19">
        <v>44722</v>
      </c>
      <c r="B5431" s="9" t="s">
        <v>87</v>
      </c>
      <c r="C5431" s="20">
        <v>143.55000000000001</v>
      </c>
      <c r="D5431" s="21" t="str">
        <f t="shared" si="84"/>
        <v/>
      </c>
      <c r="E5431" s="3" t="s">
        <v>45</v>
      </c>
    </row>
    <row r="5432" spans="1:5" outlineLevel="2" x14ac:dyDescent="0.3">
      <c r="A5432" s="19">
        <v>44722</v>
      </c>
      <c r="B5432" s="9" t="s">
        <v>87</v>
      </c>
      <c r="C5432" s="20">
        <v>143.55000000000001</v>
      </c>
      <c r="D5432" s="21" t="str">
        <f t="shared" si="84"/>
        <v/>
      </c>
      <c r="E5432" s="3" t="s">
        <v>45</v>
      </c>
    </row>
    <row r="5433" spans="1:5" outlineLevel="2" x14ac:dyDescent="0.3">
      <c r="A5433" s="19">
        <v>44722</v>
      </c>
      <c r="B5433" s="9" t="s">
        <v>87</v>
      </c>
      <c r="C5433" s="20">
        <v>97.84</v>
      </c>
      <c r="D5433" s="21" t="str">
        <f t="shared" si="84"/>
        <v/>
      </c>
      <c r="E5433" s="3" t="s">
        <v>59</v>
      </c>
    </row>
    <row r="5434" spans="1:5" outlineLevel="2" x14ac:dyDescent="0.3">
      <c r="A5434" s="19">
        <v>44722</v>
      </c>
      <c r="B5434" s="9" t="s">
        <v>87</v>
      </c>
      <c r="C5434" s="20">
        <v>212.41</v>
      </c>
      <c r="D5434" s="21" t="str">
        <f t="shared" si="84"/>
        <v/>
      </c>
      <c r="E5434" s="3" t="s">
        <v>45</v>
      </c>
    </row>
    <row r="5435" spans="1:5" outlineLevel="2" x14ac:dyDescent="0.3">
      <c r="A5435" s="19">
        <v>44722</v>
      </c>
      <c r="B5435" s="9" t="s">
        <v>87</v>
      </c>
      <c r="C5435" s="20">
        <v>91.49</v>
      </c>
      <c r="D5435" s="21" t="str">
        <f t="shared" si="84"/>
        <v/>
      </c>
      <c r="E5435" s="3" t="s">
        <v>59</v>
      </c>
    </row>
    <row r="5436" spans="1:5" outlineLevel="2" x14ac:dyDescent="0.3">
      <c r="A5436" s="19">
        <v>44722</v>
      </c>
      <c r="B5436" s="9" t="s">
        <v>87</v>
      </c>
      <c r="C5436" s="20">
        <v>160.37</v>
      </c>
      <c r="D5436" s="21" t="str">
        <f t="shared" si="84"/>
        <v/>
      </c>
      <c r="E5436" s="3" t="s">
        <v>42</v>
      </c>
    </row>
    <row r="5437" spans="1:5" outlineLevel="2" x14ac:dyDescent="0.3">
      <c r="A5437" s="19">
        <v>44722</v>
      </c>
      <c r="B5437" s="9" t="s">
        <v>87</v>
      </c>
      <c r="C5437" s="20">
        <v>56.94</v>
      </c>
      <c r="D5437" s="21" t="str">
        <f t="shared" si="84"/>
        <v/>
      </c>
      <c r="E5437" s="3" t="s">
        <v>42</v>
      </c>
    </row>
    <row r="5438" spans="1:5" outlineLevel="2" x14ac:dyDescent="0.3">
      <c r="A5438" s="19">
        <v>44722</v>
      </c>
      <c r="B5438" s="9" t="s">
        <v>87</v>
      </c>
      <c r="C5438" s="20">
        <v>-113.24</v>
      </c>
      <c r="D5438" s="21" t="str">
        <f t="shared" si="84"/>
        <v/>
      </c>
      <c r="E5438" s="3" t="s">
        <v>55</v>
      </c>
    </row>
    <row r="5439" spans="1:5" outlineLevel="2" x14ac:dyDescent="0.3">
      <c r="A5439" s="19">
        <v>44722</v>
      </c>
      <c r="B5439" s="9" t="s">
        <v>87</v>
      </c>
      <c r="C5439" s="20">
        <v>163.24</v>
      </c>
      <c r="D5439" s="21" t="str">
        <f t="shared" si="84"/>
        <v/>
      </c>
      <c r="E5439" s="3" t="s">
        <v>55</v>
      </c>
    </row>
    <row r="5440" spans="1:5" outlineLevel="2" x14ac:dyDescent="0.3">
      <c r="A5440" s="19">
        <v>44722</v>
      </c>
      <c r="B5440" s="9" t="s">
        <v>87</v>
      </c>
      <c r="C5440" s="20">
        <v>5</v>
      </c>
      <c r="D5440" s="21" t="str">
        <f t="shared" si="84"/>
        <v/>
      </c>
      <c r="E5440" s="3" t="s">
        <v>55</v>
      </c>
    </row>
    <row r="5441" spans="1:5" outlineLevel="2" x14ac:dyDescent="0.3">
      <c r="A5441" s="19">
        <v>44722</v>
      </c>
      <c r="B5441" s="9" t="s">
        <v>87</v>
      </c>
      <c r="C5441" s="20">
        <v>112.56</v>
      </c>
      <c r="D5441" s="21" t="str">
        <f t="shared" si="84"/>
        <v/>
      </c>
      <c r="E5441" s="3" t="s">
        <v>55</v>
      </c>
    </row>
    <row r="5442" spans="1:5" outlineLevel="2" x14ac:dyDescent="0.3">
      <c r="A5442" s="19">
        <v>44722</v>
      </c>
      <c r="B5442" s="9" t="s">
        <v>87</v>
      </c>
      <c r="C5442" s="20">
        <v>51.98</v>
      </c>
      <c r="D5442" s="21" t="str">
        <f t="shared" si="84"/>
        <v/>
      </c>
      <c r="E5442" s="3" t="s">
        <v>42</v>
      </c>
    </row>
    <row r="5443" spans="1:5" outlineLevel="2" x14ac:dyDescent="0.3">
      <c r="A5443" s="19">
        <v>44722</v>
      </c>
      <c r="B5443" s="9" t="s">
        <v>87</v>
      </c>
      <c r="C5443" s="20">
        <v>5</v>
      </c>
      <c r="D5443" s="21" t="str">
        <f t="shared" si="84"/>
        <v/>
      </c>
      <c r="E5443" s="3" t="s">
        <v>42</v>
      </c>
    </row>
    <row r="5444" spans="1:5" outlineLevel="2" x14ac:dyDescent="0.3">
      <c r="A5444" s="19">
        <v>44722</v>
      </c>
      <c r="B5444" s="9" t="s">
        <v>87</v>
      </c>
      <c r="C5444" s="20">
        <v>101.38</v>
      </c>
      <c r="D5444" s="21" t="str">
        <f t="shared" si="84"/>
        <v/>
      </c>
      <c r="E5444" s="3" t="s">
        <v>55</v>
      </c>
    </row>
    <row r="5445" spans="1:5" outlineLevel="2" x14ac:dyDescent="0.3">
      <c r="A5445" s="19">
        <v>44722</v>
      </c>
      <c r="B5445" s="9" t="s">
        <v>87</v>
      </c>
      <c r="C5445" s="20">
        <v>0.55000000000000004</v>
      </c>
      <c r="D5445" s="21" t="str">
        <f t="shared" si="84"/>
        <v/>
      </c>
      <c r="E5445" s="3" t="s">
        <v>55</v>
      </c>
    </row>
    <row r="5446" spans="1:5" outlineLevel="2" x14ac:dyDescent="0.3">
      <c r="A5446" s="19">
        <v>44722</v>
      </c>
      <c r="B5446" s="9" t="s">
        <v>87</v>
      </c>
      <c r="C5446" s="20">
        <v>44.51</v>
      </c>
      <c r="D5446" s="21" t="str">
        <f t="shared" ref="D5446:D5509" si="85">IF(E5446="","TOTAL","")</f>
        <v/>
      </c>
      <c r="E5446" s="3" t="s">
        <v>45</v>
      </c>
    </row>
    <row r="5447" spans="1:5" outlineLevel="2" x14ac:dyDescent="0.3">
      <c r="A5447" s="19">
        <v>44722</v>
      </c>
      <c r="B5447" s="9" t="s">
        <v>87</v>
      </c>
      <c r="C5447" s="20">
        <v>203.52</v>
      </c>
      <c r="D5447" s="21" t="str">
        <f t="shared" si="85"/>
        <v/>
      </c>
      <c r="E5447" s="3" t="s">
        <v>55</v>
      </c>
    </row>
    <row r="5448" spans="1:5" outlineLevel="2" x14ac:dyDescent="0.3">
      <c r="A5448" s="19">
        <v>44722</v>
      </c>
      <c r="B5448" s="9" t="s">
        <v>87</v>
      </c>
      <c r="C5448" s="20">
        <v>106.95</v>
      </c>
      <c r="D5448" s="21" t="str">
        <f t="shared" si="85"/>
        <v/>
      </c>
      <c r="E5448" s="3" t="s">
        <v>59</v>
      </c>
    </row>
    <row r="5449" spans="1:5" outlineLevel="2" x14ac:dyDescent="0.3">
      <c r="A5449" s="19">
        <v>44722</v>
      </c>
      <c r="B5449" s="9" t="s">
        <v>87</v>
      </c>
      <c r="C5449" s="20">
        <v>23.72</v>
      </c>
      <c r="D5449" s="21" t="str">
        <f t="shared" si="85"/>
        <v/>
      </c>
      <c r="E5449" s="3" t="s">
        <v>45</v>
      </c>
    </row>
    <row r="5450" spans="1:5" outlineLevel="2" x14ac:dyDescent="0.3">
      <c r="A5450" s="19">
        <v>44722</v>
      </c>
      <c r="B5450" s="9" t="s">
        <v>87</v>
      </c>
      <c r="C5450" s="20">
        <v>187.98</v>
      </c>
      <c r="D5450" s="21" t="str">
        <f t="shared" si="85"/>
        <v/>
      </c>
      <c r="E5450" s="3" t="s">
        <v>42</v>
      </c>
    </row>
    <row r="5451" spans="1:5" outlineLevel="2" x14ac:dyDescent="0.3">
      <c r="A5451" s="19">
        <v>44722</v>
      </c>
      <c r="B5451" s="9" t="s">
        <v>87</v>
      </c>
      <c r="C5451" s="20">
        <v>215.26</v>
      </c>
      <c r="D5451" s="21" t="str">
        <f t="shared" si="85"/>
        <v/>
      </c>
      <c r="E5451" s="3" t="s">
        <v>45</v>
      </c>
    </row>
    <row r="5452" spans="1:5" outlineLevel="2" x14ac:dyDescent="0.3">
      <c r="A5452" s="19">
        <v>44722</v>
      </c>
      <c r="B5452" s="9" t="s">
        <v>87</v>
      </c>
      <c r="C5452" s="20">
        <v>40</v>
      </c>
      <c r="D5452" s="21" t="str">
        <f t="shared" si="85"/>
        <v/>
      </c>
      <c r="E5452" s="3" t="s">
        <v>59</v>
      </c>
    </row>
    <row r="5453" spans="1:5" outlineLevel="2" x14ac:dyDescent="0.3">
      <c r="A5453" s="19">
        <v>44722</v>
      </c>
      <c r="B5453" s="9" t="s">
        <v>87</v>
      </c>
      <c r="C5453" s="20">
        <v>49.98</v>
      </c>
      <c r="D5453" s="21" t="str">
        <f t="shared" si="85"/>
        <v/>
      </c>
      <c r="E5453" s="3" t="s">
        <v>55</v>
      </c>
    </row>
    <row r="5454" spans="1:5" outlineLevel="2" x14ac:dyDescent="0.3">
      <c r="A5454" s="19">
        <v>44722</v>
      </c>
      <c r="B5454" s="9" t="s">
        <v>87</v>
      </c>
      <c r="C5454" s="20">
        <v>78.94</v>
      </c>
      <c r="D5454" s="21" t="str">
        <f t="shared" si="85"/>
        <v/>
      </c>
      <c r="E5454" s="3" t="s">
        <v>55</v>
      </c>
    </row>
    <row r="5455" spans="1:5" outlineLevel="2" x14ac:dyDescent="0.3">
      <c r="A5455" s="19">
        <v>44722</v>
      </c>
      <c r="B5455" s="9" t="s">
        <v>87</v>
      </c>
      <c r="C5455" s="20">
        <v>49.98</v>
      </c>
      <c r="D5455" s="21" t="str">
        <f t="shared" si="85"/>
        <v/>
      </c>
      <c r="E5455" s="3" t="s">
        <v>42</v>
      </c>
    </row>
    <row r="5456" spans="1:5" outlineLevel="2" x14ac:dyDescent="0.3">
      <c r="A5456" s="19">
        <v>44722</v>
      </c>
      <c r="B5456" s="9" t="s">
        <v>87</v>
      </c>
      <c r="C5456" s="20">
        <v>54</v>
      </c>
      <c r="D5456" s="21" t="str">
        <f t="shared" si="85"/>
        <v/>
      </c>
      <c r="E5456" s="3" t="s">
        <v>55</v>
      </c>
    </row>
    <row r="5457" spans="1:5" outlineLevel="2" x14ac:dyDescent="0.3">
      <c r="A5457" s="19">
        <v>44722</v>
      </c>
      <c r="B5457" s="9" t="s">
        <v>87</v>
      </c>
      <c r="C5457" s="20">
        <v>8.18</v>
      </c>
      <c r="D5457" s="21" t="str">
        <f t="shared" si="85"/>
        <v/>
      </c>
      <c r="E5457" s="3" t="s">
        <v>42</v>
      </c>
    </row>
    <row r="5458" spans="1:5" outlineLevel="2" x14ac:dyDescent="0.3">
      <c r="A5458" s="19">
        <v>44722</v>
      </c>
      <c r="B5458" s="9" t="s">
        <v>87</v>
      </c>
      <c r="C5458" s="20">
        <v>27.26</v>
      </c>
      <c r="D5458" s="21" t="str">
        <f t="shared" si="85"/>
        <v/>
      </c>
      <c r="E5458" s="3" t="s">
        <v>55</v>
      </c>
    </row>
    <row r="5459" spans="1:5" outlineLevel="2" x14ac:dyDescent="0.3">
      <c r="A5459" s="19">
        <v>44722</v>
      </c>
      <c r="B5459" s="9" t="s">
        <v>87</v>
      </c>
      <c r="C5459" s="20">
        <v>35.94</v>
      </c>
      <c r="D5459" s="21" t="str">
        <f t="shared" si="85"/>
        <v/>
      </c>
      <c r="E5459" s="3" t="s">
        <v>55</v>
      </c>
    </row>
    <row r="5460" spans="1:5" outlineLevel="2" x14ac:dyDescent="0.3">
      <c r="A5460" s="19">
        <v>44722</v>
      </c>
      <c r="B5460" s="9" t="s">
        <v>87</v>
      </c>
      <c r="C5460" s="20">
        <v>36.020000000000003</v>
      </c>
      <c r="D5460" s="21" t="str">
        <f t="shared" si="85"/>
        <v/>
      </c>
      <c r="E5460" s="3" t="s">
        <v>59</v>
      </c>
    </row>
    <row r="5461" spans="1:5" outlineLevel="2" x14ac:dyDescent="0.3">
      <c r="A5461" s="19">
        <v>44722</v>
      </c>
      <c r="B5461" s="9" t="s">
        <v>87</v>
      </c>
      <c r="C5461" s="20">
        <v>263.79000000000002</v>
      </c>
      <c r="D5461" s="21" t="str">
        <f t="shared" si="85"/>
        <v/>
      </c>
      <c r="E5461" s="3" t="s">
        <v>42</v>
      </c>
    </row>
    <row r="5462" spans="1:5" outlineLevel="2" x14ac:dyDescent="0.3">
      <c r="A5462" s="19">
        <v>44722</v>
      </c>
      <c r="B5462" s="9" t="s">
        <v>87</v>
      </c>
      <c r="C5462" s="20">
        <v>12.72</v>
      </c>
      <c r="D5462" s="21" t="str">
        <f t="shared" si="85"/>
        <v/>
      </c>
      <c r="E5462" s="3" t="s">
        <v>74</v>
      </c>
    </row>
    <row r="5463" spans="1:5" outlineLevel="2" x14ac:dyDescent="0.3">
      <c r="A5463" s="19">
        <v>44722</v>
      </c>
      <c r="B5463" s="9" t="s">
        <v>87</v>
      </c>
      <c r="C5463" s="20">
        <v>49.93</v>
      </c>
      <c r="D5463" s="21" t="str">
        <f t="shared" si="85"/>
        <v/>
      </c>
      <c r="E5463" s="3" t="s">
        <v>42</v>
      </c>
    </row>
    <row r="5464" spans="1:5" outlineLevel="2" x14ac:dyDescent="0.3">
      <c r="A5464" s="19">
        <v>44722</v>
      </c>
      <c r="B5464" s="9" t="s">
        <v>87</v>
      </c>
      <c r="C5464" s="20">
        <v>55.94</v>
      </c>
      <c r="D5464" s="21" t="str">
        <f t="shared" si="85"/>
        <v/>
      </c>
      <c r="E5464" s="3" t="s">
        <v>59</v>
      </c>
    </row>
    <row r="5465" spans="1:5" outlineLevel="2" x14ac:dyDescent="0.3">
      <c r="A5465" s="19">
        <v>44722</v>
      </c>
      <c r="B5465" s="9" t="s">
        <v>87</v>
      </c>
      <c r="C5465" s="20">
        <v>144.47999999999999</v>
      </c>
      <c r="D5465" s="21" t="str">
        <f t="shared" si="85"/>
        <v/>
      </c>
      <c r="E5465" s="3" t="s">
        <v>55</v>
      </c>
    </row>
    <row r="5466" spans="1:5" outlineLevel="2" x14ac:dyDescent="0.3">
      <c r="A5466" s="19">
        <v>44722</v>
      </c>
      <c r="B5466" s="9" t="s">
        <v>87</v>
      </c>
      <c r="C5466" s="20">
        <v>80.86</v>
      </c>
      <c r="D5466" s="21" t="str">
        <f t="shared" si="85"/>
        <v/>
      </c>
      <c r="E5466" s="3" t="s">
        <v>59</v>
      </c>
    </row>
    <row r="5467" spans="1:5" outlineLevel="2" x14ac:dyDescent="0.3">
      <c r="A5467" s="19">
        <v>44722</v>
      </c>
      <c r="B5467" s="9" t="s">
        <v>87</v>
      </c>
      <c r="C5467" s="20">
        <v>270.27</v>
      </c>
      <c r="D5467" s="21" t="str">
        <f t="shared" si="85"/>
        <v/>
      </c>
      <c r="E5467" s="3" t="s">
        <v>45</v>
      </c>
    </row>
    <row r="5468" spans="1:5" outlineLevel="2" x14ac:dyDescent="0.3">
      <c r="A5468" s="19">
        <v>44722</v>
      </c>
      <c r="B5468" s="9" t="s">
        <v>87</v>
      </c>
      <c r="C5468" s="20">
        <v>62.1</v>
      </c>
      <c r="D5468" s="21" t="str">
        <f t="shared" si="85"/>
        <v/>
      </c>
      <c r="E5468" s="3" t="s">
        <v>59</v>
      </c>
    </row>
    <row r="5469" spans="1:5" outlineLevel="2" x14ac:dyDescent="0.3">
      <c r="A5469" s="19">
        <v>44722</v>
      </c>
      <c r="B5469" s="9" t="s">
        <v>87</v>
      </c>
      <c r="C5469" s="20">
        <v>53.48</v>
      </c>
      <c r="D5469" s="21" t="str">
        <f t="shared" si="85"/>
        <v/>
      </c>
      <c r="E5469" s="3" t="s">
        <v>55</v>
      </c>
    </row>
    <row r="5470" spans="1:5" outlineLevel="2" x14ac:dyDescent="0.3">
      <c r="A5470" s="19">
        <v>44722</v>
      </c>
      <c r="B5470" s="9" t="s">
        <v>87</v>
      </c>
      <c r="C5470" s="20">
        <v>191.14</v>
      </c>
      <c r="D5470" s="21" t="str">
        <f t="shared" si="85"/>
        <v/>
      </c>
      <c r="E5470" s="3" t="s">
        <v>55</v>
      </c>
    </row>
    <row r="5471" spans="1:5" outlineLevel="2" x14ac:dyDescent="0.3">
      <c r="A5471" s="19">
        <v>44722</v>
      </c>
      <c r="B5471" s="9" t="s">
        <v>87</v>
      </c>
      <c r="C5471" s="20">
        <v>188.26</v>
      </c>
      <c r="D5471" s="21" t="str">
        <f t="shared" si="85"/>
        <v/>
      </c>
      <c r="E5471" s="3" t="s">
        <v>42</v>
      </c>
    </row>
    <row r="5472" spans="1:5" outlineLevel="2" x14ac:dyDescent="0.3">
      <c r="A5472" s="19">
        <v>44722</v>
      </c>
      <c r="B5472" s="9" t="s">
        <v>87</v>
      </c>
      <c r="C5472" s="20">
        <v>85.48</v>
      </c>
      <c r="D5472" s="21" t="str">
        <f t="shared" si="85"/>
        <v/>
      </c>
      <c r="E5472" s="3" t="s">
        <v>55</v>
      </c>
    </row>
    <row r="5473" spans="1:5" outlineLevel="2" x14ac:dyDescent="0.3">
      <c r="A5473" s="19">
        <v>44722</v>
      </c>
      <c r="B5473" s="9" t="s">
        <v>87</v>
      </c>
      <c r="C5473" s="20">
        <v>54.02</v>
      </c>
      <c r="D5473" s="21" t="str">
        <f t="shared" si="85"/>
        <v/>
      </c>
      <c r="E5473" s="3" t="s">
        <v>45</v>
      </c>
    </row>
    <row r="5474" spans="1:5" outlineLevel="2" x14ac:dyDescent="0.3">
      <c r="A5474" s="19">
        <v>44722</v>
      </c>
      <c r="B5474" s="9" t="s">
        <v>87</v>
      </c>
      <c r="C5474" s="20">
        <v>64.95</v>
      </c>
      <c r="D5474" s="21" t="str">
        <f t="shared" si="85"/>
        <v/>
      </c>
      <c r="E5474" s="3" t="s">
        <v>59</v>
      </c>
    </row>
    <row r="5475" spans="1:5" outlineLevel="2" x14ac:dyDescent="0.3">
      <c r="A5475" s="19">
        <v>44722</v>
      </c>
      <c r="B5475" s="9" t="s">
        <v>87</v>
      </c>
      <c r="C5475" s="20">
        <v>157.85</v>
      </c>
      <c r="D5475" s="21" t="str">
        <f t="shared" si="85"/>
        <v/>
      </c>
      <c r="E5475" s="3" t="s">
        <v>45</v>
      </c>
    </row>
    <row r="5476" spans="1:5" outlineLevel="2" x14ac:dyDescent="0.3">
      <c r="A5476" s="19">
        <v>44722</v>
      </c>
      <c r="B5476" s="9" t="s">
        <v>87</v>
      </c>
      <c r="C5476" s="20">
        <v>59.95</v>
      </c>
      <c r="D5476" s="21" t="str">
        <f t="shared" si="85"/>
        <v/>
      </c>
      <c r="E5476" s="3" t="s">
        <v>59</v>
      </c>
    </row>
    <row r="5477" spans="1:5" outlineLevel="2" x14ac:dyDescent="0.3">
      <c r="A5477" s="19">
        <v>44722</v>
      </c>
      <c r="B5477" s="9" t="s">
        <v>87</v>
      </c>
      <c r="C5477" s="20">
        <v>57.96</v>
      </c>
      <c r="D5477" s="21" t="str">
        <f t="shared" si="85"/>
        <v/>
      </c>
      <c r="E5477" s="3" t="s">
        <v>45</v>
      </c>
    </row>
    <row r="5478" spans="1:5" outlineLevel="2" x14ac:dyDescent="0.3">
      <c r="A5478" s="19">
        <v>44722</v>
      </c>
      <c r="B5478" s="9" t="s">
        <v>87</v>
      </c>
      <c r="C5478" s="20">
        <v>90.49</v>
      </c>
      <c r="D5478" s="21" t="str">
        <f t="shared" si="85"/>
        <v/>
      </c>
      <c r="E5478" s="3" t="s">
        <v>45</v>
      </c>
    </row>
    <row r="5479" spans="1:5" outlineLevel="2" x14ac:dyDescent="0.3">
      <c r="A5479" s="19">
        <v>44722</v>
      </c>
      <c r="B5479" s="9" t="s">
        <v>87</v>
      </c>
      <c r="C5479" s="20">
        <v>84.9</v>
      </c>
      <c r="D5479" s="21" t="str">
        <f t="shared" si="85"/>
        <v/>
      </c>
      <c r="E5479" s="3" t="s">
        <v>45</v>
      </c>
    </row>
    <row r="5480" spans="1:5" outlineLevel="2" x14ac:dyDescent="0.3">
      <c r="A5480" s="19">
        <v>44722</v>
      </c>
      <c r="B5480" s="9" t="s">
        <v>87</v>
      </c>
      <c r="C5480" s="20">
        <v>84.9</v>
      </c>
      <c r="D5480" s="21" t="str">
        <f t="shared" si="85"/>
        <v/>
      </c>
      <c r="E5480" s="3" t="s">
        <v>45</v>
      </c>
    </row>
    <row r="5481" spans="1:5" outlineLevel="2" x14ac:dyDescent="0.3">
      <c r="A5481" s="19">
        <v>44722</v>
      </c>
      <c r="B5481" s="9" t="s">
        <v>87</v>
      </c>
      <c r="C5481" s="20">
        <v>84.9</v>
      </c>
      <c r="D5481" s="21" t="str">
        <f t="shared" si="85"/>
        <v/>
      </c>
      <c r="E5481" s="3" t="s">
        <v>45</v>
      </c>
    </row>
    <row r="5482" spans="1:5" outlineLevel="2" x14ac:dyDescent="0.3">
      <c r="A5482" s="19">
        <v>44722</v>
      </c>
      <c r="B5482" s="9" t="s">
        <v>87</v>
      </c>
      <c r="C5482" s="20">
        <v>84.88</v>
      </c>
      <c r="D5482" s="21" t="str">
        <f t="shared" si="85"/>
        <v/>
      </c>
      <c r="E5482" s="3" t="s">
        <v>45</v>
      </c>
    </row>
    <row r="5483" spans="1:5" outlineLevel="2" x14ac:dyDescent="0.3">
      <c r="A5483" s="19">
        <v>44722</v>
      </c>
      <c r="B5483" s="9" t="s">
        <v>87</v>
      </c>
      <c r="C5483" s="20">
        <v>16.399999999999999</v>
      </c>
      <c r="D5483" s="21" t="str">
        <f t="shared" si="85"/>
        <v/>
      </c>
      <c r="E5483" s="3" t="s">
        <v>55</v>
      </c>
    </row>
    <row r="5484" spans="1:5" outlineLevel="2" x14ac:dyDescent="0.3">
      <c r="A5484" s="19">
        <v>44722</v>
      </c>
      <c r="B5484" s="9" t="s">
        <v>87</v>
      </c>
      <c r="C5484" s="20">
        <v>29.24</v>
      </c>
      <c r="D5484" s="21" t="str">
        <f t="shared" si="85"/>
        <v/>
      </c>
      <c r="E5484" s="3" t="s">
        <v>42</v>
      </c>
    </row>
    <row r="5485" spans="1:5" outlineLevel="2" x14ac:dyDescent="0.3">
      <c r="A5485" s="19">
        <v>44722</v>
      </c>
      <c r="B5485" s="9" t="s">
        <v>87</v>
      </c>
      <c r="C5485" s="20">
        <v>45.83</v>
      </c>
      <c r="D5485" s="21" t="str">
        <f t="shared" si="85"/>
        <v/>
      </c>
      <c r="E5485" s="3" t="s">
        <v>55</v>
      </c>
    </row>
    <row r="5486" spans="1:5" outlineLevel="2" x14ac:dyDescent="0.3">
      <c r="A5486" s="19">
        <v>44722</v>
      </c>
      <c r="B5486" s="9" t="s">
        <v>87</v>
      </c>
      <c r="C5486" s="20">
        <v>105.95</v>
      </c>
      <c r="D5486" s="21" t="str">
        <f t="shared" si="85"/>
        <v/>
      </c>
      <c r="E5486" s="3" t="s">
        <v>42</v>
      </c>
    </row>
    <row r="5487" spans="1:5" outlineLevel="1" x14ac:dyDescent="0.3">
      <c r="A5487" s="27">
        <f>A5486</f>
        <v>44722</v>
      </c>
      <c r="B5487" s="28" t="str">
        <f>B5486</f>
        <v>HEB CREDIT RECEIVABLES DEPT 308</v>
      </c>
      <c r="C5487" s="29">
        <f>SUBTOTAL(9,C5425:C5486)</f>
        <v>5447.1899999999978</v>
      </c>
      <c r="D5487" s="21" t="str">
        <f t="shared" si="85"/>
        <v>TOTAL</v>
      </c>
    </row>
    <row r="5488" spans="1:5" outlineLevel="2" x14ac:dyDescent="0.3">
      <c r="A5488" s="19">
        <v>44722</v>
      </c>
      <c r="B5488" s="9" t="s">
        <v>270</v>
      </c>
      <c r="C5488" s="20">
        <v>446.25</v>
      </c>
      <c r="D5488" s="21" t="str">
        <f t="shared" si="85"/>
        <v/>
      </c>
      <c r="E5488" s="3" t="s">
        <v>43</v>
      </c>
    </row>
    <row r="5489" spans="1:5" outlineLevel="1" x14ac:dyDescent="0.3">
      <c r="A5489" s="27">
        <f>A5488</f>
        <v>44722</v>
      </c>
      <c r="B5489" s="28" t="str">
        <f>B5488</f>
        <v>HONG HUYNH HA</v>
      </c>
      <c r="C5489" s="29">
        <f>SUBTOTAL(9,C5488:C5488)</f>
        <v>446.25</v>
      </c>
      <c r="D5489" s="21" t="str">
        <f t="shared" si="85"/>
        <v>TOTAL</v>
      </c>
    </row>
    <row r="5490" spans="1:5" outlineLevel="2" x14ac:dyDescent="0.3">
      <c r="A5490" s="19">
        <v>44722</v>
      </c>
      <c r="B5490" s="9" t="s">
        <v>1167</v>
      </c>
      <c r="C5490" s="20">
        <v>4462</v>
      </c>
      <c r="D5490" s="21" t="str">
        <f t="shared" si="85"/>
        <v/>
      </c>
      <c r="E5490" s="3" t="s">
        <v>59</v>
      </c>
    </row>
    <row r="5491" spans="1:5" outlineLevel="1" x14ac:dyDescent="0.3">
      <c r="A5491" s="27">
        <f>A5490</f>
        <v>44722</v>
      </c>
      <c r="B5491" s="28" t="str">
        <f>B5490</f>
        <v>JA'LONI ARMONDHADEN</v>
      </c>
      <c r="C5491" s="29">
        <f>SUBTOTAL(9,C5490:C5490)</f>
        <v>4462</v>
      </c>
      <c r="D5491" s="21" t="str">
        <f t="shared" si="85"/>
        <v>TOTAL</v>
      </c>
    </row>
    <row r="5492" spans="1:5" outlineLevel="2" x14ac:dyDescent="0.3">
      <c r="A5492" s="19">
        <v>44722</v>
      </c>
      <c r="B5492" s="9" t="s">
        <v>93</v>
      </c>
      <c r="C5492" s="20">
        <v>387.78</v>
      </c>
      <c r="D5492" s="21" t="str">
        <f t="shared" si="85"/>
        <v/>
      </c>
      <c r="E5492" s="3" t="s">
        <v>64</v>
      </c>
    </row>
    <row r="5493" spans="1:5" outlineLevel="2" x14ac:dyDescent="0.3">
      <c r="A5493" s="19">
        <v>44722</v>
      </c>
      <c r="B5493" s="9" t="s">
        <v>93</v>
      </c>
      <c r="C5493" s="20">
        <v>1065.75</v>
      </c>
      <c r="D5493" s="21" t="str">
        <f t="shared" si="85"/>
        <v/>
      </c>
      <c r="E5493" s="3" t="s">
        <v>64</v>
      </c>
    </row>
    <row r="5494" spans="1:5" outlineLevel="1" x14ac:dyDescent="0.3">
      <c r="A5494" s="27">
        <f>A5493</f>
        <v>44722</v>
      </c>
      <c r="B5494" s="28" t="str">
        <f>B5493</f>
        <v>HARRIS COUNTY UD #6</v>
      </c>
      <c r="C5494" s="29">
        <f>SUBTOTAL(9,C5492:C5493)</f>
        <v>1453.53</v>
      </c>
      <c r="D5494" s="21" t="str">
        <f t="shared" si="85"/>
        <v>TOTAL</v>
      </c>
    </row>
    <row r="5495" spans="1:5" outlineLevel="2" x14ac:dyDescent="0.3">
      <c r="A5495" s="19">
        <v>44722</v>
      </c>
      <c r="B5495" s="9" t="s">
        <v>85</v>
      </c>
      <c r="C5495" s="20">
        <v>6014.04</v>
      </c>
      <c r="D5495" s="21" t="str">
        <f t="shared" si="85"/>
        <v/>
      </c>
      <c r="E5495" s="3" t="s">
        <v>64</v>
      </c>
    </row>
    <row r="5496" spans="1:5" outlineLevel="2" x14ac:dyDescent="0.3">
      <c r="A5496" s="19">
        <v>44722</v>
      </c>
      <c r="B5496" s="9" t="s">
        <v>85</v>
      </c>
      <c r="C5496" s="20">
        <v>3298.04</v>
      </c>
      <c r="D5496" s="21" t="str">
        <f t="shared" si="85"/>
        <v/>
      </c>
      <c r="E5496" s="3" t="s">
        <v>64</v>
      </c>
    </row>
    <row r="5497" spans="1:5" outlineLevel="2" x14ac:dyDescent="0.3">
      <c r="A5497" s="19">
        <v>44722</v>
      </c>
      <c r="B5497" s="9" t="s">
        <v>85</v>
      </c>
      <c r="C5497" s="20">
        <v>17102.54</v>
      </c>
      <c r="D5497" s="21" t="str">
        <f t="shared" si="85"/>
        <v/>
      </c>
      <c r="E5497" s="3" t="s">
        <v>64</v>
      </c>
    </row>
    <row r="5498" spans="1:5" outlineLevel="2" x14ac:dyDescent="0.3">
      <c r="A5498" s="19">
        <v>44722</v>
      </c>
      <c r="B5498" s="9" t="s">
        <v>85</v>
      </c>
      <c r="C5498" s="20">
        <v>1110.6199999999999</v>
      </c>
      <c r="D5498" s="21" t="str">
        <f t="shared" si="85"/>
        <v/>
      </c>
      <c r="E5498" s="3" t="s">
        <v>64</v>
      </c>
    </row>
    <row r="5499" spans="1:5" outlineLevel="1" x14ac:dyDescent="0.3">
      <c r="A5499" s="27">
        <f>A5498</f>
        <v>44722</v>
      </c>
      <c r="B5499" s="28" t="str">
        <f>B5498</f>
        <v>HARRIS COUNTY MUD #449</v>
      </c>
      <c r="C5499" s="29">
        <f>SUBTOTAL(9,C5495:C5498)</f>
        <v>27525.24</v>
      </c>
      <c r="D5499" s="21" t="str">
        <f t="shared" si="85"/>
        <v>TOTAL</v>
      </c>
    </row>
    <row r="5500" spans="1:5" outlineLevel="2" x14ac:dyDescent="0.3">
      <c r="A5500" s="19">
        <v>44722</v>
      </c>
      <c r="B5500" s="9" t="s">
        <v>109</v>
      </c>
      <c r="C5500" s="20">
        <v>1951.18</v>
      </c>
      <c r="D5500" s="21" t="str">
        <f t="shared" si="85"/>
        <v/>
      </c>
      <c r="E5500" s="3" t="s">
        <v>64</v>
      </c>
    </row>
    <row r="5501" spans="1:5" outlineLevel="1" x14ac:dyDescent="0.3">
      <c r="A5501" s="27">
        <f>A5500</f>
        <v>44722</v>
      </c>
      <c r="B5501" s="28" t="str">
        <f>B5500</f>
        <v>HARRIS COUNTY MUD 495</v>
      </c>
      <c r="C5501" s="29">
        <f>SUBTOTAL(9,C5500:C5500)</f>
        <v>1951.18</v>
      </c>
      <c r="D5501" s="21" t="str">
        <f t="shared" si="85"/>
        <v>TOTAL</v>
      </c>
    </row>
    <row r="5502" spans="1:5" outlineLevel="2" x14ac:dyDescent="0.3">
      <c r="A5502" s="19">
        <v>44722</v>
      </c>
      <c r="B5502" s="9" t="s">
        <v>148</v>
      </c>
      <c r="C5502" s="20">
        <v>90</v>
      </c>
      <c r="D5502" s="21" t="str">
        <f t="shared" si="85"/>
        <v/>
      </c>
      <c r="E5502" s="3" t="s">
        <v>61</v>
      </c>
    </row>
    <row r="5503" spans="1:5" outlineLevel="1" x14ac:dyDescent="0.3">
      <c r="A5503" s="27">
        <f>A5502</f>
        <v>44722</v>
      </c>
      <c r="B5503" s="28" t="str">
        <f>B5502</f>
        <v>HARRIS CO TAX ASSESSOR-COLLECTOR</v>
      </c>
      <c r="C5503" s="29">
        <f>SUBTOTAL(9,C5502:C5502)</f>
        <v>90</v>
      </c>
      <c r="D5503" s="21" t="str">
        <f t="shared" si="85"/>
        <v>TOTAL</v>
      </c>
    </row>
    <row r="5504" spans="1:5" outlineLevel="2" x14ac:dyDescent="0.3">
      <c r="A5504" s="19">
        <v>44722</v>
      </c>
      <c r="B5504" s="9" t="s">
        <v>183</v>
      </c>
      <c r="C5504" s="20">
        <v>390</v>
      </c>
      <c r="D5504" s="21" t="str">
        <f t="shared" si="85"/>
        <v/>
      </c>
      <c r="E5504" s="3" t="s">
        <v>66</v>
      </c>
    </row>
    <row r="5505" spans="1:5" outlineLevel="2" x14ac:dyDescent="0.3">
      <c r="A5505" s="19">
        <v>44722</v>
      </c>
      <c r="B5505" s="9" t="s">
        <v>183</v>
      </c>
      <c r="C5505" s="20">
        <v>7059</v>
      </c>
      <c r="D5505" s="21" t="str">
        <f t="shared" si="85"/>
        <v/>
      </c>
      <c r="E5505" s="3" t="s">
        <v>53</v>
      </c>
    </row>
    <row r="5506" spans="1:5" outlineLevel="1" x14ac:dyDescent="0.3">
      <c r="A5506" s="27">
        <f>A5505</f>
        <v>44722</v>
      </c>
      <c r="B5506" s="28" t="str">
        <f>B5505</f>
        <v>HARRIS COUNTY ACCOUNTS RECEIVABLES - RADIO</v>
      </c>
      <c r="C5506" s="29">
        <f>SUBTOTAL(9,C5504:C5505)</f>
        <v>7449</v>
      </c>
      <c r="D5506" s="21" t="str">
        <f t="shared" si="85"/>
        <v>TOTAL</v>
      </c>
    </row>
    <row r="5507" spans="1:5" outlineLevel="2" x14ac:dyDescent="0.3">
      <c r="A5507" s="19">
        <v>44722</v>
      </c>
      <c r="B5507" s="9" t="s">
        <v>1168</v>
      </c>
      <c r="C5507" s="20">
        <v>150</v>
      </c>
      <c r="D5507" s="21" t="str">
        <f t="shared" si="85"/>
        <v/>
      </c>
      <c r="E5507" s="3" t="s">
        <v>43</v>
      </c>
    </row>
    <row r="5508" spans="1:5" outlineLevel="1" x14ac:dyDescent="0.3">
      <c r="A5508" s="27">
        <f>A5507</f>
        <v>44722</v>
      </c>
      <c r="B5508" s="28" t="str">
        <f>B5507</f>
        <v>TOMMY L HARRIS JR</v>
      </c>
      <c r="C5508" s="29">
        <f>SUBTOTAL(9,C5507:C5507)</f>
        <v>150</v>
      </c>
      <c r="D5508" s="21" t="str">
        <f t="shared" si="85"/>
        <v>TOTAL</v>
      </c>
    </row>
    <row r="5509" spans="1:5" outlineLevel="2" x14ac:dyDescent="0.3">
      <c r="A5509" s="19">
        <v>44722</v>
      </c>
      <c r="B5509" s="9" t="s">
        <v>583</v>
      </c>
      <c r="C5509" s="20">
        <v>110</v>
      </c>
      <c r="D5509" s="21" t="str">
        <f t="shared" si="85"/>
        <v/>
      </c>
      <c r="E5509" s="3" t="s">
        <v>43</v>
      </c>
    </row>
    <row r="5510" spans="1:5" outlineLevel="1" x14ac:dyDescent="0.3">
      <c r="A5510" s="27">
        <f>A5509</f>
        <v>44722</v>
      </c>
      <c r="B5510" s="28" t="str">
        <f>B5509</f>
        <v>CHRISTEL RENE HART</v>
      </c>
      <c r="C5510" s="29">
        <f>SUBTOTAL(9,C5509:C5509)</f>
        <v>110</v>
      </c>
      <c r="D5510" s="21" t="str">
        <f t="shared" ref="D5510:D5573" si="86">IF(E5510="","TOTAL","")</f>
        <v>TOTAL</v>
      </c>
    </row>
    <row r="5511" spans="1:5" outlineLevel="2" x14ac:dyDescent="0.3">
      <c r="A5511" s="19">
        <v>44722</v>
      </c>
      <c r="B5511" s="9" t="s">
        <v>177</v>
      </c>
      <c r="C5511" s="20">
        <v>190.95</v>
      </c>
      <c r="D5511" s="21" t="str">
        <f t="shared" si="86"/>
        <v/>
      </c>
      <c r="E5511" s="3" t="s">
        <v>42</v>
      </c>
    </row>
    <row r="5512" spans="1:5" outlineLevel="1" x14ac:dyDescent="0.3">
      <c r="A5512" s="27">
        <f>A5511</f>
        <v>44722</v>
      </c>
      <c r="B5512" s="28" t="str">
        <f>B5511</f>
        <v>HASTA LA PASTA</v>
      </c>
      <c r="C5512" s="29">
        <f>SUBTOTAL(9,C5511:C5511)</f>
        <v>190.95</v>
      </c>
      <c r="D5512" s="21" t="str">
        <f t="shared" si="86"/>
        <v>TOTAL</v>
      </c>
    </row>
    <row r="5513" spans="1:5" outlineLevel="2" x14ac:dyDescent="0.3">
      <c r="A5513" s="19">
        <v>44722</v>
      </c>
      <c r="B5513" s="9" t="s">
        <v>379</v>
      </c>
      <c r="C5513" s="20">
        <v>64.760000000000005</v>
      </c>
      <c r="D5513" s="21" t="str">
        <f t="shared" si="86"/>
        <v/>
      </c>
      <c r="E5513" s="3" t="s">
        <v>47</v>
      </c>
    </row>
    <row r="5514" spans="1:5" outlineLevel="2" x14ac:dyDescent="0.3">
      <c r="A5514" s="19">
        <v>44722</v>
      </c>
      <c r="B5514" s="9" t="s">
        <v>379</v>
      </c>
      <c r="C5514" s="20">
        <v>128.88</v>
      </c>
      <c r="D5514" s="21" t="str">
        <f t="shared" si="86"/>
        <v/>
      </c>
      <c r="E5514" s="3" t="s">
        <v>150</v>
      </c>
    </row>
    <row r="5515" spans="1:5" outlineLevel="2" x14ac:dyDescent="0.3">
      <c r="A5515" s="19">
        <v>44722</v>
      </c>
      <c r="B5515" s="9" t="s">
        <v>379</v>
      </c>
      <c r="C5515" s="20">
        <v>91.74</v>
      </c>
      <c r="D5515" s="21" t="str">
        <f t="shared" si="86"/>
        <v/>
      </c>
      <c r="E5515" s="3" t="s">
        <v>47</v>
      </c>
    </row>
    <row r="5516" spans="1:5" outlineLevel="2" x14ac:dyDescent="0.3">
      <c r="A5516" s="19">
        <v>44722</v>
      </c>
      <c r="B5516" s="9" t="s">
        <v>379</v>
      </c>
      <c r="C5516" s="20">
        <v>122.4</v>
      </c>
      <c r="D5516" s="21" t="str">
        <f t="shared" si="86"/>
        <v/>
      </c>
      <c r="E5516" s="3" t="s">
        <v>47</v>
      </c>
    </row>
    <row r="5517" spans="1:5" outlineLevel="2" x14ac:dyDescent="0.3">
      <c r="A5517" s="19">
        <v>44722</v>
      </c>
      <c r="B5517" s="9" t="s">
        <v>379</v>
      </c>
      <c r="C5517" s="20">
        <v>48.15</v>
      </c>
      <c r="D5517" s="21" t="str">
        <f t="shared" si="86"/>
        <v/>
      </c>
      <c r="E5517" s="3" t="s">
        <v>47</v>
      </c>
    </row>
    <row r="5518" spans="1:5" outlineLevel="2" x14ac:dyDescent="0.3">
      <c r="A5518" s="19">
        <v>44722</v>
      </c>
      <c r="B5518" s="9" t="s">
        <v>379</v>
      </c>
      <c r="C5518" s="20">
        <v>158.12</v>
      </c>
      <c r="D5518" s="21" t="str">
        <f t="shared" si="86"/>
        <v/>
      </c>
      <c r="E5518" s="3" t="s">
        <v>47</v>
      </c>
    </row>
    <row r="5519" spans="1:5" outlineLevel="2" x14ac:dyDescent="0.3">
      <c r="A5519" s="19">
        <v>44722</v>
      </c>
      <c r="B5519" s="9" t="s">
        <v>379</v>
      </c>
      <c r="C5519" s="20">
        <v>48.1</v>
      </c>
      <c r="D5519" s="21" t="str">
        <f t="shared" si="86"/>
        <v/>
      </c>
      <c r="E5519" s="3" t="s">
        <v>47</v>
      </c>
    </row>
    <row r="5520" spans="1:5" outlineLevel="2" x14ac:dyDescent="0.3">
      <c r="A5520" s="19">
        <v>44722</v>
      </c>
      <c r="B5520" s="9" t="s">
        <v>379</v>
      </c>
      <c r="C5520" s="20">
        <v>36.71</v>
      </c>
      <c r="D5520" s="21" t="str">
        <f t="shared" si="86"/>
        <v/>
      </c>
      <c r="E5520" s="3" t="s">
        <v>47</v>
      </c>
    </row>
    <row r="5521" spans="1:5" outlineLevel="1" x14ac:dyDescent="0.3">
      <c r="A5521" s="27">
        <f>A5520</f>
        <v>44722</v>
      </c>
      <c r="B5521" s="28" t="str">
        <f>B5520</f>
        <v>HD SUPPLY FACILITIES</v>
      </c>
      <c r="C5521" s="29">
        <f>SUBTOTAL(9,C5513:C5520)</f>
        <v>698.86</v>
      </c>
      <c r="D5521" s="21" t="str">
        <f t="shared" si="86"/>
        <v>TOTAL</v>
      </c>
    </row>
    <row r="5522" spans="1:5" outlineLevel="2" x14ac:dyDescent="0.3">
      <c r="A5522" s="19">
        <v>44722</v>
      </c>
      <c r="B5522" s="9" t="s">
        <v>750</v>
      </c>
      <c r="C5522" s="20">
        <v>689.63</v>
      </c>
      <c r="D5522" s="21" t="str">
        <f t="shared" si="86"/>
        <v/>
      </c>
      <c r="E5522" s="3" t="s">
        <v>47</v>
      </c>
    </row>
    <row r="5523" spans="1:5" outlineLevel="1" x14ac:dyDescent="0.3">
      <c r="A5523" s="27">
        <f>A5522</f>
        <v>44722</v>
      </c>
      <c r="B5523" s="28" t="str">
        <f>B5522</f>
        <v>HEAT TRANSFER SOLUTIONS INC</v>
      </c>
      <c r="C5523" s="29">
        <f>SUBTOTAL(9,C5522:C5522)</f>
        <v>689.63</v>
      </c>
      <c r="D5523" s="21" t="str">
        <f t="shared" si="86"/>
        <v>TOTAL</v>
      </c>
    </row>
    <row r="5524" spans="1:5" outlineLevel="2" x14ac:dyDescent="0.3">
      <c r="A5524" s="19">
        <v>44722</v>
      </c>
      <c r="B5524" s="9" t="s">
        <v>1169</v>
      </c>
      <c r="C5524" s="20">
        <v>140</v>
      </c>
      <c r="D5524" s="21" t="str">
        <f t="shared" si="86"/>
        <v/>
      </c>
      <c r="E5524" s="3" t="s">
        <v>43</v>
      </c>
    </row>
    <row r="5525" spans="1:5" outlineLevel="1" x14ac:dyDescent="0.3">
      <c r="A5525" s="27">
        <f>A5524</f>
        <v>44722</v>
      </c>
      <c r="B5525" s="28" t="str">
        <f>B5524</f>
        <v>ALTON JOHNATHAN HENDERSON</v>
      </c>
      <c r="C5525" s="29">
        <f>SUBTOTAL(9,C5524:C5524)</f>
        <v>140</v>
      </c>
      <c r="D5525" s="21" t="str">
        <f t="shared" si="86"/>
        <v>TOTAL</v>
      </c>
    </row>
    <row r="5526" spans="1:5" outlineLevel="2" x14ac:dyDescent="0.3">
      <c r="A5526" s="19">
        <v>44722</v>
      </c>
      <c r="B5526" s="9" t="s">
        <v>682</v>
      </c>
      <c r="C5526" s="20">
        <v>424.5</v>
      </c>
      <c r="D5526" s="21" t="str">
        <f t="shared" si="86"/>
        <v/>
      </c>
      <c r="E5526" s="3" t="s">
        <v>46</v>
      </c>
    </row>
    <row r="5527" spans="1:5" outlineLevel="1" x14ac:dyDescent="0.3">
      <c r="A5527" s="27">
        <f>A5526</f>
        <v>44722</v>
      </c>
      <c r="B5527" s="28" t="str">
        <f>B5526</f>
        <v>HEXCO INC</v>
      </c>
      <c r="C5527" s="29">
        <f>SUBTOTAL(9,C5526:C5526)</f>
        <v>424.5</v>
      </c>
      <c r="D5527" s="21" t="str">
        <f t="shared" si="86"/>
        <v>TOTAL</v>
      </c>
    </row>
    <row r="5528" spans="1:5" outlineLevel="2" x14ac:dyDescent="0.3">
      <c r="A5528" s="19">
        <v>44722</v>
      </c>
      <c r="B5528" s="9" t="s">
        <v>919</v>
      </c>
      <c r="C5528" s="20">
        <v>693.09</v>
      </c>
      <c r="D5528" s="21" t="str">
        <f t="shared" si="86"/>
        <v/>
      </c>
      <c r="E5528" s="3" t="s">
        <v>102</v>
      </c>
    </row>
    <row r="5529" spans="1:5" outlineLevel="1" x14ac:dyDescent="0.3">
      <c r="A5529" s="27">
        <f>A5528</f>
        <v>44722</v>
      </c>
      <c r="B5529" s="28" t="str">
        <f>B5528</f>
        <v>HILTON</v>
      </c>
      <c r="C5529" s="29">
        <f>SUBTOTAL(9,C5528:C5528)</f>
        <v>693.09</v>
      </c>
      <c r="D5529" s="21" t="str">
        <f t="shared" si="86"/>
        <v>TOTAL</v>
      </c>
    </row>
    <row r="5530" spans="1:5" outlineLevel="2" x14ac:dyDescent="0.3">
      <c r="A5530" s="19">
        <v>44722</v>
      </c>
      <c r="B5530" s="9" t="s">
        <v>1170</v>
      </c>
      <c r="C5530" s="20">
        <v>1088.1099999999999</v>
      </c>
      <c r="D5530" s="21" t="str">
        <f t="shared" si="86"/>
        <v/>
      </c>
      <c r="E5530" s="3" t="s">
        <v>185</v>
      </c>
    </row>
    <row r="5531" spans="1:5" outlineLevel="1" x14ac:dyDescent="0.3">
      <c r="A5531" s="27">
        <f>A5530</f>
        <v>44722</v>
      </c>
      <c r="B5531" s="28" t="str">
        <f>B5530</f>
        <v>HILTON GARDEN INN</v>
      </c>
      <c r="C5531" s="29">
        <f>SUBTOTAL(9,C5530:C5530)</f>
        <v>1088.1099999999999</v>
      </c>
      <c r="D5531" s="21" t="str">
        <f t="shared" si="86"/>
        <v>TOTAL</v>
      </c>
    </row>
    <row r="5532" spans="1:5" outlineLevel="2" x14ac:dyDescent="0.3">
      <c r="A5532" s="19">
        <v>44722</v>
      </c>
      <c r="B5532" s="9" t="s">
        <v>1171</v>
      </c>
      <c r="C5532" s="20">
        <v>473.28</v>
      </c>
      <c r="D5532" s="21" t="str">
        <f t="shared" si="86"/>
        <v/>
      </c>
      <c r="E5532" s="3" t="s">
        <v>185</v>
      </c>
    </row>
    <row r="5533" spans="1:5" outlineLevel="1" x14ac:dyDescent="0.3">
      <c r="A5533" s="27">
        <f>A5532</f>
        <v>44722</v>
      </c>
      <c r="B5533" s="28" t="str">
        <f>B5532</f>
        <v>EMBASSY SUITES BY HILTON</v>
      </c>
      <c r="C5533" s="29">
        <f>SUBTOTAL(9,C5532:C5532)</f>
        <v>473.28</v>
      </c>
      <c r="D5533" s="21" t="str">
        <f t="shared" si="86"/>
        <v>TOTAL</v>
      </c>
    </row>
    <row r="5534" spans="1:5" outlineLevel="2" x14ac:dyDescent="0.3">
      <c r="A5534" s="19">
        <v>44722</v>
      </c>
      <c r="B5534" s="9" t="s">
        <v>1171</v>
      </c>
      <c r="C5534" s="20">
        <v>473.3</v>
      </c>
      <c r="D5534" s="21" t="str">
        <f t="shared" si="86"/>
        <v/>
      </c>
      <c r="E5534" s="3" t="s">
        <v>185</v>
      </c>
    </row>
    <row r="5535" spans="1:5" outlineLevel="1" x14ac:dyDescent="0.3">
      <c r="A5535" s="27">
        <f>A5534</f>
        <v>44722</v>
      </c>
      <c r="B5535" s="28" t="str">
        <f>B5534</f>
        <v>EMBASSY SUITES BY HILTON</v>
      </c>
      <c r="C5535" s="29">
        <f>SUBTOTAL(9,C5534:C5534)</f>
        <v>473.3</v>
      </c>
      <c r="D5535" s="21" t="str">
        <f t="shared" si="86"/>
        <v>TOTAL</v>
      </c>
    </row>
    <row r="5536" spans="1:5" outlineLevel="2" x14ac:dyDescent="0.3">
      <c r="A5536" s="19">
        <v>44722</v>
      </c>
      <c r="B5536" s="9" t="s">
        <v>1171</v>
      </c>
      <c r="C5536" s="20">
        <v>473.28</v>
      </c>
      <c r="D5536" s="21" t="str">
        <f t="shared" si="86"/>
        <v/>
      </c>
      <c r="E5536" s="3" t="s">
        <v>185</v>
      </c>
    </row>
    <row r="5537" spans="1:5" outlineLevel="1" x14ac:dyDescent="0.3">
      <c r="A5537" s="27">
        <f>A5536</f>
        <v>44722</v>
      </c>
      <c r="B5537" s="28" t="str">
        <f>B5536</f>
        <v>EMBASSY SUITES BY HILTON</v>
      </c>
      <c r="C5537" s="29">
        <f>SUBTOTAL(9,C5536:C5536)</f>
        <v>473.28</v>
      </c>
      <c r="D5537" s="21" t="str">
        <f t="shared" si="86"/>
        <v>TOTAL</v>
      </c>
    </row>
    <row r="5538" spans="1:5" outlineLevel="2" x14ac:dyDescent="0.3">
      <c r="A5538" s="19">
        <v>44722</v>
      </c>
      <c r="B5538" s="9" t="s">
        <v>1171</v>
      </c>
      <c r="C5538" s="20">
        <v>473.28</v>
      </c>
      <c r="D5538" s="21" t="str">
        <f t="shared" si="86"/>
        <v/>
      </c>
      <c r="E5538" s="3" t="s">
        <v>185</v>
      </c>
    </row>
    <row r="5539" spans="1:5" outlineLevel="1" x14ac:dyDescent="0.3">
      <c r="A5539" s="27">
        <f>A5538</f>
        <v>44722</v>
      </c>
      <c r="B5539" s="28" t="str">
        <f>B5538</f>
        <v>EMBASSY SUITES BY HILTON</v>
      </c>
      <c r="C5539" s="29">
        <f>SUBTOTAL(9,C5538:C5538)</f>
        <v>473.28</v>
      </c>
      <c r="D5539" s="21" t="str">
        <f t="shared" si="86"/>
        <v>TOTAL</v>
      </c>
    </row>
    <row r="5540" spans="1:5" outlineLevel="2" x14ac:dyDescent="0.3">
      <c r="A5540" s="19">
        <v>44722</v>
      </c>
      <c r="B5540" s="9" t="s">
        <v>1171</v>
      </c>
      <c r="C5540" s="20">
        <v>473.3</v>
      </c>
      <c r="D5540" s="21" t="str">
        <f t="shared" si="86"/>
        <v/>
      </c>
      <c r="E5540" s="3" t="s">
        <v>185</v>
      </c>
    </row>
    <row r="5541" spans="1:5" outlineLevel="1" x14ac:dyDescent="0.3">
      <c r="A5541" s="27">
        <f>A5540</f>
        <v>44722</v>
      </c>
      <c r="B5541" s="28" t="str">
        <f>B5540</f>
        <v>EMBASSY SUITES BY HILTON</v>
      </c>
      <c r="C5541" s="29">
        <f>SUBTOTAL(9,C5540:C5540)</f>
        <v>473.3</v>
      </c>
      <c r="D5541" s="21" t="str">
        <f t="shared" si="86"/>
        <v>TOTAL</v>
      </c>
    </row>
    <row r="5542" spans="1:5" outlineLevel="2" x14ac:dyDescent="0.3">
      <c r="A5542" s="19">
        <v>44722</v>
      </c>
      <c r="B5542" s="9" t="s">
        <v>1171</v>
      </c>
      <c r="C5542" s="20">
        <v>473.28</v>
      </c>
      <c r="D5542" s="21" t="str">
        <f t="shared" si="86"/>
        <v/>
      </c>
      <c r="E5542" s="3" t="s">
        <v>185</v>
      </c>
    </row>
    <row r="5543" spans="1:5" outlineLevel="1" x14ac:dyDescent="0.3">
      <c r="A5543" s="27">
        <f>A5542</f>
        <v>44722</v>
      </c>
      <c r="B5543" s="28" t="str">
        <f>B5542</f>
        <v>EMBASSY SUITES BY HILTON</v>
      </c>
      <c r="C5543" s="29">
        <f>SUBTOTAL(9,C5542:C5542)</f>
        <v>473.28</v>
      </c>
      <c r="D5543" s="21" t="str">
        <f t="shared" si="86"/>
        <v>TOTAL</v>
      </c>
    </row>
    <row r="5544" spans="1:5" outlineLevel="2" x14ac:dyDescent="0.3">
      <c r="A5544" s="19">
        <v>44722</v>
      </c>
      <c r="B5544" s="9" t="s">
        <v>1171</v>
      </c>
      <c r="C5544" s="20">
        <v>473.28</v>
      </c>
      <c r="D5544" s="21" t="str">
        <f t="shared" si="86"/>
        <v/>
      </c>
      <c r="E5544" s="3" t="s">
        <v>185</v>
      </c>
    </row>
    <row r="5545" spans="1:5" outlineLevel="1" x14ac:dyDescent="0.3">
      <c r="A5545" s="27">
        <f>A5544</f>
        <v>44722</v>
      </c>
      <c r="B5545" s="28" t="str">
        <f>B5544</f>
        <v>EMBASSY SUITES BY HILTON</v>
      </c>
      <c r="C5545" s="29">
        <f>SUBTOTAL(9,C5544:C5544)</f>
        <v>473.28</v>
      </c>
      <c r="D5545" s="21" t="str">
        <f t="shared" si="86"/>
        <v>TOTAL</v>
      </c>
    </row>
    <row r="5546" spans="1:5" outlineLevel="2" x14ac:dyDescent="0.3">
      <c r="A5546" s="19">
        <v>44722</v>
      </c>
      <c r="B5546" s="9" t="s">
        <v>1171</v>
      </c>
      <c r="C5546" s="20">
        <v>689.08</v>
      </c>
      <c r="D5546" s="21" t="str">
        <f t="shared" si="86"/>
        <v/>
      </c>
      <c r="E5546" s="3" t="s">
        <v>185</v>
      </c>
    </row>
    <row r="5547" spans="1:5" outlineLevel="1" x14ac:dyDescent="0.3">
      <c r="A5547" s="27">
        <f>A5546</f>
        <v>44722</v>
      </c>
      <c r="B5547" s="28" t="str">
        <f>B5546</f>
        <v>EMBASSY SUITES BY HILTON</v>
      </c>
      <c r="C5547" s="29">
        <f>SUBTOTAL(9,C5546:C5546)</f>
        <v>689.08</v>
      </c>
      <c r="D5547" s="21" t="str">
        <f t="shared" si="86"/>
        <v>TOTAL</v>
      </c>
    </row>
    <row r="5548" spans="1:5" outlineLevel="2" x14ac:dyDescent="0.3">
      <c r="A5548" s="19">
        <v>44722</v>
      </c>
      <c r="B5548" s="9" t="s">
        <v>22</v>
      </c>
      <c r="C5548" s="20">
        <v>184.66</v>
      </c>
      <c r="D5548" s="21" t="str">
        <f t="shared" si="86"/>
        <v/>
      </c>
      <c r="E5548" s="3" t="s">
        <v>60</v>
      </c>
    </row>
    <row r="5549" spans="1:5" outlineLevel="2" x14ac:dyDescent="0.3">
      <c r="A5549" s="19">
        <v>44722</v>
      </c>
      <c r="B5549" s="9" t="s">
        <v>22</v>
      </c>
      <c r="C5549" s="20">
        <v>312.24</v>
      </c>
      <c r="D5549" s="21" t="str">
        <f t="shared" si="86"/>
        <v/>
      </c>
      <c r="E5549" s="3" t="s">
        <v>60</v>
      </c>
    </row>
    <row r="5550" spans="1:5" outlineLevel="2" x14ac:dyDescent="0.3">
      <c r="A5550" s="19">
        <v>44722</v>
      </c>
      <c r="B5550" s="9" t="s">
        <v>22</v>
      </c>
      <c r="C5550" s="20">
        <v>301.08999999999997</v>
      </c>
      <c r="D5550" s="21" t="str">
        <f t="shared" si="86"/>
        <v/>
      </c>
      <c r="E5550" s="3" t="s">
        <v>47</v>
      </c>
    </row>
    <row r="5551" spans="1:5" outlineLevel="2" x14ac:dyDescent="0.3">
      <c r="A5551" s="19">
        <v>44722</v>
      </c>
      <c r="B5551" s="9" t="s">
        <v>22</v>
      </c>
      <c r="C5551" s="20">
        <v>123.28</v>
      </c>
      <c r="D5551" s="21" t="str">
        <f t="shared" si="86"/>
        <v/>
      </c>
      <c r="E5551" s="3" t="s">
        <v>45</v>
      </c>
    </row>
    <row r="5552" spans="1:5" outlineLevel="2" x14ac:dyDescent="0.3">
      <c r="A5552" s="19">
        <v>44722</v>
      </c>
      <c r="B5552" s="9" t="s">
        <v>22</v>
      </c>
      <c r="C5552" s="20">
        <v>721.34</v>
      </c>
      <c r="D5552" s="21" t="str">
        <f t="shared" si="86"/>
        <v/>
      </c>
      <c r="E5552" s="3" t="s">
        <v>45</v>
      </c>
    </row>
    <row r="5553" spans="1:5" outlineLevel="2" x14ac:dyDescent="0.3">
      <c r="A5553" s="19">
        <v>44722</v>
      </c>
      <c r="B5553" s="9" t="s">
        <v>22</v>
      </c>
      <c r="C5553" s="20">
        <v>79.25</v>
      </c>
      <c r="D5553" s="21" t="str">
        <f t="shared" si="86"/>
        <v/>
      </c>
      <c r="E5553" s="3" t="s">
        <v>45</v>
      </c>
    </row>
    <row r="5554" spans="1:5" outlineLevel="2" x14ac:dyDescent="0.3">
      <c r="A5554" s="19">
        <v>44722</v>
      </c>
      <c r="B5554" s="9" t="s">
        <v>22</v>
      </c>
      <c r="C5554" s="20">
        <v>1944.86</v>
      </c>
      <c r="D5554" s="21" t="str">
        <f t="shared" si="86"/>
        <v/>
      </c>
      <c r="E5554" s="3" t="s">
        <v>47</v>
      </c>
    </row>
    <row r="5555" spans="1:5" outlineLevel="2" x14ac:dyDescent="0.3">
      <c r="A5555" s="19">
        <v>44722</v>
      </c>
      <c r="B5555" s="9" t="s">
        <v>22</v>
      </c>
      <c r="C5555" s="20">
        <v>65.62</v>
      </c>
      <c r="D5555" s="21" t="str">
        <f t="shared" si="86"/>
        <v/>
      </c>
      <c r="E5555" s="3" t="s">
        <v>45</v>
      </c>
    </row>
    <row r="5556" spans="1:5" outlineLevel="2" x14ac:dyDescent="0.3">
      <c r="A5556" s="19">
        <v>44722</v>
      </c>
      <c r="B5556" s="9" t="s">
        <v>22</v>
      </c>
      <c r="C5556" s="20">
        <v>39.74</v>
      </c>
      <c r="D5556" s="21" t="str">
        <f t="shared" si="86"/>
        <v/>
      </c>
      <c r="E5556" s="3" t="s">
        <v>47</v>
      </c>
    </row>
    <row r="5557" spans="1:5" outlineLevel="2" x14ac:dyDescent="0.3">
      <c r="A5557" s="19">
        <v>44722</v>
      </c>
      <c r="B5557" s="9" t="s">
        <v>22</v>
      </c>
      <c r="C5557" s="20">
        <v>159.78</v>
      </c>
      <c r="D5557" s="21" t="str">
        <f t="shared" si="86"/>
        <v/>
      </c>
      <c r="E5557" s="3" t="s">
        <v>45</v>
      </c>
    </row>
    <row r="5558" spans="1:5" outlineLevel="2" x14ac:dyDescent="0.3">
      <c r="A5558" s="19">
        <v>44722</v>
      </c>
      <c r="B5558" s="9" t="s">
        <v>22</v>
      </c>
      <c r="C5558" s="20">
        <v>169</v>
      </c>
      <c r="D5558" s="21" t="str">
        <f t="shared" si="86"/>
        <v/>
      </c>
      <c r="E5558" s="3" t="s">
        <v>45</v>
      </c>
    </row>
    <row r="5559" spans="1:5" outlineLevel="2" x14ac:dyDescent="0.3">
      <c r="A5559" s="19">
        <v>44722</v>
      </c>
      <c r="B5559" s="9" t="s">
        <v>22</v>
      </c>
      <c r="C5559" s="20">
        <v>181.94</v>
      </c>
      <c r="D5559" s="21" t="str">
        <f t="shared" si="86"/>
        <v/>
      </c>
      <c r="E5559" s="3" t="s">
        <v>47</v>
      </c>
    </row>
    <row r="5560" spans="1:5" outlineLevel="1" x14ac:dyDescent="0.3">
      <c r="A5560" s="27">
        <f>A5559</f>
        <v>44722</v>
      </c>
      <c r="B5560" s="28" t="str">
        <f>B5559</f>
        <v>HOME DEPOT CREDIT SERVICES</v>
      </c>
      <c r="C5560" s="29">
        <f>SUBTOTAL(9,C5548:C5559)</f>
        <v>4282.8</v>
      </c>
      <c r="D5560" s="21" t="str">
        <f t="shared" si="86"/>
        <v>TOTAL</v>
      </c>
    </row>
    <row r="5561" spans="1:5" outlineLevel="2" x14ac:dyDescent="0.3">
      <c r="A5561" s="19">
        <v>44722</v>
      </c>
      <c r="B5561" s="9" t="s">
        <v>719</v>
      </c>
      <c r="C5561" s="20">
        <v>-45</v>
      </c>
      <c r="D5561" s="21" t="str">
        <f t="shared" si="86"/>
        <v/>
      </c>
      <c r="E5561" s="3" t="s">
        <v>47</v>
      </c>
    </row>
    <row r="5562" spans="1:5" outlineLevel="2" x14ac:dyDescent="0.3">
      <c r="A5562" s="19">
        <v>44722</v>
      </c>
      <c r="B5562" s="9" t="s">
        <v>719</v>
      </c>
      <c r="C5562" s="20">
        <v>2841</v>
      </c>
      <c r="D5562" s="21" t="str">
        <f t="shared" si="86"/>
        <v/>
      </c>
      <c r="E5562" s="3" t="s">
        <v>47</v>
      </c>
    </row>
    <row r="5563" spans="1:5" outlineLevel="1" x14ac:dyDescent="0.3">
      <c r="A5563" s="27">
        <f>A5562</f>
        <v>44722</v>
      </c>
      <c r="B5563" s="28" t="str">
        <f>B5562</f>
        <v>THE HOME DEPOT PRO</v>
      </c>
      <c r="C5563" s="29">
        <f>SUBTOTAL(9,C5561:C5562)</f>
        <v>2796</v>
      </c>
      <c r="D5563" s="21" t="str">
        <f t="shared" si="86"/>
        <v>TOTAL</v>
      </c>
    </row>
    <row r="5564" spans="1:5" outlineLevel="2" x14ac:dyDescent="0.3">
      <c r="A5564" s="19">
        <v>44722</v>
      </c>
      <c r="B5564" s="9" t="s">
        <v>923</v>
      </c>
      <c r="C5564" s="20">
        <v>600</v>
      </c>
      <c r="D5564" s="21" t="str">
        <f t="shared" si="86"/>
        <v/>
      </c>
      <c r="E5564" s="3" t="s">
        <v>42</v>
      </c>
    </row>
    <row r="5565" spans="1:5" outlineLevel="1" x14ac:dyDescent="0.3">
      <c r="A5565" s="27">
        <f>A5564</f>
        <v>44722</v>
      </c>
      <c r="B5565" s="28" t="str">
        <f>B5564</f>
        <v>HOSA</v>
      </c>
      <c r="C5565" s="29">
        <f>SUBTOTAL(9,C5564:C5564)</f>
        <v>600</v>
      </c>
      <c r="D5565" s="21" t="str">
        <f t="shared" si="86"/>
        <v>TOTAL</v>
      </c>
    </row>
    <row r="5566" spans="1:5" outlineLevel="2" x14ac:dyDescent="0.3">
      <c r="A5566" s="19">
        <v>44722</v>
      </c>
      <c r="B5566" s="9" t="s">
        <v>130</v>
      </c>
      <c r="C5566" s="20">
        <v>164.5</v>
      </c>
      <c r="D5566" s="21" t="str">
        <f t="shared" si="86"/>
        <v/>
      </c>
      <c r="E5566" s="3" t="s">
        <v>51</v>
      </c>
    </row>
    <row r="5567" spans="1:5" outlineLevel="2" x14ac:dyDescent="0.3">
      <c r="A5567" s="19">
        <v>44722</v>
      </c>
      <c r="B5567" s="9" t="s">
        <v>130</v>
      </c>
      <c r="C5567" s="20">
        <v>478</v>
      </c>
      <c r="D5567" s="21" t="str">
        <f t="shared" si="86"/>
        <v/>
      </c>
      <c r="E5567" s="3" t="s">
        <v>51</v>
      </c>
    </row>
    <row r="5568" spans="1:5" outlineLevel="2" x14ac:dyDescent="0.3">
      <c r="A5568" s="19">
        <v>44722</v>
      </c>
      <c r="B5568" s="9" t="s">
        <v>130</v>
      </c>
      <c r="C5568" s="20">
        <v>227</v>
      </c>
      <c r="D5568" s="21" t="str">
        <f t="shared" si="86"/>
        <v/>
      </c>
      <c r="E5568" s="3" t="s">
        <v>51</v>
      </c>
    </row>
    <row r="5569" spans="1:5" outlineLevel="2" x14ac:dyDescent="0.3">
      <c r="A5569" s="19">
        <v>44722</v>
      </c>
      <c r="B5569" s="9" t="s">
        <v>130</v>
      </c>
      <c r="C5569" s="20">
        <v>106.34</v>
      </c>
      <c r="D5569" s="21" t="str">
        <f t="shared" si="86"/>
        <v/>
      </c>
      <c r="E5569" s="3" t="s">
        <v>51</v>
      </c>
    </row>
    <row r="5570" spans="1:5" outlineLevel="1" x14ac:dyDescent="0.3">
      <c r="A5570" s="27">
        <f>A5569</f>
        <v>44722</v>
      </c>
      <c r="B5570" s="28" t="str">
        <f>B5569</f>
        <v>HOU-TEX GLASS &amp; MIRROR CO</v>
      </c>
      <c r="C5570" s="29">
        <f>SUBTOTAL(9,C5566:C5569)</f>
        <v>975.84</v>
      </c>
      <c r="D5570" s="21" t="str">
        <f t="shared" si="86"/>
        <v>TOTAL</v>
      </c>
    </row>
    <row r="5571" spans="1:5" outlineLevel="2" x14ac:dyDescent="0.3">
      <c r="A5571" s="19">
        <v>44722</v>
      </c>
      <c r="B5571" s="9" t="s">
        <v>380</v>
      </c>
      <c r="C5571" s="20">
        <v>78.95</v>
      </c>
      <c r="D5571" s="21" t="str">
        <f t="shared" si="86"/>
        <v/>
      </c>
      <c r="E5571" s="3" t="s">
        <v>47</v>
      </c>
    </row>
    <row r="5572" spans="1:5" outlineLevel="1" x14ac:dyDescent="0.3">
      <c r="A5572" s="27">
        <f>A5571</f>
        <v>44722</v>
      </c>
      <c r="B5572" s="28" t="str">
        <f>B5571</f>
        <v>HOUSTON BEARING &amp; SUPPLY COMPANY INC</v>
      </c>
      <c r="C5572" s="29">
        <f>SUBTOTAL(9,C5571:C5571)</f>
        <v>78.95</v>
      </c>
      <c r="D5572" s="21" t="str">
        <f t="shared" si="86"/>
        <v>TOTAL</v>
      </c>
    </row>
    <row r="5573" spans="1:5" outlineLevel="2" x14ac:dyDescent="0.3">
      <c r="A5573" s="19">
        <v>44722</v>
      </c>
      <c r="B5573" s="9" t="s">
        <v>1172</v>
      </c>
      <c r="C5573" s="20">
        <v>845.6</v>
      </c>
      <c r="D5573" s="21" t="str">
        <f t="shared" si="86"/>
        <v/>
      </c>
      <c r="E5573" s="3" t="s">
        <v>298</v>
      </c>
    </row>
    <row r="5574" spans="1:5" outlineLevel="1" x14ac:dyDescent="0.3">
      <c r="A5574" s="27">
        <f>A5573</f>
        <v>44722</v>
      </c>
      <c r="B5574" s="28" t="str">
        <f>B5573</f>
        <v>HOUSTON CHRONICLE</v>
      </c>
      <c r="C5574" s="29">
        <f>SUBTOTAL(9,C5573:C5573)</f>
        <v>845.6</v>
      </c>
      <c r="D5574" s="21" t="str">
        <f t="shared" ref="D5574:D5637" si="87">IF(E5574="","TOTAL","")</f>
        <v>TOTAL</v>
      </c>
    </row>
    <row r="5575" spans="1:5" outlineLevel="2" x14ac:dyDescent="0.3">
      <c r="A5575" s="19">
        <v>44722</v>
      </c>
      <c r="B5575" s="9" t="s">
        <v>23</v>
      </c>
      <c r="C5575" s="20">
        <v>164.5</v>
      </c>
      <c r="D5575" s="21" t="str">
        <f t="shared" si="87"/>
        <v/>
      </c>
      <c r="E5575" s="3" t="s">
        <v>42</v>
      </c>
    </row>
    <row r="5576" spans="1:5" outlineLevel="2" x14ac:dyDescent="0.3">
      <c r="A5576" s="19">
        <v>44722</v>
      </c>
      <c r="B5576" s="9" t="s">
        <v>23</v>
      </c>
      <c r="C5576" s="20">
        <v>743.65</v>
      </c>
      <c r="D5576" s="21" t="str">
        <f t="shared" si="87"/>
        <v/>
      </c>
      <c r="E5576" s="3" t="s">
        <v>45</v>
      </c>
    </row>
    <row r="5577" spans="1:5" outlineLevel="2" x14ac:dyDescent="0.3">
      <c r="A5577" s="19">
        <v>44722</v>
      </c>
      <c r="B5577" s="9" t="s">
        <v>23</v>
      </c>
      <c r="C5577" s="20">
        <v>6001</v>
      </c>
      <c r="D5577" s="21" t="str">
        <f t="shared" si="87"/>
        <v/>
      </c>
      <c r="E5577" s="3" t="s">
        <v>42</v>
      </c>
    </row>
    <row r="5578" spans="1:5" outlineLevel="2" x14ac:dyDescent="0.3">
      <c r="A5578" s="19">
        <v>44722</v>
      </c>
      <c r="B5578" s="9" t="s">
        <v>23</v>
      </c>
      <c r="C5578" s="20">
        <v>160</v>
      </c>
      <c r="D5578" s="21" t="str">
        <f t="shared" si="87"/>
        <v/>
      </c>
      <c r="E5578" s="3" t="s">
        <v>45</v>
      </c>
    </row>
    <row r="5579" spans="1:5" outlineLevel="2" x14ac:dyDescent="0.3">
      <c r="A5579" s="19">
        <v>44722</v>
      </c>
      <c r="B5579" s="9" t="s">
        <v>23</v>
      </c>
      <c r="C5579" s="20">
        <v>1336.1</v>
      </c>
      <c r="D5579" s="21" t="str">
        <f t="shared" si="87"/>
        <v/>
      </c>
      <c r="E5579" s="3" t="s">
        <v>42</v>
      </c>
    </row>
    <row r="5580" spans="1:5" outlineLevel="1" x14ac:dyDescent="0.3">
      <c r="A5580" s="27">
        <f>A5579</f>
        <v>44722</v>
      </c>
      <c r="B5580" s="28" t="str">
        <f>B5579</f>
        <v>HOUSTON GRADUATION CENTER INC</v>
      </c>
      <c r="C5580" s="29">
        <f>SUBTOTAL(9,C5575:C5579)</f>
        <v>8405.25</v>
      </c>
      <c r="D5580" s="21" t="str">
        <f t="shared" si="87"/>
        <v>TOTAL</v>
      </c>
    </row>
    <row r="5581" spans="1:5" outlineLevel="2" x14ac:dyDescent="0.3">
      <c r="A5581" s="19">
        <v>44722</v>
      </c>
      <c r="B5581" s="9" t="s">
        <v>289</v>
      </c>
      <c r="C5581" s="20">
        <v>18</v>
      </c>
      <c r="D5581" s="21" t="str">
        <f t="shared" si="87"/>
        <v/>
      </c>
      <c r="E5581" s="3" t="s">
        <v>63</v>
      </c>
    </row>
    <row r="5582" spans="1:5" outlineLevel="1" x14ac:dyDescent="0.3">
      <c r="A5582" s="27">
        <f>A5581</f>
        <v>44722</v>
      </c>
      <c r="B5582" s="28" t="str">
        <f>B5581</f>
        <v>HOUSTON MUSEUM OF NATURAL SCIENCE</v>
      </c>
      <c r="C5582" s="29">
        <f>SUBTOTAL(9,C5581:C5581)</f>
        <v>18</v>
      </c>
      <c r="D5582" s="21" t="str">
        <f t="shared" si="87"/>
        <v>TOTAL</v>
      </c>
    </row>
    <row r="5583" spans="1:5" outlineLevel="2" x14ac:dyDescent="0.3">
      <c r="A5583" s="19">
        <v>44722</v>
      </c>
      <c r="B5583" s="9" t="s">
        <v>201</v>
      </c>
      <c r="C5583" s="20">
        <v>389.49</v>
      </c>
      <c r="D5583" s="21" t="str">
        <f t="shared" si="87"/>
        <v/>
      </c>
      <c r="E5583" s="3" t="s">
        <v>59</v>
      </c>
    </row>
    <row r="5584" spans="1:5" outlineLevel="2" x14ac:dyDescent="0.3">
      <c r="A5584" s="19">
        <v>44722</v>
      </c>
      <c r="B5584" s="9" t="s">
        <v>201</v>
      </c>
      <c r="C5584" s="20">
        <v>335.07</v>
      </c>
      <c r="D5584" s="21" t="str">
        <f t="shared" si="87"/>
        <v/>
      </c>
      <c r="E5584" s="3" t="s">
        <v>45</v>
      </c>
    </row>
    <row r="5585" spans="1:5" outlineLevel="2" x14ac:dyDescent="0.3">
      <c r="A5585" s="19">
        <v>44722</v>
      </c>
      <c r="B5585" s="9" t="s">
        <v>201</v>
      </c>
      <c r="C5585" s="20">
        <v>313.69</v>
      </c>
      <c r="D5585" s="21" t="str">
        <f t="shared" si="87"/>
        <v/>
      </c>
      <c r="E5585" s="3" t="s">
        <v>55</v>
      </c>
    </row>
    <row r="5586" spans="1:5" outlineLevel="1" x14ac:dyDescent="0.3">
      <c r="A5586" s="27">
        <f>A5585</f>
        <v>44722</v>
      </c>
      <c r="B5586" s="28" t="str">
        <f>B5585</f>
        <v>HUNGRY HOWIE'S PIZZA #1540</v>
      </c>
      <c r="C5586" s="29">
        <f>SUBTOTAL(9,C5583:C5585)</f>
        <v>1038.25</v>
      </c>
      <c r="D5586" s="21" t="str">
        <f t="shared" si="87"/>
        <v>TOTAL</v>
      </c>
    </row>
    <row r="5587" spans="1:5" outlineLevel="2" x14ac:dyDescent="0.3">
      <c r="A5587" s="19">
        <v>44722</v>
      </c>
      <c r="B5587" s="9" t="s">
        <v>203</v>
      </c>
      <c r="C5587" s="20">
        <v>392.33</v>
      </c>
      <c r="D5587" s="21" t="str">
        <f t="shared" si="87"/>
        <v/>
      </c>
      <c r="E5587" s="3" t="s">
        <v>51</v>
      </c>
    </row>
    <row r="5588" spans="1:5" outlineLevel="2" x14ac:dyDescent="0.3">
      <c r="A5588" s="19">
        <v>44722</v>
      </c>
      <c r="B5588" s="9" t="s">
        <v>203</v>
      </c>
      <c r="C5588" s="20">
        <v>570.97</v>
      </c>
      <c r="D5588" s="21" t="str">
        <f t="shared" si="87"/>
        <v/>
      </c>
      <c r="E5588" s="3" t="s">
        <v>51</v>
      </c>
    </row>
    <row r="5589" spans="1:5" outlineLevel="2" x14ac:dyDescent="0.3">
      <c r="A5589" s="19">
        <v>44722</v>
      </c>
      <c r="B5589" s="9" t="s">
        <v>203</v>
      </c>
      <c r="C5589" s="20">
        <v>832</v>
      </c>
      <c r="D5589" s="21" t="str">
        <f t="shared" si="87"/>
        <v/>
      </c>
      <c r="E5589" s="3" t="s">
        <v>51</v>
      </c>
    </row>
    <row r="5590" spans="1:5" outlineLevel="2" x14ac:dyDescent="0.3">
      <c r="A5590" s="19">
        <v>44722</v>
      </c>
      <c r="B5590" s="9" t="s">
        <v>203</v>
      </c>
      <c r="C5590" s="20">
        <v>890</v>
      </c>
      <c r="D5590" s="21" t="str">
        <f t="shared" si="87"/>
        <v/>
      </c>
      <c r="E5590" s="3" t="s">
        <v>51</v>
      </c>
    </row>
    <row r="5591" spans="1:5" outlineLevel="2" x14ac:dyDescent="0.3">
      <c r="A5591" s="19">
        <v>44722</v>
      </c>
      <c r="B5591" s="9" t="s">
        <v>203</v>
      </c>
      <c r="C5591" s="20">
        <v>570.97</v>
      </c>
      <c r="D5591" s="21" t="str">
        <f t="shared" si="87"/>
        <v/>
      </c>
      <c r="E5591" s="3" t="s">
        <v>51</v>
      </c>
    </row>
    <row r="5592" spans="1:5" outlineLevel="2" x14ac:dyDescent="0.3">
      <c r="A5592" s="19">
        <v>44722</v>
      </c>
      <c r="B5592" s="9" t="s">
        <v>203</v>
      </c>
      <c r="C5592" s="20">
        <v>856.46</v>
      </c>
      <c r="D5592" s="21" t="str">
        <f t="shared" si="87"/>
        <v/>
      </c>
      <c r="E5592" s="3" t="s">
        <v>51</v>
      </c>
    </row>
    <row r="5593" spans="1:5" outlineLevel="2" x14ac:dyDescent="0.3">
      <c r="A5593" s="19">
        <v>44722</v>
      </c>
      <c r="B5593" s="9" t="s">
        <v>203</v>
      </c>
      <c r="C5593" s="20">
        <v>570.97</v>
      </c>
      <c r="D5593" s="21" t="str">
        <f t="shared" si="87"/>
        <v/>
      </c>
      <c r="E5593" s="3" t="s">
        <v>51</v>
      </c>
    </row>
    <row r="5594" spans="1:5" outlineLevel="2" x14ac:dyDescent="0.3">
      <c r="A5594" s="19">
        <v>44722</v>
      </c>
      <c r="B5594" s="9" t="s">
        <v>203</v>
      </c>
      <c r="C5594" s="20">
        <v>336.55</v>
      </c>
      <c r="D5594" s="21" t="str">
        <f t="shared" si="87"/>
        <v/>
      </c>
      <c r="E5594" s="3" t="s">
        <v>51</v>
      </c>
    </row>
    <row r="5595" spans="1:5" outlineLevel="2" x14ac:dyDescent="0.3">
      <c r="A5595" s="19">
        <v>44722</v>
      </c>
      <c r="B5595" s="9" t="s">
        <v>203</v>
      </c>
      <c r="C5595" s="20">
        <v>378.59</v>
      </c>
      <c r="D5595" s="21" t="str">
        <f t="shared" si="87"/>
        <v/>
      </c>
      <c r="E5595" s="3" t="s">
        <v>51</v>
      </c>
    </row>
    <row r="5596" spans="1:5" outlineLevel="2" x14ac:dyDescent="0.3">
      <c r="A5596" s="19">
        <v>44722</v>
      </c>
      <c r="B5596" s="9" t="s">
        <v>203</v>
      </c>
      <c r="C5596" s="20">
        <v>593</v>
      </c>
      <c r="D5596" s="21" t="str">
        <f t="shared" si="87"/>
        <v/>
      </c>
      <c r="E5596" s="3" t="s">
        <v>51</v>
      </c>
    </row>
    <row r="5597" spans="1:5" outlineLevel="2" x14ac:dyDescent="0.3">
      <c r="A5597" s="19">
        <v>44722</v>
      </c>
      <c r="B5597" s="9" t="s">
        <v>203</v>
      </c>
      <c r="C5597" s="20">
        <v>645.74</v>
      </c>
      <c r="D5597" s="21" t="str">
        <f t="shared" si="87"/>
        <v/>
      </c>
      <c r="E5597" s="3" t="s">
        <v>51</v>
      </c>
    </row>
    <row r="5598" spans="1:5" outlineLevel="2" x14ac:dyDescent="0.3">
      <c r="A5598" s="19">
        <v>44722</v>
      </c>
      <c r="B5598" s="9" t="s">
        <v>203</v>
      </c>
      <c r="C5598" s="20">
        <v>593</v>
      </c>
      <c r="D5598" s="21" t="str">
        <f t="shared" si="87"/>
        <v/>
      </c>
      <c r="E5598" s="3" t="s">
        <v>51</v>
      </c>
    </row>
    <row r="5599" spans="1:5" outlineLevel="2" x14ac:dyDescent="0.3">
      <c r="A5599" s="19">
        <v>44722</v>
      </c>
      <c r="B5599" s="9" t="s">
        <v>203</v>
      </c>
      <c r="C5599" s="20">
        <v>570.97</v>
      </c>
      <c r="D5599" s="21" t="str">
        <f t="shared" si="87"/>
        <v/>
      </c>
      <c r="E5599" s="3" t="s">
        <v>51</v>
      </c>
    </row>
    <row r="5600" spans="1:5" outlineLevel="2" x14ac:dyDescent="0.3">
      <c r="A5600" s="19">
        <v>44722</v>
      </c>
      <c r="B5600" s="9" t="s">
        <v>203</v>
      </c>
      <c r="C5600" s="20">
        <v>698.39</v>
      </c>
      <c r="D5600" s="21" t="str">
        <f t="shared" si="87"/>
        <v/>
      </c>
      <c r="E5600" s="3" t="s">
        <v>51</v>
      </c>
    </row>
    <row r="5601" spans="1:5" outlineLevel="2" x14ac:dyDescent="0.3">
      <c r="A5601" s="19">
        <v>44722</v>
      </c>
      <c r="B5601" s="9" t="s">
        <v>203</v>
      </c>
      <c r="C5601" s="20">
        <v>1185.55</v>
      </c>
      <c r="D5601" s="21" t="str">
        <f t="shared" si="87"/>
        <v/>
      </c>
      <c r="E5601" s="3" t="s">
        <v>51</v>
      </c>
    </row>
    <row r="5602" spans="1:5" outlineLevel="2" x14ac:dyDescent="0.3">
      <c r="A5602" s="19">
        <v>44722</v>
      </c>
      <c r="B5602" s="9" t="s">
        <v>203</v>
      </c>
      <c r="C5602" s="20">
        <v>1427.43</v>
      </c>
      <c r="D5602" s="21" t="str">
        <f t="shared" si="87"/>
        <v/>
      </c>
      <c r="E5602" s="3" t="s">
        <v>51</v>
      </c>
    </row>
    <row r="5603" spans="1:5" outlineLevel="2" x14ac:dyDescent="0.3">
      <c r="A5603" s="19">
        <v>44722</v>
      </c>
      <c r="B5603" s="9" t="s">
        <v>203</v>
      </c>
      <c r="C5603" s="20">
        <v>3425.82</v>
      </c>
      <c r="D5603" s="21" t="str">
        <f t="shared" si="87"/>
        <v/>
      </c>
      <c r="E5603" s="3" t="s">
        <v>51</v>
      </c>
    </row>
    <row r="5604" spans="1:5" outlineLevel="2" x14ac:dyDescent="0.3">
      <c r="A5604" s="19">
        <v>44722</v>
      </c>
      <c r="B5604" s="9" t="s">
        <v>203</v>
      </c>
      <c r="C5604" s="20">
        <v>2698.04</v>
      </c>
      <c r="D5604" s="21" t="str">
        <f t="shared" si="87"/>
        <v/>
      </c>
      <c r="E5604" s="3" t="s">
        <v>51</v>
      </c>
    </row>
    <row r="5605" spans="1:5" outlineLevel="2" x14ac:dyDescent="0.3">
      <c r="A5605" s="19">
        <v>44722</v>
      </c>
      <c r="B5605" s="9" t="s">
        <v>203</v>
      </c>
      <c r="C5605" s="20">
        <v>72840</v>
      </c>
      <c r="D5605" s="21" t="str">
        <f t="shared" si="87"/>
        <v/>
      </c>
      <c r="E5605" s="3" t="s">
        <v>60</v>
      </c>
    </row>
    <row r="5606" spans="1:5" outlineLevel="1" x14ac:dyDescent="0.3">
      <c r="A5606" s="27">
        <f>A5605</f>
        <v>44722</v>
      </c>
      <c r="B5606" s="28" t="str">
        <f>B5605</f>
        <v>HUNTON SERVICES</v>
      </c>
      <c r="C5606" s="29">
        <f>SUBTOTAL(9,C5587:C5605)</f>
        <v>90076.78</v>
      </c>
      <c r="D5606" s="21" t="str">
        <f t="shared" si="87"/>
        <v>TOTAL</v>
      </c>
    </row>
    <row r="5607" spans="1:5" outlineLevel="2" x14ac:dyDescent="0.3">
      <c r="A5607" s="19">
        <v>44722</v>
      </c>
      <c r="B5607" s="9" t="s">
        <v>192</v>
      </c>
      <c r="C5607" s="20">
        <v>900</v>
      </c>
      <c r="D5607" s="21" t="str">
        <f t="shared" si="87"/>
        <v/>
      </c>
      <c r="E5607" s="3" t="s">
        <v>66</v>
      </c>
    </row>
    <row r="5608" spans="1:5" outlineLevel="1" x14ac:dyDescent="0.3">
      <c r="A5608" s="27">
        <f>A5607</f>
        <v>44722</v>
      </c>
      <c r="B5608" s="28" t="str">
        <f>B5607</f>
        <v>HURRICANE ELECTRIC LLC</v>
      </c>
      <c r="C5608" s="29">
        <f>SUBTOTAL(9,C5607:C5607)</f>
        <v>900</v>
      </c>
      <c r="D5608" s="21" t="str">
        <f t="shared" si="87"/>
        <v>TOTAL</v>
      </c>
    </row>
    <row r="5609" spans="1:5" outlineLevel="2" x14ac:dyDescent="0.3">
      <c r="A5609" s="19">
        <v>44722</v>
      </c>
      <c r="B5609" s="9" t="s">
        <v>925</v>
      </c>
      <c r="C5609" s="20">
        <v>481.46</v>
      </c>
      <c r="D5609" s="21" t="str">
        <f t="shared" si="87"/>
        <v/>
      </c>
      <c r="E5609" s="3" t="s">
        <v>102</v>
      </c>
    </row>
    <row r="5610" spans="1:5" outlineLevel="1" x14ac:dyDescent="0.3">
      <c r="A5610" s="27">
        <f>A5609</f>
        <v>44722</v>
      </c>
      <c r="B5610" s="28" t="str">
        <f>B5609</f>
        <v>GRAND HYATT SAN ANTONIO</v>
      </c>
      <c r="C5610" s="29">
        <f>SUBTOTAL(9,C5609:C5609)</f>
        <v>481.46</v>
      </c>
      <c r="D5610" s="21" t="str">
        <f t="shared" si="87"/>
        <v>TOTAL</v>
      </c>
    </row>
    <row r="5611" spans="1:5" outlineLevel="2" x14ac:dyDescent="0.3">
      <c r="A5611" s="19">
        <v>44722</v>
      </c>
      <c r="B5611" s="9" t="s">
        <v>925</v>
      </c>
      <c r="C5611" s="20">
        <v>485.26</v>
      </c>
      <c r="D5611" s="21" t="str">
        <f t="shared" si="87"/>
        <v/>
      </c>
      <c r="E5611" s="3" t="s">
        <v>102</v>
      </c>
    </row>
    <row r="5612" spans="1:5" outlineLevel="1" x14ac:dyDescent="0.3">
      <c r="A5612" s="27">
        <f>A5611</f>
        <v>44722</v>
      </c>
      <c r="B5612" s="28" t="str">
        <f>B5611</f>
        <v>GRAND HYATT SAN ANTONIO</v>
      </c>
      <c r="C5612" s="29">
        <f>SUBTOTAL(9,C5611:C5611)</f>
        <v>485.26</v>
      </c>
      <c r="D5612" s="21" t="str">
        <f t="shared" si="87"/>
        <v>TOTAL</v>
      </c>
    </row>
    <row r="5613" spans="1:5" outlineLevel="2" x14ac:dyDescent="0.3">
      <c r="A5613" s="19">
        <v>44722</v>
      </c>
      <c r="B5613" s="9" t="s">
        <v>925</v>
      </c>
      <c r="C5613" s="20">
        <v>292.38</v>
      </c>
      <c r="D5613" s="21" t="str">
        <f t="shared" si="87"/>
        <v/>
      </c>
      <c r="E5613" s="3" t="s">
        <v>185</v>
      </c>
    </row>
    <row r="5614" spans="1:5" outlineLevel="2" x14ac:dyDescent="0.3">
      <c r="A5614" s="19">
        <v>44722</v>
      </c>
      <c r="B5614" s="9" t="s">
        <v>925</v>
      </c>
      <c r="C5614" s="20">
        <v>429.81</v>
      </c>
      <c r="D5614" s="21" t="str">
        <f t="shared" si="87"/>
        <v/>
      </c>
      <c r="E5614" s="3" t="s">
        <v>102</v>
      </c>
    </row>
    <row r="5615" spans="1:5" outlineLevel="1" x14ac:dyDescent="0.3">
      <c r="A5615" s="27">
        <f>A5614</f>
        <v>44722</v>
      </c>
      <c r="B5615" s="28" t="str">
        <f>B5614</f>
        <v>GRAND HYATT SAN ANTONIO</v>
      </c>
      <c r="C5615" s="29">
        <f>SUBTOTAL(9,C5613:C5614)</f>
        <v>722.19</v>
      </c>
      <c r="D5615" s="21" t="str">
        <f t="shared" si="87"/>
        <v>TOTAL</v>
      </c>
    </row>
    <row r="5616" spans="1:5" outlineLevel="2" x14ac:dyDescent="0.3">
      <c r="A5616" s="19">
        <v>44722</v>
      </c>
      <c r="B5616" s="9" t="s">
        <v>925</v>
      </c>
      <c r="C5616" s="20">
        <v>292.38</v>
      </c>
      <c r="D5616" s="21" t="str">
        <f t="shared" si="87"/>
        <v/>
      </c>
      <c r="E5616" s="3" t="s">
        <v>185</v>
      </c>
    </row>
    <row r="5617" spans="1:5" outlineLevel="2" x14ac:dyDescent="0.3">
      <c r="A5617" s="19">
        <v>44722</v>
      </c>
      <c r="B5617" s="9" t="s">
        <v>925</v>
      </c>
      <c r="C5617" s="20">
        <v>429.81</v>
      </c>
      <c r="D5617" s="21" t="str">
        <f t="shared" si="87"/>
        <v/>
      </c>
      <c r="E5617" s="3" t="s">
        <v>102</v>
      </c>
    </row>
    <row r="5618" spans="1:5" outlineLevel="1" x14ac:dyDescent="0.3">
      <c r="A5618" s="27">
        <f>A5617</f>
        <v>44722</v>
      </c>
      <c r="B5618" s="28" t="str">
        <f>B5617</f>
        <v>GRAND HYATT SAN ANTONIO</v>
      </c>
      <c r="C5618" s="29">
        <f>SUBTOTAL(9,C5616:C5617)</f>
        <v>722.19</v>
      </c>
      <c r="D5618" s="21" t="str">
        <f t="shared" si="87"/>
        <v>TOTAL</v>
      </c>
    </row>
    <row r="5619" spans="1:5" outlineLevel="2" x14ac:dyDescent="0.3">
      <c r="A5619" s="19">
        <v>44722</v>
      </c>
      <c r="B5619" s="9" t="s">
        <v>925</v>
      </c>
      <c r="C5619" s="20">
        <v>292.38</v>
      </c>
      <c r="D5619" s="21" t="str">
        <f t="shared" si="87"/>
        <v/>
      </c>
      <c r="E5619" s="3" t="s">
        <v>185</v>
      </c>
    </row>
    <row r="5620" spans="1:5" outlineLevel="2" x14ac:dyDescent="0.3">
      <c r="A5620" s="19">
        <v>44722</v>
      </c>
      <c r="B5620" s="9" t="s">
        <v>925</v>
      </c>
      <c r="C5620" s="20">
        <v>429.81</v>
      </c>
      <c r="D5620" s="21" t="str">
        <f t="shared" si="87"/>
        <v/>
      </c>
      <c r="E5620" s="3" t="s">
        <v>102</v>
      </c>
    </row>
    <row r="5621" spans="1:5" outlineLevel="1" x14ac:dyDescent="0.3">
      <c r="A5621" s="27">
        <f>A5620</f>
        <v>44722</v>
      </c>
      <c r="B5621" s="28" t="str">
        <f>B5620</f>
        <v>GRAND HYATT SAN ANTONIO</v>
      </c>
      <c r="C5621" s="29">
        <f>SUBTOTAL(9,C5619:C5620)</f>
        <v>722.19</v>
      </c>
      <c r="D5621" s="21" t="str">
        <f t="shared" si="87"/>
        <v>TOTAL</v>
      </c>
    </row>
    <row r="5622" spans="1:5" outlineLevel="2" x14ac:dyDescent="0.3">
      <c r="A5622" s="19">
        <v>44722</v>
      </c>
      <c r="B5622" s="9" t="s">
        <v>271</v>
      </c>
      <c r="C5622" s="20">
        <v>2445</v>
      </c>
      <c r="D5622" s="21" t="str">
        <f t="shared" si="87"/>
        <v/>
      </c>
      <c r="E5622" s="3" t="s">
        <v>66</v>
      </c>
    </row>
    <row r="5623" spans="1:5" outlineLevel="1" x14ac:dyDescent="0.3">
      <c r="A5623" s="27">
        <f>A5622</f>
        <v>44722</v>
      </c>
      <c r="B5623" s="28" t="str">
        <f>B5622</f>
        <v>INTERFACING COMPANY OF TEXAS INC</v>
      </c>
      <c r="C5623" s="29">
        <f>SUBTOTAL(9,C5622:C5622)</f>
        <v>2445</v>
      </c>
      <c r="D5623" s="21" t="str">
        <f t="shared" si="87"/>
        <v>TOTAL</v>
      </c>
    </row>
    <row r="5624" spans="1:5" outlineLevel="2" x14ac:dyDescent="0.3">
      <c r="A5624" s="19">
        <v>44722</v>
      </c>
      <c r="B5624" s="9" t="s">
        <v>77</v>
      </c>
      <c r="C5624" s="20">
        <v>953</v>
      </c>
      <c r="D5624" s="21" t="str">
        <f t="shared" si="87"/>
        <v/>
      </c>
      <c r="E5624" s="3" t="s">
        <v>45</v>
      </c>
    </row>
    <row r="5625" spans="1:5" outlineLevel="2" x14ac:dyDescent="0.3">
      <c r="A5625" s="19">
        <v>44722</v>
      </c>
      <c r="B5625" s="9" t="s">
        <v>77</v>
      </c>
      <c r="C5625" s="20">
        <v>104</v>
      </c>
      <c r="D5625" s="21" t="str">
        <f t="shared" si="87"/>
        <v/>
      </c>
      <c r="E5625" s="3" t="s">
        <v>45</v>
      </c>
    </row>
    <row r="5626" spans="1:5" outlineLevel="2" x14ac:dyDescent="0.3">
      <c r="A5626" s="19">
        <v>44722</v>
      </c>
      <c r="B5626" s="9" t="s">
        <v>77</v>
      </c>
      <c r="C5626" s="20">
        <v>177</v>
      </c>
      <c r="D5626" s="21" t="str">
        <f t="shared" si="87"/>
        <v/>
      </c>
      <c r="E5626" s="3" t="s">
        <v>45</v>
      </c>
    </row>
    <row r="5627" spans="1:5" outlineLevel="2" x14ac:dyDescent="0.3">
      <c r="A5627" s="19">
        <v>44722</v>
      </c>
      <c r="B5627" s="9" t="s">
        <v>77</v>
      </c>
      <c r="C5627" s="20">
        <v>197</v>
      </c>
      <c r="D5627" s="21" t="str">
        <f t="shared" si="87"/>
        <v/>
      </c>
      <c r="E5627" s="3" t="s">
        <v>45</v>
      </c>
    </row>
    <row r="5628" spans="1:5" outlineLevel="2" x14ac:dyDescent="0.3">
      <c r="A5628" s="19">
        <v>44722</v>
      </c>
      <c r="B5628" s="9" t="s">
        <v>77</v>
      </c>
      <c r="C5628" s="20">
        <v>118</v>
      </c>
      <c r="D5628" s="21" t="str">
        <f t="shared" si="87"/>
        <v/>
      </c>
      <c r="E5628" s="3" t="s">
        <v>45</v>
      </c>
    </row>
    <row r="5629" spans="1:5" outlineLevel="2" x14ac:dyDescent="0.3">
      <c r="A5629" s="19">
        <v>44722</v>
      </c>
      <c r="B5629" s="9" t="s">
        <v>77</v>
      </c>
      <c r="C5629" s="20">
        <v>338</v>
      </c>
      <c r="D5629" s="21" t="str">
        <f t="shared" si="87"/>
        <v/>
      </c>
      <c r="E5629" s="3" t="s">
        <v>45</v>
      </c>
    </row>
    <row r="5630" spans="1:5" outlineLevel="2" x14ac:dyDescent="0.3">
      <c r="A5630" s="19">
        <v>44722</v>
      </c>
      <c r="B5630" s="9" t="s">
        <v>77</v>
      </c>
      <c r="C5630" s="20">
        <v>500</v>
      </c>
      <c r="D5630" s="21" t="str">
        <f t="shared" si="87"/>
        <v/>
      </c>
      <c r="E5630" s="3" t="s">
        <v>45</v>
      </c>
    </row>
    <row r="5631" spans="1:5" outlineLevel="2" x14ac:dyDescent="0.3">
      <c r="A5631" s="19">
        <v>44722</v>
      </c>
      <c r="B5631" s="9" t="s">
        <v>77</v>
      </c>
      <c r="C5631" s="20">
        <v>30</v>
      </c>
      <c r="D5631" s="21" t="str">
        <f t="shared" si="87"/>
        <v/>
      </c>
      <c r="E5631" s="3" t="s">
        <v>45</v>
      </c>
    </row>
    <row r="5632" spans="1:5" outlineLevel="1" x14ac:dyDescent="0.3">
      <c r="A5632" s="27">
        <f>A5631</f>
        <v>44722</v>
      </c>
      <c r="B5632" s="28" t="str">
        <f>B5631</f>
        <v>IDENTISYS INC</v>
      </c>
      <c r="C5632" s="29">
        <f>SUBTOTAL(9,C5624:C5631)</f>
        <v>2417</v>
      </c>
      <c r="D5632" s="21" t="str">
        <f t="shared" si="87"/>
        <v>TOTAL</v>
      </c>
    </row>
    <row r="5633" spans="1:5" outlineLevel="2" x14ac:dyDescent="0.3">
      <c r="A5633" s="19">
        <v>44722</v>
      </c>
      <c r="B5633" s="9" t="s">
        <v>501</v>
      </c>
      <c r="C5633" s="20">
        <v>3168</v>
      </c>
      <c r="D5633" s="21" t="str">
        <f t="shared" si="87"/>
        <v/>
      </c>
      <c r="E5633" s="3" t="s">
        <v>64</v>
      </c>
    </row>
    <row r="5634" spans="1:5" outlineLevel="2" x14ac:dyDescent="0.3">
      <c r="A5634" s="19">
        <v>44722</v>
      </c>
      <c r="B5634" s="9" t="s">
        <v>501</v>
      </c>
      <c r="C5634" s="20">
        <v>3420.84</v>
      </c>
      <c r="D5634" s="21" t="str">
        <f t="shared" si="87"/>
        <v/>
      </c>
      <c r="E5634" s="3" t="s">
        <v>64</v>
      </c>
    </row>
    <row r="5635" spans="1:5" outlineLevel="1" x14ac:dyDescent="0.3">
      <c r="A5635" s="27">
        <f>A5634</f>
        <v>44722</v>
      </c>
      <c r="B5635" s="28" t="str">
        <f>B5634</f>
        <v>INFRAMARK LLC</v>
      </c>
      <c r="C5635" s="29">
        <f>SUBTOTAL(9,C5633:C5634)</f>
        <v>6588.84</v>
      </c>
      <c r="D5635" s="21" t="str">
        <f t="shared" si="87"/>
        <v>TOTAL</v>
      </c>
    </row>
    <row r="5636" spans="1:5" outlineLevel="2" x14ac:dyDescent="0.3">
      <c r="A5636" s="19">
        <v>44722</v>
      </c>
      <c r="B5636" s="9" t="s">
        <v>1173</v>
      </c>
      <c r="C5636" s="20">
        <v>1500</v>
      </c>
      <c r="D5636" s="21" t="str">
        <f t="shared" si="87"/>
        <v/>
      </c>
      <c r="E5636" s="3" t="s">
        <v>43</v>
      </c>
    </row>
    <row r="5637" spans="1:5" outlineLevel="2" x14ac:dyDescent="0.3">
      <c r="A5637" s="19">
        <v>44722</v>
      </c>
      <c r="B5637" s="9" t="s">
        <v>1173</v>
      </c>
      <c r="C5637" s="20">
        <v>3000</v>
      </c>
      <c r="D5637" s="21" t="str">
        <f t="shared" si="87"/>
        <v/>
      </c>
      <c r="E5637" s="3" t="s">
        <v>43</v>
      </c>
    </row>
    <row r="5638" spans="1:5" outlineLevel="1" x14ac:dyDescent="0.3">
      <c r="A5638" s="27">
        <f>A5637</f>
        <v>44722</v>
      </c>
      <c r="B5638" s="28" t="str">
        <f>B5637</f>
        <v>J YOO DESIGNS LLC</v>
      </c>
      <c r="C5638" s="29">
        <f>SUBTOTAL(9,C5636:C5637)</f>
        <v>4500</v>
      </c>
      <c r="D5638" s="21" t="str">
        <f t="shared" ref="D5638:D5701" si="88">IF(E5638="","TOTAL","")</f>
        <v>TOTAL</v>
      </c>
    </row>
    <row r="5639" spans="1:5" outlineLevel="2" x14ac:dyDescent="0.3">
      <c r="A5639" s="19">
        <v>44722</v>
      </c>
      <c r="B5639" s="9" t="s">
        <v>24</v>
      </c>
      <c r="C5639" s="20">
        <v>252.88</v>
      </c>
      <c r="D5639" s="21" t="str">
        <f t="shared" si="88"/>
        <v/>
      </c>
      <c r="E5639" s="3" t="s">
        <v>59</v>
      </c>
    </row>
    <row r="5640" spans="1:5" outlineLevel="2" x14ac:dyDescent="0.3">
      <c r="A5640" s="19">
        <v>44722</v>
      </c>
      <c r="B5640" s="9" t="s">
        <v>24</v>
      </c>
      <c r="C5640" s="20">
        <v>124.56</v>
      </c>
      <c r="D5640" s="21" t="str">
        <f t="shared" si="88"/>
        <v/>
      </c>
      <c r="E5640" s="3" t="s">
        <v>59</v>
      </c>
    </row>
    <row r="5641" spans="1:5" outlineLevel="2" x14ac:dyDescent="0.3">
      <c r="A5641" s="19">
        <v>44722</v>
      </c>
      <c r="B5641" s="9" t="s">
        <v>24</v>
      </c>
      <c r="C5641" s="20">
        <v>1077.8900000000001</v>
      </c>
      <c r="D5641" s="21" t="str">
        <f t="shared" si="88"/>
        <v/>
      </c>
      <c r="E5641" s="3" t="s">
        <v>42</v>
      </c>
    </row>
    <row r="5642" spans="1:5" outlineLevel="2" x14ac:dyDescent="0.3">
      <c r="A5642" s="19">
        <v>44722</v>
      </c>
      <c r="B5642" s="9" t="s">
        <v>24</v>
      </c>
      <c r="C5642" s="20">
        <v>107.73</v>
      </c>
      <c r="D5642" s="21" t="str">
        <f t="shared" si="88"/>
        <v/>
      </c>
      <c r="E5642" s="3" t="s">
        <v>59</v>
      </c>
    </row>
    <row r="5643" spans="1:5" outlineLevel="2" x14ac:dyDescent="0.3">
      <c r="A5643" s="19">
        <v>44722</v>
      </c>
      <c r="B5643" s="9" t="s">
        <v>24</v>
      </c>
      <c r="C5643" s="20">
        <v>150</v>
      </c>
      <c r="D5643" s="21" t="str">
        <f t="shared" si="88"/>
        <v/>
      </c>
      <c r="E5643" s="3" t="s">
        <v>59</v>
      </c>
    </row>
    <row r="5644" spans="1:5" outlineLevel="1" x14ac:dyDescent="0.3">
      <c r="A5644" s="27">
        <f>A5643</f>
        <v>44722</v>
      </c>
      <c r="B5644" s="28" t="str">
        <f>B5643</f>
        <v>JASON'S DELI- DELI MGMT DEPT 271</v>
      </c>
      <c r="C5644" s="29">
        <f>SUBTOTAL(9,C5639:C5643)</f>
        <v>1713.0600000000002</v>
      </c>
      <c r="D5644" s="21" t="str">
        <f t="shared" si="88"/>
        <v>TOTAL</v>
      </c>
    </row>
    <row r="5645" spans="1:5" outlineLevel="2" x14ac:dyDescent="0.3">
      <c r="A5645" s="19">
        <v>44722</v>
      </c>
      <c r="B5645" s="9" t="s">
        <v>720</v>
      </c>
      <c r="C5645" s="20">
        <v>295</v>
      </c>
      <c r="D5645" s="21" t="str">
        <f t="shared" si="88"/>
        <v/>
      </c>
      <c r="E5645" s="3" t="s">
        <v>45</v>
      </c>
    </row>
    <row r="5646" spans="1:5" outlineLevel="1" x14ac:dyDescent="0.3">
      <c r="A5646" s="27">
        <f>A5645</f>
        <v>44722</v>
      </c>
      <c r="B5646" s="28" t="str">
        <f>B5645</f>
        <v>SHIRAZ ICE LLC</v>
      </c>
      <c r="C5646" s="29">
        <f>SUBTOTAL(9,C5645:C5645)</f>
        <v>295</v>
      </c>
      <c r="D5646" s="21" t="str">
        <f t="shared" si="88"/>
        <v>TOTAL</v>
      </c>
    </row>
    <row r="5647" spans="1:5" outlineLevel="2" x14ac:dyDescent="0.3">
      <c r="A5647" s="19">
        <v>44722</v>
      </c>
      <c r="B5647" s="9" t="s">
        <v>476</v>
      </c>
      <c r="C5647" s="20">
        <v>11048</v>
      </c>
      <c r="D5647" s="21" t="str">
        <f t="shared" si="88"/>
        <v/>
      </c>
      <c r="E5647" s="3" t="s">
        <v>43</v>
      </c>
    </row>
    <row r="5648" spans="1:5" outlineLevel="1" x14ac:dyDescent="0.3">
      <c r="A5648" s="27">
        <f>A5647</f>
        <v>44722</v>
      </c>
      <c r="B5648" s="28" t="str">
        <f>B5647</f>
        <v>JOHNNYBRAVOENTERTAINMENT.COM</v>
      </c>
      <c r="C5648" s="29">
        <f>SUBTOTAL(9,C5647:C5647)</f>
        <v>11048</v>
      </c>
      <c r="D5648" s="21" t="str">
        <f t="shared" si="88"/>
        <v>TOTAL</v>
      </c>
    </row>
    <row r="5649" spans="1:5" outlineLevel="2" x14ac:dyDescent="0.3">
      <c r="A5649" s="19">
        <v>44722</v>
      </c>
      <c r="B5649" s="9" t="s">
        <v>1174</v>
      </c>
      <c r="C5649" s="20">
        <v>200</v>
      </c>
      <c r="D5649" s="21" t="str">
        <f t="shared" si="88"/>
        <v/>
      </c>
      <c r="E5649" s="3" t="s">
        <v>43</v>
      </c>
    </row>
    <row r="5650" spans="1:5" outlineLevel="1" x14ac:dyDescent="0.3">
      <c r="A5650" s="27">
        <f>A5649</f>
        <v>44722</v>
      </c>
      <c r="B5650" s="28" t="str">
        <f>B5649</f>
        <v>JEROME GERARD JOHNSON</v>
      </c>
      <c r="C5650" s="29">
        <f>SUBTOTAL(9,C5649:C5649)</f>
        <v>200</v>
      </c>
      <c r="D5650" s="21" t="str">
        <f t="shared" si="88"/>
        <v>TOTAL</v>
      </c>
    </row>
    <row r="5651" spans="1:5" outlineLevel="2" x14ac:dyDescent="0.3">
      <c r="A5651" s="19">
        <v>44722</v>
      </c>
      <c r="B5651" s="9" t="s">
        <v>29</v>
      </c>
      <c r="C5651" s="20">
        <v>215.2</v>
      </c>
      <c r="D5651" s="21" t="str">
        <f t="shared" si="88"/>
        <v/>
      </c>
      <c r="E5651" s="3" t="s">
        <v>47</v>
      </c>
    </row>
    <row r="5652" spans="1:5" outlineLevel="2" x14ac:dyDescent="0.3">
      <c r="A5652" s="19">
        <v>44722</v>
      </c>
      <c r="B5652" s="9" t="s">
        <v>29</v>
      </c>
      <c r="C5652" s="20">
        <v>74.83</v>
      </c>
      <c r="D5652" s="21" t="str">
        <f t="shared" si="88"/>
        <v/>
      </c>
      <c r="E5652" s="3" t="s">
        <v>47</v>
      </c>
    </row>
    <row r="5653" spans="1:5" outlineLevel="2" x14ac:dyDescent="0.3">
      <c r="A5653" s="19">
        <v>44722</v>
      </c>
      <c r="B5653" s="9" t="s">
        <v>29</v>
      </c>
      <c r="C5653" s="20">
        <v>20.73</v>
      </c>
      <c r="D5653" s="21" t="str">
        <f t="shared" si="88"/>
        <v/>
      </c>
      <c r="E5653" s="3" t="s">
        <v>47</v>
      </c>
    </row>
    <row r="5654" spans="1:5" outlineLevel="2" x14ac:dyDescent="0.3">
      <c r="A5654" s="19">
        <v>44722</v>
      </c>
      <c r="B5654" s="9" t="s">
        <v>29</v>
      </c>
      <c r="C5654" s="20">
        <v>99.34</v>
      </c>
      <c r="D5654" s="21" t="str">
        <f t="shared" si="88"/>
        <v/>
      </c>
      <c r="E5654" s="3" t="s">
        <v>47</v>
      </c>
    </row>
    <row r="5655" spans="1:5" outlineLevel="2" x14ac:dyDescent="0.3">
      <c r="A5655" s="19">
        <v>44722</v>
      </c>
      <c r="B5655" s="9" t="s">
        <v>29</v>
      </c>
      <c r="C5655" s="20">
        <v>240.81</v>
      </c>
      <c r="D5655" s="21" t="str">
        <f t="shared" si="88"/>
        <v/>
      </c>
      <c r="E5655" s="3" t="s">
        <v>47</v>
      </c>
    </row>
    <row r="5656" spans="1:5" outlineLevel="2" x14ac:dyDescent="0.3">
      <c r="A5656" s="19">
        <v>44722</v>
      </c>
      <c r="B5656" s="9" t="s">
        <v>29</v>
      </c>
      <c r="C5656" s="20">
        <v>31.26</v>
      </c>
      <c r="D5656" s="21" t="str">
        <f t="shared" si="88"/>
        <v/>
      </c>
      <c r="E5656" s="3" t="s">
        <v>47</v>
      </c>
    </row>
    <row r="5657" spans="1:5" outlineLevel="1" x14ac:dyDescent="0.3">
      <c r="A5657" s="27">
        <f>A5656</f>
        <v>44722</v>
      </c>
      <c r="B5657" s="28" t="str">
        <f>B5656</f>
        <v>JOHNSTONE SUPPLY</v>
      </c>
      <c r="C5657" s="29">
        <f>SUBTOTAL(9,C5651:C5656)</f>
        <v>682.17000000000007</v>
      </c>
      <c r="D5657" s="21" t="str">
        <f t="shared" si="88"/>
        <v>TOTAL</v>
      </c>
    </row>
    <row r="5658" spans="1:5" outlineLevel="2" x14ac:dyDescent="0.3">
      <c r="A5658" s="19">
        <v>44722</v>
      </c>
      <c r="B5658" s="9" t="s">
        <v>502</v>
      </c>
      <c r="C5658" s="20">
        <v>525</v>
      </c>
      <c r="D5658" s="21" t="str">
        <f t="shared" si="88"/>
        <v/>
      </c>
      <c r="E5658" s="3" t="s">
        <v>61</v>
      </c>
    </row>
    <row r="5659" spans="1:5" outlineLevel="2" x14ac:dyDescent="0.3">
      <c r="A5659" s="19">
        <v>44722</v>
      </c>
      <c r="B5659" s="9" t="s">
        <v>502</v>
      </c>
      <c r="C5659" s="20">
        <v>805</v>
      </c>
      <c r="D5659" s="21" t="str">
        <f t="shared" si="88"/>
        <v/>
      </c>
      <c r="E5659" s="3" t="s">
        <v>61</v>
      </c>
    </row>
    <row r="5660" spans="1:5" outlineLevel="1" x14ac:dyDescent="0.3">
      <c r="A5660" s="27">
        <f>A5659</f>
        <v>44722</v>
      </c>
      <c r="B5660" s="28" t="str">
        <f>B5659</f>
        <v>JORDAN TEAM LLC</v>
      </c>
      <c r="C5660" s="29">
        <f>SUBTOTAL(9,C5658:C5659)</f>
        <v>1330</v>
      </c>
      <c r="D5660" s="21" t="str">
        <f t="shared" si="88"/>
        <v>TOTAL</v>
      </c>
    </row>
    <row r="5661" spans="1:5" outlineLevel="2" x14ac:dyDescent="0.3">
      <c r="A5661" s="19">
        <v>44722</v>
      </c>
      <c r="B5661" s="9" t="s">
        <v>752</v>
      </c>
      <c r="C5661" s="20">
        <v>574.41999999999996</v>
      </c>
      <c r="D5661" s="21" t="str">
        <f t="shared" si="88"/>
        <v/>
      </c>
      <c r="E5661" s="3" t="s">
        <v>45</v>
      </c>
    </row>
    <row r="5662" spans="1:5" outlineLevel="1" x14ac:dyDescent="0.3">
      <c r="A5662" s="27">
        <f>A5661</f>
        <v>44722</v>
      </c>
      <c r="B5662" s="28" t="str">
        <f>B5661</f>
        <v>JOSTENS INC</v>
      </c>
      <c r="C5662" s="29">
        <f>SUBTOTAL(9,C5661:C5661)</f>
        <v>574.41999999999996</v>
      </c>
      <c r="D5662" s="21" t="str">
        <f t="shared" si="88"/>
        <v>TOTAL</v>
      </c>
    </row>
    <row r="5663" spans="1:5" outlineLevel="2" x14ac:dyDescent="0.3">
      <c r="A5663" s="19">
        <v>44722</v>
      </c>
      <c r="B5663" s="9" t="s">
        <v>752</v>
      </c>
      <c r="C5663" s="20">
        <v>525</v>
      </c>
      <c r="D5663" s="21" t="str">
        <f t="shared" si="88"/>
        <v/>
      </c>
      <c r="E5663" s="3" t="s">
        <v>48</v>
      </c>
    </row>
    <row r="5664" spans="1:5" outlineLevel="2" x14ac:dyDescent="0.3">
      <c r="A5664" s="19">
        <v>44722</v>
      </c>
      <c r="B5664" s="9" t="s">
        <v>752</v>
      </c>
      <c r="C5664" s="20">
        <v>525</v>
      </c>
      <c r="D5664" s="21" t="str">
        <f t="shared" si="88"/>
        <v/>
      </c>
      <c r="E5664" s="3" t="s">
        <v>48</v>
      </c>
    </row>
    <row r="5665" spans="1:5" outlineLevel="1" x14ac:dyDescent="0.3">
      <c r="A5665" s="27">
        <f>A5664</f>
        <v>44722</v>
      </c>
      <c r="B5665" s="28" t="str">
        <f>B5664</f>
        <v>JOSTENS INC</v>
      </c>
      <c r="C5665" s="29">
        <f>SUBTOTAL(9,C5663:C5664)</f>
        <v>1050</v>
      </c>
      <c r="D5665" s="21" t="str">
        <f t="shared" si="88"/>
        <v>TOTAL</v>
      </c>
    </row>
    <row r="5666" spans="1:5" outlineLevel="2" x14ac:dyDescent="0.3">
      <c r="A5666" s="19">
        <v>44722</v>
      </c>
      <c r="B5666" s="9" t="s">
        <v>637</v>
      </c>
      <c r="C5666" s="20">
        <v>294.89</v>
      </c>
      <c r="D5666" s="21" t="str">
        <f t="shared" si="88"/>
        <v/>
      </c>
      <c r="E5666" s="3" t="s">
        <v>45</v>
      </c>
    </row>
    <row r="5667" spans="1:5" outlineLevel="1" x14ac:dyDescent="0.3">
      <c r="A5667" s="27">
        <f>A5666</f>
        <v>44722</v>
      </c>
      <c r="B5667" s="28" t="str">
        <f>B5666</f>
        <v>JUNIOR LEARNING INC</v>
      </c>
      <c r="C5667" s="29">
        <f>SUBTOTAL(9,C5666:C5666)</f>
        <v>294.89</v>
      </c>
      <c r="D5667" s="21" t="str">
        <f t="shared" si="88"/>
        <v>TOTAL</v>
      </c>
    </row>
    <row r="5668" spans="1:5" outlineLevel="2" x14ac:dyDescent="0.3">
      <c r="A5668" s="19">
        <v>44722</v>
      </c>
      <c r="B5668" s="9" t="s">
        <v>275</v>
      </c>
      <c r="C5668" s="20">
        <v>88</v>
      </c>
      <c r="D5668" s="21" t="str">
        <f t="shared" si="88"/>
        <v/>
      </c>
      <c r="E5668" s="3" t="s">
        <v>46</v>
      </c>
    </row>
    <row r="5669" spans="1:5" outlineLevel="2" x14ac:dyDescent="0.3">
      <c r="A5669" s="19">
        <v>44722</v>
      </c>
      <c r="B5669" s="9" t="s">
        <v>275</v>
      </c>
      <c r="C5669" s="20">
        <v>644.4</v>
      </c>
      <c r="D5669" s="21" t="str">
        <f t="shared" si="88"/>
        <v/>
      </c>
      <c r="E5669" s="3" t="s">
        <v>46</v>
      </c>
    </row>
    <row r="5670" spans="1:5" outlineLevel="1" x14ac:dyDescent="0.3">
      <c r="A5670" s="27">
        <f>A5669</f>
        <v>44722</v>
      </c>
      <c r="B5670" s="28" t="str">
        <f>B5669</f>
        <v>JUNIOR LIBRARY GUILD</v>
      </c>
      <c r="C5670" s="29">
        <f>SUBTOTAL(9,C5668:C5669)</f>
        <v>732.4</v>
      </c>
      <c r="D5670" s="21" t="str">
        <f t="shared" si="88"/>
        <v>TOTAL</v>
      </c>
    </row>
    <row r="5671" spans="1:5" outlineLevel="2" x14ac:dyDescent="0.3">
      <c r="A5671" s="19">
        <v>44722</v>
      </c>
      <c r="B5671" s="9" t="s">
        <v>175</v>
      </c>
      <c r="C5671" s="20">
        <v>58</v>
      </c>
      <c r="D5671" s="21" t="str">
        <f t="shared" si="88"/>
        <v/>
      </c>
      <c r="E5671" s="3" t="s">
        <v>45</v>
      </c>
    </row>
    <row r="5672" spans="1:5" outlineLevel="2" x14ac:dyDescent="0.3">
      <c r="A5672" s="19">
        <v>44722</v>
      </c>
      <c r="B5672" s="9" t="s">
        <v>175</v>
      </c>
      <c r="C5672" s="20">
        <v>206.99</v>
      </c>
      <c r="D5672" s="21" t="str">
        <f t="shared" si="88"/>
        <v/>
      </c>
      <c r="E5672" s="3" t="s">
        <v>45</v>
      </c>
    </row>
    <row r="5673" spans="1:5" outlineLevel="2" x14ac:dyDescent="0.3">
      <c r="A5673" s="19">
        <v>44722</v>
      </c>
      <c r="B5673" s="9" t="s">
        <v>175</v>
      </c>
      <c r="C5673" s="20">
        <v>313.99</v>
      </c>
      <c r="D5673" s="21" t="str">
        <f t="shared" si="88"/>
        <v/>
      </c>
      <c r="E5673" s="3" t="s">
        <v>45</v>
      </c>
    </row>
    <row r="5674" spans="1:5" outlineLevel="2" x14ac:dyDescent="0.3">
      <c r="A5674" s="19">
        <v>44722</v>
      </c>
      <c r="B5674" s="9" t="s">
        <v>175</v>
      </c>
      <c r="C5674" s="20">
        <v>228.99</v>
      </c>
      <c r="D5674" s="21" t="str">
        <f t="shared" si="88"/>
        <v/>
      </c>
      <c r="E5674" s="3" t="s">
        <v>45</v>
      </c>
    </row>
    <row r="5675" spans="1:5" outlineLevel="2" x14ac:dyDescent="0.3">
      <c r="A5675" s="19">
        <v>44722</v>
      </c>
      <c r="B5675" s="9" t="s">
        <v>175</v>
      </c>
      <c r="C5675" s="20">
        <v>80</v>
      </c>
      <c r="D5675" s="21" t="str">
        <f t="shared" si="88"/>
        <v/>
      </c>
      <c r="E5675" s="3" t="s">
        <v>45</v>
      </c>
    </row>
    <row r="5676" spans="1:5" outlineLevel="2" x14ac:dyDescent="0.3">
      <c r="A5676" s="19">
        <v>44722</v>
      </c>
      <c r="B5676" s="9" t="s">
        <v>175</v>
      </c>
      <c r="C5676" s="20">
        <v>284.68</v>
      </c>
      <c r="D5676" s="21" t="str">
        <f t="shared" si="88"/>
        <v/>
      </c>
      <c r="E5676" s="3" t="s">
        <v>45</v>
      </c>
    </row>
    <row r="5677" spans="1:5" outlineLevel="2" x14ac:dyDescent="0.3">
      <c r="A5677" s="19">
        <v>44722</v>
      </c>
      <c r="B5677" s="9" t="s">
        <v>175</v>
      </c>
      <c r="C5677" s="20">
        <v>18</v>
      </c>
      <c r="D5677" s="21" t="str">
        <f t="shared" si="88"/>
        <v/>
      </c>
      <c r="E5677" s="3" t="s">
        <v>45</v>
      </c>
    </row>
    <row r="5678" spans="1:5" outlineLevel="2" x14ac:dyDescent="0.3">
      <c r="A5678" s="19">
        <v>44722</v>
      </c>
      <c r="B5678" s="9" t="s">
        <v>175</v>
      </c>
      <c r="C5678" s="20">
        <v>384.99</v>
      </c>
      <c r="D5678" s="21" t="str">
        <f t="shared" si="88"/>
        <v/>
      </c>
      <c r="E5678" s="3" t="s">
        <v>45</v>
      </c>
    </row>
    <row r="5679" spans="1:5" outlineLevel="2" x14ac:dyDescent="0.3">
      <c r="A5679" s="19">
        <v>44722</v>
      </c>
      <c r="B5679" s="9" t="s">
        <v>175</v>
      </c>
      <c r="C5679" s="20">
        <v>41.89</v>
      </c>
      <c r="D5679" s="21" t="str">
        <f t="shared" si="88"/>
        <v/>
      </c>
      <c r="E5679" s="3" t="s">
        <v>45</v>
      </c>
    </row>
    <row r="5680" spans="1:5" outlineLevel="2" x14ac:dyDescent="0.3">
      <c r="A5680" s="19">
        <v>44722</v>
      </c>
      <c r="B5680" s="9" t="s">
        <v>175</v>
      </c>
      <c r="C5680" s="20">
        <v>860.99</v>
      </c>
      <c r="D5680" s="21" t="str">
        <f t="shared" si="88"/>
        <v/>
      </c>
      <c r="E5680" s="3" t="s">
        <v>45</v>
      </c>
    </row>
    <row r="5681" spans="1:5" outlineLevel="2" x14ac:dyDescent="0.3">
      <c r="A5681" s="19">
        <v>44722</v>
      </c>
      <c r="B5681" s="9" t="s">
        <v>175</v>
      </c>
      <c r="C5681" s="20">
        <v>798</v>
      </c>
      <c r="D5681" s="21" t="str">
        <f t="shared" si="88"/>
        <v/>
      </c>
      <c r="E5681" s="3" t="s">
        <v>45</v>
      </c>
    </row>
    <row r="5682" spans="1:5" outlineLevel="2" x14ac:dyDescent="0.3">
      <c r="A5682" s="19">
        <v>44722</v>
      </c>
      <c r="B5682" s="9" t="s">
        <v>175</v>
      </c>
      <c r="C5682" s="20">
        <v>26.98</v>
      </c>
      <c r="D5682" s="21" t="str">
        <f t="shared" si="88"/>
        <v/>
      </c>
      <c r="E5682" s="3" t="s">
        <v>45</v>
      </c>
    </row>
    <row r="5683" spans="1:5" outlineLevel="2" x14ac:dyDescent="0.3">
      <c r="A5683" s="19">
        <v>44722</v>
      </c>
      <c r="B5683" s="9" t="s">
        <v>175</v>
      </c>
      <c r="C5683" s="20">
        <v>15</v>
      </c>
      <c r="D5683" s="21" t="str">
        <f t="shared" si="88"/>
        <v/>
      </c>
      <c r="E5683" s="3" t="s">
        <v>45</v>
      </c>
    </row>
    <row r="5684" spans="1:5" outlineLevel="2" x14ac:dyDescent="0.3">
      <c r="A5684" s="19">
        <v>44722</v>
      </c>
      <c r="B5684" s="9" t="s">
        <v>175</v>
      </c>
      <c r="C5684" s="20">
        <v>386.96</v>
      </c>
      <c r="D5684" s="21" t="str">
        <f t="shared" si="88"/>
        <v/>
      </c>
      <c r="E5684" s="3" t="s">
        <v>45</v>
      </c>
    </row>
    <row r="5685" spans="1:5" outlineLevel="2" x14ac:dyDescent="0.3">
      <c r="A5685" s="19">
        <v>44722</v>
      </c>
      <c r="B5685" s="9" t="s">
        <v>175</v>
      </c>
      <c r="C5685" s="20">
        <v>47</v>
      </c>
      <c r="D5685" s="21" t="str">
        <f t="shared" si="88"/>
        <v/>
      </c>
      <c r="E5685" s="3" t="s">
        <v>45</v>
      </c>
    </row>
    <row r="5686" spans="1:5" outlineLevel="2" x14ac:dyDescent="0.3">
      <c r="A5686" s="19">
        <v>44722</v>
      </c>
      <c r="B5686" s="9" t="s">
        <v>175</v>
      </c>
      <c r="C5686" s="20">
        <v>58.99</v>
      </c>
      <c r="D5686" s="21" t="str">
        <f t="shared" si="88"/>
        <v/>
      </c>
      <c r="E5686" s="3" t="s">
        <v>45</v>
      </c>
    </row>
    <row r="5687" spans="1:5" outlineLevel="2" x14ac:dyDescent="0.3">
      <c r="A5687" s="19">
        <v>44722</v>
      </c>
      <c r="B5687" s="9" t="s">
        <v>175</v>
      </c>
      <c r="C5687" s="20">
        <v>287.99</v>
      </c>
      <c r="D5687" s="21" t="str">
        <f t="shared" si="88"/>
        <v/>
      </c>
      <c r="E5687" s="3" t="s">
        <v>45</v>
      </c>
    </row>
    <row r="5688" spans="1:5" outlineLevel="1" x14ac:dyDescent="0.3">
      <c r="A5688" s="27">
        <f>A5687</f>
        <v>44722</v>
      </c>
      <c r="B5688" s="28" t="str">
        <f>B5687</f>
        <v>JW PEPPER AND SON INC</v>
      </c>
      <c r="C5688" s="29">
        <f>SUBTOTAL(9,C5671:C5687)</f>
        <v>4099.4400000000005</v>
      </c>
      <c r="D5688" s="21" t="str">
        <f t="shared" si="88"/>
        <v>TOTAL</v>
      </c>
    </row>
    <row r="5689" spans="1:5" outlineLevel="2" x14ac:dyDescent="0.3">
      <c r="A5689" s="19">
        <v>44722</v>
      </c>
      <c r="B5689" s="9" t="s">
        <v>1175</v>
      </c>
      <c r="C5689" s="20">
        <v>205</v>
      </c>
      <c r="D5689" s="21" t="str">
        <f t="shared" si="88"/>
        <v/>
      </c>
      <c r="E5689" s="3" t="s">
        <v>593</v>
      </c>
    </row>
    <row r="5690" spans="1:5" outlineLevel="2" x14ac:dyDescent="0.3">
      <c r="A5690" s="19">
        <v>44722</v>
      </c>
      <c r="B5690" s="9" t="s">
        <v>1175</v>
      </c>
      <c r="C5690" s="20">
        <v>555</v>
      </c>
      <c r="D5690" s="21" t="str">
        <f t="shared" si="88"/>
        <v/>
      </c>
      <c r="E5690" s="3" t="s">
        <v>48</v>
      </c>
    </row>
    <row r="5691" spans="1:5" outlineLevel="1" x14ac:dyDescent="0.3">
      <c r="A5691" s="27">
        <f>A5690</f>
        <v>44722</v>
      </c>
      <c r="B5691" s="28" t="str">
        <f>B5690</f>
        <v>KATY AREA CHAMBER OF COMMERCE</v>
      </c>
      <c r="C5691" s="29">
        <f>SUBTOTAL(9,C5689:C5690)</f>
        <v>760</v>
      </c>
      <c r="D5691" s="21" t="str">
        <f t="shared" si="88"/>
        <v>TOTAL</v>
      </c>
    </row>
    <row r="5692" spans="1:5" outlineLevel="2" x14ac:dyDescent="0.3">
      <c r="A5692" s="19">
        <v>44722</v>
      </c>
      <c r="B5692" s="9" t="s">
        <v>753</v>
      </c>
      <c r="C5692" s="20">
        <v>61.5</v>
      </c>
      <c r="D5692" s="21" t="str">
        <f t="shared" si="88"/>
        <v/>
      </c>
      <c r="E5692" s="3" t="s">
        <v>45</v>
      </c>
    </row>
    <row r="5693" spans="1:5" outlineLevel="2" x14ac:dyDescent="0.3">
      <c r="A5693" s="19">
        <v>44722</v>
      </c>
      <c r="B5693" s="9" t="s">
        <v>753</v>
      </c>
      <c r="C5693" s="20">
        <v>27</v>
      </c>
      <c r="D5693" s="21" t="str">
        <f t="shared" si="88"/>
        <v/>
      </c>
      <c r="E5693" s="3" t="s">
        <v>45</v>
      </c>
    </row>
    <row r="5694" spans="1:5" outlineLevel="1" x14ac:dyDescent="0.3">
      <c r="A5694" s="27">
        <f>A5693</f>
        <v>44722</v>
      </c>
      <c r="B5694" s="28" t="str">
        <f>B5693</f>
        <v>ECKOBUBBLE CREATIONS LLC</v>
      </c>
      <c r="C5694" s="29">
        <f>SUBTOTAL(9,C5692:C5693)</f>
        <v>88.5</v>
      </c>
      <c r="D5694" s="21" t="str">
        <f t="shared" si="88"/>
        <v>TOTAL</v>
      </c>
    </row>
    <row r="5695" spans="1:5" outlineLevel="2" x14ac:dyDescent="0.3">
      <c r="A5695" s="19">
        <v>44722</v>
      </c>
      <c r="B5695" s="9" t="s">
        <v>683</v>
      </c>
      <c r="C5695" s="20">
        <v>30.24</v>
      </c>
      <c r="D5695" s="21" t="str">
        <f t="shared" si="88"/>
        <v/>
      </c>
      <c r="E5695" s="3" t="s">
        <v>43</v>
      </c>
    </row>
    <row r="5696" spans="1:5" outlineLevel="2" x14ac:dyDescent="0.3">
      <c r="A5696" s="19">
        <v>44722</v>
      </c>
      <c r="B5696" s="9" t="s">
        <v>683</v>
      </c>
      <c r="C5696" s="20">
        <v>30.24</v>
      </c>
      <c r="D5696" s="21" t="str">
        <f t="shared" si="88"/>
        <v/>
      </c>
      <c r="E5696" s="3" t="s">
        <v>43</v>
      </c>
    </row>
    <row r="5697" spans="1:5" outlineLevel="2" x14ac:dyDescent="0.3">
      <c r="A5697" s="19">
        <v>44722</v>
      </c>
      <c r="B5697" s="9" t="s">
        <v>683</v>
      </c>
      <c r="C5697" s="20">
        <v>30.24</v>
      </c>
      <c r="D5697" s="21" t="str">
        <f t="shared" si="88"/>
        <v/>
      </c>
      <c r="E5697" s="3" t="s">
        <v>43</v>
      </c>
    </row>
    <row r="5698" spans="1:5" outlineLevel="2" x14ac:dyDescent="0.3">
      <c r="A5698" s="19">
        <v>44722</v>
      </c>
      <c r="B5698" s="9" t="s">
        <v>683</v>
      </c>
      <c r="C5698" s="20">
        <v>30.24</v>
      </c>
      <c r="D5698" s="21" t="str">
        <f t="shared" si="88"/>
        <v/>
      </c>
      <c r="E5698" s="3" t="s">
        <v>43</v>
      </c>
    </row>
    <row r="5699" spans="1:5" outlineLevel="2" x14ac:dyDescent="0.3">
      <c r="A5699" s="19">
        <v>44722</v>
      </c>
      <c r="B5699" s="9" t="s">
        <v>683</v>
      </c>
      <c r="C5699" s="20">
        <v>60.4</v>
      </c>
      <c r="D5699" s="21" t="str">
        <f t="shared" si="88"/>
        <v/>
      </c>
      <c r="E5699" s="3" t="s">
        <v>43</v>
      </c>
    </row>
    <row r="5700" spans="1:5" outlineLevel="2" x14ac:dyDescent="0.3">
      <c r="A5700" s="19">
        <v>44722</v>
      </c>
      <c r="B5700" s="9" t="s">
        <v>683</v>
      </c>
      <c r="C5700" s="20">
        <v>51.78</v>
      </c>
      <c r="D5700" s="21" t="str">
        <f t="shared" si="88"/>
        <v/>
      </c>
      <c r="E5700" s="3" t="s">
        <v>43</v>
      </c>
    </row>
    <row r="5701" spans="1:5" outlineLevel="2" x14ac:dyDescent="0.3">
      <c r="A5701" s="19">
        <v>44722</v>
      </c>
      <c r="B5701" s="9" t="s">
        <v>683</v>
      </c>
      <c r="C5701" s="20">
        <v>69.03</v>
      </c>
      <c r="D5701" s="21" t="str">
        <f t="shared" si="88"/>
        <v/>
      </c>
      <c r="E5701" s="3" t="s">
        <v>43</v>
      </c>
    </row>
    <row r="5702" spans="1:5" outlineLevel="2" x14ac:dyDescent="0.3">
      <c r="A5702" s="19">
        <v>44722</v>
      </c>
      <c r="B5702" s="9" t="s">
        <v>683</v>
      </c>
      <c r="C5702" s="20">
        <v>69.03</v>
      </c>
      <c r="D5702" s="21" t="str">
        <f t="shared" ref="D5702:D5765" si="89">IF(E5702="","TOTAL","")</f>
        <v/>
      </c>
      <c r="E5702" s="3" t="s">
        <v>43</v>
      </c>
    </row>
    <row r="5703" spans="1:5" outlineLevel="2" x14ac:dyDescent="0.3">
      <c r="A5703" s="19">
        <v>44722</v>
      </c>
      <c r="B5703" s="9" t="s">
        <v>683</v>
      </c>
      <c r="C5703" s="20">
        <v>69.03</v>
      </c>
      <c r="D5703" s="21" t="str">
        <f t="shared" si="89"/>
        <v/>
      </c>
      <c r="E5703" s="3" t="s">
        <v>43</v>
      </c>
    </row>
    <row r="5704" spans="1:5" outlineLevel="2" x14ac:dyDescent="0.3">
      <c r="A5704" s="19">
        <v>44722</v>
      </c>
      <c r="B5704" s="9" t="s">
        <v>683</v>
      </c>
      <c r="C5704" s="20">
        <v>69.03</v>
      </c>
      <c r="D5704" s="21" t="str">
        <f t="shared" si="89"/>
        <v/>
      </c>
      <c r="E5704" s="3" t="s">
        <v>43</v>
      </c>
    </row>
    <row r="5705" spans="1:5" outlineLevel="2" x14ac:dyDescent="0.3">
      <c r="A5705" s="19">
        <v>44722</v>
      </c>
      <c r="B5705" s="9" t="s">
        <v>683</v>
      </c>
      <c r="C5705" s="20">
        <v>69.03</v>
      </c>
      <c r="D5705" s="21" t="str">
        <f t="shared" si="89"/>
        <v/>
      </c>
      <c r="E5705" s="3" t="s">
        <v>43</v>
      </c>
    </row>
    <row r="5706" spans="1:5" outlineLevel="2" x14ac:dyDescent="0.3">
      <c r="A5706" s="19">
        <v>44722</v>
      </c>
      <c r="B5706" s="9" t="s">
        <v>683</v>
      </c>
      <c r="C5706" s="20">
        <v>69.03</v>
      </c>
      <c r="D5706" s="21" t="str">
        <f t="shared" si="89"/>
        <v/>
      </c>
      <c r="E5706" s="3" t="s">
        <v>43</v>
      </c>
    </row>
    <row r="5707" spans="1:5" outlineLevel="2" x14ac:dyDescent="0.3">
      <c r="A5707" s="19">
        <v>44722</v>
      </c>
      <c r="B5707" s="9" t="s">
        <v>683</v>
      </c>
      <c r="C5707" s="20">
        <v>32.4</v>
      </c>
      <c r="D5707" s="21" t="str">
        <f t="shared" si="89"/>
        <v/>
      </c>
      <c r="E5707" s="3" t="s">
        <v>43</v>
      </c>
    </row>
    <row r="5708" spans="1:5" outlineLevel="1" x14ac:dyDescent="0.3">
      <c r="A5708" s="27">
        <f>A5707</f>
        <v>44722</v>
      </c>
      <c r="B5708" s="28" t="str">
        <f>B5707</f>
        <v>KATY CLEANERS LLC</v>
      </c>
      <c r="C5708" s="29">
        <f>SUBTOTAL(9,C5695:C5707)</f>
        <v>679.7199999999998</v>
      </c>
      <c r="D5708" s="21" t="str">
        <f t="shared" si="89"/>
        <v>TOTAL</v>
      </c>
    </row>
    <row r="5709" spans="1:5" outlineLevel="2" x14ac:dyDescent="0.3">
      <c r="A5709" s="19">
        <v>44722</v>
      </c>
      <c r="B5709" s="9" t="s">
        <v>1176</v>
      </c>
      <c r="C5709" s="20">
        <v>43.31</v>
      </c>
      <c r="D5709" s="21" t="str">
        <f t="shared" si="89"/>
        <v/>
      </c>
      <c r="E5709" s="3" t="s">
        <v>47</v>
      </c>
    </row>
    <row r="5710" spans="1:5" outlineLevel="1" x14ac:dyDescent="0.3">
      <c r="A5710" s="27">
        <f>A5709</f>
        <v>44722</v>
      </c>
      <c r="B5710" s="28" t="str">
        <f>B5709</f>
        <v>POWERS HOLDINGS INC</v>
      </c>
      <c r="C5710" s="29">
        <f>SUBTOTAL(9,C5709:C5709)</f>
        <v>43.31</v>
      </c>
      <c r="D5710" s="21" t="str">
        <f t="shared" si="89"/>
        <v>TOTAL</v>
      </c>
    </row>
    <row r="5711" spans="1:5" outlineLevel="2" x14ac:dyDescent="0.3">
      <c r="A5711" s="19">
        <v>44722</v>
      </c>
      <c r="B5711" s="9" t="s">
        <v>1177</v>
      </c>
      <c r="C5711" s="20">
        <v>3800</v>
      </c>
      <c r="D5711" s="21" t="str">
        <f t="shared" si="89"/>
        <v/>
      </c>
      <c r="E5711" s="3" t="s">
        <v>47</v>
      </c>
    </row>
    <row r="5712" spans="1:5" outlineLevel="1" x14ac:dyDescent="0.3">
      <c r="A5712" s="27">
        <f>A5711</f>
        <v>44722</v>
      </c>
      <c r="B5712" s="28" t="str">
        <f>B5711</f>
        <v>KATY HOUSE OF FLOWERS</v>
      </c>
      <c r="C5712" s="29">
        <f>SUBTOTAL(9,C5711:C5711)</f>
        <v>3800</v>
      </c>
      <c r="D5712" s="21" t="str">
        <f t="shared" si="89"/>
        <v>TOTAL</v>
      </c>
    </row>
    <row r="5713" spans="1:5" outlineLevel="2" x14ac:dyDescent="0.3">
      <c r="A5713" s="19">
        <v>44722</v>
      </c>
      <c r="B5713" s="9" t="s">
        <v>397</v>
      </c>
      <c r="C5713" s="20">
        <v>1291.43</v>
      </c>
      <c r="D5713" s="21" t="str">
        <f t="shared" si="89"/>
        <v/>
      </c>
      <c r="E5713" s="3" t="s">
        <v>45</v>
      </c>
    </row>
    <row r="5714" spans="1:5" outlineLevel="1" x14ac:dyDescent="0.3">
      <c r="A5714" s="27">
        <f>A5713</f>
        <v>44722</v>
      </c>
      <c r="B5714" s="28" t="str">
        <f>B5713</f>
        <v>KATY ISD EDUCATION FOUNDATION</v>
      </c>
      <c r="C5714" s="29">
        <f>SUBTOTAL(9,C5713:C5713)</f>
        <v>1291.43</v>
      </c>
      <c r="D5714" s="21" t="str">
        <f t="shared" si="89"/>
        <v>TOTAL</v>
      </c>
    </row>
    <row r="5715" spans="1:5" outlineLevel="2" x14ac:dyDescent="0.3">
      <c r="A5715" s="19">
        <v>44722</v>
      </c>
      <c r="B5715" s="9" t="s">
        <v>231</v>
      </c>
      <c r="C5715" s="20">
        <v>402.51</v>
      </c>
      <c r="D5715" s="21" t="str">
        <f t="shared" si="89"/>
        <v/>
      </c>
      <c r="E5715" s="3" t="s">
        <v>43</v>
      </c>
    </row>
    <row r="5716" spans="1:5" outlineLevel="1" x14ac:dyDescent="0.3">
      <c r="A5716" s="27">
        <f>A5715</f>
        <v>44722</v>
      </c>
      <c r="B5716" s="28" t="str">
        <f>B5715</f>
        <v>KATY VETERINARY CLINIC</v>
      </c>
      <c r="C5716" s="29">
        <f>SUBTOTAL(9,C5715:C5715)</f>
        <v>402.51</v>
      </c>
      <c r="D5716" s="21" t="str">
        <f t="shared" si="89"/>
        <v>TOTAL</v>
      </c>
    </row>
    <row r="5717" spans="1:5" outlineLevel="2" x14ac:dyDescent="0.3">
      <c r="A5717" s="19">
        <v>44722</v>
      </c>
      <c r="B5717" s="9" t="s">
        <v>503</v>
      </c>
      <c r="C5717" s="20">
        <v>986.58</v>
      </c>
      <c r="D5717" s="21" t="str">
        <f t="shared" si="89"/>
        <v/>
      </c>
      <c r="E5717" s="3" t="s">
        <v>51</v>
      </c>
    </row>
    <row r="5718" spans="1:5" outlineLevel="1" x14ac:dyDescent="0.3">
      <c r="A5718" s="27">
        <f>A5717</f>
        <v>44722</v>
      </c>
      <c r="B5718" s="28" t="str">
        <f>B5717</f>
        <v>VIO STRINGS INC</v>
      </c>
      <c r="C5718" s="29">
        <f>SUBTOTAL(9,C5717:C5717)</f>
        <v>986.58</v>
      </c>
      <c r="D5718" s="21" t="str">
        <f t="shared" si="89"/>
        <v>TOTAL</v>
      </c>
    </row>
    <row r="5719" spans="1:5" outlineLevel="2" x14ac:dyDescent="0.3">
      <c r="A5719" s="19">
        <v>44722</v>
      </c>
      <c r="B5719" s="9" t="s">
        <v>1178</v>
      </c>
      <c r="C5719" s="20">
        <v>90</v>
      </c>
      <c r="D5719" s="21" t="str">
        <f t="shared" si="89"/>
        <v/>
      </c>
      <c r="E5719" s="3" t="s">
        <v>43</v>
      </c>
    </row>
    <row r="5720" spans="1:5" outlineLevel="2" x14ac:dyDescent="0.3">
      <c r="A5720" s="19">
        <v>44722</v>
      </c>
      <c r="B5720" s="9" t="s">
        <v>1178</v>
      </c>
      <c r="C5720" s="20">
        <v>90</v>
      </c>
      <c r="D5720" s="21" t="str">
        <f t="shared" si="89"/>
        <v/>
      </c>
      <c r="E5720" s="3" t="s">
        <v>43</v>
      </c>
    </row>
    <row r="5721" spans="1:5" outlineLevel="1" x14ac:dyDescent="0.3">
      <c r="A5721" s="27">
        <f>A5720</f>
        <v>44722</v>
      </c>
      <c r="B5721" s="28" t="str">
        <f>B5720</f>
        <v>GREGORY KITTS</v>
      </c>
      <c r="C5721" s="29">
        <f>SUBTOTAL(9,C5719:C5720)</f>
        <v>180</v>
      </c>
      <c r="D5721" s="21" t="str">
        <f t="shared" si="89"/>
        <v>TOTAL</v>
      </c>
    </row>
    <row r="5722" spans="1:5" outlineLevel="2" x14ac:dyDescent="0.3">
      <c r="A5722" s="19">
        <v>44722</v>
      </c>
      <c r="B5722" s="9" t="s">
        <v>755</v>
      </c>
      <c r="C5722" s="20">
        <v>453.98</v>
      </c>
      <c r="D5722" s="21" t="str">
        <f t="shared" si="89"/>
        <v/>
      </c>
      <c r="E5722" s="3" t="s">
        <v>42</v>
      </c>
    </row>
    <row r="5723" spans="1:5" outlineLevel="1" x14ac:dyDescent="0.3">
      <c r="A5723" s="27">
        <f>A5722</f>
        <v>44722</v>
      </c>
      <c r="B5723" s="28" t="str">
        <f>B5722</f>
        <v>KOLACHE FACTORY INC</v>
      </c>
      <c r="C5723" s="29">
        <f>SUBTOTAL(9,C5722:C5722)</f>
        <v>453.98</v>
      </c>
      <c r="D5723" s="21" t="str">
        <f t="shared" si="89"/>
        <v>TOTAL</v>
      </c>
    </row>
    <row r="5724" spans="1:5" outlineLevel="2" x14ac:dyDescent="0.3">
      <c r="A5724" s="19">
        <v>44722</v>
      </c>
      <c r="B5724" s="9" t="s">
        <v>584</v>
      </c>
      <c r="C5724" s="20">
        <v>300</v>
      </c>
      <c r="D5724" s="21" t="str">
        <f t="shared" si="89"/>
        <v/>
      </c>
      <c r="E5724" s="3" t="s">
        <v>45</v>
      </c>
    </row>
    <row r="5725" spans="1:5" outlineLevel="1" x14ac:dyDescent="0.3">
      <c r="A5725" s="27">
        <f>A5724</f>
        <v>44722</v>
      </c>
      <c r="B5725" s="28" t="str">
        <f>B5724</f>
        <v>KONA ICE OF HOUSTON LLC</v>
      </c>
      <c r="C5725" s="29">
        <f>SUBTOTAL(9,C5724:C5724)</f>
        <v>300</v>
      </c>
      <c r="D5725" s="21" t="str">
        <f t="shared" si="89"/>
        <v>TOTAL</v>
      </c>
    </row>
    <row r="5726" spans="1:5" outlineLevel="2" x14ac:dyDescent="0.3">
      <c r="A5726" s="19">
        <v>44722</v>
      </c>
      <c r="B5726" s="9" t="s">
        <v>78</v>
      </c>
      <c r="C5726" s="20">
        <v>206.76</v>
      </c>
      <c r="D5726" s="21" t="str">
        <f t="shared" si="89"/>
        <v/>
      </c>
      <c r="E5726" s="3" t="s">
        <v>44</v>
      </c>
    </row>
    <row r="5727" spans="1:5" outlineLevel="2" x14ac:dyDescent="0.3">
      <c r="A5727" s="19">
        <v>44722</v>
      </c>
      <c r="B5727" s="9" t="s">
        <v>78</v>
      </c>
      <c r="C5727" s="20">
        <v>43.89</v>
      </c>
      <c r="D5727" s="21" t="str">
        <f t="shared" si="89"/>
        <v/>
      </c>
      <c r="E5727" s="3" t="s">
        <v>44</v>
      </c>
    </row>
    <row r="5728" spans="1:5" outlineLevel="2" x14ac:dyDescent="0.3">
      <c r="A5728" s="19">
        <v>44722</v>
      </c>
      <c r="B5728" s="9" t="s">
        <v>78</v>
      </c>
      <c r="C5728" s="20">
        <v>199.2</v>
      </c>
      <c r="D5728" s="21" t="str">
        <f t="shared" si="89"/>
        <v/>
      </c>
      <c r="E5728" s="3" t="s">
        <v>44</v>
      </c>
    </row>
    <row r="5729" spans="1:5" outlineLevel="2" x14ac:dyDescent="0.3">
      <c r="A5729" s="19">
        <v>44722</v>
      </c>
      <c r="B5729" s="9" t="s">
        <v>78</v>
      </c>
      <c r="C5729" s="20">
        <v>997.5</v>
      </c>
      <c r="D5729" s="21" t="str">
        <f t="shared" si="89"/>
        <v/>
      </c>
      <c r="E5729" s="3" t="s">
        <v>44</v>
      </c>
    </row>
    <row r="5730" spans="1:5" outlineLevel="2" x14ac:dyDescent="0.3">
      <c r="A5730" s="19">
        <v>44722</v>
      </c>
      <c r="B5730" s="9" t="s">
        <v>78</v>
      </c>
      <c r="C5730" s="20">
        <v>123.69</v>
      </c>
      <c r="D5730" s="21" t="str">
        <f t="shared" si="89"/>
        <v/>
      </c>
      <c r="E5730" s="3" t="s">
        <v>44</v>
      </c>
    </row>
    <row r="5731" spans="1:5" outlineLevel="2" x14ac:dyDescent="0.3">
      <c r="A5731" s="19">
        <v>44722</v>
      </c>
      <c r="B5731" s="9" t="s">
        <v>78</v>
      </c>
      <c r="C5731" s="20">
        <v>119.7</v>
      </c>
      <c r="D5731" s="21" t="str">
        <f t="shared" si="89"/>
        <v/>
      </c>
      <c r="E5731" s="3" t="s">
        <v>44</v>
      </c>
    </row>
    <row r="5732" spans="1:5" outlineLevel="2" x14ac:dyDescent="0.3">
      <c r="A5732" s="19">
        <v>44722</v>
      </c>
      <c r="B5732" s="9" t="s">
        <v>78</v>
      </c>
      <c r="C5732" s="20">
        <v>111.72</v>
      </c>
      <c r="D5732" s="21" t="str">
        <f t="shared" si="89"/>
        <v/>
      </c>
      <c r="E5732" s="3" t="s">
        <v>44</v>
      </c>
    </row>
    <row r="5733" spans="1:5" outlineLevel="2" x14ac:dyDescent="0.3">
      <c r="A5733" s="19">
        <v>44722</v>
      </c>
      <c r="B5733" s="9" t="s">
        <v>78</v>
      </c>
      <c r="C5733" s="20">
        <v>103.74</v>
      </c>
      <c r="D5733" s="21" t="str">
        <f t="shared" si="89"/>
        <v/>
      </c>
      <c r="E5733" s="3" t="s">
        <v>44</v>
      </c>
    </row>
    <row r="5734" spans="1:5" outlineLevel="2" x14ac:dyDescent="0.3">
      <c r="A5734" s="19">
        <v>44722</v>
      </c>
      <c r="B5734" s="9" t="s">
        <v>78</v>
      </c>
      <c r="C5734" s="20">
        <v>103.74</v>
      </c>
      <c r="D5734" s="21" t="str">
        <f t="shared" si="89"/>
        <v/>
      </c>
      <c r="E5734" s="3" t="s">
        <v>44</v>
      </c>
    </row>
    <row r="5735" spans="1:5" outlineLevel="2" x14ac:dyDescent="0.3">
      <c r="A5735" s="19">
        <v>44722</v>
      </c>
      <c r="B5735" s="9" t="s">
        <v>78</v>
      </c>
      <c r="C5735" s="20">
        <v>99.75</v>
      </c>
      <c r="D5735" s="21" t="str">
        <f t="shared" si="89"/>
        <v/>
      </c>
      <c r="E5735" s="3" t="s">
        <v>44</v>
      </c>
    </row>
    <row r="5736" spans="1:5" outlineLevel="2" x14ac:dyDescent="0.3">
      <c r="A5736" s="19">
        <v>44722</v>
      </c>
      <c r="B5736" s="9" t="s">
        <v>78</v>
      </c>
      <c r="C5736" s="20">
        <v>91.77</v>
      </c>
      <c r="D5736" s="21" t="str">
        <f t="shared" si="89"/>
        <v/>
      </c>
      <c r="E5736" s="3" t="s">
        <v>44</v>
      </c>
    </row>
    <row r="5737" spans="1:5" outlineLevel="2" x14ac:dyDescent="0.3">
      <c r="A5737" s="19">
        <v>44722</v>
      </c>
      <c r="B5737" s="9" t="s">
        <v>78</v>
      </c>
      <c r="C5737" s="20">
        <v>91.77</v>
      </c>
      <c r="D5737" s="21" t="str">
        <f t="shared" si="89"/>
        <v/>
      </c>
      <c r="E5737" s="3" t="s">
        <v>44</v>
      </c>
    </row>
    <row r="5738" spans="1:5" outlineLevel="2" x14ac:dyDescent="0.3">
      <c r="A5738" s="19">
        <v>44722</v>
      </c>
      <c r="B5738" s="9" t="s">
        <v>78</v>
      </c>
      <c r="C5738" s="20">
        <v>87.78</v>
      </c>
      <c r="D5738" s="21" t="str">
        <f t="shared" si="89"/>
        <v/>
      </c>
      <c r="E5738" s="3" t="s">
        <v>44</v>
      </c>
    </row>
    <row r="5739" spans="1:5" outlineLevel="2" x14ac:dyDescent="0.3">
      <c r="A5739" s="19">
        <v>44722</v>
      </c>
      <c r="B5739" s="9" t="s">
        <v>78</v>
      </c>
      <c r="C5739" s="20">
        <v>87.78</v>
      </c>
      <c r="D5739" s="21" t="str">
        <f t="shared" si="89"/>
        <v/>
      </c>
      <c r="E5739" s="3" t="s">
        <v>44</v>
      </c>
    </row>
    <row r="5740" spans="1:5" outlineLevel="2" x14ac:dyDescent="0.3">
      <c r="A5740" s="19">
        <v>44722</v>
      </c>
      <c r="B5740" s="9" t="s">
        <v>78</v>
      </c>
      <c r="C5740" s="20">
        <v>87.78</v>
      </c>
      <c r="D5740" s="21" t="str">
        <f t="shared" si="89"/>
        <v/>
      </c>
      <c r="E5740" s="3" t="s">
        <v>44</v>
      </c>
    </row>
    <row r="5741" spans="1:5" outlineLevel="2" x14ac:dyDescent="0.3">
      <c r="A5741" s="19">
        <v>44722</v>
      </c>
      <c r="B5741" s="9" t="s">
        <v>78</v>
      </c>
      <c r="C5741" s="20">
        <v>79.8</v>
      </c>
      <c r="D5741" s="21" t="str">
        <f t="shared" si="89"/>
        <v/>
      </c>
      <c r="E5741" s="3" t="s">
        <v>44</v>
      </c>
    </row>
    <row r="5742" spans="1:5" outlineLevel="2" x14ac:dyDescent="0.3">
      <c r="A5742" s="19">
        <v>44722</v>
      </c>
      <c r="B5742" s="9" t="s">
        <v>78</v>
      </c>
      <c r="C5742" s="20">
        <v>79.8</v>
      </c>
      <c r="D5742" s="21" t="str">
        <f t="shared" si="89"/>
        <v/>
      </c>
      <c r="E5742" s="3" t="s">
        <v>44</v>
      </c>
    </row>
    <row r="5743" spans="1:5" outlineLevel="2" x14ac:dyDescent="0.3">
      <c r="A5743" s="19">
        <v>44722</v>
      </c>
      <c r="B5743" s="9" t="s">
        <v>78</v>
      </c>
      <c r="C5743" s="20">
        <v>79.8</v>
      </c>
      <c r="D5743" s="21" t="str">
        <f t="shared" si="89"/>
        <v/>
      </c>
      <c r="E5743" s="3" t="s">
        <v>44</v>
      </c>
    </row>
    <row r="5744" spans="1:5" outlineLevel="2" x14ac:dyDescent="0.3">
      <c r="A5744" s="19">
        <v>44722</v>
      </c>
      <c r="B5744" s="9" t="s">
        <v>78</v>
      </c>
      <c r="C5744" s="20">
        <v>79.8</v>
      </c>
      <c r="D5744" s="21" t="str">
        <f t="shared" si="89"/>
        <v/>
      </c>
      <c r="E5744" s="3" t="s">
        <v>44</v>
      </c>
    </row>
    <row r="5745" spans="1:5" outlineLevel="2" x14ac:dyDescent="0.3">
      <c r="A5745" s="19">
        <v>44722</v>
      </c>
      <c r="B5745" s="9" t="s">
        <v>78</v>
      </c>
      <c r="C5745" s="20">
        <v>79.8</v>
      </c>
      <c r="D5745" s="21" t="str">
        <f t="shared" si="89"/>
        <v/>
      </c>
      <c r="E5745" s="3" t="s">
        <v>44</v>
      </c>
    </row>
    <row r="5746" spans="1:5" outlineLevel="2" x14ac:dyDescent="0.3">
      <c r="A5746" s="19">
        <v>44722</v>
      </c>
      <c r="B5746" s="9" t="s">
        <v>78</v>
      </c>
      <c r="C5746" s="20">
        <v>79.8</v>
      </c>
      <c r="D5746" s="21" t="str">
        <f t="shared" si="89"/>
        <v/>
      </c>
      <c r="E5746" s="3" t="s">
        <v>44</v>
      </c>
    </row>
    <row r="5747" spans="1:5" outlineLevel="2" x14ac:dyDescent="0.3">
      <c r="A5747" s="19">
        <v>44722</v>
      </c>
      <c r="B5747" s="9" t="s">
        <v>78</v>
      </c>
      <c r="C5747" s="20">
        <v>79.75</v>
      </c>
      <c r="D5747" s="21" t="str">
        <f t="shared" si="89"/>
        <v/>
      </c>
      <c r="E5747" s="3" t="s">
        <v>44</v>
      </c>
    </row>
    <row r="5748" spans="1:5" outlineLevel="2" x14ac:dyDescent="0.3">
      <c r="A5748" s="19">
        <v>44722</v>
      </c>
      <c r="B5748" s="9" t="s">
        <v>78</v>
      </c>
      <c r="C5748" s="20">
        <v>75.81</v>
      </c>
      <c r="D5748" s="21" t="str">
        <f t="shared" si="89"/>
        <v/>
      </c>
      <c r="E5748" s="3" t="s">
        <v>44</v>
      </c>
    </row>
    <row r="5749" spans="1:5" outlineLevel="2" x14ac:dyDescent="0.3">
      <c r="A5749" s="19">
        <v>44722</v>
      </c>
      <c r="B5749" s="9" t="s">
        <v>78</v>
      </c>
      <c r="C5749" s="20">
        <v>71.819999999999993</v>
      </c>
      <c r="D5749" s="21" t="str">
        <f t="shared" si="89"/>
        <v/>
      </c>
      <c r="E5749" s="3" t="s">
        <v>44</v>
      </c>
    </row>
    <row r="5750" spans="1:5" outlineLevel="2" x14ac:dyDescent="0.3">
      <c r="A5750" s="19">
        <v>44722</v>
      </c>
      <c r="B5750" s="9" t="s">
        <v>78</v>
      </c>
      <c r="C5750" s="20">
        <v>71.819999999999993</v>
      </c>
      <c r="D5750" s="21" t="str">
        <f t="shared" si="89"/>
        <v/>
      </c>
      <c r="E5750" s="3" t="s">
        <v>44</v>
      </c>
    </row>
    <row r="5751" spans="1:5" outlineLevel="2" x14ac:dyDescent="0.3">
      <c r="A5751" s="19">
        <v>44722</v>
      </c>
      <c r="B5751" s="9" t="s">
        <v>78</v>
      </c>
      <c r="C5751" s="20">
        <v>71.819999999999993</v>
      </c>
      <c r="D5751" s="21" t="str">
        <f t="shared" si="89"/>
        <v/>
      </c>
      <c r="E5751" s="3" t="s">
        <v>44</v>
      </c>
    </row>
    <row r="5752" spans="1:5" outlineLevel="2" x14ac:dyDescent="0.3">
      <c r="A5752" s="19">
        <v>44722</v>
      </c>
      <c r="B5752" s="9" t="s">
        <v>78</v>
      </c>
      <c r="C5752" s="20">
        <v>71.819999999999993</v>
      </c>
      <c r="D5752" s="21" t="str">
        <f t="shared" si="89"/>
        <v/>
      </c>
      <c r="E5752" s="3" t="s">
        <v>44</v>
      </c>
    </row>
    <row r="5753" spans="1:5" outlineLevel="2" x14ac:dyDescent="0.3">
      <c r="A5753" s="19">
        <v>44722</v>
      </c>
      <c r="B5753" s="9" t="s">
        <v>78</v>
      </c>
      <c r="C5753" s="20">
        <v>71.819999999999993</v>
      </c>
      <c r="D5753" s="21" t="str">
        <f t="shared" si="89"/>
        <v/>
      </c>
      <c r="E5753" s="3" t="s">
        <v>44</v>
      </c>
    </row>
    <row r="5754" spans="1:5" outlineLevel="2" x14ac:dyDescent="0.3">
      <c r="A5754" s="19">
        <v>44722</v>
      </c>
      <c r="B5754" s="9" t="s">
        <v>78</v>
      </c>
      <c r="C5754" s="20">
        <v>71.819999999999993</v>
      </c>
      <c r="D5754" s="21" t="str">
        <f t="shared" si="89"/>
        <v/>
      </c>
      <c r="E5754" s="3" t="s">
        <v>44</v>
      </c>
    </row>
    <row r="5755" spans="1:5" outlineLevel="2" x14ac:dyDescent="0.3">
      <c r="A5755" s="19">
        <v>44722</v>
      </c>
      <c r="B5755" s="9" t="s">
        <v>78</v>
      </c>
      <c r="C5755" s="20">
        <v>71.819999999999993</v>
      </c>
      <c r="D5755" s="21" t="str">
        <f t="shared" si="89"/>
        <v/>
      </c>
      <c r="E5755" s="3" t="s">
        <v>44</v>
      </c>
    </row>
    <row r="5756" spans="1:5" outlineLevel="2" x14ac:dyDescent="0.3">
      <c r="A5756" s="19">
        <v>44722</v>
      </c>
      <c r="B5756" s="9" t="s">
        <v>78</v>
      </c>
      <c r="C5756" s="20">
        <v>67.83</v>
      </c>
      <c r="D5756" s="21" t="str">
        <f t="shared" si="89"/>
        <v/>
      </c>
      <c r="E5756" s="3" t="s">
        <v>44</v>
      </c>
    </row>
    <row r="5757" spans="1:5" outlineLevel="2" x14ac:dyDescent="0.3">
      <c r="A5757" s="19">
        <v>44722</v>
      </c>
      <c r="B5757" s="9" t="s">
        <v>78</v>
      </c>
      <c r="C5757" s="20">
        <v>63.84</v>
      </c>
      <c r="D5757" s="21" t="str">
        <f t="shared" si="89"/>
        <v/>
      </c>
      <c r="E5757" s="3" t="s">
        <v>44</v>
      </c>
    </row>
    <row r="5758" spans="1:5" outlineLevel="2" x14ac:dyDescent="0.3">
      <c r="A5758" s="19">
        <v>44722</v>
      </c>
      <c r="B5758" s="9" t="s">
        <v>78</v>
      </c>
      <c r="C5758" s="20">
        <v>63.84</v>
      </c>
      <c r="D5758" s="21" t="str">
        <f t="shared" si="89"/>
        <v/>
      </c>
      <c r="E5758" s="3" t="s">
        <v>44</v>
      </c>
    </row>
    <row r="5759" spans="1:5" outlineLevel="2" x14ac:dyDescent="0.3">
      <c r="A5759" s="19">
        <v>44722</v>
      </c>
      <c r="B5759" s="9" t="s">
        <v>78</v>
      </c>
      <c r="C5759" s="20">
        <v>63.84</v>
      </c>
      <c r="D5759" s="21" t="str">
        <f t="shared" si="89"/>
        <v/>
      </c>
      <c r="E5759" s="3" t="s">
        <v>44</v>
      </c>
    </row>
    <row r="5760" spans="1:5" outlineLevel="2" x14ac:dyDescent="0.3">
      <c r="A5760" s="19">
        <v>44722</v>
      </c>
      <c r="B5760" s="9" t="s">
        <v>78</v>
      </c>
      <c r="C5760" s="20">
        <v>59.85</v>
      </c>
      <c r="D5760" s="21" t="str">
        <f t="shared" si="89"/>
        <v/>
      </c>
      <c r="E5760" s="3" t="s">
        <v>44</v>
      </c>
    </row>
    <row r="5761" spans="1:5" outlineLevel="2" x14ac:dyDescent="0.3">
      <c r="A5761" s="19">
        <v>44722</v>
      </c>
      <c r="B5761" s="9" t="s">
        <v>78</v>
      </c>
      <c r="C5761" s="20">
        <v>59.85</v>
      </c>
      <c r="D5761" s="21" t="str">
        <f t="shared" si="89"/>
        <v/>
      </c>
      <c r="E5761" s="3" t="s">
        <v>44</v>
      </c>
    </row>
    <row r="5762" spans="1:5" outlineLevel="2" x14ac:dyDescent="0.3">
      <c r="A5762" s="19">
        <v>44722</v>
      </c>
      <c r="B5762" s="9" t="s">
        <v>78</v>
      </c>
      <c r="C5762" s="20">
        <v>59.85</v>
      </c>
      <c r="D5762" s="21" t="str">
        <f t="shared" si="89"/>
        <v/>
      </c>
      <c r="E5762" s="3" t="s">
        <v>44</v>
      </c>
    </row>
    <row r="5763" spans="1:5" outlineLevel="2" x14ac:dyDescent="0.3">
      <c r="A5763" s="19">
        <v>44722</v>
      </c>
      <c r="B5763" s="9" t="s">
        <v>78</v>
      </c>
      <c r="C5763" s="20">
        <v>59.85</v>
      </c>
      <c r="D5763" s="21" t="str">
        <f t="shared" si="89"/>
        <v/>
      </c>
      <c r="E5763" s="3" t="s">
        <v>44</v>
      </c>
    </row>
    <row r="5764" spans="1:5" outlineLevel="2" x14ac:dyDescent="0.3">
      <c r="A5764" s="19">
        <v>44722</v>
      </c>
      <c r="B5764" s="9" t="s">
        <v>78</v>
      </c>
      <c r="C5764" s="20">
        <v>59.85</v>
      </c>
      <c r="D5764" s="21" t="str">
        <f t="shared" si="89"/>
        <v/>
      </c>
      <c r="E5764" s="3" t="s">
        <v>44</v>
      </c>
    </row>
    <row r="5765" spans="1:5" outlineLevel="2" x14ac:dyDescent="0.3">
      <c r="A5765" s="19">
        <v>44722</v>
      </c>
      <c r="B5765" s="9" t="s">
        <v>78</v>
      </c>
      <c r="C5765" s="20">
        <v>59.85</v>
      </c>
      <c r="D5765" s="21" t="str">
        <f t="shared" si="89"/>
        <v/>
      </c>
      <c r="E5765" s="3" t="s">
        <v>44</v>
      </c>
    </row>
    <row r="5766" spans="1:5" outlineLevel="2" x14ac:dyDescent="0.3">
      <c r="A5766" s="19">
        <v>44722</v>
      </c>
      <c r="B5766" s="9" t="s">
        <v>78</v>
      </c>
      <c r="C5766" s="20">
        <v>59.85</v>
      </c>
      <c r="D5766" s="21" t="str">
        <f t="shared" ref="D5766:D5829" si="90">IF(E5766="","TOTAL","")</f>
        <v/>
      </c>
      <c r="E5766" s="3" t="s">
        <v>44</v>
      </c>
    </row>
    <row r="5767" spans="1:5" outlineLevel="2" x14ac:dyDescent="0.3">
      <c r="A5767" s="19">
        <v>44722</v>
      </c>
      <c r="B5767" s="9" t="s">
        <v>78</v>
      </c>
      <c r="C5767" s="20">
        <v>59.85</v>
      </c>
      <c r="D5767" s="21" t="str">
        <f t="shared" si="90"/>
        <v/>
      </c>
      <c r="E5767" s="3" t="s">
        <v>44</v>
      </c>
    </row>
    <row r="5768" spans="1:5" outlineLevel="2" x14ac:dyDescent="0.3">
      <c r="A5768" s="19">
        <v>44722</v>
      </c>
      <c r="B5768" s="9" t="s">
        <v>78</v>
      </c>
      <c r="C5768" s="20">
        <v>57.83</v>
      </c>
      <c r="D5768" s="21" t="str">
        <f t="shared" si="90"/>
        <v/>
      </c>
      <c r="E5768" s="3" t="s">
        <v>44</v>
      </c>
    </row>
    <row r="5769" spans="1:5" outlineLevel="2" x14ac:dyDescent="0.3">
      <c r="A5769" s="19">
        <v>44722</v>
      </c>
      <c r="B5769" s="9" t="s">
        <v>78</v>
      </c>
      <c r="C5769" s="20">
        <v>55.86</v>
      </c>
      <c r="D5769" s="21" t="str">
        <f t="shared" si="90"/>
        <v/>
      </c>
      <c r="E5769" s="3" t="s">
        <v>44</v>
      </c>
    </row>
    <row r="5770" spans="1:5" outlineLevel="2" x14ac:dyDescent="0.3">
      <c r="A5770" s="19">
        <v>44722</v>
      </c>
      <c r="B5770" s="9" t="s">
        <v>78</v>
      </c>
      <c r="C5770" s="20">
        <v>55.86</v>
      </c>
      <c r="D5770" s="21" t="str">
        <f t="shared" si="90"/>
        <v/>
      </c>
      <c r="E5770" s="3" t="s">
        <v>44</v>
      </c>
    </row>
    <row r="5771" spans="1:5" outlineLevel="2" x14ac:dyDescent="0.3">
      <c r="A5771" s="19">
        <v>44722</v>
      </c>
      <c r="B5771" s="9" t="s">
        <v>78</v>
      </c>
      <c r="C5771" s="20">
        <v>55.86</v>
      </c>
      <c r="D5771" s="21" t="str">
        <f t="shared" si="90"/>
        <v/>
      </c>
      <c r="E5771" s="3" t="s">
        <v>44</v>
      </c>
    </row>
    <row r="5772" spans="1:5" outlineLevel="2" x14ac:dyDescent="0.3">
      <c r="A5772" s="19">
        <v>44722</v>
      </c>
      <c r="B5772" s="9" t="s">
        <v>78</v>
      </c>
      <c r="C5772" s="20">
        <v>55.86</v>
      </c>
      <c r="D5772" s="21" t="str">
        <f t="shared" si="90"/>
        <v/>
      </c>
      <c r="E5772" s="3" t="s">
        <v>44</v>
      </c>
    </row>
    <row r="5773" spans="1:5" outlineLevel="2" x14ac:dyDescent="0.3">
      <c r="A5773" s="19">
        <v>44722</v>
      </c>
      <c r="B5773" s="9" t="s">
        <v>78</v>
      </c>
      <c r="C5773" s="20">
        <v>47.88</v>
      </c>
      <c r="D5773" s="21" t="str">
        <f t="shared" si="90"/>
        <v/>
      </c>
      <c r="E5773" s="3" t="s">
        <v>44</v>
      </c>
    </row>
    <row r="5774" spans="1:5" outlineLevel="2" x14ac:dyDescent="0.3">
      <c r="A5774" s="19">
        <v>44722</v>
      </c>
      <c r="B5774" s="9" t="s">
        <v>78</v>
      </c>
      <c r="C5774" s="20">
        <v>47.88</v>
      </c>
      <c r="D5774" s="21" t="str">
        <f t="shared" si="90"/>
        <v/>
      </c>
      <c r="E5774" s="3" t="s">
        <v>44</v>
      </c>
    </row>
    <row r="5775" spans="1:5" outlineLevel="2" x14ac:dyDescent="0.3">
      <c r="A5775" s="19">
        <v>44722</v>
      </c>
      <c r="B5775" s="9" t="s">
        <v>78</v>
      </c>
      <c r="C5775" s="20">
        <v>47.88</v>
      </c>
      <c r="D5775" s="21" t="str">
        <f t="shared" si="90"/>
        <v/>
      </c>
      <c r="E5775" s="3" t="s">
        <v>44</v>
      </c>
    </row>
    <row r="5776" spans="1:5" outlineLevel="2" x14ac:dyDescent="0.3">
      <c r="A5776" s="19">
        <v>44722</v>
      </c>
      <c r="B5776" s="9" t="s">
        <v>78</v>
      </c>
      <c r="C5776" s="20">
        <v>39.9</v>
      </c>
      <c r="D5776" s="21" t="str">
        <f t="shared" si="90"/>
        <v/>
      </c>
      <c r="E5776" s="3" t="s">
        <v>44</v>
      </c>
    </row>
    <row r="5777" spans="1:5" outlineLevel="2" x14ac:dyDescent="0.3">
      <c r="A5777" s="19">
        <v>44722</v>
      </c>
      <c r="B5777" s="9" t="s">
        <v>78</v>
      </c>
      <c r="C5777" s="20">
        <v>39.9</v>
      </c>
      <c r="D5777" s="21" t="str">
        <f t="shared" si="90"/>
        <v/>
      </c>
      <c r="E5777" s="3" t="s">
        <v>44</v>
      </c>
    </row>
    <row r="5778" spans="1:5" outlineLevel="2" x14ac:dyDescent="0.3">
      <c r="A5778" s="19">
        <v>44722</v>
      </c>
      <c r="B5778" s="9" t="s">
        <v>78</v>
      </c>
      <c r="C5778" s="20">
        <v>39.9</v>
      </c>
      <c r="D5778" s="21" t="str">
        <f t="shared" si="90"/>
        <v/>
      </c>
      <c r="E5778" s="3" t="s">
        <v>44</v>
      </c>
    </row>
    <row r="5779" spans="1:5" outlineLevel="2" x14ac:dyDescent="0.3">
      <c r="A5779" s="19">
        <v>44722</v>
      </c>
      <c r="B5779" s="9" t="s">
        <v>78</v>
      </c>
      <c r="C5779" s="20">
        <v>39.9</v>
      </c>
      <c r="D5779" s="21" t="str">
        <f t="shared" si="90"/>
        <v/>
      </c>
      <c r="E5779" s="3" t="s">
        <v>44</v>
      </c>
    </row>
    <row r="5780" spans="1:5" outlineLevel="2" x14ac:dyDescent="0.3">
      <c r="A5780" s="19">
        <v>44722</v>
      </c>
      <c r="B5780" s="9" t="s">
        <v>78</v>
      </c>
      <c r="C5780" s="20">
        <v>35.909999999999997</v>
      </c>
      <c r="D5780" s="21" t="str">
        <f t="shared" si="90"/>
        <v/>
      </c>
      <c r="E5780" s="3" t="s">
        <v>44</v>
      </c>
    </row>
    <row r="5781" spans="1:5" outlineLevel="2" x14ac:dyDescent="0.3">
      <c r="A5781" s="19">
        <v>44722</v>
      </c>
      <c r="B5781" s="9" t="s">
        <v>78</v>
      </c>
      <c r="C5781" s="20">
        <v>31.92</v>
      </c>
      <c r="D5781" s="21" t="str">
        <f t="shared" si="90"/>
        <v/>
      </c>
      <c r="E5781" s="3" t="s">
        <v>44</v>
      </c>
    </row>
    <row r="5782" spans="1:5" outlineLevel="2" x14ac:dyDescent="0.3">
      <c r="A5782" s="19">
        <v>44722</v>
      </c>
      <c r="B5782" s="9" t="s">
        <v>78</v>
      </c>
      <c r="C5782" s="20">
        <v>31.92</v>
      </c>
      <c r="D5782" s="21" t="str">
        <f t="shared" si="90"/>
        <v/>
      </c>
      <c r="E5782" s="3" t="s">
        <v>44</v>
      </c>
    </row>
    <row r="5783" spans="1:5" outlineLevel="2" x14ac:dyDescent="0.3">
      <c r="A5783" s="19">
        <v>44722</v>
      </c>
      <c r="B5783" s="9" t="s">
        <v>78</v>
      </c>
      <c r="C5783" s="20">
        <v>31.92</v>
      </c>
      <c r="D5783" s="21" t="str">
        <f t="shared" si="90"/>
        <v/>
      </c>
      <c r="E5783" s="3" t="s">
        <v>44</v>
      </c>
    </row>
    <row r="5784" spans="1:5" outlineLevel="2" x14ac:dyDescent="0.3">
      <c r="A5784" s="19">
        <v>44722</v>
      </c>
      <c r="B5784" s="9" t="s">
        <v>78</v>
      </c>
      <c r="C5784" s="20">
        <v>31.92</v>
      </c>
      <c r="D5784" s="21" t="str">
        <f t="shared" si="90"/>
        <v/>
      </c>
      <c r="E5784" s="3" t="s">
        <v>44</v>
      </c>
    </row>
    <row r="5785" spans="1:5" outlineLevel="1" x14ac:dyDescent="0.3">
      <c r="A5785" s="27">
        <f>A5784</f>
        <v>44722</v>
      </c>
      <c r="B5785" s="28" t="str">
        <f>B5784</f>
        <v>KURZ AND COMPANY</v>
      </c>
      <c r="C5785" s="29">
        <f>SUBTOTAL(9,C5726:C5784)</f>
        <v>5179.9200000000028</v>
      </c>
      <c r="D5785" s="21" t="str">
        <f t="shared" si="90"/>
        <v>TOTAL</v>
      </c>
    </row>
    <row r="5786" spans="1:5" outlineLevel="2" x14ac:dyDescent="0.3">
      <c r="A5786" s="19">
        <v>44722</v>
      </c>
      <c r="B5786" s="9" t="s">
        <v>149</v>
      </c>
      <c r="C5786" s="20">
        <v>78.83</v>
      </c>
      <c r="D5786" s="21" t="str">
        <f t="shared" si="90"/>
        <v/>
      </c>
      <c r="E5786" s="3" t="s">
        <v>45</v>
      </c>
    </row>
    <row r="5787" spans="1:5" outlineLevel="2" x14ac:dyDescent="0.3">
      <c r="A5787" s="19">
        <v>44722</v>
      </c>
      <c r="B5787" s="9" t="s">
        <v>149</v>
      </c>
      <c r="C5787" s="20">
        <v>342.78</v>
      </c>
      <c r="D5787" s="21" t="str">
        <f t="shared" si="90"/>
        <v/>
      </c>
      <c r="E5787" s="3" t="s">
        <v>45</v>
      </c>
    </row>
    <row r="5788" spans="1:5" outlineLevel="2" x14ac:dyDescent="0.3">
      <c r="A5788" s="19">
        <v>44722</v>
      </c>
      <c r="B5788" s="9" t="s">
        <v>149</v>
      </c>
      <c r="C5788" s="20">
        <v>803.64</v>
      </c>
      <c r="D5788" s="21" t="str">
        <f t="shared" si="90"/>
        <v/>
      </c>
      <c r="E5788" s="3" t="s">
        <v>45</v>
      </c>
    </row>
    <row r="5789" spans="1:5" outlineLevel="2" x14ac:dyDescent="0.3">
      <c r="A5789" s="19">
        <v>44722</v>
      </c>
      <c r="B5789" s="9" t="s">
        <v>149</v>
      </c>
      <c r="C5789" s="20">
        <v>-2057.0700000000002</v>
      </c>
      <c r="D5789" s="21" t="str">
        <f t="shared" si="90"/>
        <v/>
      </c>
      <c r="E5789" s="3" t="s">
        <v>45</v>
      </c>
    </row>
    <row r="5790" spans="1:5" outlineLevel="2" x14ac:dyDescent="0.3">
      <c r="A5790" s="19">
        <v>44722</v>
      </c>
      <c r="B5790" s="9" t="s">
        <v>149</v>
      </c>
      <c r="C5790" s="20">
        <v>2136.75</v>
      </c>
      <c r="D5790" s="21" t="str">
        <f t="shared" si="90"/>
        <v/>
      </c>
      <c r="E5790" s="3" t="s">
        <v>45</v>
      </c>
    </row>
    <row r="5791" spans="1:5" outlineLevel="2" x14ac:dyDescent="0.3">
      <c r="A5791" s="19">
        <v>44722</v>
      </c>
      <c r="B5791" s="9" t="s">
        <v>149</v>
      </c>
      <c r="C5791" s="20">
        <v>569.04999999999995</v>
      </c>
      <c r="D5791" s="21" t="str">
        <f t="shared" si="90"/>
        <v/>
      </c>
      <c r="E5791" s="3" t="s">
        <v>45</v>
      </c>
    </row>
    <row r="5792" spans="1:5" outlineLevel="2" x14ac:dyDescent="0.3">
      <c r="A5792" s="19">
        <v>44722</v>
      </c>
      <c r="B5792" s="9" t="s">
        <v>149</v>
      </c>
      <c r="C5792" s="20">
        <v>321.02</v>
      </c>
      <c r="D5792" s="21" t="str">
        <f t="shared" si="90"/>
        <v/>
      </c>
      <c r="E5792" s="3" t="s">
        <v>45</v>
      </c>
    </row>
    <row r="5793" spans="1:5" outlineLevel="2" x14ac:dyDescent="0.3">
      <c r="A5793" s="19">
        <v>44722</v>
      </c>
      <c r="B5793" s="9" t="s">
        <v>149</v>
      </c>
      <c r="C5793" s="20">
        <v>4172.3999999999996</v>
      </c>
      <c r="D5793" s="21" t="str">
        <f t="shared" si="90"/>
        <v/>
      </c>
      <c r="E5793" s="3" t="s">
        <v>45</v>
      </c>
    </row>
    <row r="5794" spans="1:5" outlineLevel="2" x14ac:dyDescent="0.3">
      <c r="A5794" s="19">
        <v>44722</v>
      </c>
      <c r="B5794" s="9" t="s">
        <v>149</v>
      </c>
      <c r="C5794" s="20">
        <v>366.42</v>
      </c>
      <c r="D5794" s="21" t="str">
        <f t="shared" si="90"/>
        <v/>
      </c>
      <c r="E5794" s="3" t="s">
        <v>45</v>
      </c>
    </row>
    <row r="5795" spans="1:5" outlineLevel="2" x14ac:dyDescent="0.3">
      <c r="A5795" s="19">
        <v>44722</v>
      </c>
      <c r="B5795" s="9" t="s">
        <v>149</v>
      </c>
      <c r="C5795" s="20">
        <v>28.49</v>
      </c>
      <c r="D5795" s="21" t="str">
        <f t="shared" si="90"/>
        <v/>
      </c>
      <c r="E5795" s="3" t="s">
        <v>45</v>
      </c>
    </row>
    <row r="5796" spans="1:5" outlineLevel="2" x14ac:dyDescent="0.3">
      <c r="A5796" s="19">
        <v>44722</v>
      </c>
      <c r="B5796" s="9" t="s">
        <v>149</v>
      </c>
      <c r="C5796" s="20">
        <v>6.64</v>
      </c>
      <c r="D5796" s="21" t="str">
        <f t="shared" si="90"/>
        <v/>
      </c>
      <c r="E5796" s="3" t="s">
        <v>45</v>
      </c>
    </row>
    <row r="5797" spans="1:5" outlineLevel="2" x14ac:dyDescent="0.3">
      <c r="A5797" s="19">
        <v>44722</v>
      </c>
      <c r="B5797" s="9" t="s">
        <v>149</v>
      </c>
      <c r="C5797" s="20">
        <v>5465.92</v>
      </c>
      <c r="D5797" s="21" t="str">
        <f t="shared" si="90"/>
        <v/>
      </c>
      <c r="E5797" s="3" t="s">
        <v>45</v>
      </c>
    </row>
    <row r="5798" spans="1:5" outlineLevel="2" x14ac:dyDescent="0.3">
      <c r="A5798" s="19">
        <v>44722</v>
      </c>
      <c r="B5798" s="9" t="s">
        <v>149</v>
      </c>
      <c r="C5798" s="20">
        <v>8549</v>
      </c>
      <c r="D5798" s="21" t="str">
        <f t="shared" si="90"/>
        <v/>
      </c>
      <c r="E5798" s="3" t="s">
        <v>45</v>
      </c>
    </row>
    <row r="5799" spans="1:5" outlineLevel="1" x14ac:dyDescent="0.3">
      <c r="A5799" s="27">
        <f>A5798</f>
        <v>44722</v>
      </c>
      <c r="B5799" s="28" t="str">
        <f>B5798</f>
        <v>LAKESHORE EQUIPMENT COMPANY</v>
      </c>
      <c r="C5799" s="29">
        <f>SUBTOTAL(9,C5786:C5798)</f>
        <v>20783.87</v>
      </c>
      <c r="D5799" s="21" t="str">
        <f t="shared" si="90"/>
        <v>TOTAL</v>
      </c>
    </row>
    <row r="5800" spans="1:5" outlineLevel="2" x14ac:dyDescent="0.3">
      <c r="A5800" s="19">
        <v>44722</v>
      </c>
      <c r="B5800" s="9" t="s">
        <v>94</v>
      </c>
      <c r="C5800" s="20">
        <v>1823.5</v>
      </c>
      <c r="D5800" s="21" t="str">
        <f t="shared" si="90"/>
        <v/>
      </c>
      <c r="E5800" s="3" t="s">
        <v>59</v>
      </c>
    </row>
    <row r="5801" spans="1:5" outlineLevel="1" x14ac:dyDescent="0.3">
      <c r="A5801" s="27">
        <f>A5800</f>
        <v>44722</v>
      </c>
      <c r="B5801" s="28" t="str">
        <f>B5800</f>
        <v>LAS MANANITAS MEXICAN RESTAURANT INC</v>
      </c>
      <c r="C5801" s="29">
        <f>SUBTOTAL(9,C5800:C5800)</f>
        <v>1823.5</v>
      </c>
      <c r="D5801" s="21" t="str">
        <f t="shared" si="90"/>
        <v>TOTAL</v>
      </c>
    </row>
    <row r="5802" spans="1:5" outlineLevel="2" x14ac:dyDescent="0.3">
      <c r="A5802" s="19">
        <v>44722</v>
      </c>
      <c r="B5802" s="9" t="s">
        <v>1179</v>
      </c>
      <c r="C5802" s="20">
        <v>1090</v>
      </c>
      <c r="D5802" s="21" t="str">
        <f t="shared" si="90"/>
        <v/>
      </c>
      <c r="E5802" s="3" t="s">
        <v>45</v>
      </c>
    </row>
    <row r="5803" spans="1:5" outlineLevel="1" x14ac:dyDescent="0.3">
      <c r="A5803" s="27">
        <f>A5802</f>
        <v>44722</v>
      </c>
      <c r="B5803" s="28" t="str">
        <f>B5802</f>
        <v>DAMON A LAWRENCE</v>
      </c>
      <c r="C5803" s="29">
        <f>SUBTOTAL(9,C5802:C5802)</f>
        <v>1090</v>
      </c>
      <c r="D5803" s="21" t="str">
        <f t="shared" si="90"/>
        <v>TOTAL</v>
      </c>
    </row>
    <row r="5804" spans="1:5" outlineLevel="2" x14ac:dyDescent="0.3">
      <c r="A5804" s="19">
        <v>44722</v>
      </c>
      <c r="B5804" s="9" t="s">
        <v>1180</v>
      </c>
      <c r="C5804" s="20">
        <v>20195</v>
      </c>
      <c r="D5804" s="21" t="str">
        <f t="shared" si="90"/>
        <v/>
      </c>
      <c r="E5804" s="3" t="s">
        <v>42</v>
      </c>
    </row>
    <row r="5805" spans="1:5" outlineLevel="1" x14ac:dyDescent="0.3">
      <c r="A5805" s="27">
        <f>A5804</f>
        <v>44722</v>
      </c>
      <c r="B5805" s="28" t="str">
        <f>B5804</f>
        <v>LC FLORAL DESIGNS</v>
      </c>
      <c r="C5805" s="29">
        <f>SUBTOTAL(9,C5804:C5804)</f>
        <v>20195</v>
      </c>
      <c r="D5805" s="21" t="str">
        <f t="shared" si="90"/>
        <v>TOTAL</v>
      </c>
    </row>
    <row r="5806" spans="1:5" outlineLevel="2" x14ac:dyDescent="0.3">
      <c r="A5806" s="19">
        <v>44722</v>
      </c>
      <c r="B5806" s="9" t="s">
        <v>684</v>
      </c>
      <c r="C5806" s="20">
        <v>316</v>
      </c>
      <c r="D5806" s="21" t="str">
        <f t="shared" si="90"/>
        <v/>
      </c>
      <c r="E5806" s="3" t="s">
        <v>48</v>
      </c>
    </row>
    <row r="5807" spans="1:5" outlineLevel="1" x14ac:dyDescent="0.3">
      <c r="A5807" s="27">
        <f>A5806</f>
        <v>44722</v>
      </c>
      <c r="B5807" s="28" t="str">
        <f>B5806</f>
        <v>LEARNING ALLY INC</v>
      </c>
      <c r="C5807" s="29">
        <f>SUBTOTAL(9,C5806:C5806)</f>
        <v>316</v>
      </c>
      <c r="D5807" s="21" t="str">
        <f t="shared" si="90"/>
        <v>TOTAL</v>
      </c>
    </row>
    <row r="5808" spans="1:5" outlineLevel="2" x14ac:dyDescent="0.3">
      <c r="A5808" s="19">
        <v>44722</v>
      </c>
      <c r="B5808" s="9" t="s">
        <v>684</v>
      </c>
      <c r="C5808" s="20">
        <v>79</v>
      </c>
      <c r="D5808" s="21" t="str">
        <f t="shared" si="90"/>
        <v/>
      </c>
      <c r="E5808" s="3" t="s">
        <v>48</v>
      </c>
    </row>
    <row r="5809" spans="1:5" outlineLevel="1" x14ac:dyDescent="0.3">
      <c r="A5809" s="27">
        <f>A5808</f>
        <v>44722</v>
      </c>
      <c r="B5809" s="28" t="str">
        <f>B5808</f>
        <v>LEARNING ALLY INC</v>
      </c>
      <c r="C5809" s="29">
        <f>SUBTOTAL(9,C5808:C5808)</f>
        <v>79</v>
      </c>
      <c r="D5809" s="21" t="str">
        <f t="shared" si="90"/>
        <v>TOTAL</v>
      </c>
    </row>
    <row r="5810" spans="1:5" outlineLevel="2" x14ac:dyDescent="0.3">
      <c r="A5810" s="19">
        <v>44722</v>
      </c>
      <c r="B5810" s="9" t="s">
        <v>1181</v>
      </c>
      <c r="C5810" s="20">
        <v>350</v>
      </c>
      <c r="D5810" s="21" t="str">
        <f t="shared" si="90"/>
        <v/>
      </c>
      <c r="E5810" s="3" t="s">
        <v>48</v>
      </c>
    </row>
    <row r="5811" spans="1:5" outlineLevel="1" x14ac:dyDescent="0.3">
      <c r="A5811" s="27">
        <f>A5810</f>
        <v>44722</v>
      </c>
      <c r="B5811" s="28" t="str">
        <f>B5810</f>
        <v>LAW ENFORCEMENT RISK MANAGEMENT GROUP INC</v>
      </c>
      <c r="C5811" s="29">
        <f>SUBTOTAL(9,C5810:C5810)</f>
        <v>350</v>
      </c>
      <c r="D5811" s="21" t="str">
        <f t="shared" si="90"/>
        <v>TOTAL</v>
      </c>
    </row>
    <row r="5812" spans="1:5" outlineLevel="2" x14ac:dyDescent="0.3">
      <c r="A5812" s="19">
        <v>44722</v>
      </c>
      <c r="B5812" s="9" t="s">
        <v>1182</v>
      </c>
      <c r="C5812" s="20">
        <v>397</v>
      </c>
      <c r="D5812" s="21" t="str">
        <f t="shared" si="90"/>
        <v/>
      </c>
      <c r="E5812" s="3" t="s">
        <v>45</v>
      </c>
    </row>
    <row r="5813" spans="1:5" outlineLevel="1" x14ac:dyDescent="0.3">
      <c r="A5813" s="27">
        <f>A5812</f>
        <v>44722</v>
      </c>
      <c r="B5813" s="28" t="str">
        <f>B5812</f>
        <v>LIFETOUCH NSS ACCTS REC</v>
      </c>
      <c r="C5813" s="29">
        <f>SUBTOTAL(9,C5812:C5812)</f>
        <v>397</v>
      </c>
      <c r="D5813" s="21" t="str">
        <f t="shared" si="90"/>
        <v>TOTAL</v>
      </c>
    </row>
    <row r="5814" spans="1:5" outlineLevel="2" x14ac:dyDescent="0.3">
      <c r="A5814" s="19">
        <v>44722</v>
      </c>
      <c r="B5814" s="9" t="s">
        <v>204</v>
      </c>
      <c r="C5814" s="20">
        <v>195</v>
      </c>
      <c r="D5814" s="21" t="str">
        <f t="shared" si="90"/>
        <v/>
      </c>
      <c r="E5814" s="3" t="s">
        <v>55</v>
      </c>
    </row>
    <row r="5815" spans="1:5" outlineLevel="2" x14ac:dyDescent="0.3">
      <c r="A5815" s="19">
        <v>44722</v>
      </c>
      <c r="B5815" s="9" t="s">
        <v>204</v>
      </c>
      <c r="C5815" s="20">
        <v>207.5</v>
      </c>
      <c r="D5815" s="21" t="str">
        <f t="shared" si="90"/>
        <v/>
      </c>
      <c r="E5815" s="3" t="s">
        <v>59</v>
      </c>
    </row>
    <row r="5816" spans="1:5" outlineLevel="1" x14ac:dyDescent="0.3">
      <c r="A5816" s="27">
        <f>A5815</f>
        <v>44722</v>
      </c>
      <c r="B5816" s="28" t="str">
        <f>B5815</f>
        <v>SHAMOOZ INC</v>
      </c>
      <c r="C5816" s="29">
        <f>SUBTOTAL(9,C5814:C5815)</f>
        <v>402.5</v>
      </c>
      <c r="D5816" s="21" t="str">
        <f t="shared" si="90"/>
        <v>TOTAL</v>
      </c>
    </row>
    <row r="5817" spans="1:5" outlineLevel="2" x14ac:dyDescent="0.3">
      <c r="A5817" s="19">
        <v>44722</v>
      </c>
      <c r="B5817" s="9" t="s">
        <v>1183</v>
      </c>
      <c r="C5817" s="20">
        <v>130</v>
      </c>
      <c r="D5817" s="21" t="str">
        <f t="shared" si="90"/>
        <v/>
      </c>
      <c r="E5817" s="3" t="s">
        <v>43</v>
      </c>
    </row>
    <row r="5818" spans="1:5" outlineLevel="2" x14ac:dyDescent="0.3">
      <c r="A5818" s="19">
        <v>44722</v>
      </c>
      <c r="B5818" s="9" t="s">
        <v>1183</v>
      </c>
      <c r="C5818" s="20">
        <v>130</v>
      </c>
      <c r="D5818" s="21" t="str">
        <f t="shared" si="90"/>
        <v/>
      </c>
      <c r="E5818" s="3" t="s">
        <v>43</v>
      </c>
    </row>
    <row r="5819" spans="1:5" outlineLevel="1" x14ac:dyDescent="0.3">
      <c r="A5819" s="27">
        <f>A5818</f>
        <v>44722</v>
      </c>
      <c r="B5819" s="28" t="str">
        <f>B5818</f>
        <v>ROBERT LOGAN</v>
      </c>
      <c r="C5819" s="29">
        <f>SUBTOTAL(9,C5817:C5818)</f>
        <v>260</v>
      </c>
      <c r="D5819" s="21" t="str">
        <f t="shared" si="90"/>
        <v>TOTAL</v>
      </c>
    </row>
    <row r="5820" spans="1:5" outlineLevel="2" x14ac:dyDescent="0.3">
      <c r="A5820" s="19">
        <v>44722</v>
      </c>
      <c r="B5820" s="9" t="s">
        <v>1184</v>
      </c>
      <c r="C5820" s="20">
        <v>100</v>
      </c>
      <c r="D5820" s="21" t="str">
        <f t="shared" si="90"/>
        <v/>
      </c>
      <c r="E5820" s="3" t="s">
        <v>42</v>
      </c>
    </row>
    <row r="5821" spans="1:5" outlineLevel="1" x14ac:dyDescent="0.3">
      <c r="A5821" s="27">
        <f>A5820</f>
        <v>44722</v>
      </c>
      <c r="B5821" s="28" t="str">
        <f>B5820</f>
        <v>LONE STAR COLLEGE-CY FAIR</v>
      </c>
      <c r="C5821" s="29">
        <f>SUBTOTAL(9,C5820:C5820)</f>
        <v>100</v>
      </c>
      <c r="D5821" s="21" t="str">
        <f t="shared" si="90"/>
        <v>TOTAL</v>
      </c>
    </row>
    <row r="5822" spans="1:5" outlineLevel="2" x14ac:dyDescent="0.3">
      <c r="A5822" s="19">
        <v>44722</v>
      </c>
      <c r="B5822" s="9" t="s">
        <v>1185</v>
      </c>
      <c r="C5822" s="20">
        <v>609.16</v>
      </c>
      <c r="D5822" s="21" t="str">
        <f t="shared" si="90"/>
        <v/>
      </c>
      <c r="E5822" s="3" t="s">
        <v>45</v>
      </c>
    </row>
    <row r="5823" spans="1:5" outlineLevel="2" x14ac:dyDescent="0.3">
      <c r="A5823" s="19">
        <v>44722</v>
      </c>
      <c r="B5823" s="9" t="s">
        <v>1185</v>
      </c>
      <c r="C5823" s="20">
        <v>1828.85</v>
      </c>
      <c r="D5823" s="21" t="str">
        <f t="shared" si="90"/>
        <v/>
      </c>
      <c r="E5823" s="3" t="s">
        <v>45</v>
      </c>
    </row>
    <row r="5824" spans="1:5" outlineLevel="2" x14ac:dyDescent="0.3">
      <c r="A5824" s="19">
        <v>44722</v>
      </c>
      <c r="B5824" s="9" t="s">
        <v>1185</v>
      </c>
      <c r="C5824" s="20">
        <v>318.39999999999998</v>
      </c>
      <c r="D5824" s="21" t="str">
        <f t="shared" si="90"/>
        <v/>
      </c>
      <c r="E5824" s="3" t="s">
        <v>45</v>
      </c>
    </row>
    <row r="5825" spans="1:5" outlineLevel="1" x14ac:dyDescent="0.3">
      <c r="A5825" s="27">
        <f>A5824</f>
        <v>44722</v>
      </c>
      <c r="B5825" s="28" t="str">
        <f>B5824</f>
        <v>ZNK PARTNERS LLC</v>
      </c>
      <c r="C5825" s="29">
        <f>SUBTOTAL(9,C5822:C5824)</f>
        <v>2756.41</v>
      </c>
      <c r="D5825" s="21" t="str">
        <f t="shared" si="90"/>
        <v>TOTAL</v>
      </c>
    </row>
    <row r="5826" spans="1:5" outlineLevel="2" x14ac:dyDescent="0.3">
      <c r="A5826" s="19">
        <v>44722</v>
      </c>
      <c r="B5826" s="9" t="s">
        <v>218</v>
      </c>
      <c r="C5826" s="20">
        <v>3590</v>
      </c>
      <c r="D5826" s="21" t="str">
        <f t="shared" si="90"/>
        <v/>
      </c>
      <c r="E5826" s="3" t="s">
        <v>54</v>
      </c>
    </row>
    <row r="5827" spans="1:5" outlineLevel="1" x14ac:dyDescent="0.3">
      <c r="A5827" s="27">
        <f>A5826</f>
        <v>44722</v>
      </c>
      <c r="B5827" s="28" t="str">
        <f>B5826</f>
        <v>LONESTAR DOCUMENTATION LLC</v>
      </c>
      <c r="C5827" s="29">
        <f>SUBTOTAL(9,C5826:C5826)</f>
        <v>3590</v>
      </c>
      <c r="D5827" s="21" t="str">
        <f t="shared" si="90"/>
        <v>TOTAL</v>
      </c>
    </row>
    <row r="5828" spans="1:5" outlineLevel="2" x14ac:dyDescent="0.3">
      <c r="A5828" s="19">
        <v>44722</v>
      </c>
      <c r="B5828" s="9" t="s">
        <v>570</v>
      </c>
      <c r="C5828" s="20">
        <v>2235</v>
      </c>
      <c r="D5828" s="21" t="str">
        <f t="shared" si="90"/>
        <v/>
      </c>
      <c r="E5828" s="3" t="s">
        <v>42</v>
      </c>
    </row>
    <row r="5829" spans="1:5" outlineLevel="1" x14ac:dyDescent="0.3">
      <c r="A5829" s="27">
        <f>A5828</f>
        <v>44722</v>
      </c>
      <c r="B5829" s="28" t="str">
        <f>B5828</f>
        <v>LOS CUCOS MEXICAN CAFE</v>
      </c>
      <c r="C5829" s="29">
        <f>SUBTOTAL(9,C5828:C5828)</f>
        <v>2235</v>
      </c>
      <c r="D5829" s="21" t="str">
        <f t="shared" si="90"/>
        <v>TOTAL</v>
      </c>
    </row>
    <row r="5830" spans="1:5" outlineLevel="2" x14ac:dyDescent="0.3">
      <c r="A5830" s="19">
        <v>44722</v>
      </c>
      <c r="B5830" s="9" t="s">
        <v>30</v>
      </c>
      <c r="C5830" s="20">
        <v>298.45999999999998</v>
      </c>
      <c r="D5830" s="21" t="str">
        <f t="shared" ref="D5830:D5893" si="91">IF(E5830="","TOTAL","")</f>
        <v/>
      </c>
      <c r="E5830" s="3" t="s">
        <v>45</v>
      </c>
    </row>
    <row r="5831" spans="1:5" outlineLevel="2" x14ac:dyDescent="0.3">
      <c r="A5831" s="19">
        <v>44722</v>
      </c>
      <c r="B5831" s="9" t="s">
        <v>30</v>
      </c>
      <c r="C5831" s="20">
        <v>151.05000000000001</v>
      </c>
      <c r="D5831" s="21" t="str">
        <f t="shared" si="91"/>
        <v/>
      </c>
      <c r="E5831" s="3" t="s">
        <v>45</v>
      </c>
    </row>
    <row r="5832" spans="1:5" outlineLevel="2" x14ac:dyDescent="0.3">
      <c r="A5832" s="19">
        <v>44722</v>
      </c>
      <c r="B5832" s="9" t="s">
        <v>30</v>
      </c>
      <c r="C5832" s="20">
        <v>664.05</v>
      </c>
      <c r="D5832" s="21" t="str">
        <f t="shared" si="91"/>
        <v/>
      </c>
      <c r="E5832" s="3" t="s">
        <v>47</v>
      </c>
    </row>
    <row r="5833" spans="1:5" outlineLevel="2" x14ac:dyDescent="0.3">
      <c r="A5833" s="19">
        <v>44722</v>
      </c>
      <c r="B5833" s="9" t="s">
        <v>30</v>
      </c>
      <c r="C5833" s="20">
        <v>780.62</v>
      </c>
      <c r="D5833" s="21" t="str">
        <f t="shared" si="91"/>
        <v/>
      </c>
      <c r="E5833" s="3" t="s">
        <v>47</v>
      </c>
    </row>
    <row r="5834" spans="1:5" outlineLevel="1" x14ac:dyDescent="0.3">
      <c r="A5834" s="27">
        <f>A5833</f>
        <v>44722</v>
      </c>
      <c r="B5834" s="28" t="str">
        <f>B5833</f>
        <v>LOWE'S</v>
      </c>
      <c r="C5834" s="29">
        <f>SUBTOTAL(9,C5830:C5833)</f>
        <v>1894.1799999999998</v>
      </c>
      <c r="D5834" s="21" t="str">
        <f t="shared" si="91"/>
        <v>TOTAL</v>
      </c>
    </row>
    <row r="5835" spans="1:5" outlineLevel="2" x14ac:dyDescent="0.3">
      <c r="A5835" s="19">
        <v>44722</v>
      </c>
      <c r="B5835" s="9" t="s">
        <v>937</v>
      </c>
      <c r="C5835" s="20">
        <v>1300</v>
      </c>
      <c r="D5835" s="21" t="str">
        <f t="shared" si="91"/>
        <v/>
      </c>
      <c r="E5835" s="3" t="s">
        <v>42</v>
      </c>
    </row>
    <row r="5836" spans="1:5" outlineLevel="2" x14ac:dyDescent="0.3">
      <c r="A5836" s="19">
        <v>44722</v>
      </c>
      <c r="B5836" s="9" t="s">
        <v>937</v>
      </c>
      <c r="C5836" s="20">
        <v>440</v>
      </c>
      <c r="D5836" s="21" t="str">
        <f t="shared" si="91"/>
        <v/>
      </c>
      <c r="E5836" s="3" t="s">
        <v>59</v>
      </c>
    </row>
    <row r="5837" spans="1:5" outlineLevel="1" x14ac:dyDescent="0.3">
      <c r="A5837" s="27">
        <f>A5836</f>
        <v>44722</v>
      </c>
      <c r="B5837" s="28" t="str">
        <f>B5836</f>
        <v>KING LEONIDAS MEXICAN LATIN COCINA</v>
      </c>
      <c r="C5837" s="29">
        <f>SUBTOTAL(9,C5835:C5836)</f>
        <v>1740</v>
      </c>
      <c r="D5837" s="21" t="str">
        <f t="shared" si="91"/>
        <v>TOTAL</v>
      </c>
    </row>
    <row r="5838" spans="1:5" outlineLevel="2" x14ac:dyDescent="0.3">
      <c r="A5838" s="19">
        <v>44722</v>
      </c>
      <c r="B5838" s="9" t="s">
        <v>250</v>
      </c>
      <c r="C5838" s="20">
        <v>240</v>
      </c>
      <c r="D5838" s="21" t="str">
        <f t="shared" si="91"/>
        <v/>
      </c>
      <c r="E5838" s="3" t="s">
        <v>51</v>
      </c>
    </row>
    <row r="5839" spans="1:5" outlineLevel="2" x14ac:dyDescent="0.3">
      <c r="A5839" s="19">
        <v>44722</v>
      </c>
      <c r="B5839" s="9" t="s">
        <v>250</v>
      </c>
      <c r="C5839" s="20">
        <v>64</v>
      </c>
      <c r="D5839" s="21" t="str">
        <f t="shared" si="91"/>
        <v/>
      </c>
      <c r="E5839" s="3" t="s">
        <v>51</v>
      </c>
    </row>
    <row r="5840" spans="1:5" outlineLevel="1" x14ac:dyDescent="0.3">
      <c r="A5840" s="27">
        <f>A5839</f>
        <v>44722</v>
      </c>
      <c r="B5840" s="28" t="str">
        <f>B5839</f>
        <v>CAPE EQUIPMENT &amp; SERVICES LLC</v>
      </c>
      <c r="C5840" s="29">
        <f>SUBTOTAL(9,C5838:C5839)</f>
        <v>304</v>
      </c>
      <c r="D5840" s="21" t="str">
        <f t="shared" si="91"/>
        <v>TOTAL</v>
      </c>
    </row>
    <row r="5841" spans="1:5" outlineLevel="2" x14ac:dyDescent="0.3">
      <c r="A5841" s="19">
        <v>44722</v>
      </c>
      <c r="B5841" s="9" t="s">
        <v>280</v>
      </c>
      <c r="C5841" s="20">
        <v>29.36</v>
      </c>
      <c r="D5841" s="21" t="str">
        <f t="shared" si="91"/>
        <v/>
      </c>
      <c r="E5841" s="3" t="s">
        <v>45</v>
      </c>
    </row>
    <row r="5842" spans="1:5" outlineLevel="1" x14ac:dyDescent="0.3">
      <c r="A5842" s="27">
        <f>A5841</f>
        <v>44722</v>
      </c>
      <c r="B5842" s="28" t="str">
        <f>B5841</f>
        <v>LUCKS MUSIC LIBRARY</v>
      </c>
      <c r="C5842" s="29">
        <f>SUBTOTAL(9,C5841:C5841)</f>
        <v>29.36</v>
      </c>
      <c r="D5842" s="21" t="str">
        <f t="shared" si="91"/>
        <v>TOTAL</v>
      </c>
    </row>
    <row r="5843" spans="1:5" outlineLevel="2" x14ac:dyDescent="0.3">
      <c r="A5843" s="19">
        <v>44722</v>
      </c>
      <c r="B5843" s="9" t="s">
        <v>1186</v>
      </c>
      <c r="C5843" s="20">
        <v>1405.8</v>
      </c>
      <c r="D5843" s="21" t="str">
        <f t="shared" si="91"/>
        <v/>
      </c>
      <c r="E5843" s="3" t="s">
        <v>51</v>
      </c>
    </row>
    <row r="5844" spans="1:5" outlineLevel="2" x14ac:dyDescent="0.3">
      <c r="A5844" s="19">
        <v>44722</v>
      </c>
      <c r="B5844" s="9" t="s">
        <v>1186</v>
      </c>
      <c r="C5844" s="20">
        <v>1824.23</v>
      </c>
      <c r="D5844" s="21" t="str">
        <f t="shared" si="91"/>
        <v/>
      </c>
      <c r="E5844" s="3" t="s">
        <v>51</v>
      </c>
    </row>
    <row r="5845" spans="1:5" outlineLevel="1" x14ac:dyDescent="0.3">
      <c r="A5845" s="27">
        <f>A5844</f>
        <v>44722</v>
      </c>
      <c r="B5845" s="28" t="str">
        <f>B5844</f>
        <v>MAC HAIK FORD</v>
      </c>
      <c r="C5845" s="29">
        <f>SUBTOTAL(9,C5843:C5844)</f>
        <v>3230.0299999999997</v>
      </c>
      <c r="D5845" s="21" t="str">
        <f t="shared" si="91"/>
        <v>TOTAL</v>
      </c>
    </row>
    <row r="5846" spans="1:5" outlineLevel="2" x14ac:dyDescent="0.3">
      <c r="A5846" s="19">
        <v>44722</v>
      </c>
      <c r="B5846" s="9" t="s">
        <v>467</v>
      </c>
      <c r="C5846" s="20">
        <v>545.19000000000005</v>
      </c>
      <c r="D5846" s="21" t="str">
        <f t="shared" si="91"/>
        <v/>
      </c>
      <c r="E5846" s="3" t="s">
        <v>46</v>
      </c>
    </row>
    <row r="5847" spans="1:5" outlineLevel="2" x14ac:dyDescent="0.3">
      <c r="A5847" s="19">
        <v>44722</v>
      </c>
      <c r="B5847" s="9" t="s">
        <v>467</v>
      </c>
      <c r="C5847" s="20">
        <v>124.56</v>
      </c>
      <c r="D5847" s="21" t="str">
        <f t="shared" si="91"/>
        <v/>
      </c>
      <c r="E5847" s="3" t="s">
        <v>46</v>
      </c>
    </row>
    <row r="5848" spans="1:5" outlineLevel="2" x14ac:dyDescent="0.3">
      <c r="A5848" s="19">
        <v>44722</v>
      </c>
      <c r="B5848" s="9" t="s">
        <v>467</v>
      </c>
      <c r="C5848" s="20">
        <v>1645.36</v>
      </c>
      <c r="D5848" s="21" t="str">
        <f t="shared" si="91"/>
        <v/>
      </c>
      <c r="E5848" s="3" t="s">
        <v>46</v>
      </c>
    </row>
    <row r="5849" spans="1:5" outlineLevel="2" x14ac:dyDescent="0.3">
      <c r="A5849" s="19">
        <v>44722</v>
      </c>
      <c r="B5849" s="9" t="s">
        <v>467</v>
      </c>
      <c r="C5849" s="20">
        <v>603.99</v>
      </c>
      <c r="D5849" s="21" t="str">
        <f t="shared" si="91"/>
        <v/>
      </c>
      <c r="E5849" s="3" t="s">
        <v>46</v>
      </c>
    </row>
    <row r="5850" spans="1:5" outlineLevel="1" x14ac:dyDescent="0.3">
      <c r="A5850" s="27">
        <f>A5849</f>
        <v>44722</v>
      </c>
      <c r="B5850" s="28" t="str">
        <f>B5849</f>
        <v>MACKIN BOOK COMPANY</v>
      </c>
      <c r="C5850" s="29">
        <f>SUBTOTAL(9,C5846:C5849)</f>
        <v>2919.0999999999995</v>
      </c>
      <c r="D5850" s="21" t="str">
        <f t="shared" si="91"/>
        <v>TOTAL</v>
      </c>
    </row>
    <row r="5851" spans="1:5" outlineLevel="2" x14ac:dyDescent="0.3">
      <c r="A5851" s="19">
        <v>44722</v>
      </c>
      <c r="B5851" s="9" t="s">
        <v>1187</v>
      </c>
      <c r="C5851" s="20">
        <v>306.10000000000002</v>
      </c>
      <c r="D5851" s="21" t="str">
        <f t="shared" si="91"/>
        <v/>
      </c>
      <c r="E5851" s="3" t="s">
        <v>45</v>
      </c>
    </row>
    <row r="5852" spans="1:5" outlineLevel="1" x14ac:dyDescent="0.3">
      <c r="A5852" s="27">
        <f>A5851</f>
        <v>44722</v>
      </c>
      <c r="B5852" s="28" t="str">
        <f>B5851</f>
        <v>MAGNATAG VISIBLE SYSTEMS</v>
      </c>
      <c r="C5852" s="29">
        <f>SUBTOTAL(9,C5851:C5851)</f>
        <v>306.10000000000002</v>
      </c>
      <c r="D5852" s="21" t="str">
        <f t="shared" si="91"/>
        <v>TOTAL</v>
      </c>
    </row>
    <row r="5853" spans="1:5" outlineLevel="2" x14ac:dyDescent="0.3">
      <c r="A5853" s="19">
        <v>44722</v>
      </c>
      <c r="B5853" s="9" t="s">
        <v>505</v>
      </c>
      <c r="C5853" s="20">
        <v>2084.5</v>
      </c>
      <c r="D5853" s="21" t="str">
        <f t="shared" si="91"/>
        <v/>
      </c>
      <c r="E5853" s="3" t="s">
        <v>45</v>
      </c>
    </row>
    <row r="5854" spans="1:5" outlineLevel="1" x14ac:dyDescent="0.3">
      <c r="A5854" s="27">
        <f>A5853</f>
        <v>44722</v>
      </c>
      <c r="B5854" s="28" t="str">
        <f>B5853</f>
        <v>MAIN EVENT ENTERTAINMENT LP</v>
      </c>
      <c r="C5854" s="29">
        <f>SUBTOTAL(9,C5853:C5853)</f>
        <v>2084.5</v>
      </c>
      <c r="D5854" s="21" t="str">
        <f t="shared" si="91"/>
        <v>TOTAL</v>
      </c>
    </row>
    <row r="5855" spans="1:5" outlineLevel="2" x14ac:dyDescent="0.3">
      <c r="A5855" s="19">
        <v>44722</v>
      </c>
      <c r="B5855" s="9" t="s">
        <v>213</v>
      </c>
      <c r="C5855" s="20">
        <v>80.5</v>
      </c>
      <c r="D5855" s="21" t="str">
        <f t="shared" si="91"/>
        <v/>
      </c>
      <c r="E5855" s="3" t="s">
        <v>59</v>
      </c>
    </row>
    <row r="5856" spans="1:5" outlineLevel="1" x14ac:dyDescent="0.3">
      <c r="A5856" s="27">
        <f>A5855</f>
        <v>44722</v>
      </c>
      <c r="B5856" s="28" t="str">
        <f>B5855</f>
        <v>M P FRY LLC</v>
      </c>
      <c r="C5856" s="29">
        <f>SUBTOTAL(9,C5855:C5855)</f>
        <v>80.5</v>
      </c>
      <c r="D5856" s="21" t="str">
        <f t="shared" si="91"/>
        <v>TOTAL</v>
      </c>
    </row>
    <row r="5857" spans="1:5" outlineLevel="2" x14ac:dyDescent="0.3">
      <c r="A5857" s="19">
        <v>44722</v>
      </c>
      <c r="B5857" s="9" t="s">
        <v>639</v>
      </c>
      <c r="C5857" s="20">
        <v>129.5</v>
      </c>
      <c r="D5857" s="21" t="str">
        <f t="shared" si="91"/>
        <v/>
      </c>
      <c r="E5857" s="3" t="s">
        <v>45</v>
      </c>
    </row>
    <row r="5858" spans="1:5" outlineLevel="1" x14ac:dyDescent="0.3">
      <c r="A5858" s="27">
        <f>A5857</f>
        <v>44722</v>
      </c>
      <c r="B5858" s="28" t="str">
        <f>B5857</f>
        <v>MPKTY1 LLC</v>
      </c>
      <c r="C5858" s="29">
        <f>SUBTOTAL(9,C5857:C5857)</f>
        <v>129.5</v>
      </c>
      <c r="D5858" s="21" t="str">
        <f t="shared" si="91"/>
        <v>TOTAL</v>
      </c>
    </row>
    <row r="5859" spans="1:5" outlineLevel="2" x14ac:dyDescent="0.3">
      <c r="A5859" s="19">
        <v>44722</v>
      </c>
      <c r="B5859" s="9" t="s">
        <v>640</v>
      </c>
      <c r="C5859" s="20">
        <v>75</v>
      </c>
      <c r="D5859" s="21" t="str">
        <f t="shared" si="91"/>
        <v/>
      </c>
      <c r="E5859" s="3" t="s">
        <v>59</v>
      </c>
    </row>
    <row r="5860" spans="1:5" outlineLevel="1" x14ac:dyDescent="0.3">
      <c r="A5860" s="27">
        <f>A5859</f>
        <v>44722</v>
      </c>
      <c r="B5860" s="28" t="str">
        <f>B5859</f>
        <v>SPRING 1870 VENTURES LLC</v>
      </c>
      <c r="C5860" s="29">
        <f>SUBTOTAL(9,C5859:C5859)</f>
        <v>75</v>
      </c>
      <c r="D5860" s="21" t="str">
        <f t="shared" si="91"/>
        <v>TOTAL</v>
      </c>
    </row>
    <row r="5861" spans="1:5" outlineLevel="2" x14ac:dyDescent="0.3">
      <c r="A5861" s="19">
        <v>44722</v>
      </c>
      <c r="B5861" s="9" t="s">
        <v>435</v>
      </c>
      <c r="C5861" s="20">
        <v>60</v>
      </c>
      <c r="D5861" s="21" t="str">
        <f t="shared" si="91"/>
        <v/>
      </c>
      <c r="E5861" s="3" t="s">
        <v>59</v>
      </c>
    </row>
    <row r="5862" spans="1:5" outlineLevel="1" x14ac:dyDescent="0.3">
      <c r="A5862" s="27">
        <f>A5861</f>
        <v>44722</v>
      </c>
      <c r="B5862" s="28" t="str">
        <f>B5861</f>
        <v>WESTHEIMER 1870 VENTURES LLC</v>
      </c>
      <c r="C5862" s="29">
        <f>SUBTOTAL(9,C5861:C5861)</f>
        <v>60</v>
      </c>
      <c r="D5862" s="21" t="str">
        <f t="shared" si="91"/>
        <v>TOTAL</v>
      </c>
    </row>
    <row r="5863" spans="1:5" outlineLevel="2" x14ac:dyDescent="0.3">
      <c r="A5863" s="19">
        <v>44722</v>
      </c>
      <c r="B5863" s="9" t="s">
        <v>939</v>
      </c>
      <c r="C5863" s="20">
        <v>280.58</v>
      </c>
      <c r="D5863" s="21" t="str">
        <f t="shared" si="91"/>
        <v/>
      </c>
      <c r="E5863" s="3" t="s">
        <v>102</v>
      </c>
    </row>
    <row r="5864" spans="1:5" outlineLevel="2" x14ac:dyDescent="0.3">
      <c r="A5864" s="19">
        <v>44722</v>
      </c>
      <c r="B5864" s="9" t="s">
        <v>939</v>
      </c>
      <c r="C5864" s="20">
        <v>280.58</v>
      </c>
      <c r="D5864" s="21" t="str">
        <f t="shared" si="91"/>
        <v/>
      </c>
      <c r="E5864" s="3" t="s">
        <v>102</v>
      </c>
    </row>
    <row r="5865" spans="1:5" outlineLevel="2" x14ac:dyDescent="0.3">
      <c r="A5865" s="19">
        <v>44722</v>
      </c>
      <c r="B5865" s="9" t="s">
        <v>939</v>
      </c>
      <c r="C5865" s="20">
        <v>280.58</v>
      </c>
      <c r="D5865" s="21" t="str">
        <f t="shared" si="91"/>
        <v/>
      </c>
      <c r="E5865" s="3" t="s">
        <v>102</v>
      </c>
    </row>
    <row r="5866" spans="1:5" outlineLevel="2" x14ac:dyDescent="0.3">
      <c r="A5866" s="19">
        <v>44722</v>
      </c>
      <c r="B5866" s="9" t="s">
        <v>939</v>
      </c>
      <c r="C5866" s="20">
        <v>280.58</v>
      </c>
      <c r="D5866" s="21" t="str">
        <f t="shared" si="91"/>
        <v/>
      </c>
      <c r="E5866" s="3" t="s">
        <v>102</v>
      </c>
    </row>
    <row r="5867" spans="1:5" outlineLevel="2" x14ac:dyDescent="0.3">
      <c r="A5867" s="19">
        <v>44722</v>
      </c>
      <c r="B5867" s="9" t="s">
        <v>939</v>
      </c>
      <c r="C5867" s="20">
        <v>280.58</v>
      </c>
      <c r="D5867" s="21" t="str">
        <f t="shared" si="91"/>
        <v/>
      </c>
      <c r="E5867" s="3" t="s">
        <v>102</v>
      </c>
    </row>
    <row r="5868" spans="1:5" outlineLevel="2" x14ac:dyDescent="0.3">
      <c r="A5868" s="19">
        <v>44722</v>
      </c>
      <c r="B5868" s="9" t="s">
        <v>939</v>
      </c>
      <c r="C5868" s="20">
        <v>280.58</v>
      </c>
      <c r="D5868" s="21" t="str">
        <f t="shared" si="91"/>
        <v/>
      </c>
      <c r="E5868" s="3" t="s">
        <v>102</v>
      </c>
    </row>
    <row r="5869" spans="1:5" outlineLevel="2" x14ac:dyDescent="0.3">
      <c r="A5869" s="19">
        <v>44722</v>
      </c>
      <c r="B5869" s="9" t="s">
        <v>939</v>
      </c>
      <c r="C5869" s="20">
        <v>280.58</v>
      </c>
      <c r="D5869" s="21" t="str">
        <f t="shared" si="91"/>
        <v/>
      </c>
      <c r="E5869" s="3" t="s">
        <v>102</v>
      </c>
    </row>
    <row r="5870" spans="1:5" outlineLevel="2" x14ac:dyDescent="0.3">
      <c r="A5870" s="19">
        <v>44722</v>
      </c>
      <c r="B5870" s="9" t="s">
        <v>939</v>
      </c>
      <c r="C5870" s="20">
        <v>280.58</v>
      </c>
      <c r="D5870" s="21" t="str">
        <f t="shared" si="91"/>
        <v/>
      </c>
      <c r="E5870" s="3" t="s">
        <v>102</v>
      </c>
    </row>
    <row r="5871" spans="1:5" outlineLevel="2" x14ac:dyDescent="0.3">
      <c r="A5871" s="19">
        <v>44722</v>
      </c>
      <c r="B5871" s="9" t="s">
        <v>939</v>
      </c>
      <c r="C5871" s="20">
        <v>280.58</v>
      </c>
      <c r="D5871" s="21" t="str">
        <f t="shared" si="91"/>
        <v/>
      </c>
      <c r="E5871" s="3" t="s">
        <v>102</v>
      </c>
    </row>
    <row r="5872" spans="1:5" outlineLevel="2" x14ac:dyDescent="0.3">
      <c r="A5872" s="19">
        <v>44722</v>
      </c>
      <c r="B5872" s="9" t="s">
        <v>939</v>
      </c>
      <c r="C5872" s="20">
        <v>280.58</v>
      </c>
      <c r="D5872" s="21" t="str">
        <f t="shared" si="91"/>
        <v/>
      </c>
      <c r="E5872" s="3" t="s">
        <v>102</v>
      </c>
    </row>
    <row r="5873" spans="1:5" outlineLevel="2" x14ac:dyDescent="0.3">
      <c r="A5873" s="19">
        <v>44722</v>
      </c>
      <c r="B5873" s="9" t="s">
        <v>939</v>
      </c>
      <c r="C5873" s="20">
        <v>280.58</v>
      </c>
      <c r="D5873" s="21" t="str">
        <f t="shared" si="91"/>
        <v/>
      </c>
      <c r="E5873" s="3" t="s">
        <v>102</v>
      </c>
    </row>
    <row r="5874" spans="1:5" outlineLevel="2" x14ac:dyDescent="0.3">
      <c r="A5874" s="19">
        <v>44722</v>
      </c>
      <c r="B5874" s="9" t="s">
        <v>939</v>
      </c>
      <c r="C5874" s="20">
        <v>280.58</v>
      </c>
      <c r="D5874" s="21" t="str">
        <f t="shared" si="91"/>
        <v/>
      </c>
      <c r="E5874" s="3" t="s">
        <v>102</v>
      </c>
    </row>
    <row r="5875" spans="1:5" outlineLevel="2" x14ac:dyDescent="0.3">
      <c r="A5875" s="19">
        <v>44722</v>
      </c>
      <c r="B5875" s="9" t="s">
        <v>939</v>
      </c>
      <c r="C5875" s="20">
        <v>280.58</v>
      </c>
      <c r="D5875" s="21" t="str">
        <f t="shared" si="91"/>
        <v/>
      </c>
      <c r="E5875" s="3" t="s">
        <v>102</v>
      </c>
    </row>
    <row r="5876" spans="1:5" outlineLevel="2" x14ac:dyDescent="0.3">
      <c r="A5876" s="19">
        <v>44722</v>
      </c>
      <c r="B5876" s="9" t="s">
        <v>939</v>
      </c>
      <c r="C5876" s="20">
        <v>280.58</v>
      </c>
      <c r="D5876" s="21" t="str">
        <f t="shared" si="91"/>
        <v/>
      </c>
      <c r="E5876" s="3" t="s">
        <v>102</v>
      </c>
    </row>
    <row r="5877" spans="1:5" outlineLevel="2" x14ac:dyDescent="0.3">
      <c r="A5877" s="19">
        <v>44722</v>
      </c>
      <c r="B5877" s="9" t="s">
        <v>939</v>
      </c>
      <c r="C5877" s="20">
        <v>280.58</v>
      </c>
      <c r="D5877" s="21" t="str">
        <f t="shared" si="91"/>
        <v/>
      </c>
      <c r="E5877" s="3" t="s">
        <v>102</v>
      </c>
    </row>
    <row r="5878" spans="1:5" outlineLevel="2" x14ac:dyDescent="0.3">
      <c r="A5878" s="19">
        <v>44722</v>
      </c>
      <c r="B5878" s="9" t="s">
        <v>939</v>
      </c>
      <c r="C5878" s="20">
        <v>280.58</v>
      </c>
      <c r="D5878" s="21" t="str">
        <f t="shared" si="91"/>
        <v/>
      </c>
      <c r="E5878" s="3" t="s">
        <v>102</v>
      </c>
    </row>
    <row r="5879" spans="1:5" outlineLevel="2" x14ac:dyDescent="0.3">
      <c r="A5879" s="19">
        <v>44722</v>
      </c>
      <c r="B5879" s="9" t="s">
        <v>939</v>
      </c>
      <c r="C5879" s="20">
        <v>280.58</v>
      </c>
      <c r="D5879" s="21" t="str">
        <f t="shared" si="91"/>
        <v/>
      </c>
      <c r="E5879" s="3" t="s">
        <v>102</v>
      </c>
    </row>
    <row r="5880" spans="1:5" outlineLevel="2" x14ac:dyDescent="0.3">
      <c r="A5880" s="19">
        <v>44722</v>
      </c>
      <c r="B5880" s="9" t="s">
        <v>939</v>
      </c>
      <c r="C5880" s="20">
        <v>280.58</v>
      </c>
      <c r="D5880" s="21" t="str">
        <f t="shared" si="91"/>
        <v/>
      </c>
      <c r="E5880" s="3" t="s">
        <v>102</v>
      </c>
    </row>
    <row r="5881" spans="1:5" outlineLevel="2" x14ac:dyDescent="0.3">
      <c r="A5881" s="19">
        <v>44722</v>
      </c>
      <c r="B5881" s="9" t="s">
        <v>939</v>
      </c>
      <c r="C5881" s="20">
        <v>280.58</v>
      </c>
      <c r="D5881" s="21" t="str">
        <f t="shared" si="91"/>
        <v/>
      </c>
      <c r="E5881" s="3" t="s">
        <v>102</v>
      </c>
    </row>
    <row r="5882" spans="1:5" outlineLevel="1" x14ac:dyDescent="0.3">
      <c r="A5882" s="27">
        <f>A5881</f>
        <v>44722</v>
      </c>
      <c r="B5882" s="28" t="str">
        <f>B5881</f>
        <v>MARRIOTT HOTEL RIVER CENTER</v>
      </c>
      <c r="C5882" s="29">
        <f>SUBTOTAL(9,C5863:C5881)</f>
        <v>5331.0199999999995</v>
      </c>
      <c r="D5882" s="21" t="str">
        <f t="shared" si="91"/>
        <v>TOTAL</v>
      </c>
    </row>
    <row r="5883" spans="1:5" outlineLevel="2" x14ac:dyDescent="0.3">
      <c r="A5883" s="19">
        <v>44722</v>
      </c>
      <c r="B5883" s="9" t="s">
        <v>1188</v>
      </c>
      <c r="C5883" s="20">
        <v>280.66000000000003</v>
      </c>
      <c r="D5883" s="21" t="str">
        <f t="shared" si="91"/>
        <v/>
      </c>
      <c r="E5883" s="3" t="s">
        <v>102</v>
      </c>
    </row>
    <row r="5884" spans="1:5" outlineLevel="1" x14ac:dyDescent="0.3">
      <c r="A5884" s="27">
        <f>A5883</f>
        <v>44722</v>
      </c>
      <c r="B5884" s="28" t="str">
        <f>B5883</f>
        <v>MARRIOTT HOTEL RIVERWALK</v>
      </c>
      <c r="C5884" s="29">
        <f>SUBTOTAL(9,C5883:C5883)</f>
        <v>280.66000000000003</v>
      </c>
      <c r="D5884" s="21" t="str">
        <f t="shared" si="91"/>
        <v>TOTAL</v>
      </c>
    </row>
    <row r="5885" spans="1:5" outlineLevel="2" x14ac:dyDescent="0.3">
      <c r="A5885" s="19">
        <v>44722</v>
      </c>
      <c r="B5885" s="9" t="s">
        <v>687</v>
      </c>
      <c r="C5885" s="20">
        <v>333.76</v>
      </c>
      <c r="D5885" s="21" t="str">
        <f t="shared" si="91"/>
        <v/>
      </c>
      <c r="E5885" s="3" t="s">
        <v>185</v>
      </c>
    </row>
    <row r="5886" spans="1:5" outlineLevel="1" x14ac:dyDescent="0.3">
      <c r="A5886" s="27">
        <f>A5885</f>
        <v>44722</v>
      </c>
      <c r="B5886" s="28" t="str">
        <f>B5885</f>
        <v>MARRIOTT SAN ANTONIO AIRPORT</v>
      </c>
      <c r="C5886" s="29">
        <f>SUBTOTAL(9,C5885:C5885)</f>
        <v>333.76</v>
      </c>
      <c r="D5886" s="21" t="str">
        <f t="shared" si="91"/>
        <v>TOTAL</v>
      </c>
    </row>
    <row r="5887" spans="1:5" outlineLevel="2" x14ac:dyDescent="0.3">
      <c r="A5887" s="19">
        <v>44722</v>
      </c>
      <c r="B5887" s="9" t="s">
        <v>687</v>
      </c>
      <c r="C5887" s="20">
        <v>500.64</v>
      </c>
      <c r="D5887" s="21" t="str">
        <f t="shared" si="91"/>
        <v/>
      </c>
      <c r="E5887" s="3" t="s">
        <v>185</v>
      </c>
    </row>
    <row r="5888" spans="1:5" outlineLevel="1" x14ac:dyDescent="0.3">
      <c r="A5888" s="27">
        <f>A5887</f>
        <v>44722</v>
      </c>
      <c r="B5888" s="28" t="str">
        <f>B5887</f>
        <v>MARRIOTT SAN ANTONIO AIRPORT</v>
      </c>
      <c r="C5888" s="29">
        <f>SUBTOTAL(9,C5887:C5887)</f>
        <v>500.64</v>
      </c>
      <c r="D5888" s="21" t="str">
        <f t="shared" si="91"/>
        <v>TOTAL</v>
      </c>
    </row>
    <row r="5889" spans="1:5" outlineLevel="2" x14ac:dyDescent="0.3">
      <c r="A5889" s="19">
        <v>44722</v>
      </c>
      <c r="B5889" s="9" t="s">
        <v>687</v>
      </c>
      <c r="C5889" s="20">
        <v>333.76</v>
      </c>
      <c r="D5889" s="21" t="str">
        <f t="shared" si="91"/>
        <v/>
      </c>
      <c r="E5889" s="3" t="s">
        <v>185</v>
      </c>
    </row>
    <row r="5890" spans="1:5" outlineLevel="1" x14ac:dyDescent="0.3">
      <c r="A5890" s="27">
        <f>A5889</f>
        <v>44722</v>
      </c>
      <c r="B5890" s="28" t="str">
        <f>B5889</f>
        <v>MARRIOTT SAN ANTONIO AIRPORT</v>
      </c>
      <c r="C5890" s="29">
        <f>SUBTOTAL(9,C5889:C5889)</f>
        <v>333.76</v>
      </c>
      <c r="D5890" s="21" t="str">
        <f t="shared" si="91"/>
        <v>TOTAL</v>
      </c>
    </row>
    <row r="5891" spans="1:5" outlineLevel="2" x14ac:dyDescent="0.3">
      <c r="A5891" s="19">
        <v>44722</v>
      </c>
      <c r="B5891" s="9" t="s">
        <v>687</v>
      </c>
      <c r="C5891" s="20">
        <v>333.76</v>
      </c>
      <c r="D5891" s="21" t="str">
        <f t="shared" si="91"/>
        <v/>
      </c>
      <c r="E5891" s="3" t="s">
        <v>185</v>
      </c>
    </row>
    <row r="5892" spans="1:5" outlineLevel="1" x14ac:dyDescent="0.3">
      <c r="A5892" s="27">
        <f>A5891</f>
        <v>44722</v>
      </c>
      <c r="B5892" s="28" t="str">
        <f>B5891</f>
        <v>MARRIOTT SAN ANTONIO AIRPORT</v>
      </c>
      <c r="C5892" s="29">
        <f>SUBTOTAL(9,C5891:C5891)</f>
        <v>333.76</v>
      </c>
      <c r="D5892" s="21" t="str">
        <f t="shared" si="91"/>
        <v>TOTAL</v>
      </c>
    </row>
    <row r="5893" spans="1:5" outlineLevel="2" x14ac:dyDescent="0.3">
      <c r="A5893" s="19">
        <v>44722</v>
      </c>
      <c r="B5893" s="9" t="s">
        <v>1189</v>
      </c>
      <c r="C5893" s="20">
        <v>80</v>
      </c>
      <c r="D5893" s="21" t="str">
        <f t="shared" si="91"/>
        <v/>
      </c>
      <c r="E5893" s="3" t="s">
        <v>43</v>
      </c>
    </row>
    <row r="5894" spans="1:5" outlineLevel="2" x14ac:dyDescent="0.3">
      <c r="A5894" s="19">
        <v>44722</v>
      </c>
      <c r="B5894" s="9" t="s">
        <v>1189</v>
      </c>
      <c r="C5894" s="20">
        <v>80</v>
      </c>
      <c r="D5894" s="21" t="str">
        <f t="shared" ref="D5894:D5957" si="92">IF(E5894="","TOTAL","")</f>
        <v/>
      </c>
      <c r="E5894" s="3" t="s">
        <v>43</v>
      </c>
    </row>
    <row r="5895" spans="1:5" outlineLevel="1" x14ac:dyDescent="0.3">
      <c r="A5895" s="27">
        <f>A5894</f>
        <v>44722</v>
      </c>
      <c r="B5895" s="28" t="str">
        <f>B5894</f>
        <v>JAVIER MARTINEZ</v>
      </c>
      <c r="C5895" s="29">
        <f>SUBTOTAL(9,C5893:C5894)</f>
        <v>160</v>
      </c>
      <c r="D5895" s="21" t="str">
        <f t="shared" si="92"/>
        <v>TOTAL</v>
      </c>
    </row>
    <row r="5896" spans="1:5" outlineLevel="2" x14ac:dyDescent="0.3">
      <c r="A5896" s="19">
        <v>44722</v>
      </c>
      <c r="B5896" s="9" t="s">
        <v>318</v>
      </c>
      <c r="C5896" s="20">
        <v>1760</v>
      </c>
      <c r="D5896" s="21" t="str">
        <f t="shared" si="92"/>
        <v/>
      </c>
      <c r="E5896" s="3" t="s">
        <v>67</v>
      </c>
    </row>
    <row r="5897" spans="1:5" outlineLevel="2" x14ac:dyDescent="0.3">
      <c r="A5897" s="19">
        <v>44722</v>
      </c>
      <c r="B5897" s="9" t="s">
        <v>318</v>
      </c>
      <c r="C5897" s="20">
        <v>2200</v>
      </c>
      <c r="D5897" s="21" t="str">
        <f t="shared" si="92"/>
        <v/>
      </c>
      <c r="E5897" s="3" t="s">
        <v>67</v>
      </c>
    </row>
    <row r="5898" spans="1:5" outlineLevel="1" x14ac:dyDescent="0.3">
      <c r="A5898" s="27">
        <f>A5897</f>
        <v>44722</v>
      </c>
      <c r="B5898" s="28" t="str">
        <f>B5897</f>
        <v>MAXIM HEALTHCARE SERVICES INC</v>
      </c>
      <c r="C5898" s="29">
        <f>SUBTOTAL(9,C5896:C5897)</f>
        <v>3960</v>
      </c>
      <c r="D5898" s="21" t="str">
        <f t="shared" si="92"/>
        <v>TOTAL</v>
      </c>
    </row>
    <row r="5899" spans="1:5" outlineLevel="2" x14ac:dyDescent="0.3">
      <c r="A5899" s="19">
        <v>44722</v>
      </c>
      <c r="B5899" s="9" t="s">
        <v>1190</v>
      </c>
      <c r="C5899" s="20">
        <v>478.15</v>
      </c>
      <c r="D5899" s="21" t="str">
        <f t="shared" si="92"/>
        <v/>
      </c>
      <c r="E5899" s="3" t="s">
        <v>45</v>
      </c>
    </row>
    <row r="5900" spans="1:5" outlineLevel="1" x14ac:dyDescent="0.3">
      <c r="A5900" s="27">
        <f>A5899</f>
        <v>44722</v>
      </c>
      <c r="B5900" s="28" t="str">
        <f>B5899</f>
        <v>MCCORMICK'S GROUP LLC</v>
      </c>
      <c r="C5900" s="29">
        <f>SUBTOTAL(9,C5899:C5899)</f>
        <v>478.15</v>
      </c>
      <c r="D5900" s="21" t="str">
        <f t="shared" si="92"/>
        <v>TOTAL</v>
      </c>
    </row>
    <row r="5901" spans="1:5" outlineLevel="2" x14ac:dyDescent="0.3">
      <c r="A5901" s="19">
        <v>44722</v>
      </c>
      <c r="B5901" s="9" t="s">
        <v>1191</v>
      </c>
      <c r="C5901" s="20">
        <v>320</v>
      </c>
      <c r="D5901" s="21" t="str">
        <f t="shared" si="92"/>
        <v/>
      </c>
      <c r="E5901" s="3" t="s">
        <v>43</v>
      </c>
    </row>
    <row r="5902" spans="1:5" outlineLevel="2" x14ac:dyDescent="0.3">
      <c r="A5902" s="19">
        <v>44722</v>
      </c>
      <c r="B5902" s="9" t="s">
        <v>1191</v>
      </c>
      <c r="C5902" s="20">
        <v>320</v>
      </c>
      <c r="D5902" s="21" t="str">
        <f t="shared" si="92"/>
        <v/>
      </c>
      <c r="E5902" s="3" t="s">
        <v>43</v>
      </c>
    </row>
    <row r="5903" spans="1:5" outlineLevel="1" x14ac:dyDescent="0.3">
      <c r="A5903" s="27">
        <f>A5902</f>
        <v>44722</v>
      </c>
      <c r="B5903" s="28" t="str">
        <f>B5902</f>
        <v>ROBERT MCQURTER</v>
      </c>
      <c r="C5903" s="29">
        <f>SUBTOTAL(9,C5901:C5902)</f>
        <v>640</v>
      </c>
      <c r="D5903" s="21" t="str">
        <f t="shared" si="92"/>
        <v>TOTAL</v>
      </c>
    </row>
    <row r="5904" spans="1:5" outlineLevel="2" x14ac:dyDescent="0.3">
      <c r="A5904" s="19">
        <v>44722</v>
      </c>
      <c r="B5904" s="9" t="s">
        <v>285</v>
      </c>
      <c r="C5904" s="20">
        <v>1000</v>
      </c>
      <c r="D5904" s="21" t="str">
        <f t="shared" si="92"/>
        <v/>
      </c>
      <c r="E5904" s="3" t="s">
        <v>45</v>
      </c>
    </row>
    <row r="5905" spans="1:5" outlineLevel="1" x14ac:dyDescent="0.3">
      <c r="A5905" s="27">
        <f>A5904</f>
        <v>44722</v>
      </c>
      <c r="B5905" s="28" t="str">
        <f>B5904</f>
        <v>MEADOWBROOK FARMS LP</v>
      </c>
      <c r="C5905" s="29">
        <f>SUBTOTAL(9,C5904:C5904)</f>
        <v>1000</v>
      </c>
      <c r="D5905" s="21" t="str">
        <f t="shared" si="92"/>
        <v>TOTAL</v>
      </c>
    </row>
    <row r="5906" spans="1:5" outlineLevel="2" x14ac:dyDescent="0.3">
      <c r="A5906" s="19">
        <v>44722</v>
      </c>
      <c r="B5906" s="9" t="s">
        <v>244</v>
      </c>
      <c r="C5906" s="20">
        <v>37.880000000000003</v>
      </c>
      <c r="D5906" s="21" t="str">
        <f t="shared" si="92"/>
        <v/>
      </c>
      <c r="E5906" s="3" t="s">
        <v>45</v>
      </c>
    </row>
    <row r="5907" spans="1:5" outlineLevel="1" x14ac:dyDescent="0.3">
      <c r="A5907" s="27">
        <f>A5906</f>
        <v>44722</v>
      </c>
      <c r="B5907" s="28" t="str">
        <f>B5906</f>
        <v>MEDCO SUPPLY COMPANY</v>
      </c>
      <c r="C5907" s="29">
        <f>SUBTOTAL(9,C5906:C5906)</f>
        <v>37.880000000000003</v>
      </c>
      <c r="D5907" s="21" t="str">
        <f t="shared" si="92"/>
        <v>TOTAL</v>
      </c>
    </row>
    <row r="5908" spans="1:5" outlineLevel="2" x14ac:dyDescent="0.3">
      <c r="A5908" s="19">
        <v>44722</v>
      </c>
      <c r="B5908" s="9" t="s">
        <v>1192</v>
      </c>
      <c r="C5908" s="20">
        <v>1050</v>
      </c>
      <c r="D5908" s="21" t="str">
        <f t="shared" si="92"/>
        <v/>
      </c>
      <c r="E5908" s="3" t="s">
        <v>43</v>
      </c>
    </row>
    <row r="5909" spans="1:5" outlineLevel="1" x14ac:dyDescent="0.3">
      <c r="A5909" s="27">
        <f>A5908</f>
        <v>44722</v>
      </c>
      <c r="B5909" s="28" t="str">
        <f>B5908</f>
        <v>BRUCE E MELVILLE</v>
      </c>
      <c r="C5909" s="29">
        <f>SUBTOTAL(9,C5908:C5908)</f>
        <v>1050</v>
      </c>
      <c r="D5909" s="21" t="str">
        <f t="shared" si="92"/>
        <v>TOTAL</v>
      </c>
    </row>
    <row r="5910" spans="1:5" outlineLevel="2" x14ac:dyDescent="0.3">
      <c r="A5910" s="19">
        <v>44722</v>
      </c>
      <c r="B5910" s="9" t="s">
        <v>381</v>
      </c>
      <c r="C5910" s="20">
        <v>98405.14</v>
      </c>
      <c r="D5910" s="21" t="str">
        <f t="shared" si="92"/>
        <v/>
      </c>
      <c r="E5910" s="3" t="s">
        <v>205</v>
      </c>
    </row>
    <row r="5911" spans="1:5" outlineLevel="1" x14ac:dyDescent="0.3">
      <c r="A5911" s="27">
        <f>A5910</f>
        <v>44722</v>
      </c>
      <c r="B5911" s="28" t="str">
        <f>B5910</f>
        <v>MIDAMERICAN ENERGY SERVICES LLC</v>
      </c>
      <c r="C5911" s="29">
        <f>SUBTOTAL(9,C5910:C5910)</f>
        <v>98405.14</v>
      </c>
      <c r="D5911" s="21" t="str">
        <f t="shared" si="92"/>
        <v>TOTAL</v>
      </c>
    </row>
    <row r="5912" spans="1:5" outlineLevel="2" x14ac:dyDescent="0.3">
      <c r="A5912" s="19">
        <v>44722</v>
      </c>
      <c r="B5912" s="9" t="s">
        <v>399</v>
      </c>
      <c r="C5912" s="20">
        <v>2979.4</v>
      </c>
      <c r="D5912" s="21" t="str">
        <f t="shared" si="92"/>
        <v/>
      </c>
      <c r="E5912" s="3" t="s">
        <v>55</v>
      </c>
    </row>
    <row r="5913" spans="1:5" outlineLevel="1" x14ac:dyDescent="0.3">
      <c r="A5913" s="27">
        <f>A5912</f>
        <v>44722</v>
      </c>
      <c r="B5913" s="28" t="str">
        <f>B5912</f>
        <v>MIDWAY FOOD MARKET</v>
      </c>
      <c r="C5913" s="29">
        <f>SUBTOTAL(9,C5912:C5912)</f>
        <v>2979.4</v>
      </c>
      <c r="D5913" s="21" t="str">
        <f t="shared" si="92"/>
        <v>TOTAL</v>
      </c>
    </row>
    <row r="5914" spans="1:5" outlineLevel="2" x14ac:dyDescent="0.3">
      <c r="A5914" s="19">
        <v>44722</v>
      </c>
      <c r="B5914" s="9" t="s">
        <v>468</v>
      </c>
      <c r="C5914" s="20">
        <v>640.04999999999995</v>
      </c>
      <c r="D5914" s="21" t="str">
        <f t="shared" si="92"/>
        <v/>
      </c>
      <c r="E5914" s="3" t="s">
        <v>45</v>
      </c>
    </row>
    <row r="5915" spans="1:5" outlineLevel="1" x14ac:dyDescent="0.3">
      <c r="A5915" s="27">
        <f>A5914</f>
        <v>44722</v>
      </c>
      <c r="B5915" s="28" t="str">
        <f>B5914</f>
        <v>MIDWEST TECHNOLOGY PRODUCTS</v>
      </c>
      <c r="C5915" s="29">
        <f>SUBTOTAL(9,C5914:C5914)</f>
        <v>640.04999999999995</v>
      </c>
      <c r="D5915" s="21" t="str">
        <f t="shared" si="92"/>
        <v>TOTAL</v>
      </c>
    </row>
    <row r="5916" spans="1:5" outlineLevel="2" x14ac:dyDescent="0.3">
      <c r="A5916" s="19">
        <v>44722</v>
      </c>
      <c r="B5916" s="9" t="s">
        <v>262</v>
      </c>
      <c r="C5916" s="20">
        <v>8316.1</v>
      </c>
      <c r="D5916" s="21" t="str">
        <f t="shared" si="92"/>
        <v/>
      </c>
      <c r="E5916" s="3" t="s">
        <v>102</v>
      </c>
    </row>
    <row r="5917" spans="1:5" outlineLevel="2" x14ac:dyDescent="0.3">
      <c r="A5917" s="19">
        <v>44722</v>
      </c>
      <c r="B5917" s="9" t="s">
        <v>262</v>
      </c>
      <c r="C5917" s="20">
        <v>883.92</v>
      </c>
      <c r="D5917" s="21" t="str">
        <f t="shared" si="92"/>
        <v/>
      </c>
      <c r="E5917" s="3" t="s">
        <v>42</v>
      </c>
    </row>
    <row r="5918" spans="1:5" outlineLevel="2" x14ac:dyDescent="0.3">
      <c r="A5918" s="19">
        <v>44722</v>
      </c>
      <c r="B5918" s="9" t="s">
        <v>262</v>
      </c>
      <c r="C5918" s="20">
        <v>2154.85</v>
      </c>
      <c r="D5918" s="21" t="str">
        <f t="shared" si="92"/>
        <v/>
      </c>
      <c r="E5918" s="3" t="s">
        <v>42</v>
      </c>
    </row>
    <row r="5919" spans="1:5" outlineLevel="2" x14ac:dyDescent="0.3">
      <c r="A5919" s="19">
        <v>44722</v>
      </c>
      <c r="B5919" s="9" t="s">
        <v>262</v>
      </c>
      <c r="C5919" s="20">
        <v>408.96</v>
      </c>
      <c r="D5919" s="21" t="str">
        <f t="shared" si="92"/>
        <v/>
      </c>
      <c r="E5919" s="3" t="s">
        <v>185</v>
      </c>
    </row>
    <row r="5920" spans="1:5" outlineLevel="2" x14ac:dyDescent="0.3">
      <c r="A5920" s="19">
        <v>44722</v>
      </c>
      <c r="B5920" s="9" t="s">
        <v>262</v>
      </c>
      <c r="C5920" s="20">
        <v>408.96</v>
      </c>
      <c r="D5920" s="21" t="str">
        <f t="shared" si="92"/>
        <v/>
      </c>
      <c r="E5920" s="3" t="s">
        <v>185</v>
      </c>
    </row>
    <row r="5921" spans="1:5" outlineLevel="2" x14ac:dyDescent="0.3">
      <c r="A5921" s="19">
        <v>44722</v>
      </c>
      <c r="B5921" s="9" t="s">
        <v>262</v>
      </c>
      <c r="C5921" s="20">
        <v>408.96</v>
      </c>
      <c r="D5921" s="21" t="str">
        <f t="shared" si="92"/>
        <v/>
      </c>
      <c r="E5921" s="3" t="s">
        <v>185</v>
      </c>
    </row>
    <row r="5922" spans="1:5" outlineLevel="2" x14ac:dyDescent="0.3">
      <c r="A5922" s="19">
        <v>44722</v>
      </c>
      <c r="B5922" s="9" t="s">
        <v>262</v>
      </c>
      <c r="C5922" s="20">
        <v>408.96</v>
      </c>
      <c r="D5922" s="21" t="str">
        <f t="shared" si="92"/>
        <v/>
      </c>
      <c r="E5922" s="3" t="s">
        <v>185</v>
      </c>
    </row>
    <row r="5923" spans="1:5" outlineLevel="2" x14ac:dyDescent="0.3">
      <c r="A5923" s="19">
        <v>44722</v>
      </c>
      <c r="B5923" s="9" t="s">
        <v>262</v>
      </c>
      <c r="C5923" s="20">
        <v>408.96</v>
      </c>
      <c r="D5923" s="21" t="str">
        <f t="shared" si="92"/>
        <v/>
      </c>
      <c r="E5923" s="3" t="s">
        <v>185</v>
      </c>
    </row>
    <row r="5924" spans="1:5" outlineLevel="2" x14ac:dyDescent="0.3">
      <c r="A5924" s="19">
        <v>44722</v>
      </c>
      <c r="B5924" s="9" t="s">
        <v>262</v>
      </c>
      <c r="C5924" s="20">
        <v>408.96</v>
      </c>
      <c r="D5924" s="21" t="str">
        <f t="shared" si="92"/>
        <v/>
      </c>
      <c r="E5924" s="3" t="s">
        <v>185</v>
      </c>
    </row>
    <row r="5925" spans="1:5" outlineLevel="2" x14ac:dyDescent="0.3">
      <c r="A5925" s="19">
        <v>44722</v>
      </c>
      <c r="B5925" s="9" t="s">
        <v>262</v>
      </c>
      <c r="C5925" s="20">
        <v>408.96</v>
      </c>
      <c r="D5925" s="21" t="str">
        <f t="shared" si="92"/>
        <v/>
      </c>
      <c r="E5925" s="3" t="s">
        <v>185</v>
      </c>
    </row>
    <row r="5926" spans="1:5" outlineLevel="2" x14ac:dyDescent="0.3">
      <c r="A5926" s="19">
        <v>44722</v>
      </c>
      <c r="B5926" s="9" t="s">
        <v>262</v>
      </c>
      <c r="C5926" s="20">
        <v>7.5</v>
      </c>
      <c r="D5926" s="21" t="str">
        <f t="shared" si="92"/>
        <v/>
      </c>
      <c r="E5926" s="3" t="s">
        <v>185</v>
      </c>
    </row>
    <row r="5927" spans="1:5" outlineLevel="2" x14ac:dyDescent="0.3">
      <c r="A5927" s="19">
        <v>44722</v>
      </c>
      <c r="B5927" s="9" t="s">
        <v>262</v>
      </c>
      <c r="C5927" s="20">
        <v>22.5</v>
      </c>
      <c r="D5927" s="21" t="str">
        <f t="shared" si="92"/>
        <v/>
      </c>
      <c r="E5927" s="3" t="s">
        <v>185</v>
      </c>
    </row>
    <row r="5928" spans="1:5" outlineLevel="2" x14ac:dyDescent="0.3">
      <c r="A5928" s="19">
        <v>44722</v>
      </c>
      <c r="B5928" s="9" t="s">
        <v>262</v>
      </c>
      <c r="C5928" s="20">
        <v>7.5</v>
      </c>
      <c r="D5928" s="21" t="str">
        <f t="shared" si="92"/>
        <v/>
      </c>
      <c r="E5928" s="3" t="s">
        <v>185</v>
      </c>
    </row>
    <row r="5929" spans="1:5" outlineLevel="2" x14ac:dyDescent="0.3">
      <c r="A5929" s="19">
        <v>44722</v>
      </c>
      <c r="B5929" s="9" t="s">
        <v>262</v>
      </c>
      <c r="C5929" s="20">
        <v>22.5</v>
      </c>
      <c r="D5929" s="21" t="str">
        <f t="shared" si="92"/>
        <v/>
      </c>
      <c r="E5929" s="3" t="s">
        <v>185</v>
      </c>
    </row>
    <row r="5930" spans="1:5" outlineLevel="2" x14ac:dyDescent="0.3">
      <c r="A5930" s="19">
        <v>44722</v>
      </c>
      <c r="B5930" s="9" t="s">
        <v>262</v>
      </c>
      <c r="C5930" s="20">
        <v>7.5</v>
      </c>
      <c r="D5930" s="21" t="str">
        <f t="shared" si="92"/>
        <v/>
      </c>
      <c r="E5930" s="3" t="s">
        <v>185</v>
      </c>
    </row>
    <row r="5931" spans="1:5" outlineLevel="2" x14ac:dyDescent="0.3">
      <c r="A5931" s="19">
        <v>44722</v>
      </c>
      <c r="B5931" s="9" t="s">
        <v>262</v>
      </c>
      <c r="C5931" s="20">
        <v>22.5</v>
      </c>
      <c r="D5931" s="21" t="str">
        <f t="shared" si="92"/>
        <v/>
      </c>
      <c r="E5931" s="3" t="s">
        <v>185</v>
      </c>
    </row>
    <row r="5932" spans="1:5" outlineLevel="2" x14ac:dyDescent="0.3">
      <c r="A5932" s="19">
        <v>44722</v>
      </c>
      <c r="B5932" s="9" t="s">
        <v>262</v>
      </c>
      <c r="C5932" s="20">
        <v>7.5</v>
      </c>
      <c r="D5932" s="21" t="str">
        <f t="shared" si="92"/>
        <v/>
      </c>
      <c r="E5932" s="3" t="s">
        <v>185</v>
      </c>
    </row>
    <row r="5933" spans="1:5" outlineLevel="2" x14ac:dyDescent="0.3">
      <c r="A5933" s="19">
        <v>44722</v>
      </c>
      <c r="B5933" s="9" t="s">
        <v>262</v>
      </c>
      <c r="C5933" s="20">
        <v>22.5</v>
      </c>
      <c r="D5933" s="21" t="str">
        <f t="shared" si="92"/>
        <v/>
      </c>
      <c r="E5933" s="3" t="s">
        <v>185</v>
      </c>
    </row>
    <row r="5934" spans="1:5" outlineLevel="1" x14ac:dyDescent="0.3">
      <c r="A5934" s="27">
        <f>A5933</f>
        <v>44722</v>
      </c>
      <c r="B5934" s="28" t="str">
        <f>B5933</f>
        <v>SKY HIGH WINDOW WORKS INC</v>
      </c>
      <c r="C5934" s="29">
        <f>SUBTOTAL(9,C5916:C5933)</f>
        <v>14337.589999999995</v>
      </c>
      <c r="D5934" s="21" t="str">
        <f t="shared" si="92"/>
        <v>TOTAL</v>
      </c>
    </row>
    <row r="5935" spans="1:5" outlineLevel="2" x14ac:dyDescent="0.3">
      <c r="A5935" s="19">
        <v>44722</v>
      </c>
      <c r="B5935" s="9" t="s">
        <v>1193</v>
      </c>
      <c r="C5935" s="20">
        <v>400</v>
      </c>
      <c r="D5935" s="21" t="str">
        <f t="shared" si="92"/>
        <v/>
      </c>
      <c r="E5935" s="3" t="s">
        <v>55</v>
      </c>
    </row>
    <row r="5936" spans="1:5" outlineLevel="1" x14ac:dyDescent="0.3">
      <c r="A5936" s="27">
        <f>A5935</f>
        <v>44722</v>
      </c>
      <c r="B5936" s="28" t="str">
        <f>B5935</f>
        <v>MOLINA'S CANTINA</v>
      </c>
      <c r="C5936" s="29">
        <f>SUBTOTAL(9,C5935:C5935)</f>
        <v>400</v>
      </c>
      <c r="D5936" s="21" t="str">
        <f t="shared" si="92"/>
        <v>TOTAL</v>
      </c>
    </row>
    <row r="5937" spans="1:5" outlineLevel="2" x14ac:dyDescent="0.3">
      <c r="A5937" s="19">
        <v>44722</v>
      </c>
      <c r="B5937" s="9" t="s">
        <v>115</v>
      </c>
      <c r="C5937" s="20">
        <v>291.73</v>
      </c>
      <c r="D5937" s="21" t="str">
        <f t="shared" si="92"/>
        <v/>
      </c>
      <c r="E5937" s="3" t="s">
        <v>45</v>
      </c>
    </row>
    <row r="5938" spans="1:5" outlineLevel="1" x14ac:dyDescent="0.3">
      <c r="A5938" s="27">
        <f>A5937</f>
        <v>44722</v>
      </c>
      <c r="B5938" s="28" t="str">
        <f>B5937</f>
        <v>MORRISON SUPPLY COMPANY LLC</v>
      </c>
      <c r="C5938" s="29">
        <f>SUBTOTAL(9,C5937:C5937)</f>
        <v>291.73</v>
      </c>
      <c r="D5938" s="21" t="str">
        <f t="shared" si="92"/>
        <v>TOTAL</v>
      </c>
    </row>
    <row r="5939" spans="1:5" outlineLevel="2" x14ac:dyDescent="0.3">
      <c r="A5939" s="19">
        <v>44722</v>
      </c>
      <c r="B5939" s="9" t="s">
        <v>1194</v>
      </c>
      <c r="C5939" s="20">
        <v>2750</v>
      </c>
      <c r="D5939" s="21" t="str">
        <f t="shared" si="92"/>
        <v/>
      </c>
      <c r="E5939" s="3" t="s">
        <v>43</v>
      </c>
    </row>
    <row r="5940" spans="1:5" outlineLevel="1" x14ac:dyDescent="0.3">
      <c r="A5940" s="27">
        <f>A5939</f>
        <v>44722</v>
      </c>
      <c r="B5940" s="28" t="str">
        <f>B5939</f>
        <v>ANDREW MORITZ</v>
      </c>
      <c r="C5940" s="29">
        <f>SUBTOTAL(9,C5939:C5939)</f>
        <v>2750</v>
      </c>
      <c r="D5940" s="21" t="str">
        <f t="shared" si="92"/>
        <v>TOTAL</v>
      </c>
    </row>
    <row r="5941" spans="1:5" outlineLevel="2" x14ac:dyDescent="0.3">
      <c r="A5941" s="19">
        <v>44722</v>
      </c>
      <c r="B5941" s="9" t="s">
        <v>1195</v>
      </c>
      <c r="C5941" s="20">
        <v>447.3</v>
      </c>
      <c r="D5941" s="21" t="str">
        <f t="shared" si="92"/>
        <v/>
      </c>
      <c r="E5941" s="3" t="s">
        <v>45</v>
      </c>
    </row>
    <row r="5942" spans="1:5" outlineLevel="1" x14ac:dyDescent="0.3">
      <c r="A5942" s="27">
        <f>A5941</f>
        <v>44722</v>
      </c>
      <c r="B5942" s="28" t="str">
        <f>B5941</f>
        <v>CHEERLEADING COMPANY</v>
      </c>
      <c r="C5942" s="29">
        <f>SUBTOTAL(9,C5941:C5941)</f>
        <v>447.3</v>
      </c>
      <c r="D5942" s="21" t="str">
        <f t="shared" si="92"/>
        <v>TOTAL</v>
      </c>
    </row>
    <row r="5943" spans="1:5" outlineLevel="2" x14ac:dyDescent="0.3">
      <c r="A5943" s="19">
        <v>44722</v>
      </c>
      <c r="B5943" s="9" t="s">
        <v>1196</v>
      </c>
      <c r="C5943" s="20">
        <v>398.7</v>
      </c>
      <c r="D5943" s="21" t="str">
        <f t="shared" si="92"/>
        <v/>
      </c>
      <c r="E5943" s="3" t="s">
        <v>55</v>
      </c>
    </row>
    <row r="5944" spans="1:5" outlineLevel="1" x14ac:dyDescent="0.3">
      <c r="A5944" s="27">
        <f>A5943</f>
        <v>44722</v>
      </c>
      <c r="B5944" s="28" t="str">
        <f>B5943</f>
        <v>MRS NELSONS BOOK COMPANY LLC</v>
      </c>
      <c r="C5944" s="29">
        <f>SUBTOTAL(9,C5943:C5943)</f>
        <v>398.7</v>
      </c>
      <c r="D5944" s="21" t="str">
        <f t="shared" si="92"/>
        <v>TOTAL</v>
      </c>
    </row>
    <row r="5945" spans="1:5" outlineLevel="2" x14ac:dyDescent="0.3">
      <c r="A5945" s="19">
        <v>44722</v>
      </c>
      <c r="B5945" s="9" t="s">
        <v>116</v>
      </c>
      <c r="C5945" s="20">
        <v>2252.88</v>
      </c>
      <c r="D5945" s="21" t="str">
        <f t="shared" si="92"/>
        <v/>
      </c>
      <c r="E5945" s="3" t="s">
        <v>56</v>
      </c>
    </row>
    <row r="5946" spans="1:5" outlineLevel="1" x14ac:dyDescent="0.3">
      <c r="A5946" s="27">
        <f>A5945</f>
        <v>44722</v>
      </c>
      <c r="B5946" s="28" t="str">
        <f>B5945</f>
        <v>MSC INDUSTRIAL SUPPLY CO</v>
      </c>
      <c r="C5946" s="29">
        <f>SUBTOTAL(9,C5945:C5945)</f>
        <v>2252.88</v>
      </c>
      <c r="D5946" s="21" t="str">
        <f t="shared" si="92"/>
        <v>TOTAL</v>
      </c>
    </row>
    <row r="5947" spans="1:5" outlineLevel="2" x14ac:dyDescent="0.3">
      <c r="A5947" s="19">
        <v>44722</v>
      </c>
      <c r="B5947" s="9" t="s">
        <v>942</v>
      </c>
      <c r="C5947" s="20">
        <v>207.8</v>
      </c>
      <c r="D5947" s="21" t="str">
        <f t="shared" si="92"/>
        <v/>
      </c>
      <c r="E5947" s="3" t="s">
        <v>45</v>
      </c>
    </row>
    <row r="5948" spans="1:5" outlineLevel="1" x14ac:dyDescent="0.3">
      <c r="A5948" s="27">
        <f>A5947</f>
        <v>44722</v>
      </c>
      <c r="B5948" s="28" t="str">
        <f>B5947</f>
        <v>MUD HOLE CUSTOM TACKLE INC</v>
      </c>
      <c r="C5948" s="29">
        <f>SUBTOTAL(9,C5947:C5947)</f>
        <v>207.8</v>
      </c>
      <c r="D5948" s="21" t="str">
        <f t="shared" si="92"/>
        <v>TOTAL</v>
      </c>
    </row>
    <row r="5949" spans="1:5" outlineLevel="2" x14ac:dyDescent="0.3">
      <c r="A5949" s="19">
        <v>44722</v>
      </c>
      <c r="B5949" s="9" t="s">
        <v>1197</v>
      </c>
      <c r="C5949" s="20">
        <v>800</v>
      </c>
      <c r="D5949" s="21" t="str">
        <f t="shared" si="92"/>
        <v/>
      </c>
      <c r="E5949" s="3" t="s">
        <v>43</v>
      </c>
    </row>
    <row r="5950" spans="1:5" outlineLevel="1" x14ac:dyDescent="0.3">
      <c r="A5950" s="27">
        <f>A5949</f>
        <v>44722</v>
      </c>
      <c r="B5950" s="28" t="str">
        <f>B5949</f>
        <v>JEBEDIAH  LEE MUELLER</v>
      </c>
      <c r="C5950" s="29">
        <f>SUBTOTAL(9,C5949:C5949)</f>
        <v>800</v>
      </c>
      <c r="D5950" s="21" t="str">
        <f t="shared" si="92"/>
        <v>TOTAL</v>
      </c>
    </row>
    <row r="5951" spans="1:5" outlineLevel="2" x14ac:dyDescent="0.3">
      <c r="A5951" s="19">
        <v>44722</v>
      </c>
      <c r="B5951" s="9" t="s">
        <v>1198</v>
      </c>
      <c r="C5951" s="20">
        <v>6773.62</v>
      </c>
      <c r="D5951" s="21" t="str">
        <f t="shared" si="92"/>
        <v/>
      </c>
      <c r="E5951" s="3" t="s">
        <v>57</v>
      </c>
    </row>
    <row r="5952" spans="1:5" outlineLevel="1" x14ac:dyDescent="0.3">
      <c r="A5952" s="27">
        <f>A5951</f>
        <v>44722</v>
      </c>
      <c r="B5952" s="28" t="str">
        <f>B5951</f>
        <v>MULTI HEALTH SYSTEMS INC</v>
      </c>
      <c r="C5952" s="29">
        <f>SUBTOTAL(9,C5951:C5951)</f>
        <v>6773.62</v>
      </c>
      <c r="D5952" s="21" t="str">
        <f t="shared" si="92"/>
        <v>TOTAL</v>
      </c>
    </row>
    <row r="5953" spans="1:5" outlineLevel="2" x14ac:dyDescent="0.3">
      <c r="A5953" s="19">
        <v>44722</v>
      </c>
      <c r="B5953" s="9" t="s">
        <v>506</v>
      </c>
      <c r="C5953" s="20">
        <v>496.96</v>
      </c>
      <c r="D5953" s="21" t="str">
        <f t="shared" si="92"/>
        <v/>
      </c>
      <c r="E5953" s="3" t="s">
        <v>45</v>
      </c>
    </row>
    <row r="5954" spans="1:5" outlineLevel="1" x14ac:dyDescent="0.3">
      <c r="A5954" s="27">
        <f>A5953</f>
        <v>44722</v>
      </c>
      <c r="B5954" s="28" t="str">
        <f>B5953</f>
        <v>MUSIC IN MOTION INC</v>
      </c>
      <c r="C5954" s="29">
        <f>SUBTOTAL(9,C5953:C5953)</f>
        <v>496.96</v>
      </c>
      <c r="D5954" s="21" t="str">
        <f t="shared" si="92"/>
        <v>TOTAL</v>
      </c>
    </row>
    <row r="5955" spans="1:5" outlineLevel="2" x14ac:dyDescent="0.3">
      <c r="A5955" s="19">
        <v>44722</v>
      </c>
      <c r="B5955" s="9" t="s">
        <v>507</v>
      </c>
      <c r="C5955" s="20">
        <v>99.99</v>
      </c>
      <c r="D5955" s="21" t="str">
        <f t="shared" si="92"/>
        <v/>
      </c>
      <c r="E5955" s="3" t="s">
        <v>45</v>
      </c>
    </row>
    <row r="5956" spans="1:5" outlineLevel="1" x14ac:dyDescent="0.3">
      <c r="A5956" s="27">
        <f>A5955</f>
        <v>44722</v>
      </c>
      <c r="B5956" s="28" t="str">
        <f>B5955</f>
        <v>MUSIC IS ELEMENTARY INC</v>
      </c>
      <c r="C5956" s="29">
        <f>SUBTOTAL(9,C5955:C5955)</f>
        <v>99.99</v>
      </c>
      <c r="D5956" s="21" t="str">
        <f t="shared" si="92"/>
        <v>TOTAL</v>
      </c>
    </row>
    <row r="5957" spans="1:5" outlineLevel="2" x14ac:dyDescent="0.3">
      <c r="A5957" s="19">
        <v>44722</v>
      </c>
      <c r="B5957" s="9" t="s">
        <v>1199</v>
      </c>
      <c r="C5957" s="20">
        <v>949</v>
      </c>
      <c r="D5957" s="21" t="str">
        <f t="shared" si="92"/>
        <v/>
      </c>
      <c r="E5957" s="3" t="s">
        <v>45</v>
      </c>
    </row>
    <row r="5958" spans="1:5" outlineLevel="1" x14ac:dyDescent="0.3">
      <c r="A5958" s="27">
        <f>A5957</f>
        <v>44722</v>
      </c>
      <c r="B5958" s="28" t="str">
        <f>B5957</f>
        <v>MTI ENTERPRISES INC</v>
      </c>
      <c r="C5958" s="29">
        <f>SUBTOTAL(9,C5957:C5957)</f>
        <v>949</v>
      </c>
      <c r="D5958" s="21" t="str">
        <f t="shared" ref="D5958:D6021" si="93">IF(E5958="","TOTAL","")</f>
        <v>TOTAL</v>
      </c>
    </row>
    <row r="5959" spans="1:5" outlineLevel="2" x14ac:dyDescent="0.3">
      <c r="A5959" s="19">
        <v>44722</v>
      </c>
      <c r="B5959" s="9" t="s">
        <v>1200</v>
      </c>
      <c r="C5959" s="20">
        <v>450</v>
      </c>
      <c r="D5959" s="21" t="str">
        <f t="shared" si="93"/>
        <v/>
      </c>
      <c r="E5959" s="3" t="s">
        <v>48</v>
      </c>
    </row>
    <row r="5960" spans="1:5" outlineLevel="1" x14ac:dyDescent="0.3">
      <c r="A5960" s="27">
        <f>A5959</f>
        <v>44722</v>
      </c>
      <c r="B5960" s="28" t="str">
        <f>B5959</f>
        <v>N2 LEARNING LC</v>
      </c>
      <c r="C5960" s="29">
        <f>SUBTOTAL(9,C5959:C5959)</f>
        <v>450</v>
      </c>
      <c r="D5960" s="21" t="str">
        <f t="shared" si="93"/>
        <v>TOTAL</v>
      </c>
    </row>
    <row r="5961" spans="1:5" outlineLevel="2" x14ac:dyDescent="0.3">
      <c r="A5961" s="19">
        <v>44722</v>
      </c>
      <c r="B5961" s="9" t="s">
        <v>25</v>
      </c>
      <c r="C5961" s="20">
        <v>335.4</v>
      </c>
      <c r="D5961" s="21" t="str">
        <f t="shared" si="93"/>
        <v/>
      </c>
      <c r="E5961" s="3" t="s">
        <v>45</v>
      </c>
    </row>
    <row r="5962" spans="1:5" outlineLevel="2" x14ac:dyDescent="0.3">
      <c r="A5962" s="19">
        <v>44722</v>
      </c>
      <c r="B5962" s="9" t="s">
        <v>25</v>
      </c>
      <c r="C5962" s="20">
        <v>30.07</v>
      </c>
      <c r="D5962" s="21" t="str">
        <f t="shared" si="93"/>
        <v/>
      </c>
      <c r="E5962" s="3" t="s">
        <v>45</v>
      </c>
    </row>
    <row r="5963" spans="1:5" outlineLevel="2" x14ac:dyDescent="0.3">
      <c r="A5963" s="19">
        <v>44722</v>
      </c>
      <c r="B5963" s="9" t="s">
        <v>25</v>
      </c>
      <c r="C5963" s="20">
        <v>95.96</v>
      </c>
      <c r="D5963" s="21" t="str">
        <f t="shared" si="93"/>
        <v/>
      </c>
      <c r="E5963" s="3" t="s">
        <v>45</v>
      </c>
    </row>
    <row r="5964" spans="1:5" outlineLevel="2" x14ac:dyDescent="0.3">
      <c r="A5964" s="19">
        <v>44722</v>
      </c>
      <c r="B5964" s="9" t="s">
        <v>25</v>
      </c>
      <c r="C5964" s="20">
        <v>259.38</v>
      </c>
      <c r="D5964" s="21" t="str">
        <f t="shared" si="93"/>
        <v/>
      </c>
      <c r="E5964" s="3" t="s">
        <v>45</v>
      </c>
    </row>
    <row r="5965" spans="1:5" outlineLevel="1" x14ac:dyDescent="0.3">
      <c r="A5965" s="27">
        <f>A5964</f>
        <v>44722</v>
      </c>
      <c r="B5965" s="28" t="str">
        <f>B5964</f>
        <v>NASCO</v>
      </c>
      <c r="C5965" s="29">
        <f>SUBTOTAL(9,C5961:C5964)</f>
        <v>720.81</v>
      </c>
      <c r="D5965" s="21" t="str">
        <f t="shared" si="93"/>
        <v>TOTAL</v>
      </c>
    </row>
    <row r="5966" spans="1:5" outlineLevel="2" x14ac:dyDescent="0.3">
      <c r="A5966" s="19">
        <v>44722</v>
      </c>
      <c r="B5966" s="9" t="s">
        <v>409</v>
      </c>
      <c r="C5966" s="20">
        <v>95</v>
      </c>
      <c r="D5966" s="21" t="str">
        <f t="shared" si="93"/>
        <v/>
      </c>
      <c r="E5966" s="3" t="s">
        <v>49</v>
      </c>
    </row>
    <row r="5967" spans="1:5" outlineLevel="1" x14ac:dyDescent="0.3">
      <c r="A5967" s="27">
        <f>A5966</f>
        <v>44722</v>
      </c>
      <c r="B5967" s="28" t="str">
        <f>B5966</f>
        <v>NASSP</v>
      </c>
      <c r="C5967" s="29">
        <f>SUBTOTAL(9,C5966:C5966)</f>
        <v>95</v>
      </c>
      <c r="D5967" s="21" t="str">
        <f t="shared" si="93"/>
        <v>TOTAL</v>
      </c>
    </row>
    <row r="5968" spans="1:5" outlineLevel="2" x14ac:dyDescent="0.3">
      <c r="A5968" s="19">
        <v>44722</v>
      </c>
      <c r="B5968" s="9" t="s">
        <v>409</v>
      </c>
      <c r="C5968" s="20">
        <v>385</v>
      </c>
      <c r="D5968" s="21" t="str">
        <f t="shared" si="93"/>
        <v/>
      </c>
      <c r="E5968" s="3" t="s">
        <v>49</v>
      </c>
    </row>
    <row r="5969" spans="1:5" outlineLevel="1" x14ac:dyDescent="0.3">
      <c r="A5969" s="27">
        <f>A5968</f>
        <v>44722</v>
      </c>
      <c r="B5969" s="28" t="str">
        <f>B5968</f>
        <v>NASSP</v>
      </c>
      <c r="C5969" s="29">
        <f>SUBTOTAL(9,C5968:C5968)</f>
        <v>385</v>
      </c>
      <c r="D5969" s="21" t="str">
        <f t="shared" si="93"/>
        <v>TOTAL</v>
      </c>
    </row>
    <row r="5970" spans="1:5" outlineLevel="2" x14ac:dyDescent="0.3">
      <c r="A5970" s="19">
        <v>44722</v>
      </c>
      <c r="B5970" s="9" t="s">
        <v>508</v>
      </c>
      <c r="C5970" s="20">
        <v>528</v>
      </c>
      <c r="D5970" s="21" t="str">
        <f t="shared" si="93"/>
        <v/>
      </c>
      <c r="E5970" s="3" t="s">
        <v>45</v>
      </c>
    </row>
    <row r="5971" spans="1:5" outlineLevel="2" x14ac:dyDescent="0.3">
      <c r="A5971" s="19">
        <v>44722</v>
      </c>
      <c r="B5971" s="9" t="s">
        <v>508</v>
      </c>
      <c r="C5971" s="20">
        <v>1412</v>
      </c>
      <c r="D5971" s="21" t="str">
        <f t="shared" si="93"/>
        <v/>
      </c>
      <c r="E5971" s="3" t="s">
        <v>42</v>
      </c>
    </row>
    <row r="5972" spans="1:5" outlineLevel="2" x14ac:dyDescent="0.3">
      <c r="A5972" s="19">
        <v>44722</v>
      </c>
      <c r="B5972" s="9" t="s">
        <v>508</v>
      </c>
      <c r="C5972" s="20">
        <v>60</v>
      </c>
      <c r="D5972" s="21" t="str">
        <f t="shared" si="93"/>
        <v/>
      </c>
      <c r="E5972" s="3" t="s">
        <v>42</v>
      </c>
    </row>
    <row r="5973" spans="1:5" outlineLevel="2" x14ac:dyDescent="0.3">
      <c r="A5973" s="19">
        <v>44722</v>
      </c>
      <c r="B5973" s="9" t="s">
        <v>508</v>
      </c>
      <c r="C5973" s="20">
        <v>85</v>
      </c>
      <c r="D5973" s="21" t="str">
        <f t="shared" si="93"/>
        <v/>
      </c>
      <c r="E5973" s="3" t="s">
        <v>42</v>
      </c>
    </row>
    <row r="5974" spans="1:5" outlineLevel="2" x14ac:dyDescent="0.3">
      <c r="A5974" s="19">
        <v>44722</v>
      </c>
      <c r="B5974" s="9" t="s">
        <v>508</v>
      </c>
      <c r="C5974" s="20">
        <v>494</v>
      </c>
      <c r="D5974" s="21" t="str">
        <f t="shared" si="93"/>
        <v/>
      </c>
      <c r="E5974" s="3" t="s">
        <v>42</v>
      </c>
    </row>
    <row r="5975" spans="1:5" outlineLevel="1" x14ac:dyDescent="0.3">
      <c r="A5975" s="27">
        <f>A5974</f>
        <v>44722</v>
      </c>
      <c r="B5975" s="28" t="str">
        <f>B5974</f>
        <v>NATIONAL FFA ORGANIZATION</v>
      </c>
      <c r="C5975" s="29">
        <f>SUBTOTAL(9,C5970:C5974)</f>
        <v>2579</v>
      </c>
      <c r="D5975" s="21" t="str">
        <f t="shared" si="93"/>
        <v>TOTAL</v>
      </c>
    </row>
    <row r="5976" spans="1:5" outlineLevel="2" x14ac:dyDescent="0.3">
      <c r="A5976" s="19">
        <v>44722</v>
      </c>
      <c r="B5976" s="9" t="s">
        <v>573</v>
      </c>
      <c r="C5976" s="20">
        <v>480</v>
      </c>
      <c r="D5976" s="21" t="str">
        <f t="shared" si="93"/>
        <v/>
      </c>
      <c r="E5976" s="3" t="s">
        <v>63</v>
      </c>
    </row>
    <row r="5977" spans="1:5" outlineLevel="1" x14ac:dyDescent="0.3">
      <c r="A5977" s="27">
        <f>A5976</f>
        <v>44722</v>
      </c>
      <c r="B5977" s="28" t="str">
        <f>B5976</f>
        <v>NATIONAL CHEERLEADERS ASSOCIATION</v>
      </c>
      <c r="C5977" s="29">
        <f>SUBTOTAL(9,C5976:C5976)</f>
        <v>480</v>
      </c>
      <c r="D5977" s="21" t="str">
        <f t="shared" si="93"/>
        <v>TOTAL</v>
      </c>
    </row>
    <row r="5978" spans="1:5" outlineLevel="2" x14ac:dyDescent="0.3">
      <c r="A5978" s="19">
        <v>44722</v>
      </c>
      <c r="B5978" s="9" t="s">
        <v>1201</v>
      </c>
      <c r="C5978" s="20">
        <v>776.32</v>
      </c>
      <c r="D5978" s="21" t="str">
        <f t="shared" si="93"/>
        <v/>
      </c>
      <c r="E5978" s="3" t="s">
        <v>45</v>
      </c>
    </row>
    <row r="5979" spans="1:5" outlineLevel="1" x14ac:dyDescent="0.3">
      <c r="A5979" s="27">
        <f>A5978</f>
        <v>44722</v>
      </c>
      <c r="B5979" s="28" t="str">
        <f>B5978</f>
        <v>NCS PEARSON INC</v>
      </c>
      <c r="C5979" s="29">
        <f>SUBTOTAL(9,C5978:C5978)</f>
        <v>776.32</v>
      </c>
      <c r="D5979" s="21" t="str">
        <f t="shared" si="93"/>
        <v>TOTAL</v>
      </c>
    </row>
    <row r="5980" spans="1:5" outlineLevel="2" x14ac:dyDescent="0.3">
      <c r="A5980" s="19">
        <v>44722</v>
      </c>
      <c r="B5980" s="9" t="s">
        <v>1202</v>
      </c>
      <c r="C5980" s="20">
        <v>85</v>
      </c>
      <c r="D5980" s="21" t="str">
        <f t="shared" si="93"/>
        <v/>
      </c>
      <c r="E5980" s="3" t="s">
        <v>49</v>
      </c>
    </row>
    <row r="5981" spans="1:5" outlineLevel="2" x14ac:dyDescent="0.3">
      <c r="A5981" s="19">
        <v>44722</v>
      </c>
      <c r="B5981" s="9" t="s">
        <v>1202</v>
      </c>
      <c r="C5981" s="20">
        <v>85</v>
      </c>
      <c r="D5981" s="21" t="str">
        <f t="shared" si="93"/>
        <v/>
      </c>
      <c r="E5981" s="3" t="s">
        <v>49</v>
      </c>
    </row>
    <row r="5982" spans="1:5" outlineLevel="1" x14ac:dyDescent="0.3">
      <c r="A5982" s="27">
        <f>A5981</f>
        <v>44722</v>
      </c>
      <c r="B5982" s="28" t="str">
        <f>B5981</f>
        <v>NCSM OFFICE</v>
      </c>
      <c r="C5982" s="29">
        <f>SUBTOTAL(9,C5980:C5981)</f>
        <v>170</v>
      </c>
      <c r="D5982" s="21" t="str">
        <f t="shared" si="93"/>
        <v>TOTAL</v>
      </c>
    </row>
    <row r="5983" spans="1:5" outlineLevel="2" x14ac:dyDescent="0.3">
      <c r="A5983" s="19">
        <v>44722</v>
      </c>
      <c r="B5983" s="9" t="s">
        <v>233</v>
      </c>
      <c r="C5983" s="20">
        <v>880</v>
      </c>
      <c r="D5983" s="21" t="str">
        <f t="shared" si="93"/>
        <v/>
      </c>
      <c r="E5983" s="3" t="s">
        <v>112</v>
      </c>
    </row>
    <row r="5984" spans="1:5" outlineLevel="2" x14ac:dyDescent="0.3">
      <c r="A5984" s="19">
        <v>44722</v>
      </c>
      <c r="B5984" s="9" t="s">
        <v>233</v>
      </c>
      <c r="C5984" s="20">
        <v>200</v>
      </c>
      <c r="D5984" s="21" t="str">
        <f t="shared" si="93"/>
        <v/>
      </c>
      <c r="E5984" s="3" t="s">
        <v>112</v>
      </c>
    </row>
    <row r="5985" spans="1:5" outlineLevel="2" x14ac:dyDescent="0.3">
      <c r="A5985" s="19">
        <v>44722</v>
      </c>
      <c r="B5985" s="9" t="s">
        <v>233</v>
      </c>
      <c r="C5985" s="20">
        <v>3863.4</v>
      </c>
      <c r="D5985" s="21" t="str">
        <f t="shared" si="93"/>
        <v/>
      </c>
      <c r="E5985" s="3" t="s">
        <v>112</v>
      </c>
    </row>
    <row r="5986" spans="1:5" outlineLevel="2" x14ac:dyDescent="0.3">
      <c r="A5986" s="19">
        <v>44722</v>
      </c>
      <c r="B5986" s="9" t="s">
        <v>233</v>
      </c>
      <c r="C5986" s="20">
        <v>13159.4</v>
      </c>
      <c r="D5986" s="21" t="str">
        <f t="shared" si="93"/>
        <v/>
      </c>
      <c r="E5986" s="3" t="s">
        <v>144</v>
      </c>
    </row>
    <row r="5987" spans="1:5" outlineLevel="2" x14ac:dyDescent="0.3">
      <c r="A5987" s="19">
        <v>44722</v>
      </c>
      <c r="B5987" s="9" t="s">
        <v>233</v>
      </c>
      <c r="C5987" s="20">
        <v>1931.7</v>
      </c>
      <c r="D5987" s="21" t="str">
        <f t="shared" si="93"/>
        <v/>
      </c>
      <c r="E5987" s="3" t="s">
        <v>112</v>
      </c>
    </row>
    <row r="5988" spans="1:5" outlineLevel="2" x14ac:dyDescent="0.3">
      <c r="A5988" s="19">
        <v>44722</v>
      </c>
      <c r="B5988" s="9" t="s">
        <v>233</v>
      </c>
      <c r="C5988" s="20">
        <v>6579.7</v>
      </c>
      <c r="D5988" s="21" t="str">
        <f t="shared" si="93"/>
        <v/>
      </c>
      <c r="E5988" s="3" t="s">
        <v>144</v>
      </c>
    </row>
    <row r="5989" spans="1:5" outlineLevel="1" x14ac:dyDescent="0.3">
      <c r="A5989" s="27">
        <f>A5988</f>
        <v>44722</v>
      </c>
      <c r="B5989" s="28" t="str">
        <f>B5988</f>
        <v>NETSYNC NETWORK SOLUTIONS</v>
      </c>
      <c r="C5989" s="29">
        <f>SUBTOTAL(9,C5983:C5988)</f>
        <v>26614.2</v>
      </c>
      <c r="D5989" s="21" t="str">
        <f t="shared" si="93"/>
        <v>TOTAL</v>
      </c>
    </row>
    <row r="5990" spans="1:5" outlineLevel="2" x14ac:dyDescent="0.3">
      <c r="A5990" s="19">
        <v>44722</v>
      </c>
      <c r="B5990" s="9" t="s">
        <v>310</v>
      </c>
      <c r="C5990" s="20">
        <v>124.27</v>
      </c>
      <c r="D5990" s="21" t="str">
        <f t="shared" si="93"/>
        <v/>
      </c>
      <c r="E5990" s="3" t="s">
        <v>46</v>
      </c>
    </row>
    <row r="5991" spans="1:5" outlineLevel="1" x14ac:dyDescent="0.3">
      <c r="A5991" s="27">
        <f>A5990</f>
        <v>44722</v>
      </c>
      <c r="B5991" s="28" t="str">
        <f>B5990</f>
        <v>NATIONAL SCIENCE TEACHERS ASSOCIATION</v>
      </c>
      <c r="C5991" s="29">
        <f>SUBTOTAL(9,C5990:C5990)</f>
        <v>124.27</v>
      </c>
      <c r="D5991" s="21" t="str">
        <f t="shared" si="93"/>
        <v>TOTAL</v>
      </c>
    </row>
    <row r="5992" spans="1:5" outlineLevel="2" x14ac:dyDescent="0.3">
      <c r="A5992" s="19">
        <v>44722</v>
      </c>
      <c r="B5992" s="9" t="s">
        <v>1203</v>
      </c>
      <c r="C5992" s="20">
        <v>3820.5</v>
      </c>
      <c r="D5992" s="21" t="str">
        <f t="shared" si="93"/>
        <v/>
      </c>
      <c r="E5992" s="3" t="s">
        <v>112</v>
      </c>
    </row>
    <row r="5993" spans="1:5" outlineLevel="2" x14ac:dyDescent="0.3">
      <c r="A5993" s="19">
        <v>44722</v>
      </c>
      <c r="B5993" s="9" t="s">
        <v>1203</v>
      </c>
      <c r="C5993" s="20">
        <v>1978.62</v>
      </c>
      <c r="D5993" s="21" t="str">
        <f t="shared" si="93"/>
        <v/>
      </c>
      <c r="E5993" s="3" t="s">
        <v>112</v>
      </c>
    </row>
    <row r="5994" spans="1:5" outlineLevel="2" x14ac:dyDescent="0.3">
      <c r="A5994" s="19">
        <v>44722</v>
      </c>
      <c r="B5994" s="9" t="s">
        <v>1203</v>
      </c>
      <c r="C5994" s="20">
        <v>565.32000000000005</v>
      </c>
      <c r="D5994" s="21" t="str">
        <f t="shared" si="93"/>
        <v/>
      </c>
      <c r="E5994" s="3" t="s">
        <v>112</v>
      </c>
    </row>
    <row r="5995" spans="1:5" outlineLevel="2" x14ac:dyDescent="0.3">
      <c r="A5995" s="19">
        <v>44722</v>
      </c>
      <c r="B5995" s="9" t="s">
        <v>1203</v>
      </c>
      <c r="C5995" s="20">
        <v>565.32000000000005</v>
      </c>
      <c r="D5995" s="21" t="str">
        <f t="shared" si="93"/>
        <v/>
      </c>
      <c r="E5995" s="3" t="s">
        <v>112</v>
      </c>
    </row>
    <row r="5996" spans="1:5" outlineLevel="2" x14ac:dyDescent="0.3">
      <c r="A5996" s="19">
        <v>44722</v>
      </c>
      <c r="B5996" s="9" t="s">
        <v>1203</v>
      </c>
      <c r="C5996" s="20">
        <v>282.66000000000003</v>
      </c>
      <c r="D5996" s="21" t="str">
        <f t="shared" si="93"/>
        <v/>
      </c>
      <c r="E5996" s="3" t="s">
        <v>112</v>
      </c>
    </row>
    <row r="5997" spans="1:5" outlineLevel="1" x14ac:dyDescent="0.3">
      <c r="A5997" s="27">
        <f>A5996</f>
        <v>44722</v>
      </c>
      <c r="B5997" s="28" t="str">
        <f>B5996</f>
        <v>NWN CORPORATION</v>
      </c>
      <c r="C5997" s="29">
        <f>SUBTOTAL(9,C5992:C5996)</f>
        <v>7212.4199999999992</v>
      </c>
      <c r="D5997" s="21" t="str">
        <f t="shared" si="93"/>
        <v>TOTAL</v>
      </c>
    </row>
    <row r="5998" spans="1:5" outlineLevel="2" x14ac:dyDescent="0.3">
      <c r="A5998" s="19">
        <v>44722</v>
      </c>
      <c r="B5998" s="9" t="s">
        <v>37</v>
      </c>
      <c r="C5998" s="20">
        <v>426.86</v>
      </c>
      <c r="D5998" s="21" t="str">
        <f t="shared" si="93"/>
        <v/>
      </c>
      <c r="E5998" s="3" t="s">
        <v>45</v>
      </c>
    </row>
    <row r="5999" spans="1:5" outlineLevel="2" x14ac:dyDescent="0.3">
      <c r="A5999" s="19">
        <v>44722</v>
      </c>
      <c r="B5999" s="9" t="s">
        <v>37</v>
      </c>
      <c r="C5999" s="20">
        <v>1407.2</v>
      </c>
      <c r="D5999" s="21" t="str">
        <f t="shared" si="93"/>
        <v/>
      </c>
      <c r="E5999" s="3" t="s">
        <v>45</v>
      </c>
    </row>
    <row r="6000" spans="1:5" outlineLevel="2" x14ac:dyDescent="0.3">
      <c r="A6000" s="19">
        <v>44722</v>
      </c>
      <c r="B6000" s="9" t="s">
        <v>37</v>
      </c>
      <c r="C6000" s="20">
        <v>66.599999999999994</v>
      </c>
      <c r="D6000" s="21" t="str">
        <f t="shared" si="93"/>
        <v/>
      </c>
      <c r="E6000" s="3" t="s">
        <v>45</v>
      </c>
    </row>
    <row r="6001" spans="1:5" outlineLevel="2" x14ac:dyDescent="0.3">
      <c r="A6001" s="19">
        <v>44722</v>
      </c>
      <c r="B6001" s="9" t="s">
        <v>37</v>
      </c>
      <c r="C6001" s="20">
        <v>25.34</v>
      </c>
      <c r="D6001" s="21" t="str">
        <f t="shared" si="93"/>
        <v/>
      </c>
      <c r="E6001" s="3" t="s">
        <v>45</v>
      </c>
    </row>
    <row r="6002" spans="1:5" outlineLevel="2" x14ac:dyDescent="0.3">
      <c r="A6002" s="19">
        <v>44722</v>
      </c>
      <c r="B6002" s="9" t="s">
        <v>37</v>
      </c>
      <c r="C6002" s="20">
        <v>23.2</v>
      </c>
      <c r="D6002" s="21" t="str">
        <f t="shared" si="93"/>
        <v/>
      </c>
      <c r="E6002" s="3" t="s">
        <v>45</v>
      </c>
    </row>
    <row r="6003" spans="1:5" outlineLevel="2" x14ac:dyDescent="0.3">
      <c r="A6003" s="19">
        <v>44722</v>
      </c>
      <c r="B6003" s="9" t="s">
        <v>37</v>
      </c>
      <c r="C6003" s="20">
        <v>342.77</v>
      </c>
      <c r="D6003" s="21" t="str">
        <f t="shared" si="93"/>
        <v/>
      </c>
      <c r="E6003" s="3" t="s">
        <v>45</v>
      </c>
    </row>
    <row r="6004" spans="1:5" outlineLevel="2" x14ac:dyDescent="0.3">
      <c r="A6004" s="19">
        <v>44722</v>
      </c>
      <c r="B6004" s="9" t="s">
        <v>37</v>
      </c>
      <c r="C6004" s="20">
        <v>316.62</v>
      </c>
      <c r="D6004" s="21" t="str">
        <f t="shared" si="93"/>
        <v/>
      </c>
      <c r="E6004" s="3" t="s">
        <v>45</v>
      </c>
    </row>
    <row r="6005" spans="1:5" outlineLevel="2" x14ac:dyDescent="0.3">
      <c r="A6005" s="19">
        <v>44722</v>
      </c>
      <c r="B6005" s="9" t="s">
        <v>37</v>
      </c>
      <c r="C6005" s="20">
        <v>45.89</v>
      </c>
      <c r="D6005" s="21" t="str">
        <f t="shared" si="93"/>
        <v/>
      </c>
      <c r="E6005" s="3" t="s">
        <v>45</v>
      </c>
    </row>
    <row r="6006" spans="1:5" outlineLevel="2" x14ac:dyDescent="0.3">
      <c r="A6006" s="19">
        <v>44722</v>
      </c>
      <c r="B6006" s="9" t="s">
        <v>37</v>
      </c>
      <c r="C6006" s="20">
        <v>6.19</v>
      </c>
      <c r="D6006" s="21" t="str">
        <f t="shared" si="93"/>
        <v/>
      </c>
      <c r="E6006" s="3" t="s">
        <v>45</v>
      </c>
    </row>
    <row r="6007" spans="1:5" outlineLevel="2" x14ac:dyDescent="0.3">
      <c r="A6007" s="19">
        <v>44722</v>
      </c>
      <c r="B6007" s="9" t="s">
        <v>37</v>
      </c>
      <c r="C6007" s="20">
        <v>66.89</v>
      </c>
      <c r="D6007" s="21" t="str">
        <f t="shared" si="93"/>
        <v/>
      </c>
      <c r="E6007" s="3" t="s">
        <v>45</v>
      </c>
    </row>
    <row r="6008" spans="1:5" outlineLevel="2" x14ac:dyDescent="0.3">
      <c r="A6008" s="19">
        <v>44722</v>
      </c>
      <c r="B6008" s="9" t="s">
        <v>37</v>
      </c>
      <c r="C6008" s="20">
        <v>14.79</v>
      </c>
      <c r="D6008" s="21" t="str">
        <f t="shared" si="93"/>
        <v/>
      </c>
      <c r="E6008" s="3" t="s">
        <v>45</v>
      </c>
    </row>
    <row r="6009" spans="1:5" outlineLevel="2" x14ac:dyDescent="0.3">
      <c r="A6009" s="19">
        <v>44722</v>
      </c>
      <c r="B6009" s="9" t="s">
        <v>37</v>
      </c>
      <c r="C6009" s="20">
        <v>10.49</v>
      </c>
      <c r="D6009" s="21" t="str">
        <f t="shared" si="93"/>
        <v/>
      </c>
      <c r="E6009" s="3" t="s">
        <v>45</v>
      </c>
    </row>
    <row r="6010" spans="1:5" outlineLevel="2" x14ac:dyDescent="0.3">
      <c r="A6010" s="19">
        <v>44722</v>
      </c>
      <c r="B6010" s="9" t="s">
        <v>37</v>
      </c>
      <c r="C6010" s="20">
        <v>74</v>
      </c>
      <c r="D6010" s="21" t="str">
        <f t="shared" si="93"/>
        <v/>
      </c>
      <c r="E6010" s="3" t="s">
        <v>45</v>
      </c>
    </row>
    <row r="6011" spans="1:5" outlineLevel="2" x14ac:dyDescent="0.3">
      <c r="A6011" s="19">
        <v>44722</v>
      </c>
      <c r="B6011" s="9" t="s">
        <v>37</v>
      </c>
      <c r="C6011" s="20">
        <v>157.35</v>
      </c>
      <c r="D6011" s="21" t="str">
        <f t="shared" si="93"/>
        <v/>
      </c>
      <c r="E6011" s="3" t="s">
        <v>45</v>
      </c>
    </row>
    <row r="6012" spans="1:5" outlineLevel="2" x14ac:dyDescent="0.3">
      <c r="A6012" s="19">
        <v>44722</v>
      </c>
      <c r="B6012" s="9" t="s">
        <v>37</v>
      </c>
      <c r="C6012" s="20">
        <v>21</v>
      </c>
      <c r="D6012" s="21" t="str">
        <f t="shared" si="93"/>
        <v/>
      </c>
      <c r="E6012" s="3" t="s">
        <v>45</v>
      </c>
    </row>
    <row r="6013" spans="1:5" outlineLevel="2" x14ac:dyDescent="0.3">
      <c r="A6013" s="19">
        <v>44722</v>
      </c>
      <c r="B6013" s="9" t="s">
        <v>37</v>
      </c>
      <c r="C6013" s="20">
        <v>26.02</v>
      </c>
      <c r="D6013" s="21" t="str">
        <f t="shared" si="93"/>
        <v/>
      </c>
      <c r="E6013" s="3" t="s">
        <v>45</v>
      </c>
    </row>
    <row r="6014" spans="1:5" outlineLevel="2" x14ac:dyDescent="0.3">
      <c r="A6014" s="19">
        <v>44722</v>
      </c>
      <c r="B6014" s="9" t="s">
        <v>37</v>
      </c>
      <c r="C6014" s="20">
        <v>17.100000000000001</v>
      </c>
      <c r="D6014" s="21" t="str">
        <f t="shared" si="93"/>
        <v/>
      </c>
      <c r="E6014" s="3" t="s">
        <v>45</v>
      </c>
    </row>
    <row r="6015" spans="1:5" outlineLevel="2" x14ac:dyDescent="0.3">
      <c r="A6015" s="19">
        <v>44722</v>
      </c>
      <c r="B6015" s="9" t="s">
        <v>37</v>
      </c>
      <c r="C6015" s="20">
        <v>70.78</v>
      </c>
      <c r="D6015" s="21" t="str">
        <f t="shared" si="93"/>
        <v/>
      </c>
      <c r="E6015" s="3" t="s">
        <v>45</v>
      </c>
    </row>
    <row r="6016" spans="1:5" outlineLevel="2" x14ac:dyDescent="0.3">
      <c r="A6016" s="19">
        <v>44722</v>
      </c>
      <c r="B6016" s="9" t="s">
        <v>37</v>
      </c>
      <c r="C6016" s="20">
        <v>21.59</v>
      </c>
      <c r="D6016" s="21" t="str">
        <f t="shared" si="93"/>
        <v/>
      </c>
      <c r="E6016" s="3" t="s">
        <v>45</v>
      </c>
    </row>
    <row r="6017" spans="1:5" outlineLevel="2" x14ac:dyDescent="0.3">
      <c r="A6017" s="19">
        <v>44722</v>
      </c>
      <c r="B6017" s="9" t="s">
        <v>37</v>
      </c>
      <c r="C6017" s="20">
        <v>64.98</v>
      </c>
      <c r="D6017" s="21" t="str">
        <f t="shared" si="93"/>
        <v/>
      </c>
      <c r="E6017" s="3" t="s">
        <v>45</v>
      </c>
    </row>
    <row r="6018" spans="1:5" outlineLevel="2" x14ac:dyDescent="0.3">
      <c r="A6018" s="19">
        <v>44722</v>
      </c>
      <c r="B6018" s="9" t="s">
        <v>37</v>
      </c>
      <c r="C6018" s="20">
        <v>16.760000000000002</v>
      </c>
      <c r="D6018" s="21" t="str">
        <f t="shared" si="93"/>
        <v/>
      </c>
      <c r="E6018" s="3" t="s">
        <v>45</v>
      </c>
    </row>
    <row r="6019" spans="1:5" outlineLevel="2" x14ac:dyDescent="0.3">
      <c r="A6019" s="19">
        <v>44722</v>
      </c>
      <c r="B6019" s="9" t="s">
        <v>37</v>
      </c>
      <c r="C6019" s="20">
        <v>458.92</v>
      </c>
      <c r="D6019" s="21" t="str">
        <f t="shared" si="93"/>
        <v/>
      </c>
      <c r="E6019" s="3" t="s">
        <v>45</v>
      </c>
    </row>
    <row r="6020" spans="1:5" outlineLevel="2" x14ac:dyDescent="0.3">
      <c r="A6020" s="19">
        <v>44722</v>
      </c>
      <c r="B6020" s="9" t="s">
        <v>37</v>
      </c>
      <c r="C6020" s="20">
        <v>166.85</v>
      </c>
      <c r="D6020" s="21" t="str">
        <f t="shared" si="93"/>
        <v/>
      </c>
      <c r="E6020" s="3" t="s">
        <v>45</v>
      </c>
    </row>
    <row r="6021" spans="1:5" outlineLevel="2" x14ac:dyDescent="0.3">
      <c r="A6021" s="19">
        <v>44722</v>
      </c>
      <c r="B6021" s="9" t="s">
        <v>37</v>
      </c>
      <c r="C6021" s="20">
        <v>20.69</v>
      </c>
      <c r="D6021" s="21" t="str">
        <f t="shared" si="93"/>
        <v/>
      </c>
      <c r="E6021" s="3" t="s">
        <v>45</v>
      </c>
    </row>
    <row r="6022" spans="1:5" outlineLevel="2" x14ac:dyDescent="0.3">
      <c r="A6022" s="19">
        <v>44722</v>
      </c>
      <c r="B6022" s="9" t="s">
        <v>37</v>
      </c>
      <c r="C6022" s="20">
        <v>58</v>
      </c>
      <c r="D6022" s="21" t="str">
        <f t="shared" ref="D6022:D6085" si="94">IF(E6022="","TOTAL","")</f>
        <v/>
      </c>
      <c r="E6022" s="3" t="s">
        <v>62</v>
      </c>
    </row>
    <row r="6023" spans="1:5" outlineLevel="2" x14ac:dyDescent="0.3">
      <c r="A6023" s="19">
        <v>44722</v>
      </c>
      <c r="B6023" s="9" t="s">
        <v>37</v>
      </c>
      <c r="C6023" s="20">
        <v>116</v>
      </c>
      <c r="D6023" s="21" t="str">
        <f t="shared" si="94"/>
        <v/>
      </c>
      <c r="E6023" s="3" t="s">
        <v>62</v>
      </c>
    </row>
    <row r="6024" spans="1:5" outlineLevel="2" x14ac:dyDescent="0.3">
      <c r="A6024" s="19">
        <v>44722</v>
      </c>
      <c r="B6024" s="9" t="s">
        <v>37</v>
      </c>
      <c r="C6024" s="20">
        <v>58</v>
      </c>
      <c r="D6024" s="21" t="str">
        <f t="shared" si="94"/>
        <v/>
      </c>
      <c r="E6024" s="3" t="s">
        <v>62</v>
      </c>
    </row>
    <row r="6025" spans="1:5" outlineLevel="2" x14ac:dyDescent="0.3">
      <c r="A6025" s="19">
        <v>44722</v>
      </c>
      <c r="B6025" s="9" t="s">
        <v>37</v>
      </c>
      <c r="C6025" s="20">
        <v>4.07</v>
      </c>
      <c r="D6025" s="21" t="str">
        <f t="shared" si="94"/>
        <v/>
      </c>
      <c r="E6025" s="3" t="s">
        <v>45</v>
      </c>
    </row>
    <row r="6026" spans="1:5" outlineLevel="2" x14ac:dyDescent="0.3">
      <c r="A6026" s="19">
        <v>44722</v>
      </c>
      <c r="B6026" s="9" t="s">
        <v>37</v>
      </c>
      <c r="C6026" s="20">
        <v>75.849999999999994</v>
      </c>
      <c r="D6026" s="21" t="str">
        <f t="shared" si="94"/>
        <v/>
      </c>
      <c r="E6026" s="3" t="s">
        <v>45</v>
      </c>
    </row>
    <row r="6027" spans="1:5" outlineLevel="2" x14ac:dyDescent="0.3">
      <c r="A6027" s="19">
        <v>44722</v>
      </c>
      <c r="B6027" s="9" t="s">
        <v>37</v>
      </c>
      <c r="C6027" s="20">
        <v>34.49</v>
      </c>
      <c r="D6027" s="21" t="str">
        <f t="shared" si="94"/>
        <v/>
      </c>
      <c r="E6027" s="3" t="s">
        <v>45</v>
      </c>
    </row>
    <row r="6028" spans="1:5" outlineLevel="2" x14ac:dyDescent="0.3">
      <c r="A6028" s="19">
        <v>44722</v>
      </c>
      <c r="B6028" s="9" t="s">
        <v>37</v>
      </c>
      <c r="C6028" s="20">
        <v>103.07</v>
      </c>
      <c r="D6028" s="21" t="str">
        <f t="shared" si="94"/>
        <v/>
      </c>
      <c r="E6028" s="3" t="s">
        <v>45</v>
      </c>
    </row>
    <row r="6029" spans="1:5" outlineLevel="2" x14ac:dyDescent="0.3">
      <c r="A6029" s="19">
        <v>44722</v>
      </c>
      <c r="B6029" s="9" t="s">
        <v>37</v>
      </c>
      <c r="C6029" s="20">
        <v>575.32000000000005</v>
      </c>
      <c r="D6029" s="21" t="str">
        <f t="shared" si="94"/>
        <v/>
      </c>
      <c r="E6029" s="3" t="s">
        <v>45</v>
      </c>
    </row>
    <row r="6030" spans="1:5" outlineLevel="2" x14ac:dyDescent="0.3">
      <c r="A6030" s="19">
        <v>44722</v>
      </c>
      <c r="B6030" s="9" t="s">
        <v>37</v>
      </c>
      <c r="C6030" s="20">
        <v>100.82</v>
      </c>
      <c r="D6030" s="21" t="str">
        <f t="shared" si="94"/>
        <v/>
      </c>
      <c r="E6030" s="3" t="s">
        <v>45</v>
      </c>
    </row>
    <row r="6031" spans="1:5" outlineLevel="2" x14ac:dyDescent="0.3">
      <c r="A6031" s="19">
        <v>44722</v>
      </c>
      <c r="B6031" s="9" t="s">
        <v>37</v>
      </c>
      <c r="C6031" s="20">
        <v>62.55</v>
      </c>
      <c r="D6031" s="21" t="str">
        <f t="shared" si="94"/>
        <v/>
      </c>
      <c r="E6031" s="3" t="s">
        <v>45</v>
      </c>
    </row>
    <row r="6032" spans="1:5" outlineLevel="2" x14ac:dyDescent="0.3">
      <c r="A6032" s="19">
        <v>44722</v>
      </c>
      <c r="B6032" s="9" t="s">
        <v>37</v>
      </c>
      <c r="C6032" s="20">
        <v>112.17</v>
      </c>
      <c r="D6032" s="21" t="str">
        <f t="shared" si="94"/>
        <v/>
      </c>
      <c r="E6032" s="3" t="s">
        <v>45</v>
      </c>
    </row>
    <row r="6033" spans="1:5" outlineLevel="2" x14ac:dyDescent="0.3">
      <c r="A6033" s="19">
        <v>44722</v>
      </c>
      <c r="B6033" s="9" t="s">
        <v>37</v>
      </c>
      <c r="C6033" s="20">
        <v>47.45</v>
      </c>
      <c r="D6033" s="21" t="str">
        <f t="shared" si="94"/>
        <v/>
      </c>
      <c r="E6033" s="3" t="s">
        <v>45</v>
      </c>
    </row>
    <row r="6034" spans="1:5" outlineLevel="2" x14ac:dyDescent="0.3">
      <c r="A6034" s="19">
        <v>44722</v>
      </c>
      <c r="B6034" s="9" t="s">
        <v>37</v>
      </c>
      <c r="C6034" s="20">
        <v>16.170000000000002</v>
      </c>
      <c r="D6034" s="21" t="str">
        <f t="shared" si="94"/>
        <v/>
      </c>
      <c r="E6034" s="3" t="s">
        <v>45</v>
      </c>
    </row>
    <row r="6035" spans="1:5" outlineLevel="2" x14ac:dyDescent="0.3">
      <c r="A6035" s="19">
        <v>44722</v>
      </c>
      <c r="B6035" s="9" t="s">
        <v>37</v>
      </c>
      <c r="C6035" s="20">
        <v>5.8</v>
      </c>
      <c r="D6035" s="21" t="str">
        <f t="shared" si="94"/>
        <v/>
      </c>
      <c r="E6035" s="3" t="s">
        <v>45</v>
      </c>
    </row>
    <row r="6036" spans="1:5" outlineLevel="2" x14ac:dyDescent="0.3">
      <c r="A6036" s="19">
        <v>44722</v>
      </c>
      <c r="B6036" s="9" t="s">
        <v>37</v>
      </c>
      <c r="C6036" s="20">
        <v>80.430000000000007</v>
      </c>
      <c r="D6036" s="21" t="str">
        <f t="shared" si="94"/>
        <v/>
      </c>
      <c r="E6036" s="3" t="s">
        <v>45</v>
      </c>
    </row>
    <row r="6037" spans="1:5" outlineLevel="2" x14ac:dyDescent="0.3">
      <c r="A6037" s="19">
        <v>44722</v>
      </c>
      <c r="B6037" s="9" t="s">
        <v>37</v>
      </c>
      <c r="C6037" s="20">
        <v>118.31</v>
      </c>
      <c r="D6037" s="21" t="str">
        <f t="shared" si="94"/>
        <v/>
      </c>
      <c r="E6037" s="3" t="s">
        <v>45</v>
      </c>
    </row>
    <row r="6038" spans="1:5" outlineLevel="2" x14ac:dyDescent="0.3">
      <c r="A6038" s="19">
        <v>44722</v>
      </c>
      <c r="B6038" s="9" t="s">
        <v>37</v>
      </c>
      <c r="C6038" s="20">
        <v>72.66</v>
      </c>
      <c r="D6038" s="21" t="str">
        <f t="shared" si="94"/>
        <v/>
      </c>
      <c r="E6038" s="3" t="s">
        <v>45</v>
      </c>
    </row>
    <row r="6039" spans="1:5" outlineLevel="2" x14ac:dyDescent="0.3">
      <c r="A6039" s="19">
        <v>44722</v>
      </c>
      <c r="B6039" s="9" t="s">
        <v>37</v>
      </c>
      <c r="C6039" s="20">
        <v>152.38</v>
      </c>
      <c r="D6039" s="21" t="str">
        <f t="shared" si="94"/>
        <v/>
      </c>
      <c r="E6039" s="3" t="s">
        <v>45</v>
      </c>
    </row>
    <row r="6040" spans="1:5" outlineLevel="2" x14ac:dyDescent="0.3">
      <c r="A6040" s="19">
        <v>44722</v>
      </c>
      <c r="B6040" s="9" t="s">
        <v>37</v>
      </c>
      <c r="C6040" s="20">
        <v>41.79</v>
      </c>
      <c r="D6040" s="21" t="str">
        <f t="shared" si="94"/>
        <v/>
      </c>
      <c r="E6040" s="3" t="s">
        <v>45</v>
      </c>
    </row>
    <row r="6041" spans="1:5" outlineLevel="2" x14ac:dyDescent="0.3">
      <c r="A6041" s="19">
        <v>44722</v>
      </c>
      <c r="B6041" s="9" t="s">
        <v>37</v>
      </c>
      <c r="C6041" s="20">
        <v>1407.2</v>
      </c>
      <c r="D6041" s="21" t="str">
        <f t="shared" si="94"/>
        <v/>
      </c>
      <c r="E6041" s="3" t="s">
        <v>45</v>
      </c>
    </row>
    <row r="6042" spans="1:5" outlineLevel="2" x14ac:dyDescent="0.3">
      <c r="A6042" s="19">
        <v>44722</v>
      </c>
      <c r="B6042" s="9" t="s">
        <v>37</v>
      </c>
      <c r="C6042" s="20">
        <v>36.979999999999997</v>
      </c>
      <c r="D6042" s="21" t="str">
        <f t="shared" si="94"/>
        <v/>
      </c>
      <c r="E6042" s="3" t="s">
        <v>45</v>
      </c>
    </row>
    <row r="6043" spans="1:5" outlineLevel="2" x14ac:dyDescent="0.3">
      <c r="A6043" s="19">
        <v>44722</v>
      </c>
      <c r="B6043" s="9" t="s">
        <v>37</v>
      </c>
      <c r="C6043" s="20">
        <v>2.39</v>
      </c>
      <c r="D6043" s="21" t="str">
        <f t="shared" si="94"/>
        <v/>
      </c>
      <c r="E6043" s="3" t="s">
        <v>45</v>
      </c>
    </row>
    <row r="6044" spans="1:5" outlineLevel="2" x14ac:dyDescent="0.3">
      <c r="A6044" s="19">
        <v>44722</v>
      </c>
      <c r="B6044" s="9" t="s">
        <v>37</v>
      </c>
      <c r="C6044" s="20">
        <v>163.32</v>
      </c>
      <c r="D6044" s="21" t="str">
        <f t="shared" si="94"/>
        <v/>
      </c>
      <c r="E6044" s="3" t="s">
        <v>45</v>
      </c>
    </row>
    <row r="6045" spans="1:5" outlineLevel="2" x14ac:dyDescent="0.3">
      <c r="A6045" s="19">
        <v>44722</v>
      </c>
      <c r="B6045" s="9" t="s">
        <v>37</v>
      </c>
      <c r="C6045" s="20">
        <v>133.19999999999999</v>
      </c>
      <c r="D6045" s="21" t="str">
        <f t="shared" si="94"/>
        <v/>
      </c>
      <c r="E6045" s="3" t="s">
        <v>45</v>
      </c>
    </row>
    <row r="6046" spans="1:5" outlineLevel="2" x14ac:dyDescent="0.3">
      <c r="A6046" s="19">
        <v>44722</v>
      </c>
      <c r="B6046" s="9" t="s">
        <v>37</v>
      </c>
      <c r="C6046" s="20">
        <v>61.6</v>
      </c>
      <c r="D6046" s="21" t="str">
        <f t="shared" si="94"/>
        <v/>
      </c>
      <c r="E6046" s="3" t="s">
        <v>45</v>
      </c>
    </row>
    <row r="6047" spans="1:5" outlineLevel="2" x14ac:dyDescent="0.3">
      <c r="A6047" s="19">
        <v>44722</v>
      </c>
      <c r="B6047" s="9" t="s">
        <v>37</v>
      </c>
      <c r="C6047" s="20">
        <v>63.99</v>
      </c>
      <c r="D6047" s="21" t="str">
        <f t="shared" si="94"/>
        <v/>
      </c>
      <c r="E6047" s="3" t="s">
        <v>45</v>
      </c>
    </row>
    <row r="6048" spans="1:5" outlineLevel="2" x14ac:dyDescent="0.3">
      <c r="A6048" s="19">
        <v>44722</v>
      </c>
      <c r="B6048" s="9" t="s">
        <v>37</v>
      </c>
      <c r="C6048" s="20">
        <v>155.88</v>
      </c>
      <c r="D6048" s="21" t="str">
        <f t="shared" si="94"/>
        <v/>
      </c>
      <c r="E6048" s="3" t="s">
        <v>45</v>
      </c>
    </row>
    <row r="6049" spans="1:5" outlineLevel="2" x14ac:dyDescent="0.3">
      <c r="A6049" s="19">
        <v>44722</v>
      </c>
      <c r="B6049" s="9" t="s">
        <v>37</v>
      </c>
      <c r="C6049" s="20">
        <v>5628.8</v>
      </c>
      <c r="D6049" s="21" t="str">
        <f t="shared" si="94"/>
        <v/>
      </c>
      <c r="E6049" s="3" t="s">
        <v>45</v>
      </c>
    </row>
    <row r="6050" spans="1:5" outlineLevel="2" x14ac:dyDescent="0.3">
      <c r="A6050" s="19">
        <v>44722</v>
      </c>
      <c r="B6050" s="9" t="s">
        <v>37</v>
      </c>
      <c r="C6050" s="20">
        <v>28.13</v>
      </c>
      <c r="D6050" s="21" t="str">
        <f t="shared" si="94"/>
        <v/>
      </c>
      <c r="E6050" s="3" t="s">
        <v>45</v>
      </c>
    </row>
    <row r="6051" spans="1:5" outlineLevel="2" x14ac:dyDescent="0.3">
      <c r="A6051" s="19">
        <v>44722</v>
      </c>
      <c r="B6051" s="9" t="s">
        <v>37</v>
      </c>
      <c r="C6051" s="20">
        <v>51.87</v>
      </c>
      <c r="D6051" s="21" t="str">
        <f t="shared" si="94"/>
        <v/>
      </c>
      <c r="E6051" s="3" t="s">
        <v>45</v>
      </c>
    </row>
    <row r="6052" spans="1:5" outlineLevel="2" x14ac:dyDescent="0.3">
      <c r="A6052" s="19">
        <v>44722</v>
      </c>
      <c r="B6052" s="9" t="s">
        <v>37</v>
      </c>
      <c r="C6052" s="20">
        <v>30.18</v>
      </c>
      <c r="D6052" s="21" t="str">
        <f t="shared" si="94"/>
        <v/>
      </c>
      <c r="E6052" s="3" t="s">
        <v>45</v>
      </c>
    </row>
    <row r="6053" spans="1:5" outlineLevel="2" x14ac:dyDescent="0.3">
      <c r="A6053" s="19">
        <v>44722</v>
      </c>
      <c r="B6053" s="9" t="s">
        <v>37</v>
      </c>
      <c r="C6053" s="20">
        <v>49.62</v>
      </c>
      <c r="D6053" s="21" t="str">
        <f t="shared" si="94"/>
        <v/>
      </c>
      <c r="E6053" s="3" t="s">
        <v>45</v>
      </c>
    </row>
    <row r="6054" spans="1:5" outlineLevel="2" x14ac:dyDescent="0.3">
      <c r="A6054" s="19">
        <v>44722</v>
      </c>
      <c r="B6054" s="9" t="s">
        <v>37</v>
      </c>
      <c r="C6054" s="20">
        <v>98.49</v>
      </c>
      <c r="D6054" s="21" t="str">
        <f t="shared" si="94"/>
        <v/>
      </c>
      <c r="E6054" s="3" t="s">
        <v>45</v>
      </c>
    </row>
    <row r="6055" spans="1:5" outlineLevel="2" x14ac:dyDescent="0.3">
      <c r="A6055" s="19">
        <v>44722</v>
      </c>
      <c r="B6055" s="9" t="s">
        <v>37</v>
      </c>
      <c r="C6055" s="20">
        <v>25.07</v>
      </c>
      <c r="D6055" s="21" t="str">
        <f t="shared" si="94"/>
        <v/>
      </c>
      <c r="E6055" s="3" t="s">
        <v>45</v>
      </c>
    </row>
    <row r="6056" spans="1:5" outlineLevel="2" x14ac:dyDescent="0.3">
      <c r="A6056" s="19">
        <v>44722</v>
      </c>
      <c r="B6056" s="9" t="s">
        <v>37</v>
      </c>
      <c r="C6056" s="20">
        <v>46.65</v>
      </c>
      <c r="D6056" s="21" t="str">
        <f t="shared" si="94"/>
        <v/>
      </c>
      <c r="E6056" s="3" t="s">
        <v>45</v>
      </c>
    </row>
    <row r="6057" spans="1:5" outlineLevel="2" x14ac:dyDescent="0.3">
      <c r="A6057" s="19">
        <v>44722</v>
      </c>
      <c r="B6057" s="9" t="s">
        <v>37</v>
      </c>
      <c r="C6057" s="20">
        <v>13.38</v>
      </c>
      <c r="D6057" s="21" t="str">
        <f t="shared" si="94"/>
        <v/>
      </c>
      <c r="E6057" s="3" t="s">
        <v>45</v>
      </c>
    </row>
    <row r="6058" spans="1:5" outlineLevel="2" x14ac:dyDescent="0.3">
      <c r="A6058" s="19">
        <v>44722</v>
      </c>
      <c r="B6058" s="9" t="s">
        <v>37</v>
      </c>
      <c r="C6058" s="20">
        <v>38.369999999999997</v>
      </c>
      <c r="D6058" s="21" t="str">
        <f t="shared" si="94"/>
        <v/>
      </c>
      <c r="E6058" s="3" t="s">
        <v>45</v>
      </c>
    </row>
    <row r="6059" spans="1:5" outlineLevel="2" x14ac:dyDescent="0.3">
      <c r="A6059" s="19">
        <v>44722</v>
      </c>
      <c r="B6059" s="9" t="s">
        <v>37</v>
      </c>
      <c r="C6059" s="20">
        <v>303.36</v>
      </c>
      <c r="D6059" s="21" t="str">
        <f t="shared" si="94"/>
        <v/>
      </c>
      <c r="E6059" s="3" t="s">
        <v>45</v>
      </c>
    </row>
    <row r="6060" spans="1:5" outlineLevel="2" x14ac:dyDescent="0.3">
      <c r="A6060" s="19">
        <v>44722</v>
      </c>
      <c r="B6060" s="9" t="s">
        <v>37</v>
      </c>
      <c r="C6060" s="20">
        <v>386.38</v>
      </c>
      <c r="D6060" s="21" t="str">
        <f t="shared" si="94"/>
        <v/>
      </c>
      <c r="E6060" s="3" t="s">
        <v>45</v>
      </c>
    </row>
    <row r="6061" spans="1:5" outlineLevel="2" x14ac:dyDescent="0.3">
      <c r="A6061" s="19">
        <v>44722</v>
      </c>
      <c r="B6061" s="9" t="s">
        <v>37</v>
      </c>
      <c r="C6061" s="20">
        <v>32.49</v>
      </c>
      <c r="D6061" s="21" t="str">
        <f t="shared" si="94"/>
        <v/>
      </c>
      <c r="E6061" s="3" t="s">
        <v>45</v>
      </c>
    </row>
    <row r="6062" spans="1:5" outlineLevel="2" x14ac:dyDescent="0.3">
      <c r="A6062" s="19">
        <v>44722</v>
      </c>
      <c r="B6062" s="9" t="s">
        <v>37</v>
      </c>
      <c r="C6062" s="20">
        <v>325.72000000000003</v>
      </c>
      <c r="D6062" s="21" t="str">
        <f t="shared" si="94"/>
        <v/>
      </c>
      <c r="E6062" s="3" t="s">
        <v>45</v>
      </c>
    </row>
    <row r="6063" spans="1:5" outlineLevel="2" x14ac:dyDescent="0.3">
      <c r="A6063" s="19">
        <v>44722</v>
      </c>
      <c r="B6063" s="9" t="s">
        <v>37</v>
      </c>
      <c r="C6063" s="20">
        <v>25.42</v>
      </c>
      <c r="D6063" s="21" t="str">
        <f t="shared" si="94"/>
        <v/>
      </c>
      <c r="E6063" s="3" t="s">
        <v>45</v>
      </c>
    </row>
    <row r="6064" spans="1:5" outlineLevel="2" x14ac:dyDescent="0.3">
      <c r="A6064" s="19">
        <v>44722</v>
      </c>
      <c r="B6064" s="9" t="s">
        <v>37</v>
      </c>
      <c r="C6064" s="20">
        <v>231.12</v>
      </c>
      <c r="D6064" s="21" t="str">
        <f t="shared" si="94"/>
        <v/>
      </c>
      <c r="E6064" s="3" t="s">
        <v>45</v>
      </c>
    </row>
    <row r="6065" spans="1:5" outlineLevel="2" x14ac:dyDescent="0.3">
      <c r="A6065" s="19">
        <v>44722</v>
      </c>
      <c r="B6065" s="9" t="s">
        <v>37</v>
      </c>
      <c r="C6065" s="20">
        <v>32.99</v>
      </c>
      <c r="D6065" s="21" t="str">
        <f t="shared" si="94"/>
        <v/>
      </c>
      <c r="E6065" s="3" t="s">
        <v>46</v>
      </c>
    </row>
    <row r="6066" spans="1:5" outlineLevel="2" x14ac:dyDescent="0.3">
      <c r="A6066" s="19">
        <v>44722</v>
      </c>
      <c r="B6066" s="9" t="s">
        <v>37</v>
      </c>
      <c r="C6066" s="20">
        <v>143.99</v>
      </c>
      <c r="D6066" s="21" t="str">
        <f t="shared" si="94"/>
        <v/>
      </c>
      <c r="E6066" s="3" t="s">
        <v>45</v>
      </c>
    </row>
    <row r="6067" spans="1:5" outlineLevel="2" x14ac:dyDescent="0.3">
      <c r="A6067" s="19">
        <v>44722</v>
      </c>
      <c r="B6067" s="9" t="s">
        <v>37</v>
      </c>
      <c r="C6067" s="20">
        <v>6.19</v>
      </c>
      <c r="D6067" s="21" t="str">
        <f t="shared" si="94"/>
        <v/>
      </c>
      <c r="E6067" s="3" t="s">
        <v>45</v>
      </c>
    </row>
    <row r="6068" spans="1:5" outlineLevel="2" x14ac:dyDescent="0.3">
      <c r="A6068" s="19">
        <v>44722</v>
      </c>
      <c r="B6068" s="9" t="s">
        <v>37</v>
      </c>
      <c r="C6068" s="20">
        <v>415.84</v>
      </c>
      <c r="D6068" s="21" t="str">
        <f t="shared" si="94"/>
        <v/>
      </c>
      <c r="E6068" s="3" t="s">
        <v>45</v>
      </c>
    </row>
    <row r="6069" spans="1:5" outlineLevel="2" x14ac:dyDescent="0.3">
      <c r="A6069" s="19">
        <v>44722</v>
      </c>
      <c r="B6069" s="9" t="s">
        <v>37</v>
      </c>
      <c r="C6069" s="20">
        <v>102</v>
      </c>
      <c r="D6069" s="21" t="str">
        <f t="shared" si="94"/>
        <v/>
      </c>
      <c r="E6069" s="3" t="s">
        <v>45</v>
      </c>
    </row>
    <row r="6070" spans="1:5" outlineLevel="2" x14ac:dyDescent="0.3">
      <c r="A6070" s="19">
        <v>44722</v>
      </c>
      <c r="B6070" s="9" t="s">
        <v>37</v>
      </c>
      <c r="C6070" s="20">
        <v>11.06</v>
      </c>
      <c r="D6070" s="21" t="str">
        <f t="shared" si="94"/>
        <v/>
      </c>
      <c r="E6070" s="3" t="s">
        <v>45</v>
      </c>
    </row>
    <row r="6071" spans="1:5" outlineLevel="2" x14ac:dyDescent="0.3">
      <c r="A6071" s="19">
        <v>44722</v>
      </c>
      <c r="B6071" s="9" t="s">
        <v>37</v>
      </c>
      <c r="C6071" s="20">
        <v>7.58</v>
      </c>
      <c r="D6071" s="21" t="str">
        <f t="shared" si="94"/>
        <v/>
      </c>
      <c r="E6071" s="3" t="s">
        <v>45</v>
      </c>
    </row>
    <row r="6072" spans="1:5" outlineLevel="2" x14ac:dyDescent="0.3">
      <c r="A6072" s="19">
        <v>44722</v>
      </c>
      <c r="B6072" s="9" t="s">
        <v>37</v>
      </c>
      <c r="C6072" s="20">
        <v>30.99</v>
      </c>
      <c r="D6072" s="21" t="str">
        <f t="shared" si="94"/>
        <v/>
      </c>
      <c r="E6072" s="3" t="s">
        <v>45</v>
      </c>
    </row>
    <row r="6073" spans="1:5" outlineLevel="2" x14ac:dyDescent="0.3">
      <c r="A6073" s="19">
        <v>44722</v>
      </c>
      <c r="B6073" s="9" t="s">
        <v>37</v>
      </c>
      <c r="C6073" s="20">
        <v>28.09</v>
      </c>
      <c r="D6073" s="21" t="str">
        <f t="shared" si="94"/>
        <v/>
      </c>
      <c r="E6073" s="3" t="s">
        <v>45</v>
      </c>
    </row>
    <row r="6074" spans="1:5" outlineLevel="2" x14ac:dyDescent="0.3">
      <c r="A6074" s="19">
        <v>44722</v>
      </c>
      <c r="B6074" s="9" t="s">
        <v>37</v>
      </c>
      <c r="C6074" s="20">
        <v>6.78</v>
      </c>
      <c r="D6074" s="21" t="str">
        <f t="shared" si="94"/>
        <v/>
      </c>
      <c r="E6074" s="3" t="s">
        <v>45</v>
      </c>
    </row>
    <row r="6075" spans="1:5" outlineLevel="2" x14ac:dyDescent="0.3">
      <c r="A6075" s="19">
        <v>44722</v>
      </c>
      <c r="B6075" s="9" t="s">
        <v>37</v>
      </c>
      <c r="C6075" s="20">
        <v>19.89</v>
      </c>
      <c r="D6075" s="21" t="str">
        <f t="shared" si="94"/>
        <v/>
      </c>
      <c r="E6075" s="3" t="s">
        <v>45</v>
      </c>
    </row>
    <row r="6076" spans="1:5" outlineLevel="2" x14ac:dyDescent="0.3">
      <c r="A6076" s="19">
        <v>44722</v>
      </c>
      <c r="B6076" s="9" t="s">
        <v>37</v>
      </c>
      <c r="C6076" s="20">
        <v>121.74</v>
      </c>
      <c r="D6076" s="21" t="str">
        <f t="shared" si="94"/>
        <v/>
      </c>
      <c r="E6076" s="3" t="s">
        <v>45</v>
      </c>
    </row>
    <row r="6077" spans="1:5" outlineLevel="2" x14ac:dyDescent="0.3">
      <c r="A6077" s="19">
        <v>44722</v>
      </c>
      <c r="B6077" s="9" t="s">
        <v>37</v>
      </c>
      <c r="C6077" s="20">
        <v>26.79</v>
      </c>
      <c r="D6077" s="21" t="str">
        <f t="shared" si="94"/>
        <v/>
      </c>
      <c r="E6077" s="3" t="s">
        <v>45</v>
      </c>
    </row>
    <row r="6078" spans="1:5" outlineLevel="2" x14ac:dyDescent="0.3">
      <c r="A6078" s="19">
        <v>44722</v>
      </c>
      <c r="B6078" s="9" t="s">
        <v>37</v>
      </c>
      <c r="C6078" s="20">
        <v>152.41999999999999</v>
      </c>
      <c r="D6078" s="21" t="str">
        <f t="shared" si="94"/>
        <v/>
      </c>
      <c r="E6078" s="3" t="s">
        <v>45</v>
      </c>
    </row>
    <row r="6079" spans="1:5" outlineLevel="2" x14ac:dyDescent="0.3">
      <c r="A6079" s="19">
        <v>44722</v>
      </c>
      <c r="B6079" s="9" t="s">
        <v>37</v>
      </c>
      <c r="C6079" s="20">
        <v>525</v>
      </c>
      <c r="D6079" s="21" t="str">
        <f t="shared" si="94"/>
        <v/>
      </c>
      <c r="E6079" s="3" t="s">
        <v>45</v>
      </c>
    </row>
    <row r="6080" spans="1:5" outlineLevel="2" x14ac:dyDescent="0.3">
      <c r="A6080" s="19">
        <v>44722</v>
      </c>
      <c r="B6080" s="9" t="s">
        <v>37</v>
      </c>
      <c r="C6080" s="20">
        <v>159.97999999999999</v>
      </c>
      <c r="D6080" s="21" t="str">
        <f t="shared" si="94"/>
        <v/>
      </c>
      <c r="E6080" s="3" t="s">
        <v>45</v>
      </c>
    </row>
    <row r="6081" spans="1:5" outlineLevel="2" x14ac:dyDescent="0.3">
      <c r="A6081" s="19">
        <v>44722</v>
      </c>
      <c r="B6081" s="9" t="s">
        <v>37</v>
      </c>
      <c r="C6081" s="20">
        <v>175.32</v>
      </c>
      <c r="D6081" s="21" t="str">
        <f t="shared" si="94"/>
        <v/>
      </c>
      <c r="E6081" s="3" t="s">
        <v>45</v>
      </c>
    </row>
    <row r="6082" spans="1:5" outlineLevel="2" x14ac:dyDescent="0.3">
      <c r="A6082" s="19">
        <v>44722</v>
      </c>
      <c r="B6082" s="9" t="s">
        <v>37</v>
      </c>
      <c r="C6082" s="20">
        <v>140.97</v>
      </c>
      <c r="D6082" s="21" t="str">
        <f t="shared" si="94"/>
        <v/>
      </c>
      <c r="E6082" s="3" t="s">
        <v>45</v>
      </c>
    </row>
    <row r="6083" spans="1:5" outlineLevel="2" x14ac:dyDescent="0.3">
      <c r="A6083" s="19">
        <v>44722</v>
      </c>
      <c r="B6083" s="9" t="s">
        <v>37</v>
      </c>
      <c r="C6083" s="20">
        <v>33.04</v>
      </c>
      <c r="D6083" s="21" t="str">
        <f t="shared" si="94"/>
        <v/>
      </c>
      <c r="E6083" s="3" t="s">
        <v>45</v>
      </c>
    </row>
    <row r="6084" spans="1:5" outlineLevel="2" x14ac:dyDescent="0.3">
      <c r="A6084" s="19">
        <v>44722</v>
      </c>
      <c r="B6084" s="9" t="s">
        <v>37</v>
      </c>
      <c r="C6084" s="20">
        <v>96.13</v>
      </c>
      <c r="D6084" s="21" t="str">
        <f t="shared" si="94"/>
        <v/>
      </c>
      <c r="E6084" s="3" t="s">
        <v>45</v>
      </c>
    </row>
    <row r="6085" spans="1:5" outlineLevel="2" x14ac:dyDescent="0.3">
      <c r="A6085" s="19">
        <v>44722</v>
      </c>
      <c r="B6085" s="9" t="s">
        <v>37</v>
      </c>
      <c r="C6085" s="20">
        <v>3.8</v>
      </c>
      <c r="D6085" s="21" t="str">
        <f t="shared" si="94"/>
        <v/>
      </c>
      <c r="E6085" s="3" t="s">
        <v>45</v>
      </c>
    </row>
    <row r="6086" spans="1:5" outlineLevel="2" x14ac:dyDescent="0.3">
      <c r="A6086" s="19">
        <v>44722</v>
      </c>
      <c r="B6086" s="9" t="s">
        <v>37</v>
      </c>
      <c r="C6086" s="20">
        <v>34.28</v>
      </c>
      <c r="D6086" s="21" t="str">
        <f t="shared" ref="D6086:D6149" si="95">IF(E6086="","TOTAL","")</f>
        <v/>
      </c>
      <c r="E6086" s="3" t="s">
        <v>45</v>
      </c>
    </row>
    <row r="6087" spans="1:5" outlineLevel="2" x14ac:dyDescent="0.3">
      <c r="A6087" s="19">
        <v>44722</v>
      </c>
      <c r="B6087" s="9" t="s">
        <v>37</v>
      </c>
      <c r="C6087" s="20">
        <v>155.69999999999999</v>
      </c>
      <c r="D6087" s="21" t="str">
        <f t="shared" si="95"/>
        <v/>
      </c>
      <c r="E6087" s="3" t="s">
        <v>45</v>
      </c>
    </row>
    <row r="6088" spans="1:5" outlineLevel="2" x14ac:dyDescent="0.3">
      <c r="A6088" s="19">
        <v>44722</v>
      </c>
      <c r="B6088" s="9" t="s">
        <v>37</v>
      </c>
      <c r="C6088" s="20">
        <v>2.34</v>
      </c>
      <c r="D6088" s="21" t="str">
        <f t="shared" si="95"/>
        <v/>
      </c>
      <c r="E6088" s="3" t="s">
        <v>188</v>
      </c>
    </row>
    <row r="6089" spans="1:5" outlineLevel="2" x14ac:dyDescent="0.3">
      <c r="A6089" s="19">
        <v>44722</v>
      </c>
      <c r="B6089" s="9" t="s">
        <v>37</v>
      </c>
      <c r="C6089" s="20">
        <v>397.27</v>
      </c>
      <c r="D6089" s="21" t="str">
        <f t="shared" si="95"/>
        <v/>
      </c>
      <c r="E6089" s="3" t="s">
        <v>45</v>
      </c>
    </row>
    <row r="6090" spans="1:5" outlineLevel="2" x14ac:dyDescent="0.3">
      <c r="A6090" s="19">
        <v>44722</v>
      </c>
      <c r="B6090" s="9" t="s">
        <v>37</v>
      </c>
      <c r="C6090" s="20">
        <v>30.87</v>
      </c>
      <c r="D6090" s="21" t="str">
        <f t="shared" si="95"/>
        <v/>
      </c>
      <c r="E6090" s="3" t="s">
        <v>45</v>
      </c>
    </row>
    <row r="6091" spans="1:5" outlineLevel="2" x14ac:dyDescent="0.3">
      <c r="A6091" s="19">
        <v>44722</v>
      </c>
      <c r="B6091" s="9" t="s">
        <v>37</v>
      </c>
      <c r="C6091" s="20">
        <v>13.38</v>
      </c>
      <c r="D6091" s="21" t="str">
        <f t="shared" si="95"/>
        <v/>
      </c>
      <c r="E6091" s="3" t="s">
        <v>45</v>
      </c>
    </row>
    <row r="6092" spans="1:5" outlineLevel="2" x14ac:dyDescent="0.3">
      <c r="A6092" s="19">
        <v>44722</v>
      </c>
      <c r="B6092" s="9" t="s">
        <v>37</v>
      </c>
      <c r="C6092" s="20">
        <v>107.75</v>
      </c>
      <c r="D6092" s="21" t="str">
        <f t="shared" si="95"/>
        <v/>
      </c>
      <c r="E6092" s="3" t="s">
        <v>45</v>
      </c>
    </row>
    <row r="6093" spans="1:5" outlineLevel="2" x14ac:dyDescent="0.3">
      <c r="A6093" s="19">
        <v>44722</v>
      </c>
      <c r="B6093" s="9" t="s">
        <v>37</v>
      </c>
      <c r="C6093" s="20">
        <v>44.1</v>
      </c>
      <c r="D6093" s="21" t="str">
        <f t="shared" si="95"/>
        <v/>
      </c>
      <c r="E6093" s="3" t="s">
        <v>45</v>
      </c>
    </row>
    <row r="6094" spans="1:5" outlineLevel="2" x14ac:dyDescent="0.3">
      <c r="A6094" s="19">
        <v>44722</v>
      </c>
      <c r="B6094" s="9" t="s">
        <v>37</v>
      </c>
      <c r="C6094" s="20">
        <v>24.89</v>
      </c>
      <c r="D6094" s="21" t="str">
        <f t="shared" si="95"/>
        <v/>
      </c>
      <c r="E6094" s="3" t="s">
        <v>45</v>
      </c>
    </row>
    <row r="6095" spans="1:5" outlineLevel="2" x14ac:dyDescent="0.3">
      <c r="A6095" s="19">
        <v>44722</v>
      </c>
      <c r="B6095" s="9" t="s">
        <v>37</v>
      </c>
      <c r="C6095" s="20">
        <v>60.98</v>
      </c>
      <c r="D6095" s="21" t="str">
        <f t="shared" si="95"/>
        <v/>
      </c>
      <c r="E6095" s="3" t="s">
        <v>45</v>
      </c>
    </row>
    <row r="6096" spans="1:5" outlineLevel="2" x14ac:dyDescent="0.3">
      <c r="A6096" s="19">
        <v>44722</v>
      </c>
      <c r="B6096" s="9" t="s">
        <v>37</v>
      </c>
      <c r="C6096" s="20">
        <v>17.55</v>
      </c>
      <c r="D6096" s="21" t="str">
        <f t="shared" si="95"/>
        <v/>
      </c>
      <c r="E6096" s="3" t="s">
        <v>45</v>
      </c>
    </row>
    <row r="6097" spans="1:5" outlineLevel="2" x14ac:dyDescent="0.3">
      <c r="A6097" s="19">
        <v>44722</v>
      </c>
      <c r="B6097" s="9" t="s">
        <v>37</v>
      </c>
      <c r="C6097" s="20">
        <v>34.29</v>
      </c>
      <c r="D6097" s="21" t="str">
        <f t="shared" si="95"/>
        <v/>
      </c>
      <c r="E6097" s="3" t="s">
        <v>45</v>
      </c>
    </row>
    <row r="6098" spans="1:5" outlineLevel="2" x14ac:dyDescent="0.3">
      <c r="A6098" s="19">
        <v>44722</v>
      </c>
      <c r="B6098" s="9" t="s">
        <v>37</v>
      </c>
      <c r="C6098" s="20">
        <v>17.04</v>
      </c>
      <c r="D6098" s="21" t="str">
        <f t="shared" si="95"/>
        <v/>
      </c>
      <c r="E6098" s="3" t="s">
        <v>45</v>
      </c>
    </row>
    <row r="6099" spans="1:5" outlineLevel="2" x14ac:dyDescent="0.3">
      <c r="A6099" s="19">
        <v>44722</v>
      </c>
      <c r="B6099" s="9" t="s">
        <v>37</v>
      </c>
      <c r="C6099" s="20">
        <v>16.989999999999998</v>
      </c>
      <c r="D6099" s="21" t="str">
        <f t="shared" si="95"/>
        <v/>
      </c>
      <c r="E6099" s="3" t="s">
        <v>45</v>
      </c>
    </row>
    <row r="6100" spans="1:5" outlineLevel="2" x14ac:dyDescent="0.3">
      <c r="A6100" s="19">
        <v>44722</v>
      </c>
      <c r="B6100" s="9" t="s">
        <v>37</v>
      </c>
      <c r="C6100" s="20">
        <v>10.99</v>
      </c>
      <c r="D6100" s="21" t="str">
        <f t="shared" si="95"/>
        <v/>
      </c>
      <c r="E6100" s="3" t="s">
        <v>45</v>
      </c>
    </row>
    <row r="6101" spans="1:5" outlineLevel="2" x14ac:dyDescent="0.3">
      <c r="A6101" s="19">
        <v>44722</v>
      </c>
      <c r="B6101" s="9" t="s">
        <v>37</v>
      </c>
      <c r="C6101" s="20">
        <v>7.6</v>
      </c>
      <c r="D6101" s="21" t="str">
        <f t="shared" si="95"/>
        <v/>
      </c>
      <c r="E6101" s="3" t="s">
        <v>45</v>
      </c>
    </row>
    <row r="6102" spans="1:5" outlineLevel="2" x14ac:dyDescent="0.3">
      <c r="A6102" s="19">
        <v>44722</v>
      </c>
      <c r="B6102" s="9" t="s">
        <v>37</v>
      </c>
      <c r="C6102" s="20">
        <v>237.77</v>
      </c>
      <c r="D6102" s="21" t="str">
        <f t="shared" si="95"/>
        <v/>
      </c>
      <c r="E6102" s="3" t="s">
        <v>45</v>
      </c>
    </row>
    <row r="6103" spans="1:5" outlineLevel="2" x14ac:dyDescent="0.3">
      <c r="A6103" s="19">
        <v>44722</v>
      </c>
      <c r="B6103" s="9" t="s">
        <v>37</v>
      </c>
      <c r="C6103" s="20">
        <v>14.92</v>
      </c>
      <c r="D6103" s="21" t="str">
        <f t="shared" si="95"/>
        <v/>
      </c>
      <c r="E6103" s="3" t="s">
        <v>45</v>
      </c>
    </row>
    <row r="6104" spans="1:5" outlineLevel="2" x14ac:dyDescent="0.3">
      <c r="A6104" s="19">
        <v>44722</v>
      </c>
      <c r="B6104" s="9" t="s">
        <v>37</v>
      </c>
      <c r="C6104" s="20">
        <v>5.29</v>
      </c>
      <c r="D6104" s="21" t="str">
        <f t="shared" si="95"/>
        <v/>
      </c>
      <c r="E6104" s="3" t="s">
        <v>45</v>
      </c>
    </row>
    <row r="6105" spans="1:5" outlineLevel="2" x14ac:dyDescent="0.3">
      <c r="A6105" s="19">
        <v>44722</v>
      </c>
      <c r="B6105" s="9" t="s">
        <v>37</v>
      </c>
      <c r="C6105" s="20">
        <v>21.52</v>
      </c>
      <c r="D6105" s="21" t="str">
        <f t="shared" si="95"/>
        <v/>
      </c>
      <c r="E6105" s="3" t="s">
        <v>45</v>
      </c>
    </row>
    <row r="6106" spans="1:5" outlineLevel="2" x14ac:dyDescent="0.3">
      <c r="A6106" s="19">
        <v>44722</v>
      </c>
      <c r="B6106" s="9" t="s">
        <v>37</v>
      </c>
      <c r="C6106" s="20">
        <v>27.19</v>
      </c>
      <c r="D6106" s="21" t="str">
        <f t="shared" si="95"/>
        <v/>
      </c>
      <c r="E6106" s="3" t="s">
        <v>45</v>
      </c>
    </row>
    <row r="6107" spans="1:5" outlineLevel="2" x14ac:dyDescent="0.3">
      <c r="A6107" s="19">
        <v>44722</v>
      </c>
      <c r="B6107" s="9" t="s">
        <v>37</v>
      </c>
      <c r="C6107" s="20">
        <v>10.18</v>
      </c>
      <c r="D6107" s="21" t="str">
        <f t="shared" si="95"/>
        <v/>
      </c>
      <c r="E6107" s="3" t="s">
        <v>45</v>
      </c>
    </row>
    <row r="6108" spans="1:5" outlineLevel="2" x14ac:dyDescent="0.3">
      <c r="A6108" s="19">
        <v>44722</v>
      </c>
      <c r="B6108" s="9" t="s">
        <v>37</v>
      </c>
      <c r="C6108" s="20">
        <v>124.12</v>
      </c>
      <c r="D6108" s="21" t="str">
        <f t="shared" si="95"/>
        <v/>
      </c>
      <c r="E6108" s="3" t="s">
        <v>45</v>
      </c>
    </row>
    <row r="6109" spans="1:5" outlineLevel="2" x14ac:dyDescent="0.3">
      <c r="A6109" s="19">
        <v>44722</v>
      </c>
      <c r="B6109" s="9" t="s">
        <v>37</v>
      </c>
      <c r="C6109" s="20">
        <v>83.69</v>
      </c>
      <c r="D6109" s="21" t="str">
        <f t="shared" si="95"/>
        <v/>
      </c>
      <c r="E6109" s="3" t="s">
        <v>45</v>
      </c>
    </row>
    <row r="6110" spans="1:5" outlineLevel="2" x14ac:dyDescent="0.3">
      <c r="A6110" s="19">
        <v>44722</v>
      </c>
      <c r="B6110" s="9" t="s">
        <v>37</v>
      </c>
      <c r="C6110" s="20">
        <v>7.39</v>
      </c>
      <c r="D6110" s="21" t="str">
        <f t="shared" si="95"/>
        <v/>
      </c>
      <c r="E6110" s="3" t="s">
        <v>45</v>
      </c>
    </row>
    <row r="6111" spans="1:5" outlineLevel="2" x14ac:dyDescent="0.3">
      <c r="A6111" s="19">
        <v>44722</v>
      </c>
      <c r="B6111" s="9" t="s">
        <v>37</v>
      </c>
      <c r="C6111" s="20">
        <v>26.26</v>
      </c>
      <c r="D6111" s="21" t="str">
        <f t="shared" si="95"/>
        <v/>
      </c>
      <c r="E6111" s="3" t="s">
        <v>45</v>
      </c>
    </row>
    <row r="6112" spans="1:5" outlineLevel="2" x14ac:dyDescent="0.3">
      <c r="A6112" s="19">
        <v>44722</v>
      </c>
      <c r="B6112" s="9" t="s">
        <v>37</v>
      </c>
      <c r="C6112" s="20">
        <v>84.4</v>
      </c>
      <c r="D6112" s="21" t="str">
        <f t="shared" si="95"/>
        <v/>
      </c>
      <c r="E6112" s="3" t="s">
        <v>45</v>
      </c>
    </row>
    <row r="6113" spans="1:5" outlineLevel="2" x14ac:dyDescent="0.3">
      <c r="A6113" s="19">
        <v>44722</v>
      </c>
      <c r="B6113" s="9" t="s">
        <v>37</v>
      </c>
      <c r="C6113" s="20">
        <v>7.29</v>
      </c>
      <c r="D6113" s="21" t="str">
        <f t="shared" si="95"/>
        <v/>
      </c>
      <c r="E6113" s="3" t="s">
        <v>45</v>
      </c>
    </row>
    <row r="6114" spans="1:5" outlineLevel="2" x14ac:dyDescent="0.3">
      <c r="A6114" s="19">
        <v>44722</v>
      </c>
      <c r="B6114" s="9" t="s">
        <v>37</v>
      </c>
      <c r="C6114" s="20">
        <v>1427.6</v>
      </c>
      <c r="D6114" s="21" t="str">
        <f t="shared" si="95"/>
        <v/>
      </c>
      <c r="E6114" s="3" t="s">
        <v>45</v>
      </c>
    </row>
    <row r="6115" spans="1:5" outlineLevel="2" x14ac:dyDescent="0.3">
      <c r="A6115" s="19">
        <v>44722</v>
      </c>
      <c r="B6115" s="9" t="s">
        <v>37</v>
      </c>
      <c r="C6115" s="20">
        <v>167.8</v>
      </c>
      <c r="D6115" s="21" t="str">
        <f t="shared" si="95"/>
        <v/>
      </c>
      <c r="E6115" s="3" t="s">
        <v>74</v>
      </c>
    </row>
    <row r="6116" spans="1:5" outlineLevel="2" x14ac:dyDescent="0.3">
      <c r="A6116" s="19">
        <v>44722</v>
      </c>
      <c r="B6116" s="9" t="s">
        <v>37</v>
      </c>
      <c r="C6116" s="20">
        <v>133.53</v>
      </c>
      <c r="D6116" s="21" t="str">
        <f t="shared" si="95"/>
        <v/>
      </c>
      <c r="E6116" s="3" t="s">
        <v>45</v>
      </c>
    </row>
    <row r="6117" spans="1:5" outlineLevel="2" x14ac:dyDescent="0.3">
      <c r="A6117" s="19">
        <v>44722</v>
      </c>
      <c r="B6117" s="9" t="s">
        <v>37</v>
      </c>
      <c r="C6117" s="20">
        <v>61.54</v>
      </c>
      <c r="D6117" s="21" t="str">
        <f t="shared" si="95"/>
        <v/>
      </c>
      <c r="E6117" s="3" t="s">
        <v>45</v>
      </c>
    </row>
    <row r="6118" spans="1:5" outlineLevel="2" x14ac:dyDescent="0.3">
      <c r="A6118" s="19">
        <v>44722</v>
      </c>
      <c r="B6118" s="9" t="s">
        <v>37</v>
      </c>
      <c r="C6118" s="20">
        <v>64.59</v>
      </c>
      <c r="D6118" s="21" t="str">
        <f t="shared" si="95"/>
        <v/>
      </c>
      <c r="E6118" s="3" t="s">
        <v>45</v>
      </c>
    </row>
    <row r="6119" spans="1:5" outlineLevel="2" x14ac:dyDescent="0.3">
      <c r="A6119" s="19">
        <v>44722</v>
      </c>
      <c r="B6119" s="9" t="s">
        <v>37</v>
      </c>
      <c r="C6119" s="20">
        <v>89.35</v>
      </c>
      <c r="D6119" s="21" t="str">
        <f t="shared" si="95"/>
        <v/>
      </c>
      <c r="E6119" s="3" t="s">
        <v>45</v>
      </c>
    </row>
    <row r="6120" spans="1:5" outlineLevel="2" x14ac:dyDescent="0.3">
      <c r="A6120" s="19">
        <v>44722</v>
      </c>
      <c r="B6120" s="9" t="s">
        <v>37</v>
      </c>
      <c r="C6120" s="20">
        <v>16.190000000000001</v>
      </c>
      <c r="D6120" s="21" t="str">
        <f t="shared" si="95"/>
        <v/>
      </c>
      <c r="E6120" s="3" t="s">
        <v>45</v>
      </c>
    </row>
    <row r="6121" spans="1:5" outlineLevel="2" x14ac:dyDescent="0.3">
      <c r="A6121" s="19">
        <v>44722</v>
      </c>
      <c r="B6121" s="9" t="s">
        <v>37</v>
      </c>
      <c r="C6121" s="20">
        <v>279.95999999999998</v>
      </c>
      <c r="D6121" s="21" t="str">
        <f t="shared" si="95"/>
        <v/>
      </c>
      <c r="E6121" s="3" t="s">
        <v>45</v>
      </c>
    </row>
    <row r="6122" spans="1:5" outlineLevel="2" x14ac:dyDescent="0.3">
      <c r="A6122" s="19">
        <v>44722</v>
      </c>
      <c r="B6122" s="9" t="s">
        <v>37</v>
      </c>
      <c r="C6122" s="20">
        <v>55.32</v>
      </c>
      <c r="D6122" s="21" t="str">
        <f t="shared" si="95"/>
        <v/>
      </c>
      <c r="E6122" s="3" t="s">
        <v>45</v>
      </c>
    </row>
    <row r="6123" spans="1:5" outlineLevel="2" x14ac:dyDescent="0.3">
      <c r="A6123" s="19">
        <v>44722</v>
      </c>
      <c r="B6123" s="9" t="s">
        <v>37</v>
      </c>
      <c r="C6123" s="20">
        <v>40.99</v>
      </c>
      <c r="D6123" s="21" t="str">
        <f t="shared" si="95"/>
        <v/>
      </c>
      <c r="E6123" s="3" t="s">
        <v>45</v>
      </c>
    </row>
    <row r="6124" spans="1:5" outlineLevel="2" x14ac:dyDescent="0.3">
      <c r="A6124" s="19">
        <v>44722</v>
      </c>
      <c r="B6124" s="9" t="s">
        <v>37</v>
      </c>
      <c r="C6124" s="20">
        <v>38.29</v>
      </c>
      <c r="D6124" s="21" t="str">
        <f t="shared" si="95"/>
        <v/>
      </c>
      <c r="E6124" s="3" t="s">
        <v>45</v>
      </c>
    </row>
    <row r="6125" spans="1:5" outlineLevel="2" x14ac:dyDescent="0.3">
      <c r="A6125" s="19">
        <v>44722</v>
      </c>
      <c r="B6125" s="9" t="s">
        <v>37</v>
      </c>
      <c r="C6125" s="20">
        <v>9.76</v>
      </c>
      <c r="D6125" s="21" t="str">
        <f t="shared" si="95"/>
        <v/>
      </c>
      <c r="E6125" s="3" t="s">
        <v>45</v>
      </c>
    </row>
    <row r="6126" spans="1:5" outlineLevel="2" x14ac:dyDescent="0.3">
      <c r="A6126" s="19">
        <v>44722</v>
      </c>
      <c r="B6126" s="9" t="s">
        <v>37</v>
      </c>
      <c r="C6126" s="20">
        <v>45.57</v>
      </c>
      <c r="D6126" s="21" t="str">
        <f t="shared" si="95"/>
        <v/>
      </c>
      <c r="E6126" s="3" t="s">
        <v>45</v>
      </c>
    </row>
    <row r="6127" spans="1:5" outlineLevel="2" x14ac:dyDescent="0.3">
      <c r="A6127" s="19">
        <v>44722</v>
      </c>
      <c r="B6127" s="9" t="s">
        <v>37</v>
      </c>
      <c r="C6127" s="20">
        <v>25.34</v>
      </c>
      <c r="D6127" s="21" t="str">
        <f t="shared" si="95"/>
        <v/>
      </c>
      <c r="E6127" s="3" t="s">
        <v>45</v>
      </c>
    </row>
    <row r="6128" spans="1:5" outlineLevel="2" x14ac:dyDescent="0.3">
      <c r="A6128" s="19">
        <v>44722</v>
      </c>
      <c r="B6128" s="9" t="s">
        <v>37</v>
      </c>
      <c r="C6128" s="20">
        <v>142.19</v>
      </c>
      <c r="D6128" s="21" t="str">
        <f t="shared" si="95"/>
        <v/>
      </c>
      <c r="E6128" s="3" t="s">
        <v>45</v>
      </c>
    </row>
    <row r="6129" spans="1:5" outlineLevel="2" x14ac:dyDescent="0.3">
      <c r="A6129" s="19">
        <v>44722</v>
      </c>
      <c r="B6129" s="9" t="s">
        <v>37</v>
      </c>
      <c r="C6129" s="20">
        <v>66.040000000000006</v>
      </c>
      <c r="D6129" s="21" t="str">
        <f t="shared" si="95"/>
        <v/>
      </c>
      <c r="E6129" s="3" t="s">
        <v>45</v>
      </c>
    </row>
    <row r="6130" spans="1:5" outlineLevel="2" x14ac:dyDescent="0.3">
      <c r="A6130" s="19">
        <v>44722</v>
      </c>
      <c r="B6130" s="9" t="s">
        <v>37</v>
      </c>
      <c r="C6130" s="20">
        <v>20.94</v>
      </c>
      <c r="D6130" s="21" t="str">
        <f t="shared" si="95"/>
        <v/>
      </c>
      <c r="E6130" s="3" t="s">
        <v>45</v>
      </c>
    </row>
    <row r="6131" spans="1:5" outlineLevel="2" x14ac:dyDescent="0.3">
      <c r="A6131" s="19">
        <v>44722</v>
      </c>
      <c r="B6131" s="9" t="s">
        <v>37</v>
      </c>
      <c r="C6131" s="20">
        <v>252.24</v>
      </c>
      <c r="D6131" s="21" t="str">
        <f t="shared" si="95"/>
        <v/>
      </c>
      <c r="E6131" s="3" t="s">
        <v>45</v>
      </c>
    </row>
    <row r="6132" spans="1:5" outlineLevel="2" x14ac:dyDescent="0.3">
      <c r="A6132" s="19">
        <v>44722</v>
      </c>
      <c r="B6132" s="9" t="s">
        <v>37</v>
      </c>
      <c r="C6132" s="20">
        <v>60.11</v>
      </c>
      <c r="D6132" s="21" t="str">
        <f t="shared" si="95"/>
        <v/>
      </c>
      <c r="E6132" s="3" t="s">
        <v>45</v>
      </c>
    </row>
    <row r="6133" spans="1:5" outlineLevel="2" x14ac:dyDescent="0.3">
      <c r="A6133" s="19">
        <v>44722</v>
      </c>
      <c r="B6133" s="9" t="s">
        <v>37</v>
      </c>
      <c r="C6133" s="20">
        <v>12.12</v>
      </c>
      <c r="D6133" s="21" t="str">
        <f t="shared" si="95"/>
        <v/>
      </c>
      <c r="E6133" s="3" t="s">
        <v>45</v>
      </c>
    </row>
    <row r="6134" spans="1:5" outlineLevel="2" x14ac:dyDescent="0.3">
      <c r="A6134" s="19">
        <v>44722</v>
      </c>
      <c r="B6134" s="9" t="s">
        <v>37</v>
      </c>
      <c r="C6134" s="20">
        <v>11.58</v>
      </c>
      <c r="D6134" s="21" t="str">
        <f t="shared" si="95"/>
        <v/>
      </c>
      <c r="E6134" s="3" t="s">
        <v>45</v>
      </c>
    </row>
    <row r="6135" spans="1:5" outlineLevel="2" x14ac:dyDescent="0.3">
      <c r="A6135" s="19">
        <v>44722</v>
      </c>
      <c r="B6135" s="9" t="s">
        <v>37</v>
      </c>
      <c r="C6135" s="20">
        <v>74.78</v>
      </c>
      <c r="D6135" s="21" t="str">
        <f t="shared" si="95"/>
        <v/>
      </c>
      <c r="E6135" s="3" t="s">
        <v>45</v>
      </c>
    </row>
    <row r="6136" spans="1:5" outlineLevel="2" x14ac:dyDescent="0.3">
      <c r="A6136" s="19">
        <v>44722</v>
      </c>
      <c r="B6136" s="9" t="s">
        <v>37</v>
      </c>
      <c r="C6136" s="20">
        <v>24.55</v>
      </c>
      <c r="D6136" s="21" t="str">
        <f t="shared" si="95"/>
        <v/>
      </c>
      <c r="E6136" s="3" t="s">
        <v>45</v>
      </c>
    </row>
    <row r="6137" spans="1:5" outlineLevel="2" x14ac:dyDescent="0.3">
      <c r="A6137" s="19">
        <v>44722</v>
      </c>
      <c r="B6137" s="9" t="s">
        <v>37</v>
      </c>
      <c r="C6137" s="20">
        <v>76.05</v>
      </c>
      <c r="D6137" s="21" t="str">
        <f t="shared" si="95"/>
        <v/>
      </c>
      <c r="E6137" s="3" t="s">
        <v>45</v>
      </c>
    </row>
    <row r="6138" spans="1:5" outlineLevel="2" x14ac:dyDescent="0.3">
      <c r="A6138" s="19">
        <v>44722</v>
      </c>
      <c r="B6138" s="9" t="s">
        <v>37</v>
      </c>
      <c r="C6138" s="20">
        <v>5.49</v>
      </c>
      <c r="D6138" s="21" t="str">
        <f t="shared" si="95"/>
        <v/>
      </c>
      <c r="E6138" s="3" t="s">
        <v>45</v>
      </c>
    </row>
    <row r="6139" spans="1:5" outlineLevel="2" x14ac:dyDescent="0.3">
      <c r="A6139" s="19">
        <v>44722</v>
      </c>
      <c r="B6139" s="9" t="s">
        <v>37</v>
      </c>
      <c r="C6139" s="20">
        <v>7.49</v>
      </c>
      <c r="D6139" s="21" t="str">
        <f t="shared" si="95"/>
        <v/>
      </c>
      <c r="E6139" s="3" t="s">
        <v>45</v>
      </c>
    </row>
    <row r="6140" spans="1:5" outlineLevel="2" x14ac:dyDescent="0.3">
      <c r="A6140" s="19">
        <v>44722</v>
      </c>
      <c r="B6140" s="9" t="s">
        <v>37</v>
      </c>
      <c r="C6140" s="20">
        <v>55.16</v>
      </c>
      <c r="D6140" s="21" t="str">
        <f t="shared" si="95"/>
        <v/>
      </c>
      <c r="E6140" s="3" t="s">
        <v>45</v>
      </c>
    </row>
    <row r="6141" spans="1:5" outlineLevel="2" x14ac:dyDescent="0.3">
      <c r="A6141" s="19">
        <v>44722</v>
      </c>
      <c r="B6141" s="9" t="s">
        <v>37</v>
      </c>
      <c r="C6141" s="20">
        <v>6.27</v>
      </c>
      <c r="D6141" s="21" t="str">
        <f t="shared" si="95"/>
        <v/>
      </c>
      <c r="E6141" s="3" t="s">
        <v>45</v>
      </c>
    </row>
    <row r="6142" spans="1:5" outlineLevel="2" x14ac:dyDescent="0.3">
      <c r="A6142" s="19">
        <v>44722</v>
      </c>
      <c r="B6142" s="9" t="s">
        <v>37</v>
      </c>
      <c r="C6142" s="20">
        <v>23.99</v>
      </c>
      <c r="D6142" s="21" t="str">
        <f t="shared" si="95"/>
        <v/>
      </c>
      <c r="E6142" s="3" t="s">
        <v>45</v>
      </c>
    </row>
    <row r="6143" spans="1:5" outlineLevel="2" x14ac:dyDescent="0.3">
      <c r="A6143" s="19">
        <v>44722</v>
      </c>
      <c r="B6143" s="9" t="s">
        <v>37</v>
      </c>
      <c r="C6143" s="20">
        <v>51.94</v>
      </c>
      <c r="D6143" s="21" t="str">
        <f t="shared" si="95"/>
        <v/>
      </c>
      <c r="E6143" s="3" t="s">
        <v>45</v>
      </c>
    </row>
    <row r="6144" spans="1:5" outlineLevel="2" x14ac:dyDescent="0.3">
      <c r="A6144" s="19">
        <v>44722</v>
      </c>
      <c r="B6144" s="9" t="s">
        <v>37</v>
      </c>
      <c r="C6144" s="20">
        <v>38.979999999999997</v>
      </c>
      <c r="D6144" s="21" t="str">
        <f t="shared" si="95"/>
        <v/>
      </c>
      <c r="E6144" s="3" t="s">
        <v>45</v>
      </c>
    </row>
    <row r="6145" spans="1:5" outlineLevel="2" x14ac:dyDescent="0.3">
      <c r="A6145" s="19">
        <v>44722</v>
      </c>
      <c r="B6145" s="9" t="s">
        <v>37</v>
      </c>
      <c r="C6145" s="20">
        <v>228.72</v>
      </c>
      <c r="D6145" s="21" t="str">
        <f t="shared" si="95"/>
        <v/>
      </c>
      <c r="E6145" s="3" t="s">
        <v>45</v>
      </c>
    </row>
    <row r="6146" spans="1:5" outlineLevel="2" x14ac:dyDescent="0.3">
      <c r="A6146" s="19">
        <v>44722</v>
      </c>
      <c r="B6146" s="9" t="s">
        <v>37</v>
      </c>
      <c r="C6146" s="20">
        <v>181.9</v>
      </c>
      <c r="D6146" s="21" t="str">
        <f t="shared" si="95"/>
        <v/>
      </c>
      <c r="E6146" s="3" t="s">
        <v>45</v>
      </c>
    </row>
    <row r="6147" spans="1:5" outlineLevel="2" x14ac:dyDescent="0.3">
      <c r="A6147" s="19">
        <v>44722</v>
      </c>
      <c r="B6147" s="9" t="s">
        <v>37</v>
      </c>
      <c r="C6147" s="20">
        <v>240.37</v>
      </c>
      <c r="D6147" s="21" t="str">
        <f t="shared" si="95"/>
        <v/>
      </c>
      <c r="E6147" s="3" t="s">
        <v>45</v>
      </c>
    </row>
    <row r="6148" spans="1:5" outlineLevel="2" x14ac:dyDescent="0.3">
      <c r="A6148" s="19">
        <v>44722</v>
      </c>
      <c r="B6148" s="9" t="s">
        <v>37</v>
      </c>
      <c r="C6148" s="20">
        <v>453.6</v>
      </c>
      <c r="D6148" s="21" t="str">
        <f t="shared" si="95"/>
        <v/>
      </c>
      <c r="E6148" s="3" t="s">
        <v>45</v>
      </c>
    </row>
    <row r="6149" spans="1:5" outlineLevel="2" x14ac:dyDescent="0.3">
      <c r="A6149" s="19">
        <v>44722</v>
      </c>
      <c r="B6149" s="9" t="s">
        <v>37</v>
      </c>
      <c r="C6149" s="20">
        <v>16.989999999999998</v>
      </c>
      <c r="D6149" s="21" t="str">
        <f t="shared" si="95"/>
        <v/>
      </c>
      <c r="E6149" s="3" t="s">
        <v>45</v>
      </c>
    </row>
    <row r="6150" spans="1:5" outlineLevel="2" x14ac:dyDescent="0.3">
      <c r="A6150" s="19">
        <v>44722</v>
      </c>
      <c r="B6150" s="9" t="s">
        <v>37</v>
      </c>
      <c r="C6150" s="20">
        <v>543.36</v>
      </c>
      <c r="D6150" s="21" t="str">
        <f t="shared" ref="D6150:D6213" si="96">IF(E6150="","TOTAL","")</f>
        <v/>
      </c>
      <c r="E6150" s="3" t="s">
        <v>45</v>
      </c>
    </row>
    <row r="6151" spans="1:5" outlineLevel="2" x14ac:dyDescent="0.3">
      <c r="A6151" s="19">
        <v>44722</v>
      </c>
      <c r="B6151" s="9" t="s">
        <v>37</v>
      </c>
      <c r="C6151" s="20">
        <v>719.21</v>
      </c>
      <c r="D6151" s="21" t="str">
        <f t="shared" si="96"/>
        <v/>
      </c>
      <c r="E6151" s="3" t="s">
        <v>45</v>
      </c>
    </row>
    <row r="6152" spans="1:5" outlineLevel="2" x14ac:dyDescent="0.3">
      <c r="A6152" s="19">
        <v>44722</v>
      </c>
      <c r="B6152" s="9" t="s">
        <v>37</v>
      </c>
      <c r="C6152" s="20">
        <v>49.63</v>
      </c>
      <c r="D6152" s="21" t="str">
        <f t="shared" si="96"/>
        <v/>
      </c>
      <c r="E6152" s="3" t="s">
        <v>45</v>
      </c>
    </row>
    <row r="6153" spans="1:5" outlineLevel="1" x14ac:dyDescent="0.3">
      <c r="A6153" s="27">
        <f>A6152</f>
        <v>44722</v>
      </c>
      <c r="B6153" s="28" t="str">
        <f>B6152</f>
        <v>OFFICE DEPOT</v>
      </c>
      <c r="C6153" s="29">
        <f>SUBTOTAL(9,C5998:C6152)</f>
        <v>24729.979999999996</v>
      </c>
      <c r="D6153" s="21" t="str">
        <f t="shared" si="96"/>
        <v>TOTAL</v>
      </c>
    </row>
    <row r="6154" spans="1:5" outlineLevel="2" x14ac:dyDescent="0.3">
      <c r="A6154" s="19">
        <v>44722</v>
      </c>
      <c r="B6154" s="9" t="s">
        <v>436</v>
      </c>
      <c r="C6154" s="20">
        <v>254.19</v>
      </c>
      <c r="D6154" s="21" t="str">
        <f t="shared" si="96"/>
        <v/>
      </c>
      <c r="E6154" s="3" t="s">
        <v>185</v>
      </c>
    </row>
    <row r="6155" spans="1:5" outlineLevel="1" x14ac:dyDescent="0.3">
      <c r="A6155" s="27">
        <f>A6154</f>
        <v>44722</v>
      </c>
      <c r="B6155" s="28" t="str">
        <f>B6154</f>
        <v>OMNI FORT WORTH HOTEL</v>
      </c>
      <c r="C6155" s="29">
        <f>SUBTOTAL(9,C6154:C6154)</f>
        <v>254.19</v>
      </c>
      <c r="D6155" s="21" t="str">
        <f t="shared" si="96"/>
        <v>TOTAL</v>
      </c>
    </row>
    <row r="6156" spans="1:5" outlineLevel="2" x14ac:dyDescent="0.3">
      <c r="A6156" s="19">
        <v>44722</v>
      </c>
      <c r="B6156" s="9" t="s">
        <v>436</v>
      </c>
      <c r="C6156" s="20">
        <v>449.74</v>
      </c>
      <c r="D6156" s="21" t="str">
        <f t="shared" si="96"/>
        <v/>
      </c>
      <c r="E6156" s="3" t="s">
        <v>185</v>
      </c>
    </row>
    <row r="6157" spans="1:5" outlineLevel="1" x14ac:dyDescent="0.3">
      <c r="A6157" s="27">
        <f>A6156</f>
        <v>44722</v>
      </c>
      <c r="B6157" s="28" t="str">
        <f>B6156</f>
        <v>OMNI FORT WORTH HOTEL</v>
      </c>
      <c r="C6157" s="29">
        <f>SUBTOTAL(9,C6156:C6156)</f>
        <v>449.74</v>
      </c>
      <c r="D6157" s="21" t="str">
        <f t="shared" si="96"/>
        <v>TOTAL</v>
      </c>
    </row>
    <row r="6158" spans="1:5" outlineLevel="2" x14ac:dyDescent="0.3">
      <c r="A6158" s="19">
        <v>44722</v>
      </c>
      <c r="B6158" s="9" t="s">
        <v>436</v>
      </c>
      <c r="C6158" s="20">
        <v>449.74</v>
      </c>
      <c r="D6158" s="21" t="str">
        <f t="shared" si="96"/>
        <v/>
      </c>
      <c r="E6158" s="3" t="s">
        <v>185</v>
      </c>
    </row>
    <row r="6159" spans="1:5" outlineLevel="1" x14ac:dyDescent="0.3">
      <c r="A6159" s="27">
        <f>A6158</f>
        <v>44722</v>
      </c>
      <c r="B6159" s="28" t="str">
        <f>B6158</f>
        <v>OMNI FORT WORTH HOTEL</v>
      </c>
      <c r="C6159" s="29">
        <f>SUBTOTAL(9,C6158:C6158)</f>
        <v>449.74</v>
      </c>
      <c r="D6159" s="21" t="str">
        <f t="shared" si="96"/>
        <v>TOTAL</v>
      </c>
    </row>
    <row r="6160" spans="1:5" outlineLevel="2" x14ac:dyDescent="0.3">
      <c r="A6160" s="19">
        <v>44722</v>
      </c>
      <c r="B6160" s="9" t="s">
        <v>436</v>
      </c>
      <c r="C6160" s="20">
        <v>449.74</v>
      </c>
      <c r="D6160" s="21" t="str">
        <f t="shared" si="96"/>
        <v/>
      </c>
      <c r="E6160" s="3" t="s">
        <v>185</v>
      </c>
    </row>
    <row r="6161" spans="1:5" outlineLevel="1" x14ac:dyDescent="0.3">
      <c r="A6161" s="27">
        <f>A6160</f>
        <v>44722</v>
      </c>
      <c r="B6161" s="28" t="str">
        <f>B6160</f>
        <v>OMNI FORT WORTH HOTEL</v>
      </c>
      <c r="C6161" s="29">
        <f>SUBTOTAL(9,C6160:C6160)</f>
        <v>449.74</v>
      </c>
      <c r="D6161" s="21" t="str">
        <f t="shared" si="96"/>
        <v>TOTAL</v>
      </c>
    </row>
    <row r="6162" spans="1:5" outlineLevel="2" x14ac:dyDescent="0.3">
      <c r="A6162" s="19">
        <v>44722</v>
      </c>
      <c r="B6162" s="9" t="s">
        <v>436</v>
      </c>
      <c r="C6162" s="20">
        <v>449.74</v>
      </c>
      <c r="D6162" s="21" t="str">
        <f t="shared" si="96"/>
        <v/>
      </c>
      <c r="E6162" s="3" t="s">
        <v>185</v>
      </c>
    </row>
    <row r="6163" spans="1:5" outlineLevel="1" x14ac:dyDescent="0.3">
      <c r="A6163" s="27">
        <f>A6162</f>
        <v>44722</v>
      </c>
      <c r="B6163" s="28" t="str">
        <f>B6162</f>
        <v>OMNI FORT WORTH HOTEL</v>
      </c>
      <c r="C6163" s="29">
        <f>SUBTOTAL(9,C6162:C6162)</f>
        <v>449.74</v>
      </c>
      <c r="D6163" s="21" t="str">
        <f t="shared" si="96"/>
        <v>TOTAL</v>
      </c>
    </row>
    <row r="6164" spans="1:5" outlineLevel="2" x14ac:dyDescent="0.3">
      <c r="A6164" s="19">
        <v>44722</v>
      </c>
      <c r="B6164" s="9" t="s">
        <v>436</v>
      </c>
      <c r="C6164" s="20">
        <v>254.19</v>
      </c>
      <c r="D6164" s="21" t="str">
        <f t="shared" si="96"/>
        <v/>
      </c>
      <c r="E6164" s="3" t="s">
        <v>185</v>
      </c>
    </row>
    <row r="6165" spans="1:5" outlineLevel="1" x14ac:dyDescent="0.3">
      <c r="A6165" s="27">
        <f>A6164</f>
        <v>44722</v>
      </c>
      <c r="B6165" s="28" t="str">
        <f>B6164</f>
        <v>OMNI FORT WORTH HOTEL</v>
      </c>
      <c r="C6165" s="29">
        <f>SUBTOTAL(9,C6164:C6164)</f>
        <v>254.19</v>
      </c>
      <c r="D6165" s="21" t="str">
        <f t="shared" si="96"/>
        <v>TOTAL</v>
      </c>
    </row>
    <row r="6166" spans="1:5" outlineLevel="2" x14ac:dyDescent="0.3">
      <c r="A6166" s="19">
        <v>44722</v>
      </c>
      <c r="B6166" s="9" t="s">
        <v>436</v>
      </c>
      <c r="C6166" s="20">
        <v>254.19</v>
      </c>
      <c r="D6166" s="21" t="str">
        <f t="shared" si="96"/>
        <v/>
      </c>
      <c r="E6166" s="3" t="s">
        <v>185</v>
      </c>
    </row>
    <row r="6167" spans="1:5" outlineLevel="1" x14ac:dyDescent="0.3">
      <c r="A6167" s="27">
        <f>A6166</f>
        <v>44722</v>
      </c>
      <c r="B6167" s="28" t="str">
        <f>B6166</f>
        <v>OMNI FORT WORTH HOTEL</v>
      </c>
      <c r="C6167" s="29">
        <f>SUBTOTAL(9,C6166:C6166)</f>
        <v>254.19</v>
      </c>
      <c r="D6167" s="21" t="str">
        <f t="shared" si="96"/>
        <v>TOTAL</v>
      </c>
    </row>
    <row r="6168" spans="1:5" outlineLevel="2" x14ac:dyDescent="0.3">
      <c r="A6168" s="19">
        <v>44722</v>
      </c>
      <c r="B6168" s="9" t="s">
        <v>436</v>
      </c>
      <c r="C6168" s="20">
        <v>254.19</v>
      </c>
      <c r="D6168" s="21" t="str">
        <f t="shared" si="96"/>
        <v/>
      </c>
      <c r="E6168" s="3" t="s">
        <v>185</v>
      </c>
    </row>
    <row r="6169" spans="1:5" outlineLevel="1" x14ac:dyDescent="0.3">
      <c r="A6169" s="27">
        <f>A6168</f>
        <v>44722</v>
      </c>
      <c r="B6169" s="28" t="str">
        <f>B6168</f>
        <v>OMNI FORT WORTH HOTEL</v>
      </c>
      <c r="C6169" s="29">
        <f>SUBTOTAL(9,C6168:C6168)</f>
        <v>254.19</v>
      </c>
      <c r="D6169" s="21" t="str">
        <f t="shared" si="96"/>
        <v>TOTAL</v>
      </c>
    </row>
    <row r="6170" spans="1:5" outlineLevel="2" x14ac:dyDescent="0.3">
      <c r="A6170" s="19">
        <v>44722</v>
      </c>
      <c r="B6170" s="9" t="s">
        <v>20</v>
      </c>
      <c r="C6170" s="20">
        <v>13.3</v>
      </c>
      <c r="D6170" s="21" t="str">
        <f t="shared" si="96"/>
        <v/>
      </c>
      <c r="E6170" s="3" t="s">
        <v>47</v>
      </c>
    </row>
    <row r="6171" spans="1:5" outlineLevel="2" x14ac:dyDescent="0.3">
      <c r="A6171" s="19">
        <v>44722</v>
      </c>
      <c r="B6171" s="9" t="s">
        <v>20</v>
      </c>
      <c r="C6171" s="20">
        <v>87.46</v>
      </c>
      <c r="D6171" s="21" t="str">
        <f t="shared" si="96"/>
        <v/>
      </c>
      <c r="E6171" s="3" t="s">
        <v>47</v>
      </c>
    </row>
    <row r="6172" spans="1:5" outlineLevel="2" x14ac:dyDescent="0.3">
      <c r="A6172" s="19">
        <v>44722</v>
      </c>
      <c r="B6172" s="9" t="s">
        <v>20</v>
      </c>
      <c r="C6172" s="20">
        <v>153.91999999999999</v>
      </c>
      <c r="D6172" s="21" t="str">
        <f t="shared" si="96"/>
        <v/>
      </c>
      <c r="E6172" s="3" t="s">
        <v>47</v>
      </c>
    </row>
    <row r="6173" spans="1:5" outlineLevel="2" x14ac:dyDescent="0.3">
      <c r="A6173" s="19">
        <v>44722</v>
      </c>
      <c r="B6173" s="9" t="s">
        <v>20</v>
      </c>
      <c r="C6173" s="20">
        <v>469.93</v>
      </c>
      <c r="D6173" s="21" t="str">
        <f t="shared" si="96"/>
        <v/>
      </c>
      <c r="E6173" s="3" t="s">
        <v>47</v>
      </c>
    </row>
    <row r="6174" spans="1:5" outlineLevel="1" x14ac:dyDescent="0.3">
      <c r="A6174" s="27">
        <f>A6173</f>
        <v>44722</v>
      </c>
      <c r="B6174" s="28" t="str">
        <f>B6173</f>
        <v>OREILLY AUTOMOTIVE INC</v>
      </c>
      <c r="C6174" s="29">
        <f>SUBTOTAL(9,C6170:C6173)</f>
        <v>724.61</v>
      </c>
      <c r="D6174" s="21" t="str">
        <f t="shared" si="96"/>
        <v>TOTAL</v>
      </c>
    </row>
    <row r="6175" spans="1:5" outlineLevel="2" x14ac:dyDescent="0.3">
      <c r="A6175" s="19">
        <v>44722</v>
      </c>
      <c r="B6175" s="9" t="s">
        <v>1204</v>
      </c>
      <c r="C6175" s="20">
        <v>7022.4</v>
      </c>
      <c r="D6175" s="21" t="str">
        <f t="shared" si="96"/>
        <v/>
      </c>
      <c r="E6175" s="3" t="s">
        <v>46</v>
      </c>
    </row>
    <row r="6176" spans="1:5" outlineLevel="1" x14ac:dyDescent="0.3">
      <c r="A6176" s="27">
        <f>A6175</f>
        <v>44722</v>
      </c>
      <c r="B6176" s="28" t="str">
        <f>B6175</f>
        <v>ORIGO EDUCATION</v>
      </c>
      <c r="C6176" s="29">
        <f>SUBTOTAL(9,C6175:C6175)</f>
        <v>7022.4</v>
      </c>
      <c r="D6176" s="21" t="str">
        <f t="shared" si="96"/>
        <v>TOTAL</v>
      </c>
    </row>
    <row r="6177" spans="1:5" outlineLevel="2" x14ac:dyDescent="0.3">
      <c r="A6177" s="19">
        <v>44722</v>
      </c>
      <c r="B6177" s="9" t="s">
        <v>1205</v>
      </c>
      <c r="C6177" s="20">
        <v>320</v>
      </c>
      <c r="D6177" s="21" t="str">
        <f t="shared" si="96"/>
        <v/>
      </c>
      <c r="E6177" s="3" t="s">
        <v>43</v>
      </c>
    </row>
    <row r="6178" spans="1:5" outlineLevel="2" x14ac:dyDescent="0.3">
      <c r="A6178" s="19">
        <v>44722</v>
      </c>
      <c r="B6178" s="9" t="s">
        <v>1205</v>
      </c>
      <c r="C6178" s="20">
        <v>320</v>
      </c>
      <c r="D6178" s="21" t="str">
        <f t="shared" si="96"/>
        <v/>
      </c>
      <c r="E6178" s="3" t="s">
        <v>43</v>
      </c>
    </row>
    <row r="6179" spans="1:5" outlineLevel="1" x14ac:dyDescent="0.3">
      <c r="A6179" s="27">
        <f>A6178</f>
        <v>44722</v>
      </c>
      <c r="B6179" s="28" t="str">
        <f>B6178</f>
        <v>JERRAD ORSAK</v>
      </c>
      <c r="C6179" s="29">
        <f>SUBTOTAL(9,C6177:C6178)</f>
        <v>640</v>
      </c>
      <c r="D6179" s="21" t="str">
        <f t="shared" si="96"/>
        <v>TOTAL</v>
      </c>
    </row>
    <row r="6180" spans="1:5" outlineLevel="2" x14ac:dyDescent="0.3">
      <c r="A6180" s="19">
        <v>44722</v>
      </c>
      <c r="B6180" s="9" t="s">
        <v>80</v>
      </c>
      <c r="C6180" s="20">
        <v>52.73</v>
      </c>
      <c r="D6180" s="21" t="str">
        <f t="shared" si="96"/>
        <v/>
      </c>
      <c r="E6180" s="3" t="s">
        <v>45</v>
      </c>
    </row>
    <row r="6181" spans="1:5" outlineLevel="2" x14ac:dyDescent="0.3">
      <c r="A6181" s="19">
        <v>44722</v>
      </c>
      <c r="B6181" s="9" t="s">
        <v>80</v>
      </c>
      <c r="C6181" s="20">
        <v>61.74</v>
      </c>
      <c r="D6181" s="21" t="str">
        <f t="shared" si="96"/>
        <v/>
      </c>
      <c r="E6181" s="3" t="s">
        <v>45</v>
      </c>
    </row>
    <row r="6182" spans="1:5" outlineLevel="2" x14ac:dyDescent="0.3">
      <c r="A6182" s="19">
        <v>44722</v>
      </c>
      <c r="B6182" s="9" t="s">
        <v>80</v>
      </c>
      <c r="C6182" s="20">
        <v>696.68</v>
      </c>
      <c r="D6182" s="21" t="str">
        <f t="shared" si="96"/>
        <v/>
      </c>
      <c r="E6182" s="3" t="s">
        <v>45</v>
      </c>
    </row>
    <row r="6183" spans="1:5" outlineLevel="2" x14ac:dyDescent="0.3">
      <c r="A6183" s="19">
        <v>44722</v>
      </c>
      <c r="B6183" s="9" t="s">
        <v>80</v>
      </c>
      <c r="C6183" s="20">
        <v>24.2</v>
      </c>
      <c r="D6183" s="21" t="str">
        <f t="shared" si="96"/>
        <v/>
      </c>
      <c r="E6183" s="3" t="s">
        <v>45</v>
      </c>
    </row>
    <row r="6184" spans="1:5" outlineLevel="2" x14ac:dyDescent="0.3">
      <c r="A6184" s="19">
        <v>44722</v>
      </c>
      <c r="B6184" s="9" t="s">
        <v>80</v>
      </c>
      <c r="C6184" s="20">
        <v>123.48</v>
      </c>
      <c r="D6184" s="21" t="str">
        <f t="shared" si="96"/>
        <v/>
      </c>
      <c r="E6184" s="3" t="s">
        <v>45</v>
      </c>
    </row>
    <row r="6185" spans="1:5" outlineLevel="2" x14ac:dyDescent="0.3">
      <c r="A6185" s="19">
        <v>44722</v>
      </c>
      <c r="B6185" s="9" t="s">
        <v>80</v>
      </c>
      <c r="C6185" s="20">
        <v>54.97</v>
      </c>
      <c r="D6185" s="21" t="str">
        <f t="shared" si="96"/>
        <v/>
      </c>
      <c r="E6185" s="3" t="s">
        <v>45</v>
      </c>
    </row>
    <row r="6186" spans="1:5" outlineLevel="2" x14ac:dyDescent="0.3">
      <c r="A6186" s="19">
        <v>44722</v>
      </c>
      <c r="B6186" s="9" t="s">
        <v>80</v>
      </c>
      <c r="C6186" s="20">
        <v>341.92</v>
      </c>
      <c r="D6186" s="21" t="str">
        <f t="shared" si="96"/>
        <v/>
      </c>
      <c r="E6186" s="3" t="s">
        <v>45</v>
      </c>
    </row>
    <row r="6187" spans="1:5" outlineLevel="2" x14ac:dyDescent="0.3">
      <c r="A6187" s="19">
        <v>44722</v>
      </c>
      <c r="B6187" s="9" t="s">
        <v>80</v>
      </c>
      <c r="C6187" s="20">
        <v>148.19</v>
      </c>
      <c r="D6187" s="21" t="str">
        <f t="shared" si="96"/>
        <v/>
      </c>
      <c r="E6187" s="3" t="s">
        <v>45</v>
      </c>
    </row>
    <row r="6188" spans="1:5" outlineLevel="2" x14ac:dyDescent="0.3">
      <c r="A6188" s="19">
        <v>44722</v>
      </c>
      <c r="B6188" s="9" t="s">
        <v>80</v>
      </c>
      <c r="C6188" s="20">
        <v>74.69</v>
      </c>
      <c r="D6188" s="21" t="str">
        <f t="shared" si="96"/>
        <v/>
      </c>
      <c r="E6188" s="3" t="s">
        <v>45</v>
      </c>
    </row>
    <row r="6189" spans="1:5" outlineLevel="2" x14ac:dyDescent="0.3">
      <c r="A6189" s="19">
        <v>44722</v>
      </c>
      <c r="B6189" s="9" t="s">
        <v>80</v>
      </c>
      <c r="C6189" s="20">
        <v>64.959999999999994</v>
      </c>
      <c r="D6189" s="21" t="str">
        <f t="shared" si="96"/>
        <v/>
      </c>
      <c r="E6189" s="3" t="s">
        <v>45</v>
      </c>
    </row>
    <row r="6190" spans="1:5" outlineLevel="2" x14ac:dyDescent="0.3">
      <c r="A6190" s="19">
        <v>44722</v>
      </c>
      <c r="B6190" s="9" t="s">
        <v>80</v>
      </c>
      <c r="C6190" s="20">
        <v>89.97</v>
      </c>
      <c r="D6190" s="21" t="str">
        <f t="shared" si="96"/>
        <v/>
      </c>
      <c r="E6190" s="3" t="s">
        <v>45</v>
      </c>
    </row>
    <row r="6191" spans="1:5" outlineLevel="2" x14ac:dyDescent="0.3">
      <c r="A6191" s="19">
        <v>44722</v>
      </c>
      <c r="B6191" s="9" t="s">
        <v>80</v>
      </c>
      <c r="C6191" s="20">
        <v>189.75</v>
      </c>
      <c r="D6191" s="21" t="str">
        <f t="shared" si="96"/>
        <v/>
      </c>
      <c r="E6191" s="3" t="s">
        <v>55</v>
      </c>
    </row>
    <row r="6192" spans="1:5" outlineLevel="1" x14ac:dyDescent="0.3">
      <c r="A6192" s="27">
        <f>A6191</f>
        <v>44722</v>
      </c>
      <c r="B6192" s="28" t="str">
        <f>B6191</f>
        <v>OTC BRANDS INC</v>
      </c>
      <c r="C6192" s="29">
        <f>SUBTOTAL(9,C6180:C6191)</f>
        <v>1923.2800000000002</v>
      </c>
      <c r="D6192" s="21" t="str">
        <f t="shared" si="96"/>
        <v>TOTAL</v>
      </c>
    </row>
    <row r="6193" spans="1:5" outlineLevel="2" x14ac:dyDescent="0.3">
      <c r="A6193" s="19">
        <v>44722</v>
      </c>
      <c r="B6193" s="9" t="s">
        <v>760</v>
      </c>
      <c r="C6193" s="20">
        <v>135.49</v>
      </c>
      <c r="D6193" s="21" t="str">
        <f t="shared" si="96"/>
        <v/>
      </c>
      <c r="E6193" s="3" t="s">
        <v>45</v>
      </c>
    </row>
    <row r="6194" spans="1:5" outlineLevel="1" x14ac:dyDescent="0.3">
      <c r="A6194" s="27">
        <f>A6193</f>
        <v>44722</v>
      </c>
      <c r="B6194" s="28" t="str">
        <f>B6193</f>
        <v>OTICON INC</v>
      </c>
      <c r="C6194" s="29">
        <f>SUBTOTAL(9,C6193:C6193)</f>
        <v>135.49</v>
      </c>
      <c r="D6194" s="21" t="str">
        <f t="shared" si="96"/>
        <v>TOTAL</v>
      </c>
    </row>
    <row r="6195" spans="1:5" outlineLevel="2" x14ac:dyDescent="0.3">
      <c r="A6195" s="19">
        <v>44722</v>
      </c>
      <c r="B6195" s="9" t="s">
        <v>1206</v>
      </c>
      <c r="C6195" s="20">
        <v>81036</v>
      </c>
      <c r="D6195" s="21" t="str">
        <f t="shared" si="96"/>
        <v/>
      </c>
      <c r="E6195" s="3" t="s">
        <v>50</v>
      </c>
    </row>
    <row r="6196" spans="1:5" outlineLevel="2" x14ac:dyDescent="0.3">
      <c r="A6196" s="19">
        <v>44722</v>
      </c>
      <c r="B6196" s="9" t="s">
        <v>1206</v>
      </c>
      <c r="C6196" s="20">
        <v>81036</v>
      </c>
      <c r="D6196" s="21" t="str">
        <f t="shared" si="96"/>
        <v/>
      </c>
      <c r="E6196" s="3" t="s">
        <v>50</v>
      </c>
    </row>
    <row r="6197" spans="1:5" outlineLevel="2" x14ac:dyDescent="0.3">
      <c r="A6197" s="19">
        <v>44722</v>
      </c>
      <c r="B6197" s="9" t="s">
        <v>1206</v>
      </c>
      <c r="C6197" s="20">
        <v>81036</v>
      </c>
      <c r="D6197" s="21" t="str">
        <f t="shared" si="96"/>
        <v/>
      </c>
      <c r="E6197" s="3" t="s">
        <v>50</v>
      </c>
    </row>
    <row r="6198" spans="1:5" outlineLevel="2" x14ac:dyDescent="0.3">
      <c r="A6198" s="19">
        <v>44722</v>
      </c>
      <c r="B6198" s="9" t="s">
        <v>1206</v>
      </c>
      <c r="C6198" s="20">
        <v>81036</v>
      </c>
      <c r="D6198" s="21" t="str">
        <f t="shared" si="96"/>
        <v/>
      </c>
      <c r="E6198" s="3" t="s">
        <v>50</v>
      </c>
    </row>
    <row r="6199" spans="1:5" outlineLevel="2" x14ac:dyDescent="0.3">
      <c r="A6199" s="19">
        <v>44722</v>
      </c>
      <c r="B6199" s="9" t="s">
        <v>1206</v>
      </c>
      <c r="C6199" s="20">
        <v>81036</v>
      </c>
      <c r="D6199" s="21" t="str">
        <f t="shared" si="96"/>
        <v/>
      </c>
      <c r="E6199" s="3" t="s">
        <v>50</v>
      </c>
    </row>
    <row r="6200" spans="1:5" outlineLevel="1" x14ac:dyDescent="0.3">
      <c r="A6200" s="27">
        <f>A6199</f>
        <v>44722</v>
      </c>
      <c r="B6200" s="28" t="str">
        <f>B6199</f>
        <v>PALOMAR MODULAR BUILDINGS LLC</v>
      </c>
      <c r="C6200" s="29">
        <f>SUBTOTAL(9,C6195:C6199)</f>
        <v>405180</v>
      </c>
      <c r="D6200" s="21" t="str">
        <f t="shared" si="96"/>
        <v>TOTAL</v>
      </c>
    </row>
    <row r="6201" spans="1:5" outlineLevel="2" x14ac:dyDescent="0.3">
      <c r="A6201" s="19">
        <v>44722</v>
      </c>
      <c r="B6201" s="9" t="s">
        <v>438</v>
      </c>
      <c r="C6201" s="20">
        <v>635</v>
      </c>
      <c r="D6201" s="21" t="str">
        <f t="shared" si="96"/>
        <v/>
      </c>
      <c r="E6201" s="3" t="s">
        <v>319</v>
      </c>
    </row>
    <row r="6202" spans="1:5" outlineLevel="2" x14ac:dyDescent="0.3">
      <c r="A6202" s="19">
        <v>44722</v>
      </c>
      <c r="B6202" s="9" t="s">
        <v>438</v>
      </c>
      <c r="C6202" s="20">
        <v>670</v>
      </c>
      <c r="D6202" s="21" t="str">
        <f t="shared" si="96"/>
        <v/>
      </c>
      <c r="E6202" s="3" t="s">
        <v>319</v>
      </c>
    </row>
    <row r="6203" spans="1:5" outlineLevel="1" x14ac:dyDescent="0.3">
      <c r="A6203" s="27">
        <f>A6202</f>
        <v>44722</v>
      </c>
      <c r="B6203" s="28" t="str">
        <f>B6202</f>
        <v>DCT TEXAS LLC</v>
      </c>
      <c r="C6203" s="29">
        <f>SUBTOTAL(9,C6201:C6202)</f>
        <v>1305</v>
      </c>
      <c r="D6203" s="21" t="str">
        <f t="shared" si="96"/>
        <v>TOTAL</v>
      </c>
    </row>
    <row r="6204" spans="1:5" outlineLevel="2" x14ac:dyDescent="0.3">
      <c r="A6204" s="19">
        <v>44722</v>
      </c>
      <c r="B6204" s="9" t="s">
        <v>1207</v>
      </c>
      <c r="C6204" s="20">
        <v>61.5</v>
      </c>
      <c r="D6204" s="21" t="str">
        <f t="shared" si="96"/>
        <v/>
      </c>
      <c r="E6204" s="3" t="s">
        <v>45</v>
      </c>
    </row>
    <row r="6205" spans="1:5" outlineLevel="2" x14ac:dyDescent="0.3">
      <c r="A6205" s="19">
        <v>44722</v>
      </c>
      <c r="B6205" s="9" t="s">
        <v>1207</v>
      </c>
      <c r="C6205" s="20">
        <v>74.89</v>
      </c>
      <c r="D6205" s="21" t="str">
        <f t="shared" si="96"/>
        <v/>
      </c>
      <c r="E6205" s="3" t="s">
        <v>45</v>
      </c>
    </row>
    <row r="6206" spans="1:5" outlineLevel="2" x14ac:dyDescent="0.3">
      <c r="A6206" s="19">
        <v>44722</v>
      </c>
      <c r="B6206" s="9" t="s">
        <v>1207</v>
      </c>
      <c r="C6206" s="20">
        <v>130.63999999999999</v>
      </c>
      <c r="D6206" s="21" t="str">
        <f t="shared" si="96"/>
        <v/>
      </c>
      <c r="E6206" s="3" t="s">
        <v>45</v>
      </c>
    </row>
    <row r="6207" spans="1:5" outlineLevel="1" x14ac:dyDescent="0.3">
      <c r="A6207" s="27">
        <f>A6206</f>
        <v>44722</v>
      </c>
      <c r="B6207" s="28" t="str">
        <f>B6206</f>
        <v>PAXTON/PATTERSON LLC</v>
      </c>
      <c r="C6207" s="29">
        <f>SUBTOTAL(9,C6204:C6206)</f>
        <v>267.02999999999997</v>
      </c>
      <c r="D6207" s="21" t="str">
        <f t="shared" si="96"/>
        <v>TOTAL</v>
      </c>
    </row>
    <row r="6208" spans="1:5" outlineLevel="2" x14ac:dyDescent="0.3">
      <c r="A6208" s="19">
        <v>44722</v>
      </c>
      <c r="B6208" s="9" t="s">
        <v>509</v>
      </c>
      <c r="C6208" s="20">
        <v>1674.75</v>
      </c>
      <c r="D6208" s="21" t="str">
        <f t="shared" si="96"/>
        <v/>
      </c>
      <c r="E6208" s="3" t="s">
        <v>43</v>
      </c>
    </row>
    <row r="6209" spans="1:5" outlineLevel="1" x14ac:dyDescent="0.3">
      <c r="A6209" s="27">
        <f>A6208</f>
        <v>44722</v>
      </c>
      <c r="B6209" s="28" t="str">
        <f>B6208</f>
        <v>PAYFLEX SYSTEMS USA INC</v>
      </c>
      <c r="C6209" s="29">
        <f>SUBTOTAL(9,C6208:C6208)</f>
        <v>1674.75</v>
      </c>
      <c r="D6209" s="21" t="str">
        <f t="shared" si="96"/>
        <v>TOTAL</v>
      </c>
    </row>
    <row r="6210" spans="1:5" outlineLevel="2" x14ac:dyDescent="0.3">
      <c r="A6210" s="19">
        <v>44722</v>
      </c>
      <c r="B6210" s="9" t="s">
        <v>689</v>
      </c>
      <c r="C6210" s="20">
        <v>2468.25</v>
      </c>
      <c r="D6210" s="21" t="str">
        <f t="shared" si="96"/>
        <v/>
      </c>
      <c r="E6210" s="3" t="s">
        <v>58</v>
      </c>
    </row>
    <row r="6211" spans="1:5" outlineLevel="1" x14ac:dyDescent="0.3">
      <c r="A6211" s="27">
        <f>A6210</f>
        <v>44722</v>
      </c>
      <c r="B6211" s="28" t="str">
        <f>B6210</f>
        <v>MOTIVATING SYSTEMS LLC</v>
      </c>
      <c r="C6211" s="29">
        <f>SUBTOTAL(9,C6210:C6210)</f>
        <v>2468.25</v>
      </c>
      <c r="D6211" s="21" t="str">
        <f t="shared" si="96"/>
        <v>TOTAL</v>
      </c>
    </row>
    <row r="6212" spans="1:5" outlineLevel="2" x14ac:dyDescent="0.3">
      <c r="A6212" s="19">
        <v>44722</v>
      </c>
      <c r="B6212" s="9" t="s">
        <v>1208</v>
      </c>
      <c r="C6212" s="20">
        <v>2944.57</v>
      </c>
      <c r="D6212" s="21" t="str">
        <f t="shared" si="96"/>
        <v/>
      </c>
      <c r="E6212" s="3" t="s">
        <v>54</v>
      </c>
    </row>
    <row r="6213" spans="1:5" outlineLevel="2" x14ac:dyDescent="0.3">
      <c r="A6213" s="19">
        <v>44722</v>
      </c>
      <c r="B6213" s="9" t="s">
        <v>1208</v>
      </c>
      <c r="C6213" s="20">
        <v>11166.62</v>
      </c>
      <c r="D6213" s="21" t="str">
        <f t="shared" si="96"/>
        <v/>
      </c>
      <c r="E6213" s="3" t="s">
        <v>54</v>
      </c>
    </row>
    <row r="6214" spans="1:5" outlineLevel="2" x14ac:dyDescent="0.3">
      <c r="A6214" s="19">
        <v>44722</v>
      </c>
      <c r="B6214" s="9" t="s">
        <v>1208</v>
      </c>
      <c r="C6214" s="20">
        <v>6123.17</v>
      </c>
      <c r="D6214" s="21" t="str">
        <f t="shared" ref="D6214:D6277" si="97">IF(E6214="","TOTAL","")</f>
        <v/>
      </c>
      <c r="E6214" s="3" t="s">
        <v>54</v>
      </c>
    </row>
    <row r="6215" spans="1:5" outlineLevel="2" x14ac:dyDescent="0.3">
      <c r="A6215" s="19">
        <v>44722</v>
      </c>
      <c r="B6215" s="9" t="s">
        <v>1208</v>
      </c>
      <c r="C6215" s="20">
        <v>2674.17</v>
      </c>
      <c r="D6215" s="21" t="str">
        <f t="shared" si="97"/>
        <v/>
      </c>
      <c r="E6215" s="3" t="s">
        <v>54</v>
      </c>
    </row>
    <row r="6216" spans="1:5" outlineLevel="2" x14ac:dyDescent="0.3">
      <c r="A6216" s="19">
        <v>44722</v>
      </c>
      <c r="B6216" s="9" t="s">
        <v>1208</v>
      </c>
      <c r="C6216" s="20">
        <v>6117.11</v>
      </c>
      <c r="D6216" s="21" t="str">
        <f t="shared" si="97"/>
        <v/>
      </c>
      <c r="E6216" s="3" t="s">
        <v>54</v>
      </c>
    </row>
    <row r="6217" spans="1:5" outlineLevel="1" x14ac:dyDescent="0.3">
      <c r="A6217" s="27">
        <f>A6216</f>
        <v>44722</v>
      </c>
      <c r="B6217" s="28" t="str">
        <f>B6216</f>
        <v>LEAF ENGINEERS</v>
      </c>
      <c r="C6217" s="29">
        <f>SUBTOTAL(9,C6212:C6216)</f>
        <v>29025.64</v>
      </c>
      <c r="D6217" s="21" t="str">
        <f t="shared" si="97"/>
        <v>TOTAL</v>
      </c>
    </row>
    <row r="6218" spans="1:5" outlineLevel="2" x14ac:dyDescent="0.3">
      <c r="A6218" s="19">
        <v>44722</v>
      </c>
      <c r="B6218" s="9" t="s">
        <v>1209</v>
      </c>
      <c r="C6218" s="20">
        <v>90</v>
      </c>
      <c r="D6218" s="21" t="str">
        <f t="shared" si="97"/>
        <v/>
      </c>
      <c r="E6218" s="3" t="s">
        <v>43</v>
      </c>
    </row>
    <row r="6219" spans="1:5" outlineLevel="1" x14ac:dyDescent="0.3">
      <c r="A6219" s="27">
        <f>A6218</f>
        <v>44722</v>
      </c>
      <c r="B6219" s="28" t="str">
        <f>B6218</f>
        <v>BRENT PEAVY</v>
      </c>
      <c r="C6219" s="29">
        <f>SUBTOTAL(9,C6218:C6218)</f>
        <v>90</v>
      </c>
      <c r="D6219" s="21" t="str">
        <f t="shared" si="97"/>
        <v>TOTAL</v>
      </c>
    </row>
    <row r="6220" spans="1:5" outlineLevel="2" x14ac:dyDescent="0.3">
      <c r="A6220" s="19">
        <v>44722</v>
      </c>
      <c r="B6220" s="9" t="s">
        <v>761</v>
      </c>
      <c r="C6220" s="20">
        <v>408.8</v>
      </c>
      <c r="D6220" s="21" t="str">
        <f t="shared" si="97"/>
        <v/>
      </c>
      <c r="E6220" s="3" t="s">
        <v>46</v>
      </c>
    </row>
    <row r="6221" spans="1:5" outlineLevel="2" x14ac:dyDescent="0.3">
      <c r="A6221" s="19">
        <v>44722</v>
      </c>
      <c r="B6221" s="9" t="s">
        <v>761</v>
      </c>
      <c r="C6221" s="20">
        <v>344.79</v>
      </c>
      <c r="D6221" s="21" t="str">
        <f t="shared" si="97"/>
        <v/>
      </c>
      <c r="E6221" s="3" t="s">
        <v>46</v>
      </c>
    </row>
    <row r="6222" spans="1:5" outlineLevel="1" x14ac:dyDescent="0.3">
      <c r="A6222" s="27">
        <f>A6221</f>
        <v>44722</v>
      </c>
      <c r="B6222" s="28" t="str">
        <f>B6221</f>
        <v>PERFECTION LEARNING CORPORATION</v>
      </c>
      <c r="C6222" s="29">
        <f>SUBTOTAL(9,C6220:C6221)</f>
        <v>753.59</v>
      </c>
      <c r="D6222" s="21" t="str">
        <f t="shared" si="97"/>
        <v>TOTAL</v>
      </c>
    </row>
    <row r="6223" spans="1:5" outlineLevel="2" x14ac:dyDescent="0.3">
      <c r="A6223" s="19">
        <v>44722</v>
      </c>
      <c r="B6223" s="9" t="s">
        <v>1210</v>
      </c>
      <c r="C6223" s="20">
        <v>199.99</v>
      </c>
      <c r="D6223" s="21" t="str">
        <f t="shared" si="97"/>
        <v/>
      </c>
      <c r="E6223" s="3" t="s">
        <v>48</v>
      </c>
    </row>
    <row r="6224" spans="1:5" outlineLevel="1" x14ac:dyDescent="0.3">
      <c r="A6224" s="27">
        <f>A6223</f>
        <v>44722</v>
      </c>
      <c r="B6224" s="28" t="str">
        <f>B6223</f>
        <v>PESI INC</v>
      </c>
      <c r="C6224" s="29">
        <f>SUBTOTAL(9,C6223:C6223)</f>
        <v>199.99</v>
      </c>
      <c r="D6224" s="21" t="str">
        <f t="shared" si="97"/>
        <v>TOTAL</v>
      </c>
    </row>
    <row r="6225" spans="1:5" outlineLevel="2" x14ac:dyDescent="0.3">
      <c r="A6225" s="19">
        <v>44722</v>
      </c>
      <c r="B6225" s="9" t="s">
        <v>249</v>
      </c>
      <c r="C6225" s="20">
        <v>92.48</v>
      </c>
      <c r="D6225" s="21" t="str">
        <f t="shared" si="97"/>
        <v/>
      </c>
      <c r="E6225" s="3" t="s">
        <v>42</v>
      </c>
    </row>
    <row r="6226" spans="1:5" outlineLevel="2" x14ac:dyDescent="0.3">
      <c r="A6226" s="19">
        <v>44722</v>
      </c>
      <c r="B6226" s="9" t="s">
        <v>249</v>
      </c>
      <c r="C6226" s="20">
        <v>92.47</v>
      </c>
      <c r="D6226" s="21" t="str">
        <f t="shared" si="97"/>
        <v/>
      </c>
      <c r="E6226" s="3" t="s">
        <v>55</v>
      </c>
    </row>
    <row r="6227" spans="1:5" outlineLevel="2" x14ac:dyDescent="0.3">
      <c r="A6227" s="19">
        <v>44722</v>
      </c>
      <c r="B6227" s="9" t="s">
        <v>249</v>
      </c>
      <c r="C6227" s="20">
        <v>164.95</v>
      </c>
      <c r="D6227" s="21" t="str">
        <f t="shared" si="97"/>
        <v/>
      </c>
      <c r="E6227" s="3" t="s">
        <v>45</v>
      </c>
    </row>
    <row r="6228" spans="1:5" outlineLevel="1" x14ac:dyDescent="0.3">
      <c r="A6228" s="27">
        <f>A6227</f>
        <v>44722</v>
      </c>
      <c r="B6228" s="28" t="str">
        <f>B6227</f>
        <v>WILDFLOWER FLORIST INC</v>
      </c>
      <c r="C6228" s="29">
        <f>SUBTOTAL(9,C6225:C6227)</f>
        <v>349.9</v>
      </c>
      <c r="D6228" s="21" t="str">
        <f t="shared" si="97"/>
        <v>TOTAL</v>
      </c>
    </row>
    <row r="6229" spans="1:5" outlineLevel="2" x14ac:dyDescent="0.3">
      <c r="A6229" s="19">
        <v>44722</v>
      </c>
      <c r="B6229" s="9" t="s">
        <v>263</v>
      </c>
      <c r="C6229" s="20">
        <v>29018.560000000001</v>
      </c>
      <c r="D6229" s="21" t="str">
        <f t="shared" si="97"/>
        <v/>
      </c>
      <c r="E6229" s="3" t="s">
        <v>68</v>
      </c>
    </row>
    <row r="6230" spans="1:5" outlineLevel="2" x14ac:dyDescent="0.3">
      <c r="A6230" s="19">
        <v>44722</v>
      </c>
      <c r="B6230" s="9" t="s">
        <v>263</v>
      </c>
      <c r="C6230" s="20">
        <v>29450.65</v>
      </c>
      <c r="D6230" s="21" t="str">
        <f t="shared" si="97"/>
        <v/>
      </c>
      <c r="E6230" s="3" t="s">
        <v>68</v>
      </c>
    </row>
    <row r="6231" spans="1:5" outlineLevel="1" x14ac:dyDescent="0.3">
      <c r="A6231" s="27">
        <f>A6230</f>
        <v>44722</v>
      </c>
      <c r="B6231" s="28" t="str">
        <f>B6230</f>
        <v>PETROLEUM TRADERS CORP</v>
      </c>
      <c r="C6231" s="29">
        <f>SUBTOTAL(9,C6229:C6230)</f>
        <v>58469.210000000006</v>
      </c>
      <c r="D6231" s="21" t="str">
        <f t="shared" si="97"/>
        <v>TOTAL</v>
      </c>
    </row>
    <row r="6232" spans="1:5" outlineLevel="2" x14ac:dyDescent="0.3">
      <c r="A6232" s="19">
        <v>44722</v>
      </c>
      <c r="B6232" s="9" t="s">
        <v>1211</v>
      </c>
      <c r="C6232" s="20">
        <v>125</v>
      </c>
      <c r="D6232" s="21" t="str">
        <f t="shared" si="97"/>
        <v/>
      </c>
      <c r="E6232" s="3" t="s">
        <v>43</v>
      </c>
    </row>
    <row r="6233" spans="1:5" outlineLevel="1" x14ac:dyDescent="0.3">
      <c r="A6233" s="27">
        <f>A6232</f>
        <v>44722</v>
      </c>
      <c r="B6233" s="28" t="str">
        <f>B6232</f>
        <v>SAMUEL PHILLIPS</v>
      </c>
      <c r="C6233" s="29">
        <f>SUBTOTAL(9,C6232:C6232)</f>
        <v>125</v>
      </c>
      <c r="D6233" s="21" t="str">
        <f t="shared" si="97"/>
        <v>TOTAL</v>
      </c>
    </row>
    <row r="6234" spans="1:5" outlineLevel="2" x14ac:dyDescent="0.3">
      <c r="A6234" s="19">
        <v>44722</v>
      </c>
      <c r="B6234" s="9" t="s">
        <v>1212</v>
      </c>
      <c r="C6234" s="20">
        <v>11107.2</v>
      </c>
      <c r="D6234" s="21" t="str">
        <f t="shared" si="97"/>
        <v/>
      </c>
      <c r="E6234" s="3" t="s">
        <v>59</v>
      </c>
    </row>
    <row r="6235" spans="1:5" outlineLevel="2" x14ac:dyDescent="0.3">
      <c r="A6235" s="19">
        <v>44722</v>
      </c>
      <c r="B6235" s="9" t="s">
        <v>1212</v>
      </c>
      <c r="C6235" s="20">
        <v>15853.22</v>
      </c>
      <c r="D6235" s="21" t="str">
        <f t="shared" si="97"/>
        <v/>
      </c>
      <c r="E6235" s="3" t="s">
        <v>59</v>
      </c>
    </row>
    <row r="6236" spans="1:5" outlineLevel="1" x14ac:dyDescent="0.3">
      <c r="A6236" s="27">
        <f>A6235</f>
        <v>44722</v>
      </c>
      <c r="B6236" s="28" t="str">
        <f>B6235</f>
        <v>THE PHOENIX DESIGN GROUP INC</v>
      </c>
      <c r="C6236" s="29">
        <f>SUBTOTAL(9,C6234:C6235)</f>
        <v>26960.42</v>
      </c>
      <c r="D6236" s="21" t="str">
        <f t="shared" si="97"/>
        <v>TOTAL</v>
      </c>
    </row>
    <row r="6237" spans="1:5" outlineLevel="2" x14ac:dyDescent="0.3">
      <c r="A6237" s="19">
        <v>44722</v>
      </c>
      <c r="B6237" s="9" t="s">
        <v>1213</v>
      </c>
      <c r="C6237" s="20">
        <v>90</v>
      </c>
      <c r="D6237" s="21" t="str">
        <f t="shared" si="97"/>
        <v/>
      </c>
      <c r="E6237" s="3" t="s">
        <v>43</v>
      </c>
    </row>
    <row r="6238" spans="1:5" outlineLevel="2" x14ac:dyDescent="0.3">
      <c r="A6238" s="19">
        <v>44722</v>
      </c>
      <c r="B6238" s="9" t="s">
        <v>1213</v>
      </c>
      <c r="C6238" s="20">
        <v>90</v>
      </c>
      <c r="D6238" s="21" t="str">
        <f t="shared" si="97"/>
        <v/>
      </c>
      <c r="E6238" s="3" t="s">
        <v>43</v>
      </c>
    </row>
    <row r="6239" spans="1:5" outlineLevel="1" x14ac:dyDescent="0.3">
      <c r="A6239" s="27">
        <f>A6238</f>
        <v>44722</v>
      </c>
      <c r="B6239" s="28" t="str">
        <f>B6238</f>
        <v>CHRISTOPHER PINA</v>
      </c>
      <c r="C6239" s="29">
        <f>SUBTOTAL(9,C6237:C6238)</f>
        <v>180</v>
      </c>
      <c r="D6239" s="21" t="str">
        <f t="shared" si="97"/>
        <v>TOTAL</v>
      </c>
    </row>
    <row r="6240" spans="1:5" outlineLevel="2" x14ac:dyDescent="0.3">
      <c r="A6240" s="19">
        <v>44722</v>
      </c>
      <c r="B6240" s="9" t="s">
        <v>1214</v>
      </c>
      <c r="C6240" s="20">
        <v>806</v>
      </c>
      <c r="D6240" s="21" t="str">
        <f t="shared" si="97"/>
        <v/>
      </c>
      <c r="E6240" s="3" t="s">
        <v>45</v>
      </c>
    </row>
    <row r="6241" spans="1:5" outlineLevel="1" x14ac:dyDescent="0.3">
      <c r="A6241" s="27">
        <f>A6240</f>
        <v>44722</v>
      </c>
      <c r="B6241" s="28" t="str">
        <f>B6240</f>
        <v>PINOT'S PALETTE - KATY</v>
      </c>
      <c r="C6241" s="29">
        <f>SUBTOTAL(9,C6240:C6240)</f>
        <v>806</v>
      </c>
      <c r="D6241" s="21" t="str">
        <f t="shared" si="97"/>
        <v>TOTAL</v>
      </c>
    </row>
    <row r="6242" spans="1:5" outlineLevel="2" x14ac:dyDescent="0.3">
      <c r="A6242" s="19">
        <v>44722</v>
      </c>
      <c r="B6242" s="9" t="s">
        <v>272</v>
      </c>
      <c r="C6242" s="20">
        <v>4536</v>
      </c>
      <c r="D6242" s="21" t="str">
        <f t="shared" si="97"/>
        <v/>
      </c>
      <c r="E6242" s="3" t="s">
        <v>43</v>
      </c>
    </row>
    <row r="6243" spans="1:5" outlineLevel="1" x14ac:dyDescent="0.3">
      <c r="A6243" s="27">
        <f>A6242</f>
        <v>44722</v>
      </c>
      <c r="B6243" s="28" t="str">
        <f>B6242</f>
        <v>PINWHEEL THERAPY LLC</v>
      </c>
      <c r="C6243" s="29">
        <f>SUBTOTAL(9,C6242:C6242)</f>
        <v>4536</v>
      </c>
      <c r="D6243" s="21" t="str">
        <f t="shared" si="97"/>
        <v>TOTAL</v>
      </c>
    </row>
    <row r="6244" spans="1:5" outlineLevel="2" x14ac:dyDescent="0.3">
      <c r="A6244" s="19">
        <v>44722</v>
      </c>
      <c r="B6244" s="9" t="s">
        <v>452</v>
      </c>
      <c r="C6244" s="20">
        <v>5130</v>
      </c>
      <c r="D6244" s="21" t="str">
        <f t="shared" si="97"/>
        <v/>
      </c>
      <c r="E6244" s="3" t="s">
        <v>45</v>
      </c>
    </row>
    <row r="6245" spans="1:5" outlineLevel="1" x14ac:dyDescent="0.3">
      <c r="A6245" s="27">
        <f>A6244</f>
        <v>44722</v>
      </c>
      <c r="B6245" s="28" t="str">
        <f>B6244</f>
        <v>PIONEER VALLEY EDUCATIONAL PRESS</v>
      </c>
      <c r="C6245" s="29">
        <f>SUBTOTAL(9,C6244:C6244)</f>
        <v>5130</v>
      </c>
      <c r="D6245" s="21" t="str">
        <f t="shared" si="97"/>
        <v>TOTAL</v>
      </c>
    </row>
    <row r="6246" spans="1:5" outlineLevel="2" x14ac:dyDescent="0.3">
      <c r="A6246" s="19">
        <v>44722</v>
      </c>
      <c r="B6246" s="9" t="s">
        <v>1215</v>
      </c>
      <c r="C6246" s="20">
        <v>601</v>
      </c>
      <c r="D6246" s="21" t="str">
        <f t="shared" si="97"/>
        <v/>
      </c>
      <c r="E6246" s="3" t="s">
        <v>62</v>
      </c>
    </row>
    <row r="6247" spans="1:5" outlineLevel="1" x14ac:dyDescent="0.3">
      <c r="A6247" s="27">
        <f>A6246</f>
        <v>44722</v>
      </c>
      <c r="B6247" s="28" t="str">
        <f>B6246</f>
        <v>PURCHASE POWER</v>
      </c>
      <c r="C6247" s="29">
        <f>SUBTOTAL(9,C6246:C6246)</f>
        <v>601</v>
      </c>
      <c r="D6247" s="21" t="str">
        <f t="shared" si="97"/>
        <v>TOTAL</v>
      </c>
    </row>
    <row r="6248" spans="1:5" outlineLevel="2" x14ac:dyDescent="0.3">
      <c r="A6248" s="19">
        <v>44722</v>
      </c>
      <c r="B6248" s="9" t="s">
        <v>955</v>
      </c>
      <c r="C6248" s="20">
        <v>450.03</v>
      </c>
      <c r="D6248" s="21" t="str">
        <f t="shared" si="97"/>
        <v/>
      </c>
      <c r="E6248" s="3" t="s">
        <v>352</v>
      </c>
    </row>
    <row r="6249" spans="1:5" outlineLevel="1" x14ac:dyDescent="0.3">
      <c r="A6249" s="27">
        <f>A6248</f>
        <v>44722</v>
      </c>
      <c r="B6249" s="28" t="str">
        <f>B6248</f>
        <v>PITNEY BOWES GLOBAL FINANCIAL SERVICES LLC</v>
      </c>
      <c r="C6249" s="29">
        <f>SUBTOTAL(9,C6248:C6248)</f>
        <v>450.03</v>
      </c>
      <c r="D6249" s="21" t="str">
        <f t="shared" si="97"/>
        <v>TOTAL</v>
      </c>
    </row>
    <row r="6250" spans="1:5" outlineLevel="2" x14ac:dyDescent="0.3">
      <c r="A6250" s="19">
        <v>44722</v>
      </c>
      <c r="B6250" s="9" t="s">
        <v>453</v>
      </c>
      <c r="C6250" s="20">
        <v>60.4</v>
      </c>
      <c r="D6250" s="21" t="str">
        <f t="shared" si="97"/>
        <v/>
      </c>
      <c r="E6250" s="3" t="s">
        <v>58</v>
      </c>
    </row>
    <row r="6251" spans="1:5" outlineLevel="1" x14ac:dyDescent="0.3">
      <c r="A6251" s="27">
        <f>A6250</f>
        <v>44722</v>
      </c>
      <c r="B6251" s="28" t="str">
        <f>B6250</f>
        <v>PLANK ROAD PUBLISHING</v>
      </c>
      <c r="C6251" s="29">
        <f>SUBTOTAL(9,C6250:C6250)</f>
        <v>60.4</v>
      </c>
      <c r="D6251" s="21" t="str">
        <f t="shared" si="97"/>
        <v>TOTAL</v>
      </c>
    </row>
    <row r="6252" spans="1:5" outlineLevel="2" x14ac:dyDescent="0.3">
      <c r="A6252" s="19">
        <v>44722</v>
      </c>
      <c r="B6252" s="9" t="s">
        <v>343</v>
      </c>
      <c r="C6252" s="20">
        <v>106.87</v>
      </c>
      <c r="D6252" s="21" t="str">
        <f t="shared" si="97"/>
        <v/>
      </c>
      <c r="E6252" s="3" t="s">
        <v>45</v>
      </c>
    </row>
    <row r="6253" spans="1:5" outlineLevel="1" x14ac:dyDescent="0.3">
      <c r="A6253" s="27">
        <f>A6252</f>
        <v>44722</v>
      </c>
      <c r="B6253" s="28" t="str">
        <f>B6252</f>
        <v>THE PLAYWELL GROUP INC</v>
      </c>
      <c r="C6253" s="29">
        <f>SUBTOTAL(9,C6252:C6252)</f>
        <v>106.87</v>
      </c>
      <c r="D6253" s="21" t="str">
        <f t="shared" si="97"/>
        <v>TOTAL</v>
      </c>
    </row>
    <row r="6254" spans="1:5" outlineLevel="2" x14ac:dyDescent="0.3">
      <c r="A6254" s="19">
        <v>44722</v>
      </c>
      <c r="B6254" s="9" t="s">
        <v>956</v>
      </c>
      <c r="C6254" s="20">
        <v>167.18</v>
      </c>
      <c r="D6254" s="21" t="str">
        <f t="shared" si="97"/>
        <v/>
      </c>
      <c r="E6254" s="3" t="s">
        <v>45</v>
      </c>
    </row>
    <row r="6255" spans="1:5" outlineLevel="2" x14ac:dyDescent="0.3">
      <c r="A6255" s="19">
        <v>44722</v>
      </c>
      <c r="B6255" s="9" t="s">
        <v>956</v>
      </c>
      <c r="C6255" s="20">
        <v>56.05</v>
      </c>
      <c r="D6255" s="21" t="str">
        <f t="shared" si="97"/>
        <v/>
      </c>
      <c r="E6255" s="3" t="s">
        <v>45</v>
      </c>
    </row>
    <row r="6256" spans="1:5" outlineLevel="2" x14ac:dyDescent="0.3">
      <c r="A6256" s="19">
        <v>44722</v>
      </c>
      <c r="B6256" s="9" t="s">
        <v>956</v>
      </c>
      <c r="C6256" s="20">
        <v>239.99</v>
      </c>
      <c r="D6256" s="21" t="str">
        <f t="shared" si="97"/>
        <v/>
      </c>
      <c r="E6256" s="3" t="s">
        <v>45</v>
      </c>
    </row>
    <row r="6257" spans="1:5" outlineLevel="1" x14ac:dyDescent="0.3">
      <c r="A6257" s="27">
        <f>A6256</f>
        <v>44722</v>
      </c>
      <c r="B6257" s="28" t="str">
        <f>B6256</f>
        <v>POCKET NURSE ENTERPRISES INC</v>
      </c>
      <c r="C6257" s="29">
        <f>SUBTOTAL(9,C6254:C6256)</f>
        <v>463.22</v>
      </c>
      <c r="D6257" s="21" t="str">
        <f t="shared" si="97"/>
        <v>TOTAL</v>
      </c>
    </row>
    <row r="6258" spans="1:5" outlineLevel="2" x14ac:dyDescent="0.3">
      <c r="A6258" s="19">
        <v>44722</v>
      </c>
      <c r="B6258" s="9" t="s">
        <v>957</v>
      </c>
      <c r="C6258" s="20">
        <v>900.75</v>
      </c>
      <c r="D6258" s="21" t="str">
        <f t="shared" si="97"/>
        <v/>
      </c>
      <c r="E6258" s="3" t="s">
        <v>45</v>
      </c>
    </row>
    <row r="6259" spans="1:5" outlineLevel="1" x14ac:dyDescent="0.3">
      <c r="A6259" s="27">
        <f>A6258</f>
        <v>44722</v>
      </c>
      <c r="B6259" s="28" t="str">
        <f>B6258</f>
        <v>POSITIVE PROMOTIONS</v>
      </c>
      <c r="C6259" s="29">
        <f>SUBTOTAL(9,C6258:C6258)</f>
        <v>900.75</v>
      </c>
      <c r="D6259" s="21" t="str">
        <f t="shared" si="97"/>
        <v>TOTAL</v>
      </c>
    </row>
    <row r="6260" spans="1:5" outlineLevel="2" x14ac:dyDescent="0.3">
      <c r="A6260" s="19">
        <v>44722</v>
      </c>
      <c r="B6260" s="9" t="s">
        <v>722</v>
      </c>
      <c r="C6260" s="20">
        <v>3250</v>
      </c>
      <c r="D6260" s="21" t="str">
        <f t="shared" si="97"/>
        <v/>
      </c>
      <c r="E6260" s="3" t="s">
        <v>43</v>
      </c>
    </row>
    <row r="6261" spans="1:5" outlineLevel="1" x14ac:dyDescent="0.3">
      <c r="A6261" s="27">
        <f>A6260</f>
        <v>44722</v>
      </c>
      <c r="B6261" s="28" t="str">
        <f>B6260</f>
        <v>PREMIERE SPEAKERS BUREAU INC</v>
      </c>
      <c r="C6261" s="29">
        <f>SUBTOTAL(9,C6260:C6260)</f>
        <v>3250</v>
      </c>
      <c r="D6261" s="21" t="str">
        <f t="shared" si="97"/>
        <v>TOTAL</v>
      </c>
    </row>
    <row r="6262" spans="1:5" outlineLevel="2" x14ac:dyDescent="0.3">
      <c r="A6262" s="19">
        <v>44722</v>
      </c>
      <c r="B6262" s="9" t="s">
        <v>722</v>
      </c>
      <c r="C6262" s="20">
        <v>6250</v>
      </c>
      <c r="D6262" s="21" t="str">
        <f t="shared" si="97"/>
        <v/>
      </c>
      <c r="E6262" s="3" t="s">
        <v>43</v>
      </c>
    </row>
    <row r="6263" spans="1:5" outlineLevel="1" x14ac:dyDescent="0.3">
      <c r="A6263" s="27">
        <f>A6262</f>
        <v>44722</v>
      </c>
      <c r="B6263" s="28" t="str">
        <f>B6262</f>
        <v>PREMIERE SPEAKERS BUREAU INC</v>
      </c>
      <c r="C6263" s="29">
        <f>SUBTOTAL(9,C6262:C6262)</f>
        <v>6250</v>
      </c>
      <c r="D6263" s="21" t="str">
        <f t="shared" si="97"/>
        <v>TOTAL</v>
      </c>
    </row>
    <row r="6264" spans="1:5" outlineLevel="2" x14ac:dyDescent="0.3">
      <c r="A6264" s="19">
        <v>44722</v>
      </c>
      <c r="B6264" s="9" t="s">
        <v>646</v>
      </c>
      <c r="C6264" s="20">
        <v>179</v>
      </c>
      <c r="D6264" s="21" t="str">
        <f t="shared" si="97"/>
        <v/>
      </c>
      <c r="E6264" s="3" t="s">
        <v>43</v>
      </c>
    </row>
    <row r="6265" spans="1:5" outlineLevel="1" x14ac:dyDescent="0.3">
      <c r="A6265" s="27">
        <f>A6264</f>
        <v>44722</v>
      </c>
      <c r="B6265" s="28" t="str">
        <f>B6264</f>
        <v>YOURMEMBERSHIP.COM INC</v>
      </c>
      <c r="C6265" s="29">
        <f>SUBTOTAL(9,C6264:C6264)</f>
        <v>179</v>
      </c>
      <c r="D6265" s="21" t="str">
        <f t="shared" si="97"/>
        <v>TOTAL</v>
      </c>
    </row>
    <row r="6266" spans="1:5" outlineLevel="2" x14ac:dyDescent="0.3">
      <c r="A6266" s="19">
        <v>44722</v>
      </c>
      <c r="B6266" s="9" t="s">
        <v>646</v>
      </c>
      <c r="C6266" s="20">
        <v>179</v>
      </c>
      <c r="D6266" s="21" t="str">
        <f t="shared" si="97"/>
        <v/>
      </c>
      <c r="E6266" s="3" t="s">
        <v>43</v>
      </c>
    </row>
    <row r="6267" spans="1:5" outlineLevel="1" x14ac:dyDescent="0.3">
      <c r="A6267" s="27">
        <f>A6266</f>
        <v>44722</v>
      </c>
      <c r="B6267" s="28" t="str">
        <f>B6266</f>
        <v>YOURMEMBERSHIP.COM INC</v>
      </c>
      <c r="C6267" s="29">
        <f>SUBTOTAL(9,C6266:C6266)</f>
        <v>179</v>
      </c>
      <c r="D6267" s="21" t="str">
        <f t="shared" si="97"/>
        <v>TOTAL</v>
      </c>
    </row>
    <row r="6268" spans="1:5" outlineLevel="2" x14ac:dyDescent="0.3">
      <c r="A6268" s="19">
        <v>44722</v>
      </c>
      <c r="B6268" s="9" t="s">
        <v>541</v>
      </c>
      <c r="C6268" s="20">
        <v>392.6</v>
      </c>
      <c r="D6268" s="21" t="str">
        <f t="shared" si="97"/>
        <v/>
      </c>
      <c r="E6268" s="3" t="s">
        <v>45</v>
      </c>
    </row>
    <row r="6269" spans="1:5" outlineLevel="1" x14ac:dyDescent="0.3">
      <c r="A6269" s="27">
        <f>A6268</f>
        <v>44722</v>
      </c>
      <c r="B6269" s="28" t="str">
        <f>B6268</f>
        <v>PURPLE PEAR PROMOTIONAL PRODUCTS</v>
      </c>
      <c r="C6269" s="29">
        <f>SUBTOTAL(9,C6268:C6268)</f>
        <v>392.6</v>
      </c>
      <c r="D6269" s="21" t="str">
        <f t="shared" si="97"/>
        <v>TOTAL</v>
      </c>
    </row>
    <row r="6270" spans="1:5" outlineLevel="2" x14ac:dyDescent="0.3">
      <c r="A6270" s="19">
        <v>44722</v>
      </c>
      <c r="B6270" s="9" t="s">
        <v>1216</v>
      </c>
      <c r="C6270" s="20">
        <v>458</v>
      </c>
      <c r="D6270" s="21" t="str">
        <f t="shared" si="97"/>
        <v/>
      </c>
      <c r="E6270" s="3" t="s">
        <v>45</v>
      </c>
    </row>
    <row r="6271" spans="1:5" outlineLevel="1" x14ac:dyDescent="0.3">
      <c r="A6271" s="27">
        <f>A6270</f>
        <v>44722</v>
      </c>
      <c r="B6271" s="28" t="str">
        <f>B6270</f>
        <v>PUT-IN-CUPS LLC</v>
      </c>
      <c r="C6271" s="29">
        <f>SUBTOTAL(9,C6270:C6270)</f>
        <v>458</v>
      </c>
      <c r="D6271" s="21" t="str">
        <f t="shared" si="97"/>
        <v>TOTAL</v>
      </c>
    </row>
    <row r="6272" spans="1:5" outlineLevel="2" x14ac:dyDescent="0.3">
      <c r="A6272" s="19">
        <v>44722</v>
      </c>
      <c r="B6272" s="9" t="s">
        <v>107</v>
      </c>
      <c r="C6272" s="20">
        <v>4747.2</v>
      </c>
      <c r="D6272" s="21" t="str">
        <f t="shared" si="97"/>
        <v/>
      </c>
      <c r="E6272" s="3" t="s">
        <v>56</v>
      </c>
    </row>
    <row r="6273" spans="1:5" outlineLevel="2" x14ac:dyDescent="0.3">
      <c r="A6273" s="19">
        <v>44722</v>
      </c>
      <c r="B6273" s="9" t="s">
        <v>107</v>
      </c>
      <c r="C6273" s="20">
        <v>3468</v>
      </c>
      <c r="D6273" s="21" t="str">
        <f t="shared" si="97"/>
        <v/>
      </c>
      <c r="E6273" s="3" t="s">
        <v>56</v>
      </c>
    </row>
    <row r="6274" spans="1:5" outlineLevel="2" x14ac:dyDescent="0.3">
      <c r="A6274" s="19">
        <v>44722</v>
      </c>
      <c r="B6274" s="9" t="s">
        <v>107</v>
      </c>
      <c r="C6274" s="20">
        <v>1582.56</v>
      </c>
      <c r="D6274" s="21" t="str">
        <f t="shared" si="97"/>
        <v/>
      </c>
      <c r="E6274" s="3" t="s">
        <v>56</v>
      </c>
    </row>
    <row r="6275" spans="1:5" outlineLevel="2" x14ac:dyDescent="0.3">
      <c r="A6275" s="19">
        <v>44722</v>
      </c>
      <c r="B6275" s="9" t="s">
        <v>107</v>
      </c>
      <c r="C6275" s="20">
        <v>1845</v>
      </c>
      <c r="D6275" s="21" t="str">
        <f t="shared" si="97"/>
        <v/>
      </c>
      <c r="E6275" s="3" t="s">
        <v>56</v>
      </c>
    </row>
    <row r="6276" spans="1:5" outlineLevel="2" x14ac:dyDescent="0.3">
      <c r="A6276" s="19">
        <v>44722</v>
      </c>
      <c r="B6276" s="9" t="s">
        <v>107</v>
      </c>
      <c r="C6276" s="20">
        <v>5616</v>
      </c>
      <c r="D6276" s="21" t="str">
        <f t="shared" si="97"/>
        <v/>
      </c>
      <c r="E6276" s="3" t="s">
        <v>56</v>
      </c>
    </row>
    <row r="6277" spans="1:5" outlineLevel="2" x14ac:dyDescent="0.3">
      <c r="A6277" s="19">
        <v>44722</v>
      </c>
      <c r="B6277" s="9" t="s">
        <v>107</v>
      </c>
      <c r="C6277" s="20">
        <v>2474.2800000000002</v>
      </c>
      <c r="D6277" s="21" t="str">
        <f t="shared" si="97"/>
        <v/>
      </c>
      <c r="E6277" s="3" t="s">
        <v>56</v>
      </c>
    </row>
    <row r="6278" spans="1:5" outlineLevel="2" x14ac:dyDescent="0.3">
      <c r="A6278" s="19">
        <v>44722</v>
      </c>
      <c r="B6278" s="9" t="s">
        <v>107</v>
      </c>
      <c r="C6278" s="20">
        <v>1905.3</v>
      </c>
      <c r="D6278" s="21" t="str">
        <f t="shared" ref="D6278:D6341" si="98">IF(E6278="","TOTAL","")</f>
        <v/>
      </c>
      <c r="E6278" s="3" t="s">
        <v>56</v>
      </c>
    </row>
    <row r="6279" spans="1:5" outlineLevel="2" x14ac:dyDescent="0.3">
      <c r="A6279" s="19">
        <v>44722</v>
      </c>
      <c r="B6279" s="9" t="s">
        <v>107</v>
      </c>
      <c r="C6279" s="20">
        <v>6084</v>
      </c>
      <c r="D6279" s="21" t="str">
        <f t="shared" si="98"/>
        <v/>
      </c>
      <c r="E6279" s="3" t="s">
        <v>56</v>
      </c>
    </row>
    <row r="6280" spans="1:5" outlineLevel="2" x14ac:dyDescent="0.3">
      <c r="A6280" s="19">
        <v>44722</v>
      </c>
      <c r="B6280" s="9" t="s">
        <v>107</v>
      </c>
      <c r="C6280" s="20">
        <v>2739.36</v>
      </c>
      <c r="D6280" s="21" t="str">
        <f t="shared" si="98"/>
        <v/>
      </c>
      <c r="E6280" s="3" t="s">
        <v>56</v>
      </c>
    </row>
    <row r="6281" spans="1:5" outlineLevel="2" x14ac:dyDescent="0.3">
      <c r="A6281" s="19">
        <v>44722</v>
      </c>
      <c r="B6281" s="9" t="s">
        <v>107</v>
      </c>
      <c r="C6281" s="20">
        <v>1425.6</v>
      </c>
      <c r="D6281" s="21" t="str">
        <f t="shared" si="98"/>
        <v/>
      </c>
      <c r="E6281" s="3" t="s">
        <v>56</v>
      </c>
    </row>
    <row r="6282" spans="1:5" outlineLevel="1" x14ac:dyDescent="0.3">
      <c r="A6282" s="27">
        <f>A6281</f>
        <v>44722</v>
      </c>
      <c r="B6282" s="28" t="str">
        <f>B6281</f>
        <v>PYRAMID SCHOOL PRODUCTS</v>
      </c>
      <c r="C6282" s="29">
        <f>SUBTOTAL(9,C6272:C6281)</f>
        <v>31887.3</v>
      </c>
      <c r="D6282" s="21" t="str">
        <f t="shared" si="98"/>
        <v>TOTAL</v>
      </c>
    </row>
    <row r="6283" spans="1:5" outlineLevel="2" x14ac:dyDescent="0.3">
      <c r="A6283" s="19">
        <v>44722</v>
      </c>
      <c r="B6283" s="9" t="s">
        <v>334</v>
      </c>
      <c r="C6283" s="20">
        <v>123</v>
      </c>
      <c r="D6283" s="21" t="str">
        <f t="shared" si="98"/>
        <v/>
      </c>
      <c r="E6283" s="3" t="s">
        <v>46</v>
      </c>
    </row>
    <row r="6284" spans="1:5" outlineLevel="2" x14ac:dyDescent="0.3">
      <c r="A6284" s="19">
        <v>44722</v>
      </c>
      <c r="B6284" s="9" t="s">
        <v>334</v>
      </c>
      <c r="C6284" s="20">
        <v>84.25</v>
      </c>
      <c r="D6284" s="21" t="str">
        <f t="shared" si="98"/>
        <v/>
      </c>
      <c r="E6284" s="3" t="s">
        <v>46</v>
      </c>
    </row>
    <row r="6285" spans="1:5" outlineLevel="1" x14ac:dyDescent="0.3">
      <c r="A6285" s="27">
        <f>A6284</f>
        <v>44722</v>
      </c>
      <c r="B6285" s="28" t="str">
        <f>B6284</f>
        <v>QEP INCORPORATED</v>
      </c>
      <c r="C6285" s="29">
        <f>SUBTOTAL(9,C6283:C6284)</f>
        <v>207.25</v>
      </c>
      <c r="D6285" s="21" t="str">
        <f t="shared" si="98"/>
        <v>TOTAL</v>
      </c>
    </row>
    <row r="6286" spans="1:5" outlineLevel="2" x14ac:dyDescent="0.3">
      <c r="A6286" s="19">
        <v>44722</v>
      </c>
      <c r="B6286" s="9" t="s">
        <v>724</v>
      </c>
      <c r="C6286" s="20">
        <v>107.66</v>
      </c>
      <c r="D6286" s="21" t="str">
        <f t="shared" si="98"/>
        <v/>
      </c>
      <c r="E6286" s="3" t="s">
        <v>59</v>
      </c>
    </row>
    <row r="6287" spans="1:5" outlineLevel="1" x14ac:dyDescent="0.3">
      <c r="A6287" s="27">
        <f>A6286</f>
        <v>44722</v>
      </c>
      <c r="B6287" s="28" t="str">
        <f>B6286</f>
        <v>RAISING CANE'S RESTAURANTS LLC</v>
      </c>
      <c r="C6287" s="29">
        <f>SUBTOTAL(9,C6286:C6286)</f>
        <v>107.66</v>
      </c>
      <c r="D6287" s="21" t="str">
        <f t="shared" si="98"/>
        <v>TOTAL</v>
      </c>
    </row>
    <row r="6288" spans="1:5" outlineLevel="2" x14ac:dyDescent="0.3">
      <c r="A6288" s="19">
        <v>44722</v>
      </c>
      <c r="B6288" s="9" t="s">
        <v>215</v>
      </c>
      <c r="C6288" s="20">
        <v>495</v>
      </c>
      <c r="D6288" s="21" t="str">
        <f t="shared" si="98"/>
        <v/>
      </c>
      <c r="E6288" s="3" t="s">
        <v>45</v>
      </c>
    </row>
    <row r="6289" spans="1:5" outlineLevel="1" x14ac:dyDescent="0.3">
      <c r="A6289" s="27">
        <f>A6288</f>
        <v>44722</v>
      </c>
      <c r="B6289" s="28" t="str">
        <f>B6288</f>
        <v>RAPTOR TECHNOLOGIES</v>
      </c>
      <c r="C6289" s="29">
        <f>SUBTOTAL(9,C6288:C6288)</f>
        <v>495</v>
      </c>
      <c r="D6289" s="21" t="str">
        <f t="shared" si="98"/>
        <v>TOTAL</v>
      </c>
    </row>
    <row r="6290" spans="1:5" outlineLevel="2" x14ac:dyDescent="0.3">
      <c r="A6290" s="19">
        <v>44722</v>
      </c>
      <c r="B6290" s="9" t="s">
        <v>1217</v>
      </c>
      <c r="C6290" s="20">
        <v>15</v>
      </c>
      <c r="D6290" s="21" t="str">
        <f t="shared" si="98"/>
        <v/>
      </c>
      <c r="E6290" s="3" t="s">
        <v>43</v>
      </c>
    </row>
    <row r="6291" spans="1:5" outlineLevel="2" x14ac:dyDescent="0.3">
      <c r="A6291" s="19">
        <v>44722</v>
      </c>
      <c r="B6291" s="9" t="s">
        <v>1217</v>
      </c>
      <c r="C6291" s="20">
        <v>15</v>
      </c>
      <c r="D6291" s="21" t="str">
        <f t="shared" si="98"/>
        <v/>
      </c>
      <c r="E6291" s="3" t="s">
        <v>43</v>
      </c>
    </row>
    <row r="6292" spans="1:5" outlineLevel="2" x14ac:dyDescent="0.3">
      <c r="A6292" s="19">
        <v>44722</v>
      </c>
      <c r="B6292" s="9" t="s">
        <v>1217</v>
      </c>
      <c r="C6292" s="20">
        <v>15</v>
      </c>
      <c r="D6292" s="21" t="str">
        <f t="shared" si="98"/>
        <v/>
      </c>
      <c r="E6292" s="3" t="s">
        <v>43</v>
      </c>
    </row>
    <row r="6293" spans="1:5" outlineLevel="1" x14ac:dyDescent="0.3">
      <c r="A6293" s="27">
        <f>A6292</f>
        <v>44722</v>
      </c>
      <c r="B6293" s="28" t="str">
        <f>B6292</f>
        <v>SILVERIO RAZO</v>
      </c>
      <c r="C6293" s="29">
        <f>SUBTOTAL(9,C6290:C6292)</f>
        <v>45</v>
      </c>
      <c r="D6293" s="21" t="str">
        <f t="shared" si="98"/>
        <v>TOTAL</v>
      </c>
    </row>
    <row r="6294" spans="1:5" outlineLevel="2" x14ac:dyDescent="0.3">
      <c r="A6294" s="19">
        <v>44722</v>
      </c>
      <c r="B6294" s="9" t="s">
        <v>413</v>
      </c>
      <c r="C6294" s="20">
        <v>318.55</v>
      </c>
      <c r="D6294" s="21" t="str">
        <f t="shared" si="98"/>
        <v/>
      </c>
      <c r="E6294" s="3" t="s">
        <v>46</v>
      </c>
    </row>
    <row r="6295" spans="1:5" outlineLevel="1" x14ac:dyDescent="0.3">
      <c r="A6295" s="27">
        <f>A6294</f>
        <v>44722</v>
      </c>
      <c r="B6295" s="28" t="str">
        <f>B6294</f>
        <v>THE READING WAREHOUSE INC</v>
      </c>
      <c r="C6295" s="29">
        <f>SUBTOTAL(9,C6294:C6294)</f>
        <v>318.55</v>
      </c>
      <c r="D6295" s="21" t="str">
        <f t="shared" si="98"/>
        <v>TOTAL</v>
      </c>
    </row>
    <row r="6296" spans="1:5" outlineLevel="2" x14ac:dyDescent="0.3">
      <c r="A6296" s="19">
        <v>44722</v>
      </c>
      <c r="B6296" s="9" t="s">
        <v>106</v>
      </c>
      <c r="C6296" s="20">
        <v>19.79</v>
      </c>
      <c r="D6296" s="21" t="str">
        <f t="shared" si="98"/>
        <v/>
      </c>
      <c r="E6296" s="3" t="s">
        <v>45</v>
      </c>
    </row>
    <row r="6297" spans="1:5" outlineLevel="1" x14ac:dyDescent="0.3">
      <c r="A6297" s="27">
        <f>A6296</f>
        <v>44722</v>
      </c>
      <c r="B6297" s="28" t="str">
        <f>B6296</f>
        <v>REALLY GOOD STUFF LLC</v>
      </c>
      <c r="C6297" s="29">
        <f>SUBTOTAL(9,C6296:C6296)</f>
        <v>19.79</v>
      </c>
      <c r="D6297" s="21" t="str">
        <f t="shared" si="98"/>
        <v>TOTAL</v>
      </c>
    </row>
    <row r="6298" spans="1:5" outlineLevel="2" x14ac:dyDescent="0.3">
      <c r="A6298" s="19">
        <v>44722</v>
      </c>
      <c r="B6298" s="9" t="s">
        <v>1218</v>
      </c>
      <c r="C6298" s="20">
        <v>369.6</v>
      </c>
      <c r="D6298" s="21" t="str">
        <f t="shared" si="98"/>
        <v/>
      </c>
      <c r="E6298" s="3" t="s">
        <v>45</v>
      </c>
    </row>
    <row r="6299" spans="1:5" outlineLevel="2" x14ac:dyDescent="0.3">
      <c r="A6299" s="19">
        <v>44722</v>
      </c>
      <c r="B6299" s="9" t="s">
        <v>1218</v>
      </c>
      <c r="C6299" s="20">
        <v>380</v>
      </c>
      <c r="D6299" s="21" t="str">
        <f t="shared" si="98"/>
        <v/>
      </c>
      <c r="E6299" s="3" t="s">
        <v>58</v>
      </c>
    </row>
    <row r="6300" spans="1:5" outlineLevel="1" x14ac:dyDescent="0.3">
      <c r="A6300" s="27">
        <f>A6299</f>
        <v>44722</v>
      </c>
      <c r="B6300" s="28" t="str">
        <f>B6299</f>
        <v>REALLY GREAT READING COMPANY LLC</v>
      </c>
      <c r="C6300" s="29">
        <f>SUBTOTAL(9,C6298:C6299)</f>
        <v>749.6</v>
      </c>
      <c r="D6300" s="21" t="str">
        <f t="shared" si="98"/>
        <v>TOTAL</v>
      </c>
    </row>
    <row r="6301" spans="1:5" outlineLevel="2" x14ac:dyDescent="0.3">
      <c r="A6301" s="19">
        <v>44722</v>
      </c>
      <c r="B6301" s="9" t="s">
        <v>542</v>
      </c>
      <c r="C6301" s="20">
        <v>265</v>
      </c>
      <c r="D6301" s="21" t="str">
        <f t="shared" si="98"/>
        <v/>
      </c>
      <c r="E6301" s="3" t="s">
        <v>63</v>
      </c>
    </row>
    <row r="6302" spans="1:5" outlineLevel="1" x14ac:dyDescent="0.3">
      <c r="A6302" s="27">
        <f>A6301</f>
        <v>44722</v>
      </c>
      <c r="B6302" s="28" t="str">
        <f>B6301</f>
        <v>REGION 23 JH VOCAL DIVISION</v>
      </c>
      <c r="C6302" s="29">
        <f>SUBTOTAL(9,C6301:C6301)</f>
        <v>265</v>
      </c>
      <c r="D6302" s="21" t="str">
        <f t="shared" si="98"/>
        <v>TOTAL</v>
      </c>
    </row>
    <row r="6303" spans="1:5" outlineLevel="2" x14ac:dyDescent="0.3">
      <c r="A6303" s="19">
        <v>44722</v>
      </c>
      <c r="B6303" s="9" t="s">
        <v>961</v>
      </c>
      <c r="C6303" s="20">
        <v>69</v>
      </c>
      <c r="D6303" s="21" t="str">
        <f t="shared" si="98"/>
        <v/>
      </c>
      <c r="E6303" s="3" t="s">
        <v>48</v>
      </c>
    </row>
    <row r="6304" spans="1:5" outlineLevel="1" x14ac:dyDescent="0.3">
      <c r="A6304" s="27">
        <f>A6303</f>
        <v>44722</v>
      </c>
      <c r="B6304" s="28" t="str">
        <f>B6303</f>
        <v>RESPONSIVE LEARNING</v>
      </c>
      <c r="C6304" s="29">
        <f>SUBTOTAL(9,C6303:C6303)</f>
        <v>69</v>
      </c>
      <c r="D6304" s="21" t="str">
        <f t="shared" si="98"/>
        <v>TOTAL</v>
      </c>
    </row>
    <row r="6305" spans="1:5" outlineLevel="2" x14ac:dyDescent="0.3">
      <c r="A6305" s="19">
        <v>44722</v>
      </c>
      <c r="B6305" s="9" t="s">
        <v>336</v>
      </c>
      <c r="C6305" s="20">
        <v>600</v>
      </c>
      <c r="D6305" s="21" t="str">
        <f t="shared" si="98"/>
        <v/>
      </c>
      <c r="E6305" s="3" t="s">
        <v>48</v>
      </c>
    </row>
    <row r="6306" spans="1:5" outlineLevel="1" x14ac:dyDescent="0.3">
      <c r="A6306" s="27">
        <f>A6305</f>
        <v>44722</v>
      </c>
      <c r="B6306" s="28" t="str">
        <f>B6305</f>
        <v>RICE UNIVERSITY</v>
      </c>
      <c r="C6306" s="29">
        <f>SUBTOTAL(9,C6305:C6305)</f>
        <v>600</v>
      </c>
      <c r="D6306" s="21" t="str">
        <f t="shared" si="98"/>
        <v>TOTAL</v>
      </c>
    </row>
    <row r="6307" spans="1:5" outlineLevel="2" x14ac:dyDescent="0.3">
      <c r="A6307" s="19">
        <v>44722</v>
      </c>
      <c r="B6307" s="9" t="s">
        <v>31</v>
      </c>
      <c r="C6307" s="20">
        <v>679.51</v>
      </c>
      <c r="D6307" s="21" t="str">
        <f t="shared" si="98"/>
        <v/>
      </c>
      <c r="E6307" s="3" t="s">
        <v>64</v>
      </c>
    </row>
    <row r="6308" spans="1:5" outlineLevel="2" x14ac:dyDescent="0.3">
      <c r="A6308" s="19">
        <v>44722</v>
      </c>
      <c r="B6308" s="9" t="s">
        <v>31</v>
      </c>
      <c r="C6308" s="20">
        <v>1451.43</v>
      </c>
      <c r="D6308" s="21" t="str">
        <f t="shared" si="98"/>
        <v/>
      </c>
      <c r="E6308" s="3" t="s">
        <v>64</v>
      </c>
    </row>
    <row r="6309" spans="1:5" outlineLevel="1" x14ac:dyDescent="0.3">
      <c r="A6309" s="27">
        <f>A6308</f>
        <v>44722</v>
      </c>
      <c r="B6309" s="28" t="str">
        <f>B6308</f>
        <v>RICEWOOD M U D</v>
      </c>
      <c r="C6309" s="29">
        <f>SUBTOTAL(9,C6307:C6308)</f>
        <v>2130.94</v>
      </c>
      <c r="D6309" s="21" t="str">
        <f t="shared" si="98"/>
        <v>TOTAL</v>
      </c>
    </row>
    <row r="6310" spans="1:5" outlineLevel="2" x14ac:dyDescent="0.3">
      <c r="A6310" s="19">
        <v>44722</v>
      </c>
      <c r="B6310" s="9" t="s">
        <v>1219</v>
      </c>
      <c r="C6310" s="20">
        <v>1288</v>
      </c>
      <c r="D6310" s="21" t="str">
        <f t="shared" si="98"/>
        <v/>
      </c>
      <c r="E6310" s="3" t="s">
        <v>59</v>
      </c>
    </row>
    <row r="6311" spans="1:5" outlineLevel="1" x14ac:dyDescent="0.3">
      <c r="A6311" s="27">
        <f>A6310</f>
        <v>44722</v>
      </c>
      <c r="B6311" s="28" t="str">
        <f>B6310</f>
        <v>MAKENNA BROOKE RICHARD</v>
      </c>
      <c r="C6311" s="29">
        <f>SUBTOTAL(9,C6310:C6310)</f>
        <v>1288</v>
      </c>
      <c r="D6311" s="21" t="str">
        <f t="shared" si="98"/>
        <v>TOTAL</v>
      </c>
    </row>
    <row r="6312" spans="1:5" outlineLevel="2" x14ac:dyDescent="0.3">
      <c r="A6312" s="19">
        <v>44722</v>
      </c>
      <c r="B6312" s="9" t="s">
        <v>82</v>
      </c>
      <c r="C6312" s="20">
        <v>9504</v>
      </c>
      <c r="D6312" s="21" t="str">
        <f t="shared" si="98"/>
        <v/>
      </c>
      <c r="E6312" s="3" t="s">
        <v>352</v>
      </c>
    </row>
    <row r="6313" spans="1:5" outlineLevel="1" x14ac:dyDescent="0.3">
      <c r="A6313" s="27">
        <f>A6312</f>
        <v>44722</v>
      </c>
      <c r="B6313" s="28" t="str">
        <f>B6312</f>
        <v>RICOH USA INC</v>
      </c>
      <c r="C6313" s="29">
        <f>SUBTOTAL(9,C6312:C6312)</f>
        <v>9504</v>
      </c>
      <c r="D6313" s="21" t="str">
        <f t="shared" si="98"/>
        <v>TOTAL</v>
      </c>
    </row>
    <row r="6314" spans="1:5" outlineLevel="2" x14ac:dyDescent="0.3">
      <c r="A6314" s="19">
        <v>44722</v>
      </c>
      <c r="B6314" s="9" t="s">
        <v>82</v>
      </c>
      <c r="C6314" s="20">
        <v>193534.53</v>
      </c>
      <c r="D6314" s="21" t="str">
        <f t="shared" si="98"/>
        <v/>
      </c>
      <c r="E6314" s="3" t="s">
        <v>43</v>
      </c>
    </row>
    <row r="6315" spans="1:5" outlineLevel="1" x14ac:dyDescent="0.3">
      <c r="A6315" s="27">
        <f>A6314</f>
        <v>44722</v>
      </c>
      <c r="B6315" s="28" t="str">
        <f>B6314</f>
        <v>RICOH USA INC</v>
      </c>
      <c r="C6315" s="29">
        <f>SUBTOTAL(9,C6314:C6314)</f>
        <v>193534.53</v>
      </c>
      <c r="D6315" s="21" t="str">
        <f t="shared" si="98"/>
        <v>TOTAL</v>
      </c>
    </row>
    <row r="6316" spans="1:5" outlineLevel="2" x14ac:dyDescent="0.3">
      <c r="A6316" s="19">
        <v>44722</v>
      </c>
      <c r="B6316" s="9" t="s">
        <v>1220</v>
      </c>
      <c r="C6316" s="20">
        <v>14000</v>
      </c>
      <c r="D6316" s="21" t="str">
        <f t="shared" si="98"/>
        <v/>
      </c>
      <c r="E6316" s="3" t="s">
        <v>43</v>
      </c>
    </row>
    <row r="6317" spans="1:5" outlineLevel="1" x14ac:dyDescent="0.3">
      <c r="A6317" s="27">
        <f>A6316</f>
        <v>44722</v>
      </c>
      <c r="B6317" s="28" t="str">
        <f>B6316</f>
        <v>ROGY PRODUCTIONS</v>
      </c>
      <c r="C6317" s="29">
        <f>SUBTOTAL(9,C6316:C6316)</f>
        <v>14000</v>
      </c>
      <c r="D6317" s="21" t="str">
        <f t="shared" si="98"/>
        <v>TOTAL</v>
      </c>
    </row>
    <row r="6318" spans="1:5" outlineLevel="2" x14ac:dyDescent="0.3">
      <c r="A6318" s="19">
        <v>44722</v>
      </c>
      <c r="B6318" s="9" t="s">
        <v>1221</v>
      </c>
      <c r="C6318" s="20">
        <v>216</v>
      </c>
      <c r="D6318" s="21" t="str">
        <f t="shared" si="98"/>
        <v/>
      </c>
      <c r="E6318" s="3" t="s">
        <v>45</v>
      </c>
    </row>
    <row r="6319" spans="1:5" outlineLevel="2" x14ac:dyDescent="0.3">
      <c r="A6319" s="19">
        <v>44722</v>
      </c>
      <c r="B6319" s="9" t="s">
        <v>1221</v>
      </c>
      <c r="C6319" s="20">
        <v>1438</v>
      </c>
      <c r="D6319" s="21" t="str">
        <f t="shared" si="98"/>
        <v/>
      </c>
      <c r="E6319" s="3" t="s">
        <v>45</v>
      </c>
    </row>
    <row r="6320" spans="1:5" outlineLevel="2" x14ac:dyDescent="0.3">
      <c r="A6320" s="19">
        <v>44722</v>
      </c>
      <c r="B6320" s="9" t="s">
        <v>1221</v>
      </c>
      <c r="C6320" s="20">
        <v>795</v>
      </c>
      <c r="D6320" s="21" t="str">
        <f t="shared" si="98"/>
        <v/>
      </c>
      <c r="E6320" s="3" t="s">
        <v>45</v>
      </c>
    </row>
    <row r="6321" spans="1:5" outlineLevel="2" x14ac:dyDescent="0.3">
      <c r="A6321" s="19">
        <v>44722</v>
      </c>
      <c r="B6321" s="9" t="s">
        <v>1221</v>
      </c>
      <c r="C6321" s="20">
        <v>568</v>
      </c>
      <c r="D6321" s="21" t="str">
        <f t="shared" si="98"/>
        <v/>
      </c>
      <c r="E6321" s="3" t="s">
        <v>45</v>
      </c>
    </row>
    <row r="6322" spans="1:5" outlineLevel="2" x14ac:dyDescent="0.3">
      <c r="A6322" s="19">
        <v>44722</v>
      </c>
      <c r="B6322" s="9" t="s">
        <v>1221</v>
      </c>
      <c r="C6322" s="20">
        <v>1337</v>
      </c>
      <c r="D6322" s="21" t="str">
        <f t="shared" si="98"/>
        <v/>
      </c>
      <c r="E6322" s="3" t="s">
        <v>45</v>
      </c>
    </row>
    <row r="6323" spans="1:5" outlineLevel="1" x14ac:dyDescent="0.3">
      <c r="A6323" s="27">
        <f>A6322</f>
        <v>44722</v>
      </c>
      <c r="B6323" s="28" t="str">
        <f>B6322</f>
        <v>ROMEO MUSIC</v>
      </c>
      <c r="C6323" s="29">
        <f>SUBTOTAL(9,C6318:C6322)</f>
        <v>4354</v>
      </c>
      <c r="D6323" s="21" t="str">
        <f t="shared" si="98"/>
        <v>TOTAL</v>
      </c>
    </row>
    <row r="6324" spans="1:5" outlineLevel="2" x14ac:dyDescent="0.3">
      <c r="A6324" s="19">
        <v>44722</v>
      </c>
      <c r="B6324" s="9" t="s">
        <v>576</v>
      </c>
      <c r="C6324" s="20">
        <v>995</v>
      </c>
      <c r="D6324" s="21" t="str">
        <f t="shared" si="98"/>
        <v/>
      </c>
      <c r="E6324" s="3" t="s">
        <v>102</v>
      </c>
    </row>
    <row r="6325" spans="1:5" outlineLevel="2" x14ac:dyDescent="0.3">
      <c r="A6325" s="19">
        <v>44722</v>
      </c>
      <c r="B6325" s="9" t="s">
        <v>576</v>
      </c>
      <c r="C6325" s="20">
        <v>995</v>
      </c>
      <c r="D6325" s="21" t="str">
        <f t="shared" si="98"/>
        <v/>
      </c>
      <c r="E6325" s="3" t="s">
        <v>102</v>
      </c>
    </row>
    <row r="6326" spans="1:5" outlineLevel="2" x14ac:dyDescent="0.3">
      <c r="A6326" s="19">
        <v>44722</v>
      </c>
      <c r="B6326" s="9" t="s">
        <v>576</v>
      </c>
      <c r="C6326" s="20">
        <v>995</v>
      </c>
      <c r="D6326" s="21" t="str">
        <f t="shared" si="98"/>
        <v/>
      </c>
      <c r="E6326" s="3" t="s">
        <v>102</v>
      </c>
    </row>
    <row r="6327" spans="1:5" outlineLevel="2" x14ac:dyDescent="0.3">
      <c r="A6327" s="19">
        <v>44722</v>
      </c>
      <c r="B6327" s="9" t="s">
        <v>576</v>
      </c>
      <c r="C6327" s="20">
        <v>995</v>
      </c>
      <c r="D6327" s="21" t="str">
        <f t="shared" si="98"/>
        <v/>
      </c>
      <c r="E6327" s="3" t="s">
        <v>102</v>
      </c>
    </row>
    <row r="6328" spans="1:5" outlineLevel="2" x14ac:dyDescent="0.3">
      <c r="A6328" s="19">
        <v>44722</v>
      </c>
      <c r="B6328" s="9" t="s">
        <v>576</v>
      </c>
      <c r="C6328" s="20">
        <v>995</v>
      </c>
      <c r="D6328" s="21" t="str">
        <f t="shared" si="98"/>
        <v/>
      </c>
      <c r="E6328" s="3" t="s">
        <v>102</v>
      </c>
    </row>
    <row r="6329" spans="1:5" outlineLevel="2" x14ac:dyDescent="0.3">
      <c r="A6329" s="19">
        <v>44722</v>
      </c>
      <c r="B6329" s="9" t="s">
        <v>576</v>
      </c>
      <c r="C6329" s="20">
        <v>995</v>
      </c>
      <c r="D6329" s="21" t="str">
        <f t="shared" si="98"/>
        <v/>
      </c>
      <c r="E6329" s="3" t="s">
        <v>102</v>
      </c>
    </row>
    <row r="6330" spans="1:5" outlineLevel="2" x14ac:dyDescent="0.3">
      <c r="A6330" s="19">
        <v>44722</v>
      </c>
      <c r="B6330" s="9" t="s">
        <v>576</v>
      </c>
      <c r="C6330" s="20">
        <v>995</v>
      </c>
      <c r="D6330" s="21" t="str">
        <f t="shared" si="98"/>
        <v/>
      </c>
      <c r="E6330" s="3" t="s">
        <v>102</v>
      </c>
    </row>
    <row r="6331" spans="1:5" outlineLevel="2" x14ac:dyDescent="0.3">
      <c r="A6331" s="19">
        <v>44722</v>
      </c>
      <c r="B6331" s="9" t="s">
        <v>576</v>
      </c>
      <c r="C6331" s="20">
        <v>995</v>
      </c>
      <c r="D6331" s="21" t="str">
        <f t="shared" si="98"/>
        <v/>
      </c>
      <c r="E6331" s="3" t="s">
        <v>102</v>
      </c>
    </row>
    <row r="6332" spans="1:5" outlineLevel="1" x14ac:dyDescent="0.3">
      <c r="A6332" s="27">
        <f>A6331</f>
        <v>44722</v>
      </c>
      <c r="B6332" s="28" t="str">
        <f>B6331</f>
        <v>RON CLARK ACADEMY</v>
      </c>
      <c r="C6332" s="29">
        <f>SUBTOTAL(9,C6324:C6331)</f>
        <v>7960</v>
      </c>
      <c r="D6332" s="21" t="str">
        <f t="shared" si="98"/>
        <v>TOTAL</v>
      </c>
    </row>
    <row r="6333" spans="1:5" outlineLevel="2" x14ac:dyDescent="0.3">
      <c r="A6333" s="19">
        <v>44722</v>
      </c>
      <c r="B6333" s="9" t="s">
        <v>576</v>
      </c>
      <c r="C6333" s="20">
        <v>995</v>
      </c>
      <c r="D6333" s="21" t="str">
        <f t="shared" si="98"/>
        <v/>
      </c>
      <c r="E6333" s="3" t="s">
        <v>102</v>
      </c>
    </row>
    <row r="6334" spans="1:5" outlineLevel="1" x14ac:dyDescent="0.3">
      <c r="A6334" s="27">
        <f>A6333</f>
        <v>44722</v>
      </c>
      <c r="B6334" s="28" t="str">
        <f>B6333</f>
        <v>RON CLARK ACADEMY</v>
      </c>
      <c r="C6334" s="29">
        <f>SUBTOTAL(9,C6333:C6333)</f>
        <v>995</v>
      </c>
      <c r="D6334" s="21" t="str">
        <f t="shared" si="98"/>
        <v>TOTAL</v>
      </c>
    </row>
    <row r="6335" spans="1:5" outlineLevel="2" x14ac:dyDescent="0.3">
      <c r="A6335" s="19">
        <v>44722</v>
      </c>
      <c r="B6335" s="9" t="s">
        <v>576</v>
      </c>
      <c r="C6335" s="20">
        <v>995</v>
      </c>
      <c r="D6335" s="21" t="str">
        <f t="shared" si="98"/>
        <v/>
      </c>
      <c r="E6335" s="3" t="s">
        <v>102</v>
      </c>
    </row>
    <row r="6336" spans="1:5" outlineLevel="1" x14ac:dyDescent="0.3">
      <c r="A6336" s="27">
        <f>A6335</f>
        <v>44722</v>
      </c>
      <c r="B6336" s="28" t="str">
        <f>B6335</f>
        <v>RON CLARK ACADEMY</v>
      </c>
      <c r="C6336" s="29">
        <f>SUBTOTAL(9,C6335:C6335)</f>
        <v>995</v>
      </c>
      <c r="D6336" s="21" t="str">
        <f t="shared" si="98"/>
        <v>TOTAL</v>
      </c>
    </row>
    <row r="6337" spans="1:5" outlineLevel="2" x14ac:dyDescent="0.3">
      <c r="A6337" s="19">
        <v>44722</v>
      </c>
      <c r="B6337" s="9" t="s">
        <v>576</v>
      </c>
      <c r="C6337" s="20">
        <v>995</v>
      </c>
      <c r="D6337" s="21" t="str">
        <f t="shared" si="98"/>
        <v/>
      </c>
      <c r="E6337" s="3" t="s">
        <v>102</v>
      </c>
    </row>
    <row r="6338" spans="1:5" outlineLevel="1" x14ac:dyDescent="0.3">
      <c r="A6338" s="27">
        <f>A6337</f>
        <v>44722</v>
      </c>
      <c r="B6338" s="28" t="str">
        <f>B6337</f>
        <v>RON CLARK ACADEMY</v>
      </c>
      <c r="C6338" s="29">
        <f>SUBTOTAL(9,C6337:C6337)</f>
        <v>995</v>
      </c>
      <c r="D6338" s="21" t="str">
        <f t="shared" si="98"/>
        <v>TOTAL</v>
      </c>
    </row>
    <row r="6339" spans="1:5" outlineLevel="2" x14ac:dyDescent="0.3">
      <c r="A6339" s="19">
        <v>44722</v>
      </c>
      <c r="B6339" s="9" t="s">
        <v>576</v>
      </c>
      <c r="C6339" s="20">
        <v>995</v>
      </c>
      <c r="D6339" s="21" t="str">
        <f t="shared" si="98"/>
        <v/>
      </c>
      <c r="E6339" s="3" t="s">
        <v>102</v>
      </c>
    </row>
    <row r="6340" spans="1:5" outlineLevel="1" x14ac:dyDescent="0.3">
      <c r="A6340" s="27">
        <f>A6339</f>
        <v>44722</v>
      </c>
      <c r="B6340" s="28" t="str">
        <f>B6339</f>
        <v>RON CLARK ACADEMY</v>
      </c>
      <c r="C6340" s="29">
        <f>SUBTOTAL(9,C6339:C6339)</f>
        <v>995</v>
      </c>
      <c r="D6340" s="21" t="str">
        <f t="shared" si="98"/>
        <v>TOTAL</v>
      </c>
    </row>
    <row r="6341" spans="1:5" outlineLevel="2" x14ac:dyDescent="0.3">
      <c r="A6341" s="19">
        <v>44722</v>
      </c>
      <c r="B6341" s="9" t="s">
        <v>576</v>
      </c>
      <c r="C6341" s="20">
        <v>995</v>
      </c>
      <c r="D6341" s="21" t="str">
        <f t="shared" si="98"/>
        <v/>
      </c>
      <c r="E6341" s="3" t="s">
        <v>102</v>
      </c>
    </row>
    <row r="6342" spans="1:5" outlineLevel="1" x14ac:dyDescent="0.3">
      <c r="A6342" s="27">
        <f>A6341</f>
        <v>44722</v>
      </c>
      <c r="B6342" s="28" t="str">
        <f>B6341</f>
        <v>RON CLARK ACADEMY</v>
      </c>
      <c r="C6342" s="29">
        <f>SUBTOTAL(9,C6341:C6341)</f>
        <v>995</v>
      </c>
      <c r="D6342" s="21" t="str">
        <f t="shared" ref="D6342:D6405" si="99">IF(E6342="","TOTAL","")</f>
        <v>TOTAL</v>
      </c>
    </row>
    <row r="6343" spans="1:5" outlineLevel="2" x14ac:dyDescent="0.3">
      <c r="A6343" s="19">
        <v>44722</v>
      </c>
      <c r="B6343" s="9" t="s">
        <v>576</v>
      </c>
      <c r="C6343" s="20">
        <v>995</v>
      </c>
      <c r="D6343" s="21" t="str">
        <f t="shared" si="99"/>
        <v/>
      </c>
      <c r="E6343" s="3" t="s">
        <v>102</v>
      </c>
    </row>
    <row r="6344" spans="1:5" outlineLevel="1" x14ac:dyDescent="0.3">
      <c r="A6344" s="27">
        <f>A6343</f>
        <v>44722</v>
      </c>
      <c r="B6344" s="28" t="str">
        <f>B6343</f>
        <v>RON CLARK ACADEMY</v>
      </c>
      <c r="C6344" s="29">
        <f>SUBTOTAL(9,C6343:C6343)</f>
        <v>995</v>
      </c>
      <c r="D6344" s="21" t="str">
        <f t="shared" si="99"/>
        <v>TOTAL</v>
      </c>
    </row>
    <row r="6345" spans="1:5" outlineLevel="2" x14ac:dyDescent="0.3">
      <c r="A6345" s="19">
        <v>44722</v>
      </c>
      <c r="B6345" s="9" t="s">
        <v>576</v>
      </c>
      <c r="C6345" s="20">
        <v>995</v>
      </c>
      <c r="D6345" s="21" t="str">
        <f t="shared" si="99"/>
        <v/>
      </c>
      <c r="E6345" s="3" t="s">
        <v>102</v>
      </c>
    </row>
    <row r="6346" spans="1:5" outlineLevel="1" x14ac:dyDescent="0.3">
      <c r="A6346" s="27">
        <f>A6345</f>
        <v>44722</v>
      </c>
      <c r="B6346" s="28" t="str">
        <f>B6345</f>
        <v>RON CLARK ACADEMY</v>
      </c>
      <c r="C6346" s="29">
        <f>SUBTOTAL(9,C6345:C6345)</f>
        <v>995</v>
      </c>
      <c r="D6346" s="21" t="str">
        <f t="shared" si="99"/>
        <v>TOTAL</v>
      </c>
    </row>
    <row r="6347" spans="1:5" outlineLevel="2" x14ac:dyDescent="0.3">
      <c r="A6347" s="19">
        <v>44722</v>
      </c>
      <c r="B6347" s="9" t="s">
        <v>576</v>
      </c>
      <c r="C6347" s="20">
        <v>995</v>
      </c>
      <c r="D6347" s="21" t="str">
        <f t="shared" si="99"/>
        <v/>
      </c>
      <c r="E6347" s="3" t="s">
        <v>102</v>
      </c>
    </row>
    <row r="6348" spans="1:5" outlineLevel="1" x14ac:dyDescent="0.3">
      <c r="A6348" s="27">
        <f>A6347</f>
        <v>44722</v>
      </c>
      <c r="B6348" s="28" t="str">
        <f>B6347</f>
        <v>RON CLARK ACADEMY</v>
      </c>
      <c r="C6348" s="29">
        <f>SUBTOTAL(9,C6347:C6347)</f>
        <v>995</v>
      </c>
      <c r="D6348" s="21" t="str">
        <f t="shared" si="99"/>
        <v>TOTAL</v>
      </c>
    </row>
    <row r="6349" spans="1:5" outlineLevel="2" x14ac:dyDescent="0.3">
      <c r="A6349" s="19">
        <v>44722</v>
      </c>
      <c r="B6349" s="9" t="s">
        <v>576</v>
      </c>
      <c r="C6349" s="20">
        <v>995</v>
      </c>
      <c r="D6349" s="21" t="str">
        <f t="shared" si="99"/>
        <v/>
      </c>
      <c r="E6349" s="3" t="s">
        <v>102</v>
      </c>
    </row>
    <row r="6350" spans="1:5" outlineLevel="1" x14ac:dyDescent="0.3">
      <c r="A6350" s="27">
        <f>A6349</f>
        <v>44722</v>
      </c>
      <c r="B6350" s="28" t="str">
        <f>B6349</f>
        <v>RON CLARK ACADEMY</v>
      </c>
      <c r="C6350" s="29">
        <f>SUBTOTAL(9,C6349:C6349)</f>
        <v>995</v>
      </c>
      <c r="D6350" s="21" t="str">
        <f t="shared" si="99"/>
        <v>TOTAL</v>
      </c>
    </row>
    <row r="6351" spans="1:5" outlineLevel="2" x14ac:dyDescent="0.3">
      <c r="A6351" s="19">
        <v>44722</v>
      </c>
      <c r="B6351" s="9" t="s">
        <v>576</v>
      </c>
      <c r="C6351" s="20">
        <v>995</v>
      </c>
      <c r="D6351" s="21" t="str">
        <f t="shared" si="99"/>
        <v/>
      </c>
      <c r="E6351" s="3" t="s">
        <v>102</v>
      </c>
    </row>
    <row r="6352" spans="1:5" outlineLevel="1" x14ac:dyDescent="0.3">
      <c r="A6352" s="27">
        <f>A6351</f>
        <v>44722</v>
      </c>
      <c r="B6352" s="28" t="str">
        <f>B6351</f>
        <v>RON CLARK ACADEMY</v>
      </c>
      <c r="C6352" s="29">
        <f>SUBTOTAL(9,C6351:C6351)</f>
        <v>995</v>
      </c>
      <c r="D6352" s="21" t="str">
        <f t="shared" si="99"/>
        <v>TOTAL</v>
      </c>
    </row>
    <row r="6353" spans="1:5" outlineLevel="2" x14ac:dyDescent="0.3">
      <c r="A6353" s="19">
        <v>44722</v>
      </c>
      <c r="B6353" s="9" t="s">
        <v>576</v>
      </c>
      <c r="C6353" s="20">
        <v>995</v>
      </c>
      <c r="D6353" s="21" t="str">
        <f t="shared" si="99"/>
        <v/>
      </c>
      <c r="E6353" s="3" t="s">
        <v>102</v>
      </c>
    </row>
    <row r="6354" spans="1:5" outlineLevel="1" x14ac:dyDescent="0.3">
      <c r="A6354" s="27">
        <f>A6353</f>
        <v>44722</v>
      </c>
      <c r="B6354" s="28" t="str">
        <f>B6353</f>
        <v>RON CLARK ACADEMY</v>
      </c>
      <c r="C6354" s="29">
        <f>SUBTOTAL(9,C6353:C6353)</f>
        <v>995</v>
      </c>
      <c r="D6354" s="21" t="str">
        <f t="shared" si="99"/>
        <v>TOTAL</v>
      </c>
    </row>
    <row r="6355" spans="1:5" outlineLevel="2" x14ac:dyDescent="0.3">
      <c r="A6355" s="19">
        <v>44722</v>
      </c>
      <c r="B6355" s="9" t="s">
        <v>576</v>
      </c>
      <c r="C6355" s="20">
        <v>995</v>
      </c>
      <c r="D6355" s="21" t="str">
        <f t="shared" si="99"/>
        <v/>
      </c>
      <c r="E6355" s="3" t="s">
        <v>102</v>
      </c>
    </row>
    <row r="6356" spans="1:5" outlineLevel="1" x14ac:dyDescent="0.3">
      <c r="A6356" s="27">
        <f>A6355</f>
        <v>44722</v>
      </c>
      <c r="B6356" s="28" t="str">
        <f>B6355</f>
        <v>RON CLARK ACADEMY</v>
      </c>
      <c r="C6356" s="29">
        <f>SUBTOTAL(9,C6355:C6355)</f>
        <v>995</v>
      </c>
      <c r="D6356" s="21" t="str">
        <f t="shared" si="99"/>
        <v>TOTAL</v>
      </c>
    </row>
    <row r="6357" spans="1:5" outlineLevel="2" x14ac:dyDescent="0.3">
      <c r="A6357" s="19">
        <v>44722</v>
      </c>
      <c r="B6357" s="9" t="s">
        <v>576</v>
      </c>
      <c r="C6357" s="20">
        <v>995</v>
      </c>
      <c r="D6357" s="21" t="str">
        <f t="shared" si="99"/>
        <v/>
      </c>
      <c r="E6357" s="3" t="s">
        <v>102</v>
      </c>
    </row>
    <row r="6358" spans="1:5" outlineLevel="1" x14ac:dyDescent="0.3">
      <c r="A6358" s="27">
        <f>A6357</f>
        <v>44722</v>
      </c>
      <c r="B6358" s="28" t="str">
        <f>B6357</f>
        <v>RON CLARK ACADEMY</v>
      </c>
      <c r="C6358" s="29">
        <f>SUBTOTAL(9,C6357:C6357)</f>
        <v>995</v>
      </c>
      <c r="D6358" s="21" t="str">
        <f t="shared" si="99"/>
        <v>TOTAL</v>
      </c>
    </row>
    <row r="6359" spans="1:5" outlineLevel="2" x14ac:dyDescent="0.3">
      <c r="A6359" s="19">
        <v>44722</v>
      </c>
      <c r="B6359" s="9" t="s">
        <v>576</v>
      </c>
      <c r="C6359" s="20">
        <v>995</v>
      </c>
      <c r="D6359" s="21" t="str">
        <f t="shared" si="99"/>
        <v/>
      </c>
      <c r="E6359" s="3" t="s">
        <v>102</v>
      </c>
    </row>
    <row r="6360" spans="1:5" outlineLevel="1" x14ac:dyDescent="0.3">
      <c r="A6360" s="27">
        <f>A6359</f>
        <v>44722</v>
      </c>
      <c r="B6360" s="28" t="str">
        <f>B6359</f>
        <v>RON CLARK ACADEMY</v>
      </c>
      <c r="C6360" s="29">
        <f>SUBTOTAL(9,C6359:C6359)</f>
        <v>995</v>
      </c>
      <c r="D6360" s="21" t="str">
        <f t="shared" si="99"/>
        <v>TOTAL</v>
      </c>
    </row>
    <row r="6361" spans="1:5" outlineLevel="2" x14ac:dyDescent="0.3">
      <c r="A6361" s="19">
        <v>44722</v>
      </c>
      <c r="B6361" s="9" t="s">
        <v>576</v>
      </c>
      <c r="C6361" s="20">
        <v>995</v>
      </c>
      <c r="D6361" s="21" t="str">
        <f t="shared" si="99"/>
        <v/>
      </c>
      <c r="E6361" s="3" t="s">
        <v>102</v>
      </c>
    </row>
    <row r="6362" spans="1:5" outlineLevel="1" x14ac:dyDescent="0.3">
      <c r="A6362" s="27">
        <f>A6361</f>
        <v>44722</v>
      </c>
      <c r="B6362" s="28" t="str">
        <f>B6361</f>
        <v>RON CLARK ACADEMY</v>
      </c>
      <c r="C6362" s="29">
        <f>SUBTOTAL(9,C6361:C6361)</f>
        <v>995</v>
      </c>
      <c r="D6362" s="21" t="str">
        <f t="shared" si="99"/>
        <v>TOTAL</v>
      </c>
    </row>
    <row r="6363" spans="1:5" outlineLevel="2" x14ac:dyDescent="0.3">
      <c r="A6363" s="19">
        <v>44722</v>
      </c>
      <c r="B6363" s="9" t="s">
        <v>576</v>
      </c>
      <c r="C6363" s="20">
        <v>995</v>
      </c>
      <c r="D6363" s="21" t="str">
        <f t="shared" si="99"/>
        <v/>
      </c>
      <c r="E6363" s="3" t="s">
        <v>102</v>
      </c>
    </row>
    <row r="6364" spans="1:5" outlineLevel="1" x14ac:dyDescent="0.3">
      <c r="A6364" s="27">
        <f>A6363</f>
        <v>44722</v>
      </c>
      <c r="B6364" s="28" t="str">
        <f>B6363</f>
        <v>RON CLARK ACADEMY</v>
      </c>
      <c r="C6364" s="29">
        <f>SUBTOTAL(9,C6363:C6363)</f>
        <v>995</v>
      </c>
      <c r="D6364" s="21" t="str">
        <f t="shared" si="99"/>
        <v>TOTAL</v>
      </c>
    </row>
    <row r="6365" spans="1:5" outlineLevel="2" x14ac:dyDescent="0.3">
      <c r="A6365" s="19">
        <v>44722</v>
      </c>
      <c r="B6365" s="9" t="s">
        <v>576</v>
      </c>
      <c r="C6365" s="20">
        <v>995</v>
      </c>
      <c r="D6365" s="21" t="str">
        <f t="shared" si="99"/>
        <v/>
      </c>
      <c r="E6365" s="3" t="s">
        <v>102</v>
      </c>
    </row>
    <row r="6366" spans="1:5" outlineLevel="1" x14ac:dyDescent="0.3">
      <c r="A6366" s="27">
        <f>A6365</f>
        <v>44722</v>
      </c>
      <c r="B6366" s="28" t="str">
        <f>B6365</f>
        <v>RON CLARK ACADEMY</v>
      </c>
      <c r="C6366" s="29">
        <f>SUBTOTAL(9,C6365:C6365)</f>
        <v>995</v>
      </c>
      <c r="D6366" s="21" t="str">
        <f t="shared" si="99"/>
        <v>TOTAL</v>
      </c>
    </row>
    <row r="6367" spans="1:5" outlineLevel="2" x14ac:dyDescent="0.3">
      <c r="A6367" s="19">
        <v>44722</v>
      </c>
      <c r="B6367" s="9" t="s">
        <v>576</v>
      </c>
      <c r="C6367" s="20">
        <v>995</v>
      </c>
      <c r="D6367" s="21" t="str">
        <f t="shared" si="99"/>
        <v/>
      </c>
      <c r="E6367" s="3" t="s">
        <v>102</v>
      </c>
    </row>
    <row r="6368" spans="1:5" outlineLevel="1" x14ac:dyDescent="0.3">
      <c r="A6368" s="27">
        <f>A6367</f>
        <v>44722</v>
      </c>
      <c r="B6368" s="28" t="str">
        <f>B6367</f>
        <v>RON CLARK ACADEMY</v>
      </c>
      <c r="C6368" s="29">
        <f>SUBTOTAL(9,C6367:C6367)</f>
        <v>995</v>
      </c>
      <c r="D6368" s="21" t="str">
        <f t="shared" si="99"/>
        <v>TOTAL</v>
      </c>
    </row>
    <row r="6369" spans="1:5" outlineLevel="2" x14ac:dyDescent="0.3">
      <c r="A6369" s="19">
        <v>44722</v>
      </c>
      <c r="B6369" s="9" t="s">
        <v>1222</v>
      </c>
      <c r="C6369" s="20">
        <v>140</v>
      </c>
      <c r="D6369" s="21" t="str">
        <f t="shared" si="99"/>
        <v/>
      </c>
      <c r="E6369" s="3" t="s">
        <v>43</v>
      </c>
    </row>
    <row r="6370" spans="1:5" outlineLevel="1" x14ac:dyDescent="0.3">
      <c r="A6370" s="27">
        <f>A6369</f>
        <v>44722</v>
      </c>
      <c r="B6370" s="28" t="str">
        <f>B6369</f>
        <v>CLAUDIA ANDREA RUBIO</v>
      </c>
      <c r="C6370" s="29">
        <f>SUBTOTAL(9,C6369:C6369)</f>
        <v>140</v>
      </c>
      <c r="D6370" s="21" t="str">
        <f t="shared" si="99"/>
        <v>TOTAL</v>
      </c>
    </row>
    <row r="6371" spans="1:5" outlineLevel="2" x14ac:dyDescent="0.3">
      <c r="A6371" s="19">
        <v>44722</v>
      </c>
      <c r="B6371" s="9" t="s">
        <v>414</v>
      </c>
      <c r="C6371" s="20">
        <v>160</v>
      </c>
      <c r="D6371" s="21" t="str">
        <f t="shared" si="99"/>
        <v/>
      </c>
      <c r="E6371" s="3" t="s">
        <v>43</v>
      </c>
    </row>
    <row r="6372" spans="1:5" outlineLevel="1" x14ac:dyDescent="0.3">
      <c r="A6372" s="27">
        <f>A6371</f>
        <v>44722</v>
      </c>
      <c r="B6372" s="28" t="str">
        <f>B6371</f>
        <v>SEAN RYAN</v>
      </c>
      <c r="C6372" s="29">
        <f>SUBTOTAL(9,C6371:C6371)</f>
        <v>160</v>
      </c>
      <c r="D6372" s="21" t="str">
        <f t="shared" si="99"/>
        <v>TOTAL</v>
      </c>
    </row>
    <row r="6373" spans="1:5" outlineLevel="2" x14ac:dyDescent="0.3">
      <c r="A6373" s="19">
        <v>44722</v>
      </c>
      <c r="B6373" s="9" t="s">
        <v>312</v>
      </c>
      <c r="C6373" s="20">
        <v>129.94999999999999</v>
      </c>
      <c r="D6373" s="21" t="str">
        <f t="shared" si="99"/>
        <v/>
      </c>
      <c r="E6373" s="3" t="s">
        <v>45</v>
      </c>
    </row>
    <row r="6374" spans="1:5" outlineLevel="2" x14ac:dyDescent="0.3">
      <c r="A6374" s="19">
        <v>44722</v>
      </c>
      <c r="B6374" s="9" t="s">
        <v>312</v>
      </c>
      <c r="C6374" s="20">
        <v>66.680000000000007</v>
      </c>
      <c r="D6374" s="21" t="str">
        <f t="shared" si="99"/>
        <v/>
      </c>
      <c r="E6374" s="3" t="s">
        <v>45</v>
      </c>
    </row>
    <row r="6375" spans="1:5" outlineLevel="1" x14ac:dyDescent="0.3">
      <c r="A6375" s="27">
        <f>A6374</f>
        <v>44722</v>
      </c>
      <c r="B6375" s="28" t="str">
        <f>B6374</f>
        <v>S &amp; S WORLDWIDE INC</v>
      </c>
      <c r="C6375" s="29">
        <f>SUBTOTAL(9,C6373:C6374)</f>
        <v>196.63</v>
      </c>
      <c r="D6375" s="21" t="str">
        <f t="shared" si="99"/>
        <v>TOTAL</v>
      </c>
    </row>
    <row r="6376" spans="1:5" outlineLevel="2" x14ac:dyDescent="0.3">
      <c r="A6376" s="19">
        <v>44722</v>
      </c>
      <c r="B6376" s="9" t="s">
        <v>511</v>
      </c>
      <c r="C6376" s="20">
        <v>6565.5</v>
      </c>
      <c r="D6376" s="21" t="str">
        <f t="shared" si="99"/>
        <v/>
      </c>
      <c r="E6376" s="3" t="s">
        <v>112</v>
      </c>
    </row>
    <row r="6377" spans="1:5" outlineLevel="2" x14ac:dyDescent="0.3">
      <c r="A6377" s="19">
        <v>44722</v>
      </c>
      <c r="B6377" s="9" t="s">
        <v>511</v>
      </c>
      <c r="C6377" s="20">
        <v>296.11</v>
      </c>
      <c r="D6377" s="21" t="str">
        <f t="shared" si="99"/>
        <v/>
      </c>
      <c r="E6377" s="3" t="s">
        <v>123</v>
      </c>
    </row>
    <row r="6378" spans="1:5" outlineLevel="1" x14ac:dyDescent="0.3">
      <c r="A6378" s="27">
        <f>A6377</f>
        <v>44722</v>
      </c>
      <c r="B6378" s="28" t="str">
        <f>B6377</f>
        <v>SAFARI MONTAGE</v>
      </c>
      <c r="C6378" s="29">
        <f>SUBTOTAL(9,C6376:C6377)</f>
        <v>6861.61</v>
      </c>
      <c r="D6378" s="21" t="str">
        <f t="shared" si="99"/>
        <v>TOTAL</v>
      </c>
    </row>
    <row r="6379" spans="1:5" outlineLevel="2" x14ac:dyDescent="0.3">
      <c r="A6379" s="19">
        <v>44722</v>
      </c>
      <c r="B6379" s="9" t="s">
        <v>1223</v>
      </c>
      <c r="C6379" s="20">
        <v>14644.8</v>
      </c>
      <c r="D6379" s="21" t="str">
        <f t="shared" si="99"/>
        <v/>
      </c>
      <c r="E6379" s="3" t="s">
        <v>56</v>
      </c>
    </row>
    <row r="6380" spans="1:5" outlineLevel="1" x14ac:dyDescent="0.3">
      <c r="A6380" s="27">
        <f>A6379</f>
        <v>44722</v>
      </c>
      <c r="B6380" s="28" t="str">
        <f>B6379</f>
        <v>SAFEWAY SUPPLY INC</v>
      </c>
      <c r="C6380" s="29">
        <f>SUBTOTAL(9,C6379:C6379)</f>
        <v>14644.8</v>
      </c>
      <c r="D6380" s="21" t="str">
        <f t="shared" si="99"/>
        <v>TOTAL</v>
      </c>
    </row>
    <row r="6381" spans="1:5" outlineLevel="2" x14ac:dyDescent="0.3">
      <c r="A6381" s="19">
        <v>44722</v>
      </c>
      <c r="B6381" s="9" t="s">
        <v>26</v>
      </c>
      <c r="C6381" s="20">
        <v>124.32</v>
      </c>
      <c r="D6381" s="21" t="str">
        <f t="shared" si="99"/>
        <v/>
      </c>
      <c r="E6381" s="3" t="s">
        <v>55</v>
      </c>
    </row>
    <row r="6382" spans="1:5" outlineLevel="2" x14ac:dyDescent="0.3">
      <c r="A6382" s="19">
        <v>44722</v>
      </c>
      <c r="B6382" s="9" t="s">
        <v>26</v>
      </c>
      <c r="C6382" s="20">
        <v>108.76</v>
      </c>
      <c r="D6382" s="21" t="str">
        <f t="shared" si="99"/>
        <v/>
      </c>
      <c r="E6382" s="3" t="s">
        <v>59</v>
      </c>
    </row>
    <row r="6383" spans="1:5" outlineLevel="2" x14ac:dyDescent="0.3">
      <c r="A6383" s="19">
        <v>44722</v>
      </c>
      <c r="B6383" s="9" t="s">
        <v>26</v>
      </c>
      <c r="C6383" s="20">
        <v>291.64999999999998</v>
      </c>
      <c r="D6383" s="21" t="str">
        <f t="shared" si="99"/>
        <v/>
      </c>
      <c r="E6383" s="3" t="s">
        <v>55</v>
      </c>
    </row>
    <row r="6384" spans="1:5" outlineLevel="2" x14ac:dyDescent="0.3">
      <c r="A6384" s="19">
        <v>44722</v>
      </c>
      <c r="B6384" s="9" t="s">
        <v>26</v>
      </c>
      <c r="C6384" s="20">
        <v>398.54</v>
      </c>
      <c r="D6384" s="21" t="str">
        <f t="shared" si="99"/>
        <v/>
      </c>
      <c r="E6384" s="3" t="s">
        <v>59</v>
      </c>
    </row>
    <row r="6385" spans="1:5" outlineLevel="2" x14ac:dyDescent="0.3">
      <c r="A6385" s="19">
        <v>44722</v>
      </c>
      <c r="B6385" s="9" t="s">
        <v>26</v>
      </c>
      <c r="C6385" s="20">
        <v>-3.29</v>
      </c>
      <c r="D6385" s="21" t="str">
        <f t="shared" si="99"/>
        <v/>
      </c>
      <c r="E6385" s="3" t="s">
        <v>45</v>
      </c>
    </row>
    <row r="6386" spans="1:5" outlineLevel="2" x14ac:dyDescent="0.3">
      <c r="A6386" s="19">
        <v>44722</v>
      </c>
      <c r="B6386" s="9" t="s">
        <v>26</v>
      </c>
      <c r="C6386" s="20">
        <v>-3.83</v>
      </c>
      <c r="D6386" s="21" t="str">
        <f t="shared" si="99"/>
        <v/>
      </c>
      <c r="E6386" s="3" t="s">
        <v>55</v>
      </c>
    </row>
    <row r="6387" spans="1:5" outlineLevel="2" x14ac:dyDescent="0.3">
      <c r="A6387" s="19">
        <v>44722</v>
      </c>
      <c r="B6387" s="9" t="s">
        <v>26</v>
      </c>
      <c r="C6387" s="20">
        <v>-16.3</v>
      </c>
      <c r="D6387" s="21" t="str">
        <f t="shared" si="99"/>
        <v/>
      </c>
      <c r="E6387" s="3" t="s">
        <v>55</v>
      </c>
    </row>
    <row r="6388" spans="1:5" outlineLevel="2" x14ac:dyDescent="0.3">
      <c r="A6388" s="19">
        <v>44722</v>
      </c>
      <c r="B6388" s="9" t="s">
        <v>26</v>
      </c>
      <c r="C6388" s="20">
        <v>75.94</v>
      </c>
      <c r="D6388" s="21" t="str">
        <f t="shared" si="99"/>
        <v/>
      </c>
      <c r="E6388" s="3" t="s">
        <v>55</v>
      </c>
    </row>
    <row r="6389" spans="1:5" outlineLevel="2" x14ac:dyDescent="0.3">
      <c r="A6389" s="19">
        <v>44722</v>
      </c>
      <c r="B6389" s="9" t="s">
        <v>26</v>
      </c>
      <c r="C6389" s="20">
        <v>136.29</v>
      </c>
      <c r="D6389" s="21" t="str">
        <f t="shared" si="99"/>
        <v/>
      </c>
      <c r="E6389" s="3" t="s">
        <v>55</v>
      </c>
    </row>
    <row r="6390" spans="1:5" outlineLevel="2" x14ac:dyDescent="0.3">
      <c r="A6390" s="19">
        <v>44722</v>
      </c>
      <c r="B6390" s="9" t="s">
        <v>26</v>
      </c>
      <c r="C6390" s="20">
        <v>82.84</v>
      </c>
      <c r="D6390" s="21" t="str">
        <f t="shared" si="99"/>
        <v/>
      </c>
      <c r="E6390" s="3" t="s">
        <v>42</v>
      </c>
    </row>
    <row r="6391" spans="1:5" outlineLevel="2" x14ac:dyDescent="0.3">
      <c r="A6391" s="19">
        <v>44722</v>
      </c>
      <c r="B6391" s="9" t="s">
        <v>26</v>
      </c>
      <c r="C6391" s="20">
        <v>247.1</v>
      </c>
      <c r="D6391" s="21" t="str">
        <f t="shared" si="99"/>
        <v/>
      </c>
      <c r="E6391" s="3" t="s">
        <v>45</v>
      </c>
    </row>
    <row r="6392" spans="1:5" outlineLevel="2" x14ac:dyDescent="0.3">
      <c r="A6392" s="19">
        <v>44722</v>
      </c>
      <c r="B6392" s="9" t="s">
        <v>26</v>
      </c>
      <c r="C6392" s="20">
        <v>140.16</v>
      </c>
      <c r="D6392" s="21" t="str">
        <f t="shared" si="99"/>
        <v/>
      </c>
      <c r="E6392" s="3" t="s">
        <v>42</v>
      </c>
    </row>
    <row r="6393" spans="1:5" outlineLevel="2" x14ac:dyDescent="0.3">
      <c r="A6393" s="19">
        <v>44722</v>
      </c>
      <c r="B6393" s="9" t="s">
        <v>26</v>
      </c>
      <c r="C6393" s="20">
        <v>78.819999999999993</v>
      </c>
      <c r="D6393" s="21" t="str">
        <f t="shared" si="99"/>
        <v/>
      </c>
      <c r="E6393" s="3" t="s">
        <v>55</v>
      </c>
    </row>
    <row r="6394" spans="1:5" outlineLevel="2" x14ac:dyDescent="0.3">
      <c r="A6394" s="19">
        <v>44722</v>
      </c>
      <c r="B6394" s="9" t="s">
        <v>26</v>
      </c>
      <c r="C6394" s="20">
        <v>284.08</v>
      </c>
      <c r="D6394" s="21" t="str">
        <f t="shared" si="99"/>
        <v/>
      </c>
      <c r="E6394" s="3" t="s">
        <v>42</v>
      </c>
    </row>
    <row r="6395" spans="1:5" outlineLevel="2" x14ac:dyDescent="0.3">
      <c r="A6395" s="19">
        <v>44722</v>
      </c>
      <c r="B6395" s="9" t="s">
        <v>26</v>
      </c>
      <c r="C6395" s="20">
        <v>41.92</v>
      </c>
      <c r="D6395" s="21" t="str">
        <f t="shared" si="99"/>
        <v/>
      </c>
      <c r="E6395" s="3" t="s">
        <v>55</v>
      </c>
    </row>
    <row r="6396" spans="1:5" outlineLevel="2" x14ac:dyDescent="0.3">
      <c r="A6396" s="19">
        <v>44722</v>
      </c>
      <c r="B6396" s="9" t="s">
        <v>26</v>
      </c>
      <c r="C6396" s="20">
        <v>74.040000000000006</v>
      </c>
      <c r="D6396" s="21" t="str">
        <f t="shared" si="99"/>
        <v/>
      </c>
      <c r="E6396" s="3" t="s">
        <v>45</v>
      </c>
    </row>
    <row r="6397" spans="1:5" outlineLevel="2" x14ac:dyDescent="0.3">
      <c r="A6397" s="19">
        <v>44722</v>
      </c>
      <c r="B6397" s="9" t="s">
        <v>26</v>
      </c>
      <c r="C6397" s="20">
        <v>58.17</v>
      </c>
      <c r="D6397" s="21" t="str">
        <f t="shared" si="99"/>
        <v/>
      </c>
      <c r="E6397" s="3" t="s">
        <v>55</v>
      </c>
    </row>
    <row r="6398" spans="1:5" outlineLevel="2" x14ac:dyDescent="0.3">
      <c r="A6398" s="19">
        <v>44722</v>
      </c>
      <c r="B6398" s="9" t="s">
        <v>26</v>
      </c>
      <c r="C6398" s="20">
        <v>497.51</v>
      </c>
      <c r="D6398" s="21" t="str">
        <f t="shared" si="99"/>
        <v/>
      </c>
      <c r="E6398" s="3" t="s">
        <v>59</v>
      </c>
    </row>
    <row r="6399" spans="1:5" outlineLevel="2" x14ac:dyDescent="0.3">
      <c r="A6399" s="19">
        <v>44722</v>
      </c>
      <c r="B6399" s="9" t="s">
        <v>26</v>
      </c>
      <c r="C6399" s="20">
        <v>147.61000000000001</v>
      </c>
      <c r="D6399" s="21" t="str">
        <f t="shared" si="99"/>
        <v/>
      </c>
      <c r="E6399" s="3" t="s">
        <v>55</v>
      </c>
    </row>
    <row r="6400" spans="1:5" outlineLevel="2" x14ac:dyDescent="0.3">
      <c r="A6400" s="19">
        <v>44722</v>
      </c>
      <c r="B6400" s="9" t="s">
        <v>26</v>
      </c>
      <c r="C6400" s="20">
        <v>139.97999999999999</v>
      </c>
      <c r="D6400" s="21" t="str">
        <f t="shared" si="99"/>
        <v/>
      </c>
      <c r="E6400" s="3" t="s">
        <v>45</v>
      </c>
    </row>
    <row r="6401" spans="1:5" outlineLevel="2" x14ac:dyDescent="0.3">
      <c r="A6401" s="19">
        <v>44722</v>
      </c>
      <c r="B6401" s="9" t="s">
        <v>26</v>
      </c>
      <c r="C6401" s="20">
        <v>61.34</v>
      </c>
      <c r="D6401" s="21" t="str">
        <f t="shared" si="99"/>
        <v/>
      </c>
      <c r="E6401" s="3" t="s">
        <v>59</v>
      </c>
    </row>
    <row r="6402" spans="1:5" outlineLevel="2" x14ac:dyDescent="0.3">
      <c r="A6402" s="19">
        <v>44722</v>
      </c>
      <c r="B6402" s="9" t="s">
        <v>26</v>
      </c>
      <c r="C6402" s="20">
        <v>61.34</v>
      </c>
      <c r="D6402" s="21" t="str">
        <f t="shared" si="99"/>
        <v/>
      </c>
      <c r="E6402" s="3" t="s">
        <v>59</v>
      </c>
    </row>
    <row r="6403" spans="1:5" outlineLevel="2" x14ac:dyDescent="0.3">
      <c r="A6403" s="19">
        <v>44722</v>
      </c>
      <c r="B6403" s="9" t="s">
        <v>26</v>
      </c>
      <c r="C6403" s="20">
        <v>61.34</v>
      </c>
      <c r="D6403" s="21" t="str">
        <f t="shared" si="99"/>
        <v/>
      </c>
      <c r="E6403" s="3" t="s">
        <v>59</v>
      </c>
    </row>
    <row r="6404" spans="1:5" outlineLevel="2" x14ac:dyDescent="0.3">
      <c r="A6404" s="19">
        <v>44722</v>
      </c>
      <c r="B6404" s="9" t="s">
        <v>26</v>
      </c>
      <c r="C6404" s="20">
        <v>61.33</v>
      </c>
      <c r="D6404" s="21" t="str">
        <f t="shared" si="99"/>
        <v/>
      </c>
      <c r="E6404" s="3" t="s">
        <v>59</v>
      </c>
    </row>
    <row r="6405" spans="1:5" outlineLevel="2" x14ac:dyDescent="0.3">
      <c r="A6405" s="19">
        <v>44722</v>
      </c>
      <c r="B6405" s="9" t="s">
        <v>26</v>
      </c>
      <c r="C6405" s="20">
        <v>1022.93</v>
      </c>
      <c r="D6405" s="21" t="str">
        <f t="shared" si="99"/>
        <v/>
      </c>
      <c r="E6405" s="3" t="s">
        <v>59</v>
      </c>
    </row>
    <row r="6406" spans="1:5" outlineLevel="1" x14ac:dyDescent="0.3">
      <c r="A6406" s="27">
        <f>A6405</f>
        <v>44722</v>
      </c>
      <c r="B6406" s="28" t="str">
        <f>B6405</f>
        <v>SAM'S CLUB DIRECT</v>
      </c>
      <c r="C6406" s="29">
        <f>SUBTOTAL(9,C6381:C6405)</f>
        <v>4172.5900000000011</v>
      </c>
      <c r="D6406" s="21" t="str">
        <f t="shared" ref="D6406:D6469" si="100">IF(E6406="","TOTAL","")</f>
        <v>TOTAL</v>
      </c>
    </row>
    <row r="6407" spans="1:5" outlineLevel="2" x14ac:dyDescent="0.3">
      <c r="A6407" s="19">
        <v>44722</v>
      </c>
      <c r="B6407" s="9" t="s">
        <v>400</v>
      </c>
      <c r="C6407" s="20">
        <v>2600</v>
      </c>
      <c r="D6407" s="21" t="str">
        <f t="shared" si="100"/>
        <v/>
      </c>
      <c r="E6407" s="3" t="s">
        <v>59</v>
      </c>
    </row>
    <row r="6408" spans="1:5" outlineLevel="1" x14ac:dyDescent="0.3">
      <c r="A6408" s="27">
        <f>A6407</f>
        <v>44722</v>
      </c>
      <c r="B6408" s="28" t="str">
        <f>B6407</f>
        <v>SAMS LIMOUSINE &amp; TRANSPORTATION INC</v>
      </c>
      <c r="C6408" s="29">
        <f>SUBTOTAL(9,C6407:C6407)</f>
        <v>2600</v>
      </c>
      <c r="D6408" s="21" t="str">
        <f t="shared" si="100"/>
        <v>TOTAL</v>
      </c>
    </row>
    <row r="6409" spans="1:5" outlineLevel="2" x14ac:dyDescent="0.3">
      <c r="A6409" s="19">
        <v>44722</v>
      </c>
      <c r="B6409" s="9" t="s">
        <v>763</v>
      </c>
      <c r="C6409" s="20">
        <v>618184</v>
      </c>
      <c r="D6409" s="21" t="str">
        <f t="shared" si="100"/>
        <v/>
      </c>
      <c r="E6409" s="3" t="s">
        <v>50</v>
      </c>
    </row>
    <row r="6410" spans="1:5" outlineLevel="1" x14ac:dyDescent="0.3">
      <c r="A6410" s="27">
        <f>A6409</f>
        <v>44722</v>
      </c>
      <c r="B6410" s="28" t="str">
        <f>B6409</f>
        <v>SATTERFIELD &amp; PONTIKES CONSTRUCTION INC</v>
      </c>
      <c r="C6410" s="29">
        <f>SUBTOTAL(9,C6409:C6409)</f>
        <v>618184</v>
      </c>
      <c r="D6410" s="21" t="str">
        <f t="shared" si="100"/>
        <v>TOTAL</v>
      </c>
    </row>
    <row r="6411" spans="1:5" outlineLevel="2" x14ac:dyDescent="0.3">
      <c r="A6411" s="19">
        <v>44722</v>
      </c>
      <c r="B6411" s="9" t="s">
        <v>292</v>
      </c>
      <c r="C6411" s="20">
        <v>4476.91</v>
      </c>
      <c r="D6411" s="21" t="str">
        <f t="shared" si="100"/>
        <v/>
      </c>
      <c r="E6411" s="3" t="s">
        <v>46</v>
      </c>
    </row>
    <row r="6412" spans="1:5" outlineLevel="1" x14ac:dyDescent="0.3">
      <c r="A6412" s="27">
        <f>A6411</f>
        <v>44722</v>
      </c>
      <c r="B6412" s="28" t="str">
        <f>B6411</f>
        <v>SCHOLASTIC BOOK FAIRS INC</v>
      </c>
      <c r="C6412" s="29">
        <f>SUBTOTAL(9,C6411:C6411)</f>
        <v>4476.91</v>
      </c>
      <c r="D6412" s="21" t="str">
        <f t="shared" si="100"/>
        <v>TOTAL</v>
      </c>
    </row>
    <row r="6413" spans="1:5" outlineLevel="2" x14ac:dyDescent="0.3">
      <c r="A6413" s="19">
        <v>44722</v>
      </c>
      <c r="B6413" s="9" t="s">
        <v>27</v>
      </c>
      <c r="C6413" s="20">
        <v>273.62</v>
      </c>
      <c r="D6413" s="21" t="str">
        <f t="shared" si="100"/>
        <v/>
      </c>
      <c r="E6413" s="3" t="s">
        <v>46</v>
      </c>
    </row>
    <row r="6414" spans="1:5" outlineLevel="2" x14ac:dyDescent="0.3">
      <c r="A6414" s="19">
        <v>44722</v>
      </c>
      <c r="B6414" s="9" t="s">
        <v>27</v>
      </c>
      <c r="C6414" s="20">
        <v>67564.149999999994</v>
      </c>
      <c r="D6414" s="21" t="str">
        <f t="shared" si="100"/>
        <v/>
      </c>
      <c r="E6414" s="3" t="s">
        <v>46</v>
      </c>
    </row>
    <row r="6415" spans="1:5" outlineLevel="1" x14ac:dyDescent="0.3">
      <c r="A6415" s="27">
        <f>A6414</f>
        <v>44722</v>
      </c>
      <c r="B6415" s="28" t="str">
        <f>B6414</f>
        <v>SCHOLASTIC INC</v>
      </c>
      <c r="C6415" s="29">
        <f>SUBTOTAL(9,C6413:C6414)</f>
        <v>67837.76999999999</v>
      </c>
      <c r="D6415" s="21" t="str">
        <f t="shared" si="100"/>
        <v>TOTAL</v>
      </c>
    </row>
    <row r="6416" spans="1:5" outlineLevel="2" x14ac:dyDescent="0.3">
      <c r="A6416" s="19">
        <v>44722</v>
      </c>
      <c r="B6416" s="9" t="s">
        <v>967</v>
      </c>
      <c r="C6416" s="20">
        <v>58.29</v>
      </c>
      <c r="D6416" s="21" t="str">
        <f t="shared" si="100"/>
        <v/>
      </c>
      <c r="E6416" s="3" t="s">
        <v>45</v>
      </c>
    </row>
    <row r="6417" spans="1:5" outlineLevel="2" x14ac:dyDescent="0.3">
      <c r="A6417" s="19">
        <v>44722</v>
      </c>
      <c r="B6417" s="9" t="s">
        <v>967</v>
      </c>
      <c r="C6417" s="20">
        <v>399.24</v>
      </c>
      <c r="D6417" s="21" t="str">
        <f t="shared" si="100"/>
        <v/>
      </c>
      <c r="E6417" s="3" t="s">
        <v>45</v>
      </c>
    </row>
    <row r="6418" spans="1:5" outlineLevel="2" x14ac:dyDescent="0.3">
      <c r="A6418" s="19">
        <v>44722</v>
      </c>
      <c r="B6418" s="9" t="s">
        <v>967</v>
      </c>
      <c r="C6418" s="20">
        <v>459.26</v>
      </c>
      <c r="D6418" s="21" t="str">
        <f t="shared" si="100"/>
        <v/>
      </c>
      <c r="E6418" s="3" t="s">
        <v>45</v>
      </c>
    </row>
    <row r="6419" spans="1:5" outlineLevel="2" x14ac:dyDescent="0.3">
      <c r="A6419" s="19">
        <v>44722</v>
      </c>
      <c r="B6419" s="9" t="s">
        <v>967</v>
      </c>
      <c r="C6419" s="20">
        <v>58.64</v>
      </c>
      <c r="D6419" s="21" t="str">
        <f t="shared" si="100"/>
        <v/>
      </c>
      <c r="E6419" s="3" t="s">
        <v>45</v>
      </c>
    </row>
    <row r="6420" spans="1:5" outlineLevel="2" x14ac:dyDescent="0.3">
      <c r="A6420" s="19">
        <v>44722</v>
      </c>
      <c r="B6420" s="9" t="s">
        <v>967</v>
      </c>
      <c r="C6420" s="20">
        <v>540.87</v>
      </c>
      <c r="D6420" s="21" t="str">
        <f t="shared" si="100"/>
        <v/>
      </c>
      <c r="E6420" s="3" t="s">
        <v>45</v>
      </c>
    </row>
    <row r="6421" spans="1:5" outlineLevel="2" x14ac:dyDescent="0.3">
      <c r="A6421" s="19">
        <v>44722</v>
      </c>
      <c r="B6421" s="9" t="s">
        <v>967</v>
      </c>
      <c r="C6421" s="20">
        <v>171</v>
      </c>
      <c r="D6421" s="21" t="str">
        <f t="shared" si="100"/>
        <v/>
      </c>
      <c r="E6421" s="3" t="s">
        <v>45</v>
      </c>
    </row>
    <row r="6422" spans="1:5" outlineLevel="2" x14ac:dyDescent="0.3">
      <c r="A6422" s="19">
        <v>44722</v>
      </c>
      <c r="B6422" s="9" t="s">
        <v>967</v>
      </c>
      <c r="C6422" s="20">
        <v>152.32</v>
      </c>
      <c r="D6422" s="21" t="str">
        <f t="shared" si="100"/>
        <v/>
      </c>
      <c r="E6422" s="3" t="s">
        <v>45</v>
      </c>
    </row>
    <row r="6423" spans="1:5" outlineLevel="2" x14ac:dyDescent="0.3">
      <c r="A6423" s="19">
        <v>44722</v>
      </c>
      <c r="B6423" s="9" t="s">
        <v>967</v>
      </c>
      <c r="C6423" s="20">
        <v>342.2</v>
      </c>
      <c r="D6423" s="21" t="str">
        <f t="shared" si="100"/>
        <v/>
      </c>
      <c r="E6423" s="3" t="s">
        <v>45</v>
      </c>
    </row>
    <row r="6424" spans="1:5" outlineLevel="1" x14ac:dyDescent="0.3">
      <c r="A6424" s="27">
        <f>A6423</f>
        <v>44722</v>
      </c>
      <c r="B6424" s="28" t="str">
        <f>B6423</f>
        <v>SCHOOL NURSE SUPPLY</v>
      </c>
      <c r="C6424" s="29">
        <f>SUBTOTAL(9,C6416:C6423)</f>
        <v>2181.8199999999997</v>
      </c>
      <c r="D6424" s="21" t="str">
        <f t="shared" si="100"/>
        <v>TOTAL</v>
      </c>
    </row>
    <row r="6425" spans="1:5" outlineLevel="2" x14ac:dyDescent="0.3">
      <c r="A6425" s="19">
        <v>44722</v>
      </c>
      <c r="B6425" s="9" t="s">
        <v>194</v>
      </c>
      <c r="C6425" s="20">
        <v>205.45</v>
      </c>
      <c r="D6425" s="21" t="str">
        <f t="shared" si="100"/>
        <v/>
      </c>
      <c r="E6425" s="3" t="s">
        <v>46</v>
      </c>
    </row>
    <row r="6426" spans="1:5" outlineLevel="1" x14ac:dyDescent="0.3">
      <c r="A6426" s="27">
        <f>A6425</f>
        <v>44722</v>
      </c>
      <c r="B6426" s="28" t="str">
        <f>B6425</f>
        <v>SEBCO BOOKS</v>
      </c>
      <c r="C6426" s="29">
        <f>SUBTOTAL(9,C6425:C6425)</f>
        <v>205.45</v>
      </c>
      <c r="D6426" s="21" t="str">
        <f t="shared" si="100"/>
        <v>TOTAL</v>
      </c>
    </row>
    <row r="6427" spans="1:5" outlineLevel="2" x14ac:dyDescent="0.3">
      <c r="A6427" s="19">
        <v>44722</v>
      </c>
      <c r="B6427" s="9" t="s">
        <v>1224</v>
      </c>
      <c r="C6427" s="20">
        <v>140</v>
      </c>
      <c r="D6427" s="21" t="str">
        <f t="shared" si="100"/>
        <v/>
      </c>
      <c r="E6427" s="3" t="s">
        <v>43</v>
      </c>
    </row>
    <row r="6428" spans="1:5" outlineLevel="1" x14ac:dyDescent="0.3">
      <c r="A6428" s="27">
        <f>A6427</f>
        <v>44722</v>
      </c>
      <c r="B6428" s="28" t="str">
        <f>B6427</f>
        <v>KEVIN HOEHNE</v>
      </c>
      <c r="C6428" s="29">
        <f>SUBTOTAL(9,C6427:C6427)</f>
        <v>140</v>
      </c>
      <c r="D6428" s="21" t="str">
        <f t="shared" si="100"/>
        <v>TOTAL</v>
      </c>
    </row>
    <row r="6429" spans="1:5" outlineLevel="2" x14ac:dyDescent="0.3">
      <c r="A6429" s="19">
        <v>44722</v>
      </c>
      <c r="B6429" s="9" t="s">
        <v>765</v>
      </c>
      <c r="C6429" s="20">
        <v>440.48</v>
      </c>
      <c r="D6429" s="21" t="str">
        <f t="shared" si="100"/>
        <v/>
      </c>
      <c r="E6429" s="3" t="s">
        <v>47</v>
      </c>
    </row>
    <row r="6430" spans="1:5" outlineLevel="1" x14ac:dyDescent="0.3">
      <c r="A6430" s="27">
        <f>A6429</f>
        <v>44722</v>
      </c>
      <c r="B6430" s="28" t="str">
        <f>B6429</f>
        <v>SHERWIN WILLIAMS</v>
      </c>
      <c r="C6430" s="29">
        <f>SUBTOTAL(9,C6429:C6429)</f>
        <v>440.48</v>
      </c>
      <c r="D6430" s="21" t="str">
        <f t="shared" si="100"/>
        <v>TOTAL</v>
      </c>
    </row>
    <row r="6431" spans="1:5" outlineLevel="2" x14ac:dyDescent="0.3">
      <c r="A6431" s="19">
        <v>44722</v>
      </c>
      <c r="B6431" s="9" t="s">
        <v>648</v>
      </c>
      <c r="C6431" s="20">
        <v>697.5</v>
      </c>
      <c r="D6431" s="21" t="str">
        <f t="shared" si="100"/>
        <v/>
      </c>
      <c r="E6431" s="3" t="s">
        <v>185</v>
      </c>
    </row>
    <row r="6432" spans="1:5" outlineLevel="2" x14ac:dyDescent="0.3">
      <c r="A6432" s="19">
        <v>44722</v>
      </c>
      <c r="B6432" s="9" t="s">
        <v>648</v>
      </c>
      <c r="C6432" s="20">
        <v>697.5</v>
      </c>
      <c r="D6432" s="21" t="str">
        <f t="shared" si="100"/>
        <v/>
      </c>
      <c r="E6432" s="3" t="s">
        <v>185</v>
      </c>
    </row>
    <row r="6433" spans="1:5" outlineLevel="1" x14ac:dyDescent="0.3">
      <c r="A6433" s="27">
        <f>A6432</f>
        <v>44722</v>
      </c>
      <c r="B6433" s="28" t="str">
        <f>B6432</f>
        <v>CARIBE ROYALE ORLANDO</v>
      </c>
      <c r="C6433" s="29">
        <f>SUBTOTAL(9,C6431:C6432)</f>
        <v>1395</v>
      </c>
      <c r="D6433" s="21" t="str">
        <f t="shared" si="100"/>
        <v>TOTAL</v>
      </c>
    </row>
    <row r="6434" spans="1:5" outlineLevel="2" x14ac:dyDescent="0.3">
      <c r="A6434" s="19">
        <v>44722</v>
      </c>
      <c r="B6434" s="9" t="s">
        <v>235</v>
      </c>
      <c r="C6434" s="20">
        <v>275</v>
      </c>
      <c r="D6434" s="21" t="str">
        <f t="shared" si="100"/>
        <v/>
      </c>
      <c r="E6434" s="3" t="s">
        <v>45</v>
      </c>
    </row>
    <row r="6435" spans="1:5" outlineLevel="2" x14ac:dyDescent="0.3">
      <c r="A6435" s="19">
        <v>44722</v>
      </c>
      <c r="B6435" s="9" t="s">
        <v>235</v>
      </c>
      <c r="C6435" s="20">
        <v>450</v>
      </c>
      <c r="D6435" s="21" t="str">
        <f t="shared" si="100"/>
        <v/>
      </c>
      <c r="E6435" s="3" t="s">
        <v>45</v>
      </c>
    </row>
    <row r="6436" spans="1:5" outlineLevel="1" x14ac:dyDescent="0.3">
      <c r="A6436" s="27">
        <f>A6435</f>
        <v>44722</v>
      </c>
      <c r="B6436" s="28" t="str">
        <f>B6435</f>
        <v>SIGN CHAMP INC</v>
      </c>
      <c r="C6436" s="29">
        <f>SUBTOTAL(9,C6434:C6435)</f>
        <v>725</v>
      </c>
      <c r="D6436" s="21" t="str">
        <f t="shared" si="100"/>
        <v>TOTAL</v>
      </c>
    </row>
    <row r="6437" spans="1:5" outlineLevel="2" x14ac:dyDescent="0.3">
      <c r="A6437" s="19">
        <v>44722</v>
      </c>
      <c r="B6437" s="9" t="s">
        <v>1225</v>
      </c>
      <c r="C6437" s="20">
        <v>1830</v>
      </c>
      <c r="D6437" s="21" t="str">
        <f t="shared" si="100"/>
        <v/>
      </c>
      <c r="E6437" s="3" t="s">
        <v>59</v>
      </c>
    </row>
    <row r="6438" spans="1:5" outlineLevel="1" x14ac:dyDescent="0.3">
      <c r="A6438" s="27">
        <f>A6437</f>
        <v>44722</v>
      </c>
      <c r="B6438" s="28" t="str">
        <f>B6437</f>
        <v>SIGNATURE FUNDRAISING INC</v>
      </c>
      <c r="C6438" s="29">
        <f>SUBTOTAL(9,C6437:C6437)</f>
        <v>1830</v>
      </c>
      <c r="D6438" s="21" t="str">
        <f t="shared" si="100"/>
        <v>TOTAL</v>
      </c>
    </row>
    <row r="6439" spans="1:5" outlineLevel="2" x14ac:dyDescent="0.3">
      <c r="A6439" s="19">
        <v>44722</v>
      </c>
      <c r="B6439" s="9" t="s">
        <v>649</v>
      </c>
      <c r="C6439" s="20">
        <v>5200</v>
      </c>
      <c r="D6439" s="21" t="str">
        <f t="shared" si="100"/>
        <v/>
      </c>
      <c r="E6439" s="3" t="s">
        <v>43</v>
      </c>
    </row>
    <row r="6440" spans="1:5" outlineLevel="1" x14ac:dyDescent="0.3">
      <c r="A6440" s="27">
        <f>A6439</f>
        <v>44722</v>
      </c>
      <c r="B6440" s="28" t="str">
        <f>B6439</f>
        <v>SOLUTION TREE INC</v>
      </c>
      <c r="C6440" s="29">
        <f>SUBTOTAL(9,C6439:C6439)</f>
        <v>5200</v>
      </c>
      <c r="D6440" s="21" t="str">
        <f t="shared" si="100"/>
        <v>TOTAL</v>
      </c>
    </row>
    <row r="6441" spans="1:5" outlineLevel="2" x14ac:dyDescent="0.3">
      <c r="A6441" s="19">
        <v>44722</v>
      </c>
      <c r="B6441" s="9" t="s">
        <v>973</v>
      </c>
      <c r="C6441" s="20">
        <v>45</v>
      </c>
      <c r="D6441" s="21" t="str">
        <f t="shared" si="100"/>
        <v/>
      </c>
      <c r="E6441" s="3" t="s">
        <v>43</v>
      </c>
    </row>
    <row r="6442" spans="1:5" outlineLevel="1" x14ac:dyDescent="0.3">
      <c r="A6442" s="27">
        <f>A6441</f>
        <v>44722</v>
      </c>
      <c r="B6442" s="28" t="str">
        <f>B6441</f>
        <v>MARK SOMER</v>
      </c>
      <c r="C6442" s="29">
        <f>SUBTOTAL(9,C6441:C6441)</f>
        <v>45</v>
      </c>
      <c r="D6442" s="21" t="str">
        <f t="shared" si="100"/>
        <v>TOTAL</v>
      </c>
    </row>
    <row r="6443" spans="1:5" outlineLevel="2" x14ac:dyDescent="0.3">
      <c r="A6443" s="19">
        <v>44722</v>
      </c>
      <c r="B6443" s="9" t="s">
        <v>512</v>
      </c>
      <c r="C6443" s="20">
        <v>10567.99</v>
      </c>
      <c r="D6443" s="21" t="str">
        <f t="shared" si="100"/>
        <v/>
      </c>
      <c r="E6443" s="3" t="s">
        <v>45</v>
      </c>
    </row>
    <row r="6444" spans="1:5" outlineLevel="1" x14ac:dyDescent="0.3">
      <c r="A6444" s="27">
        <f>A6443</f>
        <v>44722</v>
      </c>
      <c r="B6444" s="28" t="str">
        <f>B6443</f>
        <v>SONOVA USA INC</v>
      </c>
      <c r="C6444" s="29">
        <f>SUBTOTAL(9,C6443:C6443)</f>
        <v>10567.99</v>
      </c>
      <c r="D6444" s="21" t="str">
        <f t="shared" si="100"/>
        <v>TOTAL</v>
      </c>
    </row>
    <row r="6445" spans="1:5" outlineLevel="2" x14ac:dyDescent="0.3">
      <c r="A6445" s="19">
        <v>44722</v>
      </c>
      <c r="B6445" s="9" t="s">
        <v>1226</v>
      </c>
      <c r="C6445" s="20">
        <v>90</v>
      </c>
      <c r="D6445" s="21" t="str">
        <f t="shared" si="100"/>
        <v/>
      </c>
      <c r="E6445" s="3" t="s">
        <v>43</v>
      </c>
    </row>
    <row r="6446" spans="1:5" outlineLevel="1" x14ac:dyDescent="0.3">
      <c r="A6446" s="27">
        <f>A6445</f>
        <v>44722</v>
      </c>
      <c r="B6446" s="28" t="str">
        <f>B6445</f>
        <v>JORGE SOTO</v>
      </c>
      <c r="C6446" s="29">
        <f>SUBTOTAL(9,C6445:C6445)</f>
        <v>90</v>
      </c>
      <c r="D6446" s="21" t="str">
        <f t="shared" si="100"/>
        <v>TOTAL</v>
      </c>
    </row>
    <row r="6447" spans="1:5" outlineLevel="2" x14ac:dyDescent="0.3">
      <c r="A6447" s="19">
        <v>44722</v>
      </c>
      <c r="B6447" s="9" t="s">
        <v>351</v>
      </c>
      <c r="C6447" s="20">
        <v>25</v>
      </c>
      <c r="D6447" s="21" t="str">
        <f t="shared" si="100"/>
        <v/>
      </c>
      <c r="E6447" s="3" t="s">
        <v>43</v>
      </c>
    </row>
    <row r="6448" spans="1:5" outlineLevel="2" x14ac:dyDescent="0.3">
      <c r="A6448" s="19">
        <v>44722</v>
      </c>
      <c r="B6448" s="9" t="s">
        <v>351</v>
      </c>
      <c r="C6448" s="20">
        <v>25</v>
      </c>
      <c r="D6448" s="21" t="str">
        <f t="shared" si="100"/>
        <v/>
      </c>
      <c r="E6448" s="3" t="s">
        <v>43</v>
      </c>
    </row>
    <row r="6449" spans="1:5" outlineLevel="2" x14ac:dyDescent="0.3">
      <c r="A6449" s="19">
        <v>44722</v>
      </c>
      <c r="B6449" s="9" t="s">
        <v>351</v>
      </c>
      <c r="C6449" s="20">
        <v>25</v>
      </c>
      <c r="D6449" s="21" t="str">
        <f t="shared" si="100"/>
        <v/>
      </c>
      <c r="E6449" s="3" t="s">
        <v>43</v>
      </c>
    </row>
    <row r="6450" spans="1:5" outlineLevel="2" x14ac:dyDescent="0.3">
      <c r="A6450" s="19">
        <v>44722</v>
      </c>
      <c r="B6450" s="9" t="s">
        <v>351</v>
      </c>
      <c r="C6450" s="20">
        <v>25</v>
      </c>
      <c r="D6450" s="21" t="str">
        <f t="shared" si="100"/>
        <v/>
      </c>
      <c r="E6450" s="3" t="s">
        <v>43</v>
      </c>
    </row>
    <row r="6451" spans="1:5" outlineLevel="2" x14ac:dyDescent="0.3">
      <c r="A6451" s="19">
        <v>44722</v>
      </c>
      <c r="B6451" s="9" t="s">
        <v>351</v>
      </c>
      <c r="C6451" s="20">
        <v>37.5</v>
      </c>
      <c r="D6451" s="21" t="str">
        <f t="shared" si="100"/>
        <v/>
      </c>
      <c r="E6451" s="3" t="s">
        <v>43</v>
      </c>
    </row>
    <row r="6452" spans="1:5" outlineLevel="2" x14ac:dyDescent="0.3">
      <c r="A6452" s="19">
        <v>44722</v>
      </c>
      <c r="B6452" s="9" t="s">
        <v>351</v>
      </c>
      <c r="C6452" s="20">
        <v>25</v>
      </c>
      <c r="D6452" s="21" t="str">
        <f t="shared" si="100"/>
        <v/>
      </c>
      <c r="E6452" s="3" t="s">
        <v>43</v>
      </c>
    </row>
    <row r="6453" spans="1:5" outlineLevel="2" x14ac:dyDescent="0.3">
      <c r="A6453" s="19">
        <v>44722</v>
      </c>
      <c r="B6453" s="9" t="s">
        <v>351</v>
      </c>
      <c r="C6453" s="20">
        <v>25</v>
      </c>
      <c r="D6453" s="21" t="str">
        <f t="shared" si="100"/>
        <v/>
      </c>
      <c r="E6453" s="3" t="s">
        <v>43</v>
      </c>
    </row>
    <row r="6454" spans="1:5" outlineLevel="2" x14ac:dyDescent="0.3">
      <c r="A6454" s="19">
        <v>44722</v>
      </c>
      <c r="B6454" s="9" t="s">
        <v>351</v>
      </c>
      <c r="C6454" s="20">
        <v>37.5</v>
      </c>
      <c r="D6454" s="21" t="str">
        <f t="shared" si="100"/>
        <v/>
      </c>
      <c r="E6454" s="3" t="s">
        <v>43</v>
      </c>
    </row>
    <row r="6455" spans="1:5" outlineLevel="2" x14ac:dyDescent="0.3">
      <c r="A6455" s="19">
        <v>44722</v>
      </c>
      <c r="B6455" s="9" t="s">
        <v>351</v>
      </c>
      <c r="C6455" s="20">
        <v>25</v>
      </c>
      <c r="D6455" s="21" t="str">
        <f t="shared" si="100"/>
        <v/>
      </c>
      <c r="E6455" s="3" t="s">
        <v>43</v>
      </c>
    </row>
    <row r="6456" spans="1:5" outlineLevel="2" x14ac:dyDescent="0.3">
      <c r="A6456" s="19">
        <v>44722</v>
      </c>
      <c r="B6456" s="9" t="s">
        <v>351</v>
      </c>
      <c r="C6456" s="20">
        <v>25</v>
      </c>
      <c r="D6456" s="21" t="str">
        <f t="shared" si="100"/>
        <v/>
      </c>
      <c r="E6456" s="3" t="s">
        <v>43</v>
      </c>
    </row>
    <row r="6457" spans="1:5" outlineLevel="2" x14ac:dyDescent="0.3">
      <c r="A6457" s="19">
        <v>44722</v>
      </c>
      <c r="B6457" s="9" t="s">
        <v>351</v>
      </c>
      <c r="C6457" s="20">
        <v>25</v>
      </c>
      <c r="D6457" s="21" t="str">
        <f t="shared" si="100"/>
        <v/>
      </c>
      <c r="E6457" s="3" t="s">
        <v>43</v>
      </c>
    </row>
    <row r="6458" spans="1:5" outlineLevel="2" x14ac:dyDescent="0.3">
      <c r="A6458" s="19">
        <v>44722</v>
      </c>
      <c r="B6458" s="9" t="s">
        <v>351</v>
      </c>
      <c r="C6458" s="20">
        <v>50</v>
      </c>
      <c r="D6458" s="21" t="str">
        <f t="shared" si="100"/>
        <v/>
      </c>
      <c r="E6458" s="3" t="s">
        <v>43</v>
      </c>
    </row>
    <row r="6459" spans="1:5" outlineLevel="2" x14ac:dyDescent="0.3">
      <c r="A6459" s="19">
        <v>44722</v>
      </c>
      <c r="B6459" s="9" t="s">
        <v>351</v>
      </c>
      <c r="C6459" s="20">
        <v>37.5</v>
      </c>
      <c r="D6459" s="21" t="str">
        <f t="shared" si="100"/>
        <v/>
      </c>
      <c r="E6459" s="3" t="s">
        <v>43</v>
      </c>
    </row>
    <row r="6460" spans="1:5" outlineLevel="2" x14ac:dyDescent="0.3">
      <c r="A6460" s="19">
        <v>44722</v>
      </c>
      <c r="B6460" s="9" t="s">
        <v>351</v>
      </c>
      <c r="C6460" s="20">
        <v>43.75</v>
      </c>
      <c r="D6460" s="21" t="str">
        <f t="shared" si="100"/>
        <v/>
      </c>
      <c r="E6460" s="3" t="s">
        <v>43</v>
      </c>
    </row>
    <row r="6461" spans="1:5" outlineLevel="2" x14ac:dyDescent="0.3">
      <c r="A6461" s="19">
        <v>44722</v>
      </c>
      <c r="B6461" s="9" t="s">
        <v>351</v>
      </c>
      <c r="C6461" s="20">
        <v>25</v>
      </c>
      <c r="D6461" s="21" t="str">
        <f t="shared" si="100"/>
        <v/>
      </c>
      <c r="E6461" s="3" t="s">
        <v>43</v>
      </c>
    </row>
    <row r="6462" spans="1:5" outlineLevel="2" x14ac:dyDescent="0.3">
      <c r="A6462" s="19">
        <v>44722</v>
      </c>
      <c r="B6462" s="9" t="s">
        <v>351</v>
      </c>
      <c r="C6462" s="20">
        <v>25</v>
      </c>
      <c r="D6462" s="21" t="str">
        <f t="shared" si="100"/>
        <v/>
      </c>
      <c r="E6462" s="3" t="s">
        <v>43</v>
      </c>
    </row>
    <row r="6463" spans="1:5" outlineLevel="2" x14ac:dyDescent="0.3">
      <c r="A6463" s="19">
        <v>44722</v>
      </c>
      <c r="B6463" s="9" t="s">
        <v>351</v>
      </c>
      <c r="C6463" s="20">
        <v>25</v>
      </c>
      <c r="D6463" s="21" t="str">
        <f t="shared" si="100"/>
        <v/>
      </c>
      <c r="E6463" s="3" t="s">
        <v>43</v>
      </c>
    </row>
    <row r="6464" spans="1:5" outlineLevel="2" x14ac:dyDescent="0.3">
      <c r="A6464" s="19">
        <v>44722</v>
      </c>
      <c r="B6464" s="9" t="s">
        <v>351</v>
      </c>
      <c r="C6464" s="20">
        <v>25</v>
      </c>
      <c r="D6464" s="21" t="str">
        <f t="shared" si="100"/>
        <v/>
      </c>
      <c r="E6464" s="3" t="s">
        <v>43</v>
      </c>
    </row>
    <row r="6465" spans="1:5" outlineLevel="2" x14ac:dyDescent="0.3">
      <c r="A6465" s="19">
        <v>44722</v>
      </c>
      <c r="B6465" s="9" t="s">
        <v>351</v>
      </c>
      <c r="C6465" s="20">
        <v>37.5</v>
      </c>
      <c r="D6465" s="21" t="str">
        <f t="shared" si="100"/>
        <v/>
      </c>
      <c r="E6465" s="3" t="s">
        <v>43</v>
      </c>
    </row>
    <row r="6466" spans="1:5" outlineLevel="2" x14ac:dyDescent="0.3">
      <c r="A6466" s="19">
        <v>44722</v>
      </c>
      <c r="B6466" s="9" t="s">
        <v>351</v>
      </c>
      <c r="C6466" s="20">
        <v>25</v>
      </c>
      <c r="D6466" s="21" t="str">
        <f t="shared" si="100"/>
        <v/>
      </c>
      <c r="E6466" s="3" t="s">
        <v>43</v>
      </c>
    </row>
    <row r="6467" spans="1:5" outlineLevel="2" x14ac:dyDescent="0.3">
      <c r="A6467" s="19">
        <v>44722</v>
      </c>
      <c r="B6467" s="9" t="s">
        <v>351</v>
      </c>
      <c r="C6467" s="20">
        <v>25</v>
      </c>
      <c r="D6467" s="21" t="str">
        <f t="shared" si="100"/>
        <v/>
      </c>
      <c r="E6467" s="3" t="s">
        <v>43</v>
      </c>
    </row>
    <row r="6468" spans="1:5" outlineLevel="2" x14ac:dyDescent="0.3">
      <c r="A6468" s="19">
        <v>44722</v>
      </c>
      <c r="B6468" s="9" t="s">
        <v>351</v>
      </c>
      <c r="C6468" s="20">
        <v>31.25</v>
      </c>
      <c r="D6468" s="21" t="str">
        <f t="shared" si="100"/>
        <v/>
      </c>
      <c r="E6468" s="3" t="s">
        <v>43</v>
      </c>
    </row>
    <row r="6469" spans="1:5" outlineLevel="2" x14ac:dyDescent="0.3">
      <c r="A6469" s="19">
        <v>44722</v>
      </c>
      <c r="B6469" s="9" t="s">
        <v>351</v>
      </c>
      <c r="C6469" s="20">
        <v>25</v>
      </c>
      <c r="D6469" s="21" t="str">
        <f t="shared" si="100"/>
        <v/>
      </c>
      <c r="E6469" s="3" t="s">
        <v>43</v>
      </c>
    </row>
    <row r="6470" spans="1:5" outlineLevel="2" x14ac:dyDescent="0.3">
      <c r="A6470" s="19">
        <v>44722</v>
      </c>
      <c r="B6470" s="9" t="s">
        <v>351</v>
      </c>
      <c r="C6470" s="20">
        <v>25</v>
      </c>
      <c r="D6470" s="21" t="str">
        <f t="shared" ref="D6470:D6533" si="101">IF(E6470="","TOTAL","")</f>
        <v/>
      </c>
      <c r="E6470" s="3" t="s">
        <v>43</v>
      </c>
    </row>
    <row r="6471" spans="1:5" outlineLevel="2" x14ac:dyDescent="0.3">
      <c r="A6471" s="19">
        <v>44722</v>
      </c>
      <c r="B6471" s="9" t="s">
        <v>351</v>
      </c>
      <c r="C6471" s="20">
        <v>25</v>
      </c>
      <c r="D6471" s="21" t="str">
        <f t="shared" si="101"/>
        <v/>
      </c>
      <c r="E6471" s="3" t="s">
        <v>43</v>
      </c>
    </row>
    <row r="6472" spans="1:5" outlineLevel="2" x14ac:dyDescent="0.3">
      <c r="A6472" s="19">
        <v>44722</v>
      </c>
      <c r="B6472" s="9" t="s">
        <v>351</v>
      </c>
      <c r="C6472" s="20">
        <v>56.25</v>
      </c>
      <c r="D6472" s="21" t="str">
        <f t="shared" si="101"/>
        <v/>
      </c>
      <c r="E6472" s="3" t="s">
        <v>43</v>
      </c>
    </row>
    <row r="6473" spans="1:5" outlineLevel="2" x14ac:dyDescent="0.3">
      <c r="A6473" s="19">
        <v>44722</v>
      </c>
      <c r="B6473" s="9" t="s">
        <v>351</v>
      </c>
      <c r="C6473" s="20">
        <v>25</v>
      </c>
      <c r="D6473" s="21" t="str">
        <f t="shared" si="101"/>
        <v/>
      </c>
      <c r="E6473" s="3" t="s">
        <v>43</v>
      </c>
    </row>
    <row r="6474" spans="1:5" outlineLevel="2" x14ac:dyDescent="0.3">
      <c r="A6474" s="19">
        <v>44722</v>
      </c>
      <c r="B6474" s="9" t="s">
        <v>351</v>
      </c>
      <c r="C6474" s="20">
        <v>25</v>
      </c>
      <c r="D6474" s="21" t="str">
        <f t="shared" si="101"/>
        <v/>
      </c>
      <c r="E6474" s="3" t="s">
        <v>43</v>
      </c>
    </row>
    <row r="6475" spans="1:5" outlineLevel="2" x14ac:dyDescent="0.3">
      <c r="A6475" s="19">
        <v>44722</v>
      </c>
      <c r="B6475" s="9" t="s">
        <v>351</v>
      </c>
      <c r="C6475" s="20">
        <v>50</v>
      </c>
      <c r="D6475" s="21" t="str">
        <f t="shared" si="101"/>
        <v/>
      </c>
      <c r="E6475" s="3" t="s">
        <v>43</v>
      </c>
    </row>
    <row r="6476" spans="1:5" outlineLevel="2" x14ac:dyDescent="0.3">
      <c r="A6476" s="19">
        <v>44722</v>
      </c>
      <c r="B6476" s="9" t="s">
        <v>351</v>
      </c>
      <c r="C6476" s="20">
        <v>37.5</v>
      </c>
      <c r="D6476" s="21" t="str">
        <f t="shared" si="101"/>
        <v/>
      </c>
      <c r="E6476" s="3" t="s">
        <v>43</v>
      </c>
    </row>
    <row r="6477" spans="1:5" outlineLevel="2" x14ac:dyDescent="0.3">
      <c r="A6477" s="19">
        <v>44722</v>
      </c>
      <c r="B6477" s="9" t="s">
        <v>351</v>
      </c>
      <c r="C6477" s="20">
        <v>25</v>
      </c>
      <c r="D6477" s="21" t="str">
        <f t="shared" si="101"/>
        <v/>
      </c>
      <c r="E6477" s="3" t="s">
        <v>43</v>
      </c>
    </row>
    <row r="6478" spans="1:5" outlineLevel="2" x14ac:dyDescent="0.3">
      <c r="A6478" s="19">
        <v>44722</v>
      </c>
      <c r="B6478" s="9" t="s">
        <v>351</v>
      </c>
      <c r="C6478" s="20">
        <v>50</v>
      </c>
      <c r="D6478" s="21" t="str">
        <f t="shared" si="101"/>
        <v/>
      </c>
      <c r="E6478" s="3" t="s">
        <v>43</v>
      </c>
    </row>
    <row r="6479" spans="1:5" outlineLevel="2" x14ac:dyDescent="0.3">
      <c r="A6479" s="19">
        <v>44722</v>
      </c>
      <c r="B6479" s="9" t="s">
        <v>351</v>
      </c>
      <c r="C6479" s="20">
        <v>50</v>
      </c>
      <c r="D6479" s="21" t="str">
        <f t="shared" si="101"/>
        <v/>
      </c>
      <c r="E6479" s="3" t="s">
        <v>43</v>
      </c>
    </row>
    <row r="6480" spans="1:5" outlineLevel="2" x14ac:dyDescent="0.3">
      <c r="A6480" s="19">
        <v>44722</v>
      </c>
      <c r="B6480" s="9" t="s">
        <v>351</v>
      </c>
      <c r="C6480" s="20">
        <v>25</v>
      </c>
      <c r="D6480" s="21" t="str">
        <f t="shared" si="101"/>
        <v/>
      </c>
      <c r="E6480" s="3" t="s">
        <v>43</v>
      </c>
    </row>
    <row r="6481" spans="1:5" outlineLevel="2" x14ac:dyDescent="0.3">
      <c r="A6481" s="19">
        <v>44722</v>
      </c>
      <c r="B6481" s="9" t="s">
        <v>351</v>
      </c>
      <c r="C6481" s="20">
        <v>25</v>
      </c>
      <c r="D6481" s="21" t="str">
        <f t="shared" si="101"/>
        <v/>
      </c>
      <c r="E6481" s="3" t="s">
        <v>43</v>
      </c>
    </row>
    <row r="6482" spans="1:5" outlineLevel="2" x14ac:dyDescent="0.3">
      <c r="A6482" s="19">
        <v>44722</v>
      </c>
      <c r="B6482" s="9" t="s">
        <v>351</v>
      </c>
      <c r="C6482" s="20">
        <v>37.5</v>
      </c>
      <c r="D6482" s="21" t="str">
        <f t="shared" si="101"/>
        <v/>
      </c>
      <c r="E6482" s="3" t="s">
        <v>43</v>
      </c>
    </row>
    <row r="6483" spans="1:5" outlineLevel="2" x14ac:dyDescent="0.3">
      <c r="A6483" s="19">
        <v>44722</v>
      </c>
      <c r="B6483" s="9" t="s">
        <v>351</v>
      </c>
      <c r="C6483" s="20">
        <v>31.25</v>
      </c>
      <c r="D6483" s="21" t="str">
        <f t="shared" si="101"/>
        <v/>
      </c>
      <c r="E6483" s="3" t="s">
        <v>43</v>
      </c>
    </row>
    <row r="6484" spans="1:5" outlineLevel="2" x14ac:dyDescent="0.3">
      <c r="A6484" s="19">
        <v>44722</v>
      </c>
      <c r="B6484" s="9" t="s">
        <v>351</v>
      </c>
      <c r="C6484" s="20">
        <v>25</v>
      </c>
      <c r="D6484" s="21" t="str">
        <f t="shared" si="101"/>
        <v/>
      </c>
      <c r="E6484" s="3" t="s">
        <v>43</v>
      </c>
    </row>
    <row r="6485" spans="1:5" outlineLevel="2" x14ac:dyDescent="0.3">
      <c r="A6485" s="19">
        <v>44722</v>
      </c>
      <c r="B6485" s="9" t="s">
        <v>351</v>
      </c>
      <c r="C6485" s="20">
        <v>25</v>
      </c>
      <c r="D6485" s="21" t="str">
        <f t="shared" si="101"/>
        <v/>
      </c>
      <c r="E6485" s="3" t="s">
        <v>43</v>
      </c>
    </row>
    <row r="6486" spans="1:5" outlineLevel="2" x14ac:dyDescent="0.3">
      <c r="A6486" s="19">
        <v>44722</v>
      </c>
      <c r="B6486" s="9" t="s">
        <v>351</v>
      </c>
      <c r="C6486" s="20">
        <v>37.5</v>
      </c>
      <c r="D6486" s="21" t="str">
        <f t="shared" si="101"/>
        <v/>
      </c>
      <c r="E6486" s="3" t="s">
        <v>43</v>
      </c>
    </row>
    <row r="6487" spans="1:5" outlineLevel="2" x14ac:dyDescent="0.3">
      <c r="A6487" s="19">
        <v>44722</v>
      </c>
      <c r="B6487" s="9" t="s">
        <v>351</v>
      </c>
      <c r="C6487" s="20">
        <v>37.5</v>
      </c>
      <c r="D6487" s="21" t="str">
        <f t="shared" si="101"/>
        <v/>
      </c>
      <c r="E6487" s="3" t="s">
        <v>43</v>
      </c>
    </row>
    <row r="6488" spans="1:5" outlineLevel="2" x14ac:dyDescent="0.3">
      <c r="A6488" s="19">
        <v>44722</v>
      </c>
      <c r="B6488" s="9" t="s">
        <v>351</v>
      </c>
      <c r="C6488" s="20">
        <v>31.25</v>
      </c>
      <c r="D6488" s="21" t="str">
        <f t="shared" si="101"/>
        <v/>
      </c>
      <c r="E6488" s="3" t="s">
        <v>43</v>
      </c>
    </row>
    <row r="6489" spans="1:5" outlineLevel="1" x14ac:dyDescent="0.3">
      <c r="A6489" s="27">
        <f>A6488</f>
        <v>44722</v>
      </c>
      <c r="B6489" s="28" t="str">
        <f>B6488</f>
        <v>MIRIAM LUZ SOTO</v>
      </c>
      <c r="C6489" s="29">
        <f>SUBTOTAL(9,C6447:C6488)</f>
        <v>1318.75</v>
      </c>
      <c r="D6489" s="21" t="str">
        <f t="shared" si="101"/>
        <v>TOTAL</v>
      </c>
    </row>
    <row r="6490" spans="1:5" outlineLevel="2" x14ac:dyDescent="0.3">
      <c r="A6490" s="19">
        <v>44722</v>
      </c>
      <c r="B6490" s="9" t="s">
        <v>1227</v>
      </c>
      <c r="C6490" s="20">
        <v>288.89999999999998</v>
      </c>
      <c r="D6490" s="21" t="str">
        <f t="shared" si="101"/>
        <v/>
      </c>
      <c r="E6490" s="3" t="s">
        <v>63</v>
      </c>
    </row>
    <row r="6491" spans="1:5" outlineLevel="1" x14ac:dyDescent="0.3">
      <c r="A6491" s="27">
        <f>A6490</f>
        <v>44722</v>
      </c>
      <c r="B6491" s="28" t="str">
        <f>B6490</f>
        <v>SOUTH SHORE HARBOUR</v>
      </c>
      <c r="C6491" s="29">
        <f>SUBTOTAL(9,C6490:C6490)</f>
        <v>288.89999999999998</v>
      </c>
      <c r="D6491" s="21" t="str">
        <f t="shared" si="101"/>
        <v>TOTAL</v>
      </c>
    </row>
    <row r="6492" spans="1:5" outlineLevel="2" x14ac:dyDescent="0.3">
      <c r="A6492" s="19">
        <v>44722</v>
      </c>
      <c r="B6492" s="9" t="s">
        <v>1227</v>
      </c>
      <c r="C6492" s="20">
        <v>288.89999999999998</v>
      </c>
      <c r="D6492" s="21" t="str">
        <f t="shared" si="101"/>
        <v/>
      </c>
      <c r="E6492" s="3" t="s">
        <v>63</v>
      </c>
    </row>
    <row r="6493" spans="1:5" outlineLevel="1" x14ac:dyDescent="0.3">
      <c r="A6493" s="27">
        <f>A6492</f>
        <v>44722</v>
      </c>
      <c r="B6493" s="28" t="str">
        <f>B6492</f>
        <v>SOUTH SHORE HARBOUR</v>
      </c>
      <c r="C6493" s="29">
        <f>SUBTOTAL(9,C6492:C6492)</f>
        <v>288.89999999999998</v>
      </c>
      <c r="D6493" s="21" t="str">
        <f t="shared" si="101"/>
        <v>TOTAL</v>
      </c>
    </row>
    <row r="6494" spans="1:5" outlineLevel="2" x14ac:dyDescent="0.3">
      <c r="A6494" s="19">
        <v>44722</v>
      </c>
      <c r="B6494" s="9" t="s">
        <v>1227</v>
      </c>
      <c r="C6494" s="20">
        <v>288.89999999999998</v>
      </c>
      <c r="D6494" s="21" t="str">
        <f t="shared" si="101"/>
        <v/>
      </c>
      <c r="E6494" s="3" t="s">
        <v>63</v>
      </c>
    </row>
    <row r="6495" spans="1:5" outlineLevel="1" x14ac:dyDescent="0.3">
      <c r="A6495" s="27">
        <f>A6494</f>
        <v>44722</v>
      </c>
      <c r="B6495" s="28" t="str">
        <f>B6494</f>
        <v>SOUTH SHORE HARBOUR</v>
      </c>
      <c r="C6495" s="29">
        <f>SUBTOTAL(9,C6494:C6494)</f>
        <v>288.89999999999998</v>
      </c>
      <c r="D6495" s="21" t="str">
        <f t="shared" si="101"/>
        <v>TOTAL</v>
      </c>
    </row>
    <row r="6496" spans="1:5" outlineLevel="2" x14ac:dyDescent="0.3">
      <c r="A6496" s="19">
        <v>44722</v>
      </c>
      <c r="B6496" s="9" t="s">
        <v>259</v>
      </c>
      <c r="C6496" s="20">
        <v>511.46</v>
      </c>
      <c r="D6496" s="21" t="str">
        <f t="shared" si="101"/>
        <v/>
      </c>
      <c r="E6496" s="3" t="s">
        <v>45</v>
      </c>
    </row>
    <row r="6497" spans="1:5" outlineLevel="2" x14ac:dyDescent="0.3">
      <c r="A6497" s="19">
        <v>44722</v>
      </c>
      <c r="B6497" s="9" t="s">
        <v>259</v>
      </c>
      <c r="C6497" s="20">
        <v>348.14</v>
      </c>
      <c r="D6497" s="21" t="str">
        <f t="shared" si="101"/>
        <v/>
      </c>
      <c r="E6497" s="3" t="s">
        <v>112</v>
      </c>
    </row>
    <row r="6498" spans="1:5" outlineLevel="1" x14ac:dyDescent="0.3">
      <c r="A6498" s="27">
        <f>A6497</f>
        <v>44722</v>
      </c>
      <c r="B6498" s="28" t="str">
        <f>B6497</f>
        <v>SOUTHEASTERN PERFORMANCE APPAREL</v>
      </c>
      <c r="C6498" s="29">
        <f>SUBTOTAL(9,C6496:C6497)</f>
        <v>859.59999999999991</v>
      </c>
      <c r="D6498" s="21" t="str">
        <f t="shared" si="101"/>
        <v>TOTAL</v>
      </c>
    </row>
    <row r="6499" spans="1:5" outlineLevel="2" x14ac:dyDescent="0.3">
      <c r="A6499" s="19">
        <v>44722</v>
      </c>
      <c r="B6499" s="9" t="s">
        <v>543</v>
      </c>
      <c r="C6499" s="20">
        <v>3500</v>
      </c>
      <c r="D6499" s="21" t="str">
        <f t="shared" si="101"/>
        <v/>
      </c>
      <c r="E6499" s="3" t="s">
        <v>43</v>
      </c>
    </row>
    <row r="6500" spans="1:5" outlineLevel="1" x14ac:dyDescent="0.3">
      <c r="A6500" s="27">
        <f>A6499</f>
        <v>44722</v>
      </c>
      <c r="B6500" s="28" t="str">
        <f>B6499</f>
        <v>MICHAEL ANDREW SPOONER</v>
      </c>
      <c r="C6500" s="29">
        <f>SUBTOTAL(9,C6499:C6499)</f>
        <v>3500</v>
      </c>
      <c r="D6500" s="21" t="str">
        <f t="shared" si="101"/>
        <v>TOTAL</v>
      </c>
    </row>
    <row r="6501" spans="1:5" outlineLevel="2" x14ac:dyDescent="0.3">
      <c r="A6501" s="19">
        <v>44722</v>
      </c>
      <c r="B6501" s="9" t="s">
        <v>1228</v>
      </c>
      <c r="C6501" s="20">
        <v>1600</v>
      </c>
      <c r="D6501" s="21" t="str">
        <f t="shared" si="101"/>
        <v/>
      </c>
      <c r="E6501" s="3" t="s">
        <v>51</v>
      </c>
    </row>
    <row r="6502" spans="1:5" outlineLevel="1" x14ac:dyDescent="0.3">
      <c r="A6502" s="27">
        <f>A6501</f>
        <v>44722</v>
      </c>
      <c r="B6502" s="28" t="str">
        <f>B6501</f>
        <v>SPORTS IN ACTION LLC</v>
      </c>
      <c r="C6502" s="29">
        <f>SUBTOTAL(9,C6501:C6501)</f>
        <v>1600</v>
      </c>
      <c r="D6502" s="21" t="str">
        <f t="shared" si="101"/>
        <v>TOTAL</v>
      </c>
    </row>
    <row r="6503" spans="1:5" outlineLevel="2" x14ac:dyDescent="0.3">
      <c r="A6503" s="19">
        <v>44722</v>
      </c>
      <c r="B6503" s="9" t="s">
        <v>198</v>
      </c>
      <c r="C6503" s="20">
        <v>1041.8699999999999</v>
      </c>
      <c r="D6503" s="21" t="str">
        <f t="shared" si="101"/>
        <v/>
      </c>
      <c r="E6503" s="3" t="s">
        <v>70</v>
      </c>
    </row>
    <row r="6504" spans="1:5" outlineLevel="2" x14ac:dyDescent="0.3">
      <c r="A6504" s="19">
        <v>44722</v>
      </c>
      <c r="B6504" s="9" t="s">
        <v>198</v>
      </c>
      <c r="C6504" s="20">
        <v>347.29</v>
      </c>
      <c r="D6504" s="21" t="str">
        <f t="shared" si="101"/>
        <v/>
      </c>
      <c r="E6504" s="3" t="s">
        <v>70</v>
      </c>
    </row>
    <row r="6505" spans="1:5" outlineLevel="2" x14ac:dyDescent="0.3">
      <c r="A6505" s="19">
        <v>44722</v>
      </c>
      <c r="B6505" s="9" t="s">
        <v>198</v>
      </c>
      <c r="C6505" s="20">
        <v>1084.3900000000001</v>
      </c>
      <c r="D6505" s="21" t="str">
        <f t="shared" si="101"/>
        <v/>
      </c>
      <c r="E6505" s="3" t="s">
        <v>70</v>
      </c>
    </row>
    <row r="6506" spans="1:5" outlineLevel="2" x14ac:dyDescent="0.3">
      <c r="A6506" s="19">
        <v>44722</v>
      </c>
      <c r="B6506" s="9" t="s">
        <v>198</v>
      </c>
      <c r="C6506" s="20">
        <v>347.29</v>
      </c>
      <c r="D6506" s="21" t="str">
        <f t="shared" si="101"/>
        <v/>
      </c>
      <c r="E6506" s="3" t="s">
        <v>70</v>
      </c>
    </row>
    <row r="6507" spans="1:5" outlineLevel="2" x14ac:dyDescent="0.3">
      <c r="A6507" s="19">
        <v>44722</v>
      </c>
      <c r="B6507" s="9" t="s">
        <v>198</v>
      </c>
      <c r="C6507" s="20">
        <v>1084.3900000000001</v>
      </c>
      <c r="D6507" s="21" t="str">
        <f t="shared" si="101"/>
        <v/>
      </c>
      <c r="E6507" s="3" t="s">
        <v>70</v>
      </c>
    </row>
    <row r="6508" spans="1:5" outlineLevel="2" x14ac:dyDescent="0.3">
      <c r="A6508" s="19">
        <v>44722</v>
      </c>
      <c r="B6508" s="9" t="s">
        <v>198</v>
      </c>
      <c r="C6508" s="20">
        <v>347.29</v>
      </c>
      <c r="D6508" s="21" t="str">
        <f t="shared" si="101"/>
        <v/>
      </c>
      <c r="E6508" s="3" t="s">
        <v>70</v>
      </c>
    </row>
    <row r="6509" spans="1:5" outlineLevel="2" x14ac:dyDescent="0.3">
      <c r="A6509" s="19">
        <v>44722</v>
      </c>
      <c r="B6509" s="9" t="s">
        <v>198</v>
      </c>
      <c r="C6509" s="20">
        <v>1304.43</v>
      </c>
      <c r="D6509" s="21" t="str">
        <f t="shared" si="101"/>
        <v/>
      </c>
      <c r="E6509" s="3" t="s">
        <v>70</v>
      </c>
    </row>
    <row r="6510" spans="1:5" outlineLevel="1" x14ac:dyDescent="0.3">
      <c r="A6510" s="27">
        <f>A6509</f>
        <v>44722</v>
      </c>
      <c r="B6510" s="28" t="str">
        <f>B6509</f>
        <v>SPRINT WASTE OF TEXAS LP</v>
      </c>
      <c r="C6510" s="29">
        <f>SUBTOTAL(9,C6503:C6509)</f>
        <v>5556.9500000000007</v>
      </c>
      <c r="D6510" s="21" t="str">
        <f t="shared" si="101"/>
        <v>TOTAL</v>
      </c>
    </row>
    <row r="6511" spans="1:5" outlineLevel="2" x14ac:dyDescent="0.3">
      <c r="A6511" s="19">
        <v>44722</v>
      </c>
      <c r="B6511" s="9" t="s">
        <v>1229</v>
      </c>
      <c r="C6511" s="20">
        <v>120</v>
      </c>
      <c r="D6511" s="21" t="str">
        <f t="shared" si="101"/>
        <v/>
      </c>
      <c r="E6511" s="3" t="s">
        <v>43</v>
      </c>
    </row>
    <row r="6512" spans="1:5" outlineLevel="2" x14ac:dyDescent="0.3">
      <c r="A6512" s="19">
        <v>44722</v>
      </c>
      <c r="B6512" s="9" t="s">
        <v>1229</v>
      </c>
      <c r="C6512" s="20">
        <v>90</v>
      </c>
      <c r="D6512" s="21" t="str">
        <f t="shared" si="101"/>
        <v/>
      </c>
      <c r="E6512" s="3" t="s">
        <v>43</v>
      </c>
    </row>
    <row r="6513" spans="1:5" outlineLevel="2" x14ac:dyDescent="0.3">
      <c r="A6513" s="19">
        <v>44722</v>
      </c>
      <c r="B6513" s="9" t="s">
        <v>1229</v>
      </c>
      <c r="C6513" s="20">
        <v>120</v>
      </c>
      <c r="D6513" s="21" t="str">
        <f t="shared" si="101"/>
        <v/>
      </c>
      <c r="E6513" s="3" t="s">
        <v>43</v>
      </c>
    </row>
    <row r="6514" spans="1:5" outlineLevel="1" x14ac:dyDescent="0.3">
      <c r="A6514" s="27">
        <f>A6513</f>
        <v>44722</v>
      </c>
      <c r="B6514" s="28" t="str">
        <f>B6513</f>
        <v>JASON ST JULIEN</v>
      </c>
      <c r="C6514" s="29">
        <f>SUBTOTAL(9,C6511:C6513)</f>
        <v>330</v>
      </c>
      <c r="D6514" s="21" t="str">
        <f t="shared" si="101"/>
        <v>TOTAL</v>
      </c>
    </row>
    <row r="6515" spans="1:5" outlineLevel="2" x14ac:dyDescent="0.3">
      <c r="A6515" s="19">
        <v>44722</v>
      </c>
      <c r="B6515" s="9" t="s">
        <v>1230</v>
      </c>
      <c r="C6515" s="20">
        <v>310</v>
      </c>
      <c r="D6515" s="21" t="str">
        <f t="shared" si="101"/>
        <v/>
      </c>
      <c r="E6515" s="3" t="s">
        <v>45</v>
      </c>
    </row>
    <row r="6516" spans="1:5" outlineLevel="1" x14ac:dyDescent="0.3">
      <c r="A6516" s="27">
        <f>A6515</f>
        <v>44722</v>
      </c>
      <c r="B6516" s="28" t="str">
        <f>B6515</f>
        <v>STARKEY</v>
      </c>
      <c r="C6516" s="29">
        <f>SUBTOTAL(9,C6515:C6515)</f>
        <v>310</v>
      </c>
      <c r="D6516" s="21" t="str">
        <f t="shared" si="101"/>
        <v>TOTAL</v>
      </c>
    </row>
    <row r="6517" spans="1:5" outlineLevel="2" x14ac:dyDescent="0.3">
      <c r="A6517" s="19">
        <v>44722</v>
      </c>
      <c r="B6517" s="9" t="s">
        <v>1231</v>
      </c>
      <c r="C6517" s="20">
        <v>200</v>
      </c>
      <c r="D6517" s="21" t="str">
        <f t="shared" si="101"/>
        <v/>
      </c>
      <c r="E6517" s="3" t="s">
        <v>61</v>
      </c>
    </row>
    <row r="6518" spans="1:5" outlineLevel="1" x14ac:dyDescent="0.3">
      <c r="A6518" s="27">
        <f>A6517</f>
        <v>44722</v>
      </c>
      <c r="B6518" s="28" t="str">
        <f>B6517</f>
        <v>TEXAS DEPARTMENT OF INSURANCE</v>
      </c>
      <c r="C6518" s="29">
        <f>SUBTOTAL(9,C6517:C6517)</f>
        <v>200</v>
      </c>
      <c r="D6518" s="21" t="str">
        <f t="shared" si="101"/>
        <v>TOTAL</v>
      </c>
    </row>
    <row r="6519" spans="1:5" outlineLevel="2" x14ac:dyDescent="0.3">
      <c r="A6519" s="19">
        <v>44722</v>
      </c>
      <c r="B6519" s="9" t="s">
        <v>1231</v>
      </c>
      <c r="C6519" s="20">
        <v>100</v>
      </c>
      <c r="D6519" s="21" t="str">
        <f t="shared" si="101"/>
        <v/>
      </c>
      <c r="E6519" s="3" t="s">
        <v>61</v>
      </c>
    </row>
    <row r="6520" spans="1:5" outlineLevel="1" x14ac:dyDescent="0.3">
      <c r="A6520" s="27">
        <f>A6519</f>
        <v>44722</v>
      </c>
      <c r="B6520" s="28" t="str">
        <f>B6519</f>
        <v>TEXAS DEPARTMENT OF INSURANCE</v>
      </c>
      <c r="C6520" s="29">
        <f>SUBTOTAL(9,C6519:C6519)</f>
        <v>100</v>
      </c>
      <c r="D6520" s="21" t="str">
        <f t="shared" si="101"/>
        <v>TOTAL</v>
      </c>
    </row>
    <row r="6521" spans="1:5" outlineLevel="2" x14ac:dyDescent="0.3">
      <c r="A6521" s="19">
        <v>44722</v>
      </c>
      <c r="B6521" s="9" t="s">
        <v>174</v>
      </c>
      <c r="C6521" s="20">
        <v>112.84</v>
      </c>
      <c r="D6521" s="21" t="str">
        <f t="shared" si="101"/>
        <v/>
      </c>
      <c r="E6521" s="3" t="s">
        <v>45</v>
      </c>
    </row>
    <row r="6522" spans="1:5" outlineLevel="1" x14ac:dyDescent="0.3">
      <c r="A6522" s="27">
        <f>A6521</f>
        <v>44722</v>
      </c>
      <c r="B6522" s="28" t="str">
        <f>B6521</f>
        <v>SEALY OIL MILL &amp; FEED</v>
      </c>
      <c r="C6522" s="29">
        <f>SUBTOTAL(9,C6521:C6521)</f>
        <v>112.84</v>
      </c>
      <c r="D6522" s="21" t="str">
        <f t="shared" si="101"/>
        <v>TOTAL</v>
      </c>
    </row>
    <row r="6523" spans="1:5" outlineLevel="2" x14ac:dyDescent="0.3">
      <c r="A6523" s="19">
        <v>44722</v>
      </c>
      <c r="B6523" s="9" t="s">
        <v>338</v>
      </c>
      <c r="C6523" s="20">
        <v>865.95</v>
      </c>
      <c r="D6523" s="21" t="str">
        <f t="shared" si="101"/>
        <v/>
      </c>
      <c r="E6523" s="3" t="s">
        <v>45</v>
      </c>
    </row>
    <row r="6524" spans="1:5" outlineLevel="2" x14ac:dyDescent="0.3">
      <c r="A6524" s="19">
        <v>44722</v>
      </c>
      <c r="B6524" s="9" t="s">
        <v>338</v>
      </c>
      <c r="C6524" s="20">
        <v>599.95000000000005</v>
      </c>
      <c r="D6524" s="21" t="str">
        <f t="shared" si="101"/>
        <v/>
      </c>
      <c r="E6524" s="3" t="s">
        <v>45</v>
      </c>
    </row>
    <row r="6525" spans="1:5" outlineLevel="2" x14ac:dyDescent="0.3">
      <c r="A6525" s="19">
        <v>44722</v>
      </c>
      <c r="B6525" s="9" t="s">
        <v>338</v>
      </c>
      <c r="C6525" s="20">
        <v>220.45</v>
      </c>
      <c r="D6525" s="21" t="str">
        <f t="shared" si="101"/>
        <v/>
      </c>
      <c r="E6525" s="3" t="s">
        <v>45</v>
      </c>
    </row>
    <row r="6526" spans="1:5" outlineLevel="2" x14ac:dyDescent="0.3">
      <c r="A6526" s="19">
        <v>44722</v>
      </c>
      <c r="B6526" s="9" t="s">
        <v>338</v>
      </c>
      <c r="C6526" s="20">
        <v>174</v>
      </c>
      <c r="D6526" s="21" t="str">
        <f t="shared" si="101"/>
        <v/>
      </c>
      <c r="E6526" s="3" t="s">
        <v>45</v>
      </c>
    </row>
    <row r="6527" spans="1:5" outlineLevel="2" x14ac:dyDescent="0.3">
      <c r="A6527" s="19">
        <v>44722</v>
      </c>
      <c r="B6527" s="9" t="s">
        <v>338</v>
      </c>
      <c r="C6527" s="20">
        <v>174.9</v>
      </c>
      <c r="D6527" s="21" t="str">
        <f t="shared" si="101"/>
        <v/>
      </c>
      <c r="E6527" s="3" t="s">
        <v>45</v>
      </c>
    </row>
    <row r="6528" spans="1:5" outlineLevel="2" x14ac:dyDescent="0.3">
      <c r="A6528" s="19">
        <v>44722</v>
      </c>
      <c r="B6528" s="9" t="s">
        <v>338</v>
      </c>
      <c r="C6528" s="20">
        <v>290</v>
      </c>
      <c r="D6528" s="21" t="str">
        <f t="shared" si="101"/>
        <v/>
      </c>
      <c r="E6528" s="3" t="s">
        <v>51</v>
      </c>
    </row>
    <row r="6529" spans="1:5" outlineLevel="2" x14ac:dyDescent="0.3">
      <c r="A6529" s="19">
        <v>44722</v>
      </c>
      <c r="B6529" s="9" t="s">
        <v>338</v>
      </c>
      <c r="C6529" s="20">
        <v>36</v>
      </c>
      <c r="D6529" s="21" t="str">
        <f t="shared" si="101"/>
        <v/>
      </c>
      <c r="E6529" s="3" t="s">
        <v>51</v>
      </c>
    </row>
    <row r="6530" spans="1:5" outlineLevel="1" x14ac:dyDescent="0.3">
      <c r="A6530" s="27">
        <f>A6529</f>
        <v>44722</v>
      </c>
      <c r="B6530" s="28" t="str">
        <f>B6529</f>
        <v>STEVE WEISS MUSIC</v>
      </c>
      <c r="C6530" s="29">
        <f>SUBTOTAL(9,C6523:C6529)</f>
        <v>2361.25</v>
      </c>
      <c r="D6530" s="21" t="str">
        <f t="shared" si="101"/>
        <v>TOTAL</v>
      </c>
    </row>
    <row r="6531" spans="1:5" outlineLevel="2" x14ac:dyDescent="0.3">
      <c r="A6531" s="19">
        <v>44722</v>
      </c>
      <c r="B6531" s="9" t="s">
        <v>1232</v>
      </c>
      <c r="C6531" s="20">
        <v>6224</v>
      </c>
      <c r="D6531" s="21" t="str">
        <f t="shared" si="101"/>
        <v/>
      </c>
      <c r="E6531" s="3" t="s">
        <v>319</v>
      </c>
    </row>
    <row r="6532" spans="1:5" outlineLevel="1" x14ac:dyDescent="0.3">
      <c r="A6532" s="27">
        <f>A6531</f>
        <v>44722</v>
      </c>
      <c r="B6532" s="28" t="str">
        <f>B6531</f>
        <v>STRAWBRIDGE STUDIOS INC</v>
      </c>
      <c r="C6532" s="29">
        <f>SUBTOTAL(9,C6531:C6531)</f>
        <v>6224</v>
      </c>
      <c r="D6532" s="21" t="str">
        <f t="shared" si="101"/>
        <v>TOTAL</v>
      </c>
    </row>
    <row r="6533" spans="1:5" outlineLevel="2" x14ac:dyDescent="0.3">
      <c r="A6533" s="19">
        <v>44722</v>
      </c>
      <c r="B6533" s="9" t="s">
        <v>1233</v>
      </c>
      <c r="C6533" s="20">
        <v>260</v>
      </c>
      <c r="D6533" s="21" t="str">
        <f t="shared" si="101"/>
        <v/>
      </c>
      <c r="E6533" s="3" t="s">
        <v>43</v>
      </c>
    </row>
    <row r="6534" spans="1:5" outlineLevel="1" x14ac:dyDescent="0.3">
      <c r="A6534" s="27">
        <f>A6533</f>
        <v>44722</v>
      </c>
      <c r="B6534" s="28" t="str">
        <f>B6533</f>
        <v>RANDALL STRINGER</v>
      </c>
      <c r="C6534" s="29">
        <f>SUBTOTAL(9,C6533:C6533)</f>
        <v>260</v>
      </c>
      <c r="D6534" s="21" t="str">
        <f t="shared" ref="D6534:D6597" si="102">IF(E6534="","TOTAL","")</f>
        <v>TOTAL</v>
      </c>
    </row>
    <row r="6535" spans="1:5" outlineLevel="2" x14ac:dyDescent="0.3">
      <c r="A6535" s="19">
        <v>44722</v>
      </c>
      <c r="B6535" s="9" t="s">
        <v>260</v>
      </c>
      <c r="C6535" s="20">
        <v>466</v>
      </c>
      <c r="D6535" s="21" t="str">
        <f t="shared" si="102"/>
        <v/>
      </c>
      <c r="E6535" s="3" t="s">
        <v>45</v>
      </c>
    </row>
    <row r="6536" spans="1:5" outlineLevel="1" x14ac:dyDescent="0.3">
      <c r="A6536" s="27">
        <f>A6535</f>
        <v>44722</v>
      </c>
      <c r="B6536" s="28" t="str">
        <f>B6535</f>
        <v>MCKNIGHT INVESTMENTS INC</v>
      </c>
      <c r="C6536" s="29">
        <f>SUBTOTAL(9,C6535:C6535)</f>
        <v>466</v>
      </c>
      <c r="D6536" s="21" t="str">
        <f t="shared" si="102"/>
        <v>TOTAL</v>
      </c>
    </row>
    <row r="6537" spans="1:5" outlineLevel="2" x14ac:dyDescent="0.3">
      <c r="A6537" s="19">
        <v>44722</v>
      </c>
      <c r="B6537" s="9" t="s">
        <v>1234</v>
      </c>
      <c r="C6537" s="20">
        <v>737.55</v>
      </c>
      <c r="D6537" s="21" t="str">
        <f t="shared" si="102"/>
        <v/>
      </c>
      <c r="E6537" s="3" t="s">
        <v>45</v>
      </c>
    </row>
    <row r="6538" spans="1:5" outlineLevel="1" x14ac:dyDescent="0.3">
      <c r="A6538" s="27">
        <f>A6537</f>
        <v>44722</v>
      </c>
      <c r="B6538" s="28" t="str">
        <f>B6537</f>
        <v>SUPPORTING SCIENCE INC</v>
      </c>
      <c r="C6538" s="29">
        <f>SUBTOTAL(9,C6537:C6537)</f>
        <v>737.55</v>
      </c>
      <c r="D6538" s="21" t="str">
        <f t="shared" si="102"/>
        <v>TOTAL</v>
      </c>
    </row>
    <row r="6539" spans="1:5" outlineLevel="2" x14ac:dyDescent="0.3">
      <c r="A6539" s="19">
        <v>44722</v>
      </c>
      <c r="B6539" s="9" t="s">
        <v>693</v>
      </c>
      <c r="C6539" s="20">
        <v>745</v>
      </c>
      <c r="D6539" s="21" t="str">
        <f t="shared" si="102"/>
        <v/>
      </c>
      <c r="E6539" s="3" t="s">
        <v>61</v>
      </c>
    </row>
    <row r="6540" spans="1:5" outlineLevel="1" x14ac:dyDescent="0.3">
      <c r="A6540" s="27">
        <f>A6539</f>
        <v>44722</v>
      </c>
      <c r="B6540" s="28" t="str">
        <f>B6539</f>
        <v>SWANK MOVIE LICENSING USA</v>
      </c>
      <c r="C6540" s="29">
        <f>SUBTOTAL(9,C6539:C6539)</f>
        <v>745</v>
      </c>
      <c r="D6540" s="21" t="str">
        <f t="shared" si="102"/>
        <v>TOTAL</v>
      </c>
    </row>
    <row r="6541" spans="1:5" outlineLevel="2" x14ac:dyDescent="0.3">
      <c r="A6541" s="19">
        <v>44722</v>
      </c>
      <c r="B6541" s="9" t="s">
        <v>293</v>
      </c>
      <c r="C6541" s="20">
        <v>373.78</v>
      </c>
      <c r="D6541" s="21" t="str">
        <f t="shared" si="102"/>
        <v/>
      </c>
      <c r="E6541" s="3" t="s">
        <v>55</v>
      </c>
    </row>
    <row r="6542" spans="1:5" outlineLevel="2" x14ac:dyDescent="0.3">
      <c r="A6542" s="19">
        <v>44722</v>
      </c>
      <c r="B6542" s="9" t="s">
        <v>293</v>
      </c>
      <c r="C6542" s="20">
        <v>297.75</v>
      </c>
      <c r="D6542" s="21" t="str">
        <f t="shared" si="102"/>
        <v/>
      </c>
      <c r="E6542" s="3" t="s">
        <v>59</v>
      </c>
    </row>
    <row r="6543" spans="1:5" outlineLevel="1" x14ac:dyDescent="0.3">
      <c r="A6543" s="27">
        <f>A6542</f>
        <v>44722</v>
      </c>
      <c r="B6543" s="28" t="str">
        <f>B6542</f>
        <v>TACO CABANA</v>
      </c>
      <c r="C6543" s="29">
        <f>SUBTOTAL(9,C6541:C6542)</f>
        <v>671.53</v>
      </c>
      <c r="D6543" s="21" t="str">
        <f t="shared" si="102"/>
        <v>TOTAL</v>
      </c>
    </row>
    <row r="6544" spans="1:5" outlineLevel="2" x14ac:dyDescent="0.3">
      <c r="A6544" s="19">
        <v>44722</v>
      </c>
      <c r="B6544" s="9" t="s">
        <v>1235</v>
      </c>
      <c r="C6544" s="20">
        <v>55</v>
      </c>
      <c r="D6544" s="21" t="str">
        <f t="shared" si="102"/>
        <v/>
      </c>
      <c r="E6544" s="3" t="s">
        <v>49</v>
      </c>
    </row>
    <row r="6545" spans="1:5" outlineLevel="2" x14ac:dyDescent="0.3">
      <c r="A6545" s="19">
        <v>44722</v>
      </c>
      <c r="B6545" s="9" t="s">
        <v>1235</v>
      </c>
      <c r="C6545" s="20">
        <v>55</v>
      </c>
      <c r="D6545" s="21" t="str">
        <f t="shared" si="102"/>
        <v/>
      </c>
      <c r="E6545" s="3" t="s">
        <v>49</v>
      </c>
    </row>
    <row r="6546" spans="1:5" outlineLevel="1" x14ac:dyDescent="0.3">
      <c r="A6546" s="27">
        <f>A6545</f>
        <v>44722</v>
      </c>
      <c r="B6546" s="28" t="str">
        <f>B6545</f>
        <v>TEXAS ART EDUCATION ASSOCIATION</v>
      </c>
      <c r="C6546" s="29">
        <f>SUBTOTAL(9,C6544:C6545)</f>
        <v>110</v>
      </c>
      <c r="D6546" s="21" t="str">
        <f t="shared" si="102"/>
        <v>TOTAL</v>
      </c>
    </row>
    <row r="6547" spans="1:5" outlineLevel="2" x14ac:dyDescent="0.3">
      <c r="A6547" s="19">
        <v>44722</v>
      </c>
      <c r="B6547" s="9" t="s">
        <v>979</v>
      </c>
      <c r="C6547" s="20">
        <v>130</v>
      </c>
      <c r="D6547" s="21" t="str">
        <f t="shared" si="102"/>
        <v/>
      </c>
      <c r="E6547" s="3" t="s">
        <v>48</v>
      </c>
    </row>
    <row r="6548" spans="1:5" outlineLevel="2" x14ac:dyDescent="0.3">
      <c r="A6548" s="19">
        <v>44722</v>
      </c>
      <c r="B6548" s="9" t="s">
        <v>979</v>
      </c>
      <c r="C6548" s="20">
        <v>130</v>
      </c>
      <c r="D6548" s="21" t="str">
        <f t="shared" si="102"/>
        <v/>
      </c>
      <c r="E6548" s="3" t="s">
        <v>48</v>
      </c>
    </row>
    <row r="6549" spans="1:5" outlineLevel="2" x14ac:dyDescent="0.3">
      <c r="A6549" s="19">
        <v>44722</v>
      </c>
      <c r="B6549" s="9" t="s">
        <v>979</v>
      </c>
      <c r="C6549" s="20">
        <v>130</v>
      </c>
      <c r="D6549" s="21" t="str">
        <f t="shared" si="102"/>
        <v/>
      </c>
      <c r="E6549" s="3" t="s">
        <v>48</v>
      </c>
    </row>
    <row r="6550" spans="1:5" outlineLevel="1" x14ac:dyDescent="0.3">
      <c r="A6550" s="27">
        <f>A6549</f>
        <v>44722</v>
      </c>
      <c r="B6550" s="28" t="str">
        <f>B6549</f>
        <v>TAHPERD</v>
      </c>
      <c r="C6550" s="29">
        <f>SUBTOTAL(9,C6547:C6549)</f>
        <v>390</v>
      </c>
      <c r="D6550" s="21" t="str">
        <f t="shared" si="102"/>
        <v>TOTAL</v>
      </c>
    </row>
    <row r="6551" spans="1:5" outlineLevel="2" x14ac:dyDescent="0.3">
      <c r="A6551" s="19">
        <v>44722</v>
      </c>
      <c r="B6551" s="9" t="s">
        <v>650</v>
      </c>
      <c r="C6551" s="20">
        <v>7332.53</v>
      </c>
      <c r="D6551" s="21" t="str">
        <f t="shared" si="102"/>
        <v/>
      </c>
      <c r="E6551" s="3" t="s">
        <v>59</v>
      </c>
    </row>
    <row r="6552" spans="1:5" outlineLevel="1" x14ac:dyDescent="0.3">
      <c r="A6552" s="27">
        <f>A6551</f>
        <v>44722</v>
      </c>
      <c r="B6552" s="28" t="str">
        <f>B6551</f>
        <v>TASB RISK MANAGEMENT FUND WORKERS' COMPENSATION</v>
      </c>
      <c r="C6552" s="29">
        <f>SUBTOTAL(9,C6551:C6551)</f>
        <v>7332.53</v>
      </c>
      <c r="D6552" s="21" t="str">
        <f t="shared" si="102"/>
        <v>TOTAL</v>
      </c>
    </row>
    <row r="6553" spans="1:5" outlineLevel="2" x14ac:dyDescent="0.3">
      <c r="A6553" s="19">
        <v>44722</v>
      </c>
      <c r="B6553" s="9" t="s">
        <v>981</v>
      </c>
      <c r="C6553" s="20">
        <v>135</v>
      </c>
      <c r="D6553" s="21" t="str">
        <f t="shared" si="102"/>
        <v/>
      </c>
      <c r="E6553" s="3" t="s">
        <v>49</v>
      </c>
    </row>
    <row r="6554" spans="1:5" outlineLevel="1" x14ac:dyDescent="0.3">
      <c r="A6554" s="27">
        <f>A6553</f>
        <v>44722</v>
      </c>
      <c r="B6554" s="28" t="str">
        <f>B6553</f>
        <v>TEXAS ASSOCIATION OF SCHOOL BUSINESS OFFICIALS</v>
      </c>
      <c r="C6554" s="29">
        <f>SUBTOTAL(9,C6553:C6553)</f>
        <v>135</v>
      </c>
      <c r="D6554" s="21" t="str">
        <f t="shared" si="102"/>
        <v>TOTAL</v>
      </c>
    </row>
    <row r="6555" spans="1:5" outlineLevel="2" x14ac:dyDescent="0.3">
      <c r="A6555" s="19">
        <v>44722</v>
      </c>
      <c r="B6555" s="9" t="s">
        <v>981</v>
      </c>
      <c r="C6555" s="20">
        <v>185</v>
      </c>
      <c r="D6555" s="21" t="str">
        <f t="shared" si="102"/>
        <v/>
      </c>
      <c r="E6555" s="3" t="s">
        <v>48</v>
      </c>
    </row>
    <row r="6556" spans="1:5" outlineLevel="1" x14ac:dyDescent="0.3">
      <c r="A6556" s="27">
        <f>A6555</f>
        <v>44722</v>
      </c>
      <c r="B6556" s="28" t="str">
        <f>B6555</f>
        <v>TEXAS ASSOCIATION OF SCHOOL BUSINESS OFFICIALS</v>
      </c>
      <c r="C6556" s="29">
        <f>SUBTOTAL(9,C6555:C6555)</f>
        <v>185</v>
      </c>
      <c r="D6556" s="21" t="str">
        <f t="shared" si="102"/>
        <v>TOTAL</v>
      </c>
    </row>
    <row r="6557" spans="1:5" outlineLevel="2" x14ac:dyDescent="0.3">
      <c r="A6557" s="19">
        <v>44722</v>
      </c>
      <c r="B6557" s="9" t="s">
        <v>83</v>
      </c>
      <c r="C6557" s="20">
        <v>5</v>
      </c>
      <c r="D6557" s="21" t="str">
        <f t="shared" si="102"/>
        <v/>
      </c>
      <c r="E6557" s="3" t="s">
        <v>61</v>
      </c>
    </row>
    <row r="6558" spans="1:5" outlineLevel="2" x14ac:dyDescent="0.3">
      <c r="A6558" s="19">
        <v>44722</v>
      </c>
      <c r="B6558" s="9" t="s">
        <v>83</v>
      </c>
      <c r="C6558" s="20">
        <v>5</v>
      </c>
      <c r="D6558" s="21" t="str">
        <f t="shared" si="102"/>
        <v/>
      </c>
      <c r="E6558" s="3" t="s">
        <v>61</v>
      </c>
    </row>
    <row r="6559" spans="1:5" outlineLevel="2" x14ac:dyDescent="0.3">
      <c r="A6559" s="19">
        <v>44722</v>
      </c>
      <c r="B6559" s="9" t="s">
        <v>83</v>
      </c>
      <c r="C6559" s="20">
        <v>5</v>
      </c>
      <c r="D6559" s="21" t="str">
        <f t="shared" si="102"/>
        <v/>
      </c>
      <c r="E6559" s="3" t="s">
        <v>61</v>
      </c>
    </row>
    <row r="6560" spans="1:5" outlineLevel="2" x14ac:dyDescent="0.3">
      <c r="A6560" s="19">
        <v>44722</v>
      </c>
      <c r="B6560" s="9" t="s">
        <v>83</v>
      </c>
      <c r="C6560" s="20">
        <v>5</v>
      </c>
      <c r="D6560" s="21" t="str">
        <f t="shared" si="102"/>
        <v/>
      </c>
      <c r="E6560" s="3" t="s">
        <v>61</v>
      </c>
    </row>
    <row r="6561" spans="1:5" outlineLevel="2" x14ac:dyDescent="0.3">
      <c r="A6561" s="19">
        <v>44722</v>
      </c>
      <c r="B6561" s="9" t="s">
        <v>83</v>
      </c>
      <c r="C6561" s="20">
        <v>5</v>
      </c>
      <c r="D6561" s="21" t="str">
        <f t="shared" si="102"/>
        <v/>
      </c>
      <c r="E6561" s="3" t="s">
        <v>61</v>
      </c>
    </row>
    <row r="6562" spans="1:5" outlineLevel="1" x14ac:dyDescent="0.3">
      <c r="A6562" s="27">
        <f>A6561</f>
        <v>44722</v>
      </c>
      <c r="B6562" s="28" t="str">
        <f>B6561</f>
        <v>TASBO</v>
      </c>
      <c r="C6562" s="29">
        <f>SUBTOTAL(9,C6557:C6561)</f>
        <v>25</v>
      </c>
      <c r="D6562" s="21" t="str">
        <f t="shared" si="102"/>
        <v>TOTAL</v>
      </c>
    </row>
    <row r="6563" spans="1:5" outlineLevel="2" x14ac:dyDescent="0.3">
      <c r="A6563" s="19">
        <v>44722</v>
      </c>
      <c r="B6563" s="9" t="s">
        <v>982</v>
      </c>
      <c r="C6563" s="20">
        <v>1800</v>
      </c>
      <c r="D6563" s="21" t="str">
        <f t="shared" si="102"/>
        <v/>
      </c>
      <c r="E6563" s="3" t="s">
        <v>42</v>
      </c>
    </row>
    <row r="6564" spans="1:5" outlineLevel="1" x14ac:dyDescent="0.3">
      <c r="A6564" s="27">
        <f>A6563</f>
        <v>44722</v>
      </c>
      <c r="B6564" s="28" t="str">
        <f>B6563</f>
        <v>TASC</v>
      </c>
      <c r="C6564" s="29">
        <f>SUBTOTAL(9,C6563:C6563)</f>
        <v>1800</v>
      </c>
      <c r="D6564" s="21" t="str">
        <f t="shared" si="102"/>
        <v>TOTAL</v>
      </c>
    </row>
    <row r="6565" spans="1:5" outlineLevel="2" x14ac:dyDescent="0.3">
      <c r="A6565" s="19">
        <v>44722</v>
      </c>
      <c r="B6565" s="9" t="s">
        <v>982</v>
      </c>
      <c r="C6565" s="20">
        <v>2160</v>
      </c>
      <c r="D6565" s="21" t="str">
        <f t="shared" si="102"/>
        <v/>
      </c>
      <c r="E6565" s="3" t="s">
        <v>42</v>
      </c>
    </row>
    <row r="6566" spans="1:5" outlineLevel="1" x14ac:dyDescent="0.3">
      <c r="A6566" s="27">
        <f>A6565</f>
        <v>44722</v>
      </c>
      <c r="B6566" s="28" t="str">
        <f>B6565</f>
        <v>TASC</v>
      </c>
      <c r="C6566" s="29">
        <f>SUBTOTAL(9,C6565:C6565)</f>
        <v>2160</v>
      </c>
      <c r="D6566" s="21" t="str">
        <f t="shared" si="102"/>
        <v>TOTAL</v>
      </c>
    </row>
    <row r="6567" spans="1:5" outlineLevel="2" x14ac:dyDescent="0.3">
      <c r="A6567" s="19">
        <v>44722</v>
      </c>
      <c r="B6567" s="9" t="s">
        <v>441</v>
      </c>
      <c r="C6567" s="20">
        <v>80.55</v>
      </c>
      <c r="D6567" s="21" t="str">
        <f t="shared" si="102"/>
        <v/>
      </c>
      <c r="E6567" s="3" t="s">
        <v>46</v>
      </c>
    </row>
    <row r="6568" spans="1:5" outlineLevel="1" x14ac:dyDescent="0.3">
      <c r="A6568" s="27">
        <f>A6567</f>
        <v>44722</v>
      </c>
      <c r="B6568" s="28" t="str">
        <f>B6567</f>
        <v>TAYLOR PUBLISHING CO</v>
      </c>
      <c r="C6568" s="29">
        <f>SUBTOTAL(9,C6567:C6567)</f>
        <v>80.55</v>
      </c>
      <c r="D6568" s="21" t="str">
        <f t="shared" si="102"/>
        <v>TOTAL</v>
      </c>
    </row>
    <row r="6569" spans="1:5" outlineLevel="2" x14ac:dyDescent="0.3">
      <c r="A6569" s="19">
        <v>44722</v>
      </c>
      <c r="B6569" s="9" t="s">
        <v>983</v>
      </c>
      <c r="C6569" s="20">
        <v>439.6</v>
      </c>
      <c r="D6569" s="21" t="str">
        <f t="shared" si="102"/>
        <v/>
      </c>
      <c r="E6569" s="3" t="s">
        <v>46</v>
      </c>
    </row>
    <row r="6570" spans="1:5" outlineLevel="2" x14ac:dyDescent="0.3">
      <c r="A6570" s="19">
        <v>44722</v>
      </c>
      <c r="B6570" s="9" t="s">
        <v>983</v>
      </c>
      <c r="C6570" s="20">
        <v>1801.76</v>
      </c>
      <c r="D6570" s="21" t="str">
        <f t="shared" si="102"/>
        <v/>
      </c>
      <c r="E6570" s="3" t="s">
        <v>46</v>
      </c>
    </row>
    <row r="6571" spans="1:5" outlineLevel="1" x14ac:dyDescent="0.3">
      <c r="A6571" s="27">
        <f>A6570</f>
        <v>44722</v>
      </c>
      <c r="B6571" s="28" t="str">
        <f>B6570</f>
        <v>TEACHER CREATED MATERIALS INC</v>
      </c>
      <c r="C6571" s="29">
        <f>SUBTOTAL(9,C6569:C6570)</f>
        <v>2241.36</v>
      </c>
      <c r="D6571" s="21" t="str">
        <f t="shared" si="102"/>
        <v>TOTAL</v>
      </c>
    </row>
    <row r="6572" spans="1:5" outlineLevel="2" x14ac:dyDescent="0.3">
      <c r="A6572" s="19">
        <v>44722</v>
      </c>
      <c r="B6572" s="9" t="s">
        <v>1236</v>
      </c>
      <c r="C6572" s="20">
        <v>650</v>
      </c>
      <c r="D6572" s="21" t="str">
        <f t="shared" si="102"/>
        <v/>
      </c>
      <c r="E6572" s="3" t="s">
        <v>48</v>
      </c>
    </row>
    <row r="6573" spans="1:5" outlineLevel="1" x14ac:dyDescent="0.3">
      <c r="A6573" s="27">
        <f>A6572</f>
        <v>44722</v>
      </c>
      <c r="B6573" s="28" t="str">
        <f>B6572</f>
        <v>TEACHERS COLLEGE</v>
      </c>
      <c r="C6573" s="29">
        <f>SUBTOTAL(9,C6572:C6572)</f>
        <v>650</v>
      </c>
      <c r="D6573" s="21" t="str">
        <f t="shared" si="102"/>
        <v>TOTAL</v>
      </c>
    </row>
    <row r="6574" spans="1:5" outlineLevel="2" x14ac:dyDescent="0.3">
      <c r="A6574" s="19">
        <v>44722</v>
      </c>
      <c r="B6574" s="9" t="s">
        <v>586</v>
      </c>
      <c r="C6574" s="20">
        <v>1929</v>
      </c>
      <c r="D6574" s="21" t="str">
        <f t="shared" si="102"/>
        <v/>
      </c>
      <c r="E6574" s="3" t="s">
        <v>43</v>
      </c>
    </row>
    <row r="6575" spans="1:5" outlineLevel="2" x14ac:dyDescent="0.3">
      <c r="A6575" s="19">
        <v>44722</v>
      </c>
      <c r="B6575" s="9" t="s">
        <v>586</v>
      </c>
      <c r="C6575" s="20">
        <v>2200</v>
      </c>
      <c r="D6575" s="21" t="str">
        <f t="shared" si="102"/>
        <v/>
      </c>
      <c r="E6575" s="3" t="s">
        <v>43</v>
      </c>
    </row>
    <row r="6576" spans="1:5" outlineLevel="1" x14ac:dyDescent="0.3">
      <c r="A6576" s="27">
        <f>A6575</f>
        <v>44722</v>
      </c>
      <c r="B6576" s="28" t="str">
        <f>B6575</f>
        <v>TEACHING AND LEARNING ALLIANCE INC</v>
      </c>
      <c r="C6576" s="29">
        <f>SUBTOTAL(9,C6574:C6575)</f>
        <v>4129</v>
      </c>
      <c r="D6576" s="21" t="str">
        <f t="shared" si="102"/>
        <v>TOTAL</v>
      </c>
    </row>
    <row r="6577" spans="1:5" outlineLevel="2" x14ac:dyDescent="0.3">
      <c r="A6577" s="19">
        <v>44722</v>
      </c>
      <c r="B6577" s="9" t="s">
        <v>767</v>
      </c>
      <c r="C6577" s="20">
        <v>3300</v>
      </c>
      <c r="D6577" s="21" t="str">
        <f t="shared" si="102"/>
        <v/>
      </c>
      <c r="E6577" s="3" t="s">
        <v>58</v>
      </c>
    </row>
    <row r="6578" spans="1:5" outlineLevel="1" x14ac:dyDescent="0.3">
      <c r="A6578" s="27">
        <f>A6577</f>
        <v>44722</v>
      </c>
      <c r="B6578" s="28" t="str">
        <f>B6577</f>
        <v>TECHNICAL LABORATORY SYSTEMS INC</v>
      </c>
      <c r="C6578" s="29">
        <f>SUBTOTAL(9,C6577:C6577)</f>
        <v>3300</v>
      </c>
      <c r="D6578" s="21" t="str">
        <f t="shared" si="102"/>
        <v>TOTAL</v>
      </c>
    </row>
    <row r="6579" spans="1:5" outlineLevel="2" x14ac:dyDescent="0.3">
      <c r="A6579" s="19">
        <v>44722</v>
      </c>
      <c r="B6579" s="9" t="s">
        <v>1237</v>
      </c>
      <c r="C6579" s="20">
        <v>1025</v>
      </c>
      <c r="D6579" s="21" t="str">
        <f t="shared" si="102"/>
        <v/>
      </c>
      <c r="E6579" s="3" t="s">
        <v>43</v>
      </c>
    </row>
    <row r="6580" spans="1:5" outlineLevel="1" x14ac:dyDescent="0.3">
      <c r="A6580" s="27">
        <f>A6579</f>
        <v>44722</v>
      </c>
      <c r="B6580" s="28" t="str">
        <f>B6579</f>
        <v>CERTIFIED EMPLOYMENT NETWORKS INC</v>
      </c>
      <c r="C6580" s="29">
        <f>SUBTOTAL(9,C6579:C6579)</f>
        <v>1025</v>
      </c>
      <c r="D6580" s="21" t="str">
        <f t="shared" si="102"/>
        <v>TOTAL</v>
      </c>
    </row>
    <row r="6581" spans="1:5" outlineLevel="2" x14ac:dyDescent="0.3">
      <c r="A6581" s="19">
        <v>44722</v>
      </c>
      <c r="B6581" s="9" t="s">
        <v>1238</v>
      </c>
      <c r="C6581" s="20">
        <v>2</v>
      </c>
      <c r="D6581" s="21" t="str">
        <f t="shared" si="102"/>
        <v/>
      </c>
      <c r="E6581" s="3" t="s">
        <v>61</v>
      </c>
    </row>
    <row r="6582" spans="1:5" outlineLevel="1" x14ac:dyDescent="0.3">
      <c r="A6582" s="27">
        <f>A6581</f>
        <v>44722</v>
      </c>
      <c r="B6582" s="28" t="str">
        <f>B6581</f>
        <v>TX HEALTH &amp; HUMAN SERVICES COMMISSION</v>
      </c>
      <c r="C6582" s="29">
        <f>SUBTOTAL(9,C6581:C6581)</f>
        <v>2</v>
      </c>
      <c r="D6582" s="21" t="str">
        <f t="shared" si="102"/>
        <v>TOTAL</v>
      </c>
    </row>
    <row r="6583" spans="1:5" outlineLevel="2" x14ac:dyDescent="0.3">
      <c r="A6583" s="19">
        <v>44722</v>
      </c>
      <c r="B6583" s="9" t="s">
        <v>1238</v>
      </c>
      <c r="C6583" s="20">
        <v>4</v>
      </c>
      <c r="D6583" s="21" t="str">
        <f t="shared" si="102"/>
        <v/>
      </c>
      <c r="E6583" s="3" t="s">
        <v>61</v>
      </c>
    </row>
    <row r="6584" spans="1:5" outlineLevel="1" x14ac:dyDescent="0.3">
      <c r="A6584" s="27">
        <f>A6583</f>
        <v>44722</v>
      </c>
      <c r="B6584" s="28" t="str">
        <f>B6583</f>
        <v>TX HEALTH &amp; HUMAN SERVICES COMMISSION</v>
      </c>
      <c r="C6584" s="29">
        <f>SUBTOTAL(9,C6583:C6583)</f>
        <v>4</v>
      </c>
      <c r="D6584" s="21" t="str">
        <f t="shared" si="102"/>
        <v>TOTAL</v>
      </c>
    </row>
    <row r="6585" spans="1:5" outlineLevel="2" x14ac:dyDescent="0.3">
      <c r="A6585" s="19">
        <v>44722</v>
      </c>
      <c r="B6585" s="9" t="s">
        <v>989</v>
      </c>
      <c r="C6585" s="20">
        <v>450</v>
      </c>
      <c r="D6585" s="21" t="str">
        <f t="shared" si="102"/>
        <v/>
      </c>
      <c r="E6585" s="3" t="s">
        <v>42</v>
      </c>
    </row>
    <row r="6586" spans="1:5" outlineLevel="1" x14ac:dyDescent="0.3">
      <c r="A6586" s="27">
        <f>A6585</f>
        <v>44722</v>
      </c>
      <c r="B6586" s="28" t="str">
        <f>B6585</f>
        <v>TEXAS FFA ASSOCIATION</v>
      </c>
      <c r="C6586" s="29">
        <f>SUBTOTAL(9,C6585:C6585)</f>
        <v>450</v>
      </c>
      <c r="D6586" s="21" t="str">
        <f t="shared" si="102"/>
        <v>TOTAL</v>
      </c>
    </row>
    <row r="6587" spans="1:5" outlineLevel="2" x14ac:dyDescent="0.3">
      <c r="A6587" s="19">
        <v>44722</v>
      </c>
      <c r="B6587" s="9" t="s">
        <v>989</v>
      </c>
      <c r="C6587" s="20">
        <v>1170</v>
      </c>
      <c r="D6587" s="21" t="str">
        <f t="shared" si="102"/>
        <v/>
      </c>
      <c r="E6587" s="3" t="s">
        <v>42</v>
      </c>
    </row>
    <row r="6588" spans="1:5" outlineLevel="1" x14ac:dyDescent="0.3">
      <c r="A6588" s="27">
        <f>A6587</f>
        <v>44722</v>
      </c>
      <c r="B6588" s="28" t="str">
        <f>B6587</f>
        <v>TEXAS FFA ASSOCIATION</v>
      </c>
      <c r="C6588" s="29">
        <f>SUBTOTAL(9,C6587:C6587)</f>
        <v>1170</v>
      </c>
      <c r="D6588" s="21" t="str">
        <f t="shared" si="102"/>
        <v>TOTAL</v>
      </c>
    </row>
    <row r="6589" spans="1:5" outlineLevel="2" x14ac:dyDescent="0.3">
      <c r="A6589" s="19">
        <v>44722</v>
      </c>
      <c r="B6589" s="9" t="s">
        <v>651</v>
      </c>
      <c r="C6589" s="20">
        <v>9000</v>
      </c>
      <c r="D6589" s="21" t="str">
        <f t="shared" si="102"/>
        <v/>
      </c>
      <c r="E6589" s="3" t="s">
        <v>112</v>
      </c>
    </row>
    <row r="6590" spans="1:5" outlineLevel="1" x14ac:dyDescent="0.3">
      <c r="A6590" s="27">
        <f>A6589</f>
        <v>44722</v>
      </c>
      <c r="B6590" s="28" t="str">
        <f>B6589</f>
        <v>TEXAS GOVLINK INC</v>
      </c>
      <c r="C6590" s="29">
        <f>SUBTOTAL(9,C6589:C6589)</f>
        <v>9000</v>
      </c>
      <c r="D6590" s="21" t="str">
        <f t="shared" si="102"/>
        <v>TOTAL</v>
      </c>
    </row>
    <row r="6591" spans="1:5" outlineLevel="2" x14ac:dyDescent="0.3">
      <c r="A6591" s="19">
        <v>44722</v>
      </c>
      <c r="B6591" s="9" t="s">
        <v>651</v>
      </c>
      <c r="C6591" s="20">
        <v>8650</v>
      </c>
      <c r="D6591" s="21" t="str">
        <f t="shared" si="102"/>
        <v/>
      </c>
      <c r="E6591" s="3" t="s">
        <v>43</v>
      </c>
    </row>
    <row r="6592" spans="1:5" outlineLevel="1" x14ac:dyDescent="0.3">
      <c r="A6592" s="27">
        <f>A6591</f>
        <v>44722</v>
      </c>
      <c r="B6592" s="28" t="str">
        <f>B6591</f>
        <v>TEXAS GOVLINK INC</v>
      </c>
      <c r="C6592" s="29">
        <f>SUBTOTAL(9,C6591:C6591)</f>
        <v>8650</v>
      </c>
      <c r="D6592" s="21" t="str">
        <f t="shared" si="102"/>
        <v>TOTAL</v>
      </c>
    </row>
    <row r="6593" spans="1:5" outlineLevel="2" x14ac:dyDescent="0.3">
      <c r="A6593" s="19">
        <v>44722</v>
      </c>
      <c r="B6593" s="9" t="s">
        <v>1239</v>
      </c>
      <c r="C6593" s="20">
        <v>129.68</v>
      </c>
      <c r="D6593" s="21" t="str">
        <f t="shared" si="102"/>
        <v/>
      </c>
      <c r="E6593" s="3" t="s">
        <v>45</v>
      </c>
    </row>
    <row r="6594" spans="1:5" outlineLevel="2" x14ac:dyDescent="0.3">
      <c r="A6594" s="19">
        <v>44722</v>
      </c>
      <c r="B6594" s="9" t="s">
        <v>1239</v>
      </c>
      <c r="C6594" s="20">
        <v>15.32</v>
      </c>
      <c r="D6594" s="21" t="str">
        <f t="shared" si="102"/>
        <v/>
      </c>
      <c r="E6594" s="3" t="s">
        <v>61</v>
      </c>
    </row>
    <row r="6595" spans="1:5" outlineLevel="2" x14ac:dyDescent="0.3">
      <c r="A6595" s="19">
        <v>44722</v>
      </c>
      <c r="B6595" s="9" t="s">
        <v>1239</v>
      </c>
      <c r="C6595" s="20">
        <v>129.69</v>
      </c>
      <c r="D6595" s="21" t="str">
        <f t="shared" si="102"/>
        <v/>
      </c>
      <c r="E6595" s="3" t="s">
        <v>45</v>
      </c>
    </row>
    <row r="6596" spans="1:5" outlineLevel="2" x14ac:dyDescent="0.3">
      <c r="A6596" s="19">
        <v>44722</v>
      </c>
      <c r="B6596" s="9" t="s">
        <v>1239</v>
      </c>
      <c r="C6596" s="20">
        <v>15.31</v>
      </c>
      <c r="D6596" s="21" t="str">
        <f t="shared" si="102"/>
        <v/>
      </c>
      <c r="E6596" s="3" t="s">
        <v>61</v>
      </c>
    </row>
    <row r="6597" spans="1:5" outlineLevel="2" x14ac:dyDescent="0.3">
      <c r="A6597" s="19">
        <v>44722</v>
      </c>
      <c r="B6597" s="9" t="s">
        <v>1239</v>
      </c>
      <c r="C6597" s="20">
        <v>129.68</v>
      </c>
      <c r="D6597" s="21" t="str">
        <f t="shared" si="102"/>
        <v/>
      </c>
      <c r="E6597" s="3" t="s">
        <v>45</v>
      </c>
    </row>
    <row r="6598" spans="1:5" outlineLevel="2" x14ac:dyDescent="0.3">
      <c r="A6598" s="19">
        <v>44722</v>
      </c>
      <c r="B6598" s="9" t="s">
        <v>1239</v>
      </c>
      <c r="C6598" s="20">
        <v>15.32</v>
      </c>
      <c r="D6598" s="21" t="str">
        <f t="shared" ref="D6598:D6661" si="103">IF(E6598="","TOTAL","")</f>
        <v/>
      </c>
      <c r="E6598" s="3" t="s">
        <v>61</v>
      </c>
    </row>
    <row r="6599" spans="1:5" outlineLevel="2" x14ac:dyDescent="0.3">
      <c r="A6599" s="19">
        <v>44722</v>
      </c>
      <c r="B6599" s="9" t="s">
        <v>1239</v>
      </c>
      <c r="C6599" s="20">
        <v>129.69</v>
      </c>
      <c r="D6599" s="21" t="str">
        <f t="shared" si="103"/>
        <v/>
      </c>
      <c r="E6599" s="3" t="s">
        <v>45</v>
      </c>
    </row>
    <row r="6600" spans="1:5" outlineLevel="2" x14ac:dyDescent="0.3">
      <c r="A6600" s="19">
        <v>44722</v>
      </c>
      <c r="B6600" s="9" t="s">
        <v>1239</v>
      </c>
      <c r="C6600" s="20">
        <v>15.31</v>
      </c>
      <c r="D6600" s="21" t="str">
        <f t="shared" si="103"/>
        <v/>
      </c>
      <c r="E6600" s="3" t="s">
        <v>61</v>
      </c>
    </row>
    <row r="6601" spans="1:5" outlineLevel="2" x14ac:dyDescent="0.3">
      <c r="A6601" s="19">
        <v>44722</v>
      </c>
      <c r="B6601" s="9" t="s">
        <v>1239</v>
      </c>
      <c r="C6601" s="20">
        <v>129.68</v>
      </c>
      <c r="D6601" s="21" t="str">
        <f t="shared" si="103"/>
        <v/>
      </c>
      <c r="E6601" s="3" t="s">
        <v>45</v>
      </c>
    </row>
    <row r="6602" spans="1:5" outlineLevel="2" x14ac:dyDescent="0.3">
      <c r="A6602" s="19">
        <v>44722</v>
      </c>
      <c r="B6602" s="9" t="s">
        <v>1239</v>
      </c>
      <c r="C6602" s="20">
        <v>15.32</v>
      </c>
      <c r="D6602" s="21" t="str">
        <f t="shared" si="103"/>
        <v/>
      </c>
      <c r="E6602" s="3" t="s">
        <v>61</v>
      </c>
    </row>
    <row r="6603" spans="1:5" outlineLevel="2" x14ac:dyDescent="0.3">
      <c r="A6603" s="19">
        <v>44722</v>
      </c>
      <c r="B6603" s="9" t="s">
        <v>1239</v>
      </c>
      <c r="C6603" s="20">
        <v>129.69</v>
      </c>
      <c r="D6603" s="21" t="str">
        <f t="shared" si="103"/>
        <v/>
      </c>
      <c r="E6603" s="3" t="s">
        <v>45</v>
      </c>
    </row>
    <row r="6604" spans="1:5" outlineLevel="2" x14ac:dyDescent="0.3">
      <c r="A6604" s="19">
        <v>44722</v>
      </c>
      <c r="B6604" s="9" t="s">
        <v>1239</v>
      </c>
      <c r="C6604" s="20">
        <v>15.31</v>
      </c>
      <c r="D6604" s="21" t="str">
        <f t="shared" si="103"/>
        <v/>
      </c>
      <c r="E6604" s="3" t="s">
        <v>61</v>
      </c>
    </row>
    <row r="6605" spans="1:5" outlineLevel="2" x14ac:dyDescent="0.3">
      <c r="A6605" s="19">
        <v>44722</v>
      </c>
      <c r="B6605" s="9" t="s">
        <v>1239</v>
      </c>
      <c r="C6605" s="20">
        <v>129.68</v>
      </c>
      <c r="D6605" s="21" t="str">
        <f t="shared" si="103"/>
        <v/>
      </c>
      <c r="E6605" s="3" t="s">
        <v>45</v>
      </c>
    </row>
    <row r="6606" spans="1:5" outlineLevel="2" x14ac:dyDescent="0.3">
      <c r="A6606" s="19">
        <v>44722</v>
      </c>
      <c r="B6606" s="9" t="s">
        <v>1239</v>
      </c>
      <c r="C6606" s="20">
        <v>15.32</v>
      </c>
      <c r="D6606" s="21" t="str">
        <f t="shared" si="103"/>
        <v/>
      </c>
      <c r="E6606" s="3" t="s">
        <v>61</v>
      </c>
    </row>
    <row r="6607" spans="1:5" outlineLevel="2" x14ac:dyDescent="0.3">
      <c r="A6607" s="19">
        <v>44722</v>
      </c>
      <c r="B6607" s="9" t="s">
        <v>1239</v>
      </c>
      <c r="C6607" s="20">
        <v>129.68</v>
      </c>
      <c r="D6607" s="21" t="str">
        <f t="shared" si="103"/>
        <v/>
      </c>
      <c r="E6607" s="3" t="s">
        <v>45</v>
      </c>
    </row>
    <row r="6608" spans="1:5" outlineLevel="2" x14ac:dyDescent="0.3">
      <c r="A6608" s="19">
        <v>44722</v>
      </c>
      <c r="B6608" s="9" t="s">
        <v>1239</v>
      </c>
      <c r="C6608" s="20">
        <v>15.32</v>
      </c>
      <c r="D6608" s="21" t="str">
        <f t="shared" si="103"/>
        <v/>
      </c>
      <c r="E6608" s="3" t="s">
        <v>61</v>
      </c>
    </row>
    <row r="6609" spans="1:5" outlineLevel="2" x14ac:dyDescent="0.3">
      <c r="A6609" s="19">
        <v>44722</v>
      </c>
      <c r="B6609" s="9" t="s">
        <v>1239</v>
      </c>
      <c r="C6609" s="20">
        <v>129.68</v>
      </c>
      <c r="D6609" s="21" t="str">
        <f t="shared" si="103"/>
        <v/>
      </c>
      <c r="E6609" s="3" t="s">
        <v>45</v>
      </c>
    </row>
    <row r="6610" spans="1:5" outlineLevel="2" x14ac:dyDescent="0.3">
      <c r="A6610" s="19">
        <v>44722</v>
      </c>
      <c r="B6610" s="9" t="s">
        <v>1239</v>
      </c>
      <c r="C6610" s="20">
        <v>15.32</v>
      </c>
      <c r="D6610" s="21" t="str">
        <f t="shared" si="103"/>
        <v/>
      </c>
      <c r="E6610" s="3" t="s">
        <v>61</v>
      </c>
    </row>
    <row r="6611" spans="1:5" outlineLevel="2" x14ac:dyDescent="0.3">
      <c r="A6611" s="19">
        <v>44722</v>
      </c>
      <c r="B6611" s="9" t="s">
        <v>1239</v>
      </c>
      <c r="C6611" s="20">
        <v>129.68</v>
      </c>
      <c r="D6611" s="21" t="str">
        <f t="shared" si="103"/>
        <v/>
      </c>
      <c r="E6611" s="3" t="s">
        <v>45</v>
      </c>
    </row>
    <row r="6612" spans="1:5" outlineLevel="2" x14ac:dyDescent="0.3">
      <c r="A6612" s="19">
        <v>44722</v>
      </c>
      <c r="B6612" s="9" t="s">
        <v>1239</v>
      </c>
      <c r="C6612" s="20">
        <v>15.32</v>
      </c>
      <c r="D6612" s="21" t="str">
        <f t="shared" si="103"/>
        <v/>
      </c>
      <c r="E6612" s="3" t="s">
        <v>61</v>
      </c>
    </row>
    <row r="6613" spans="1:5" outlineLevel="2" x14ac:dyDescent="0.3">
      <c r="A6613" s="19">
        <v>44722</v>
      </c>
      <c r="B6613" s="9" t="s">
        <v>1239</v>
      </c>
      <c r="C6613" s="20">
        <v>129.68</v>
      </c>
      <c r="D6613" s="21" t="str">
        <f t="shared" si="103"/>
        <v/>
      </c>
      <c r="E6613" s="3" t="s">
        <v>45</v>
      </c>
    </row>
    <row r="6614" spans="1:5" outlineLevel="2" x14ac:dyDescent="0.3">
      <c r="A6614" s="19">
        <v>44722</v>
      </c>
      <c r="B6614" s="9" t="s">
        <v>1239</v>
      </c>
      <c r="C6614" s="20">
        <v>15.32</v>
      </c>
      <c r="D6614" s="21" t="str">
        <f t="shared" si="103"/>
        <v/>
      </c>
      <c r="E6614" s="3" t="s">
        <v>61</v>
      </c>
    </row>
    <row r="6615" spans="1:5" outlineLevel="2" x14ac:dyDescent="0.3">
      <c r="A6615" s="19">
        <v>44722</v>
      </c>
      <c r="B6615" s="9" t="s">
        <v>1239</v>
      </c>
      <c r="C6615" s="20">
        <v>129.68</v>
      </c>
      <c r="D6615" s="21" t="str">
        <f t="shared" si="103"/>
        <v/>
      </c>
      <c r="E6615" s="3" t="s">
        <v>45</v>
      </c>
    </row>
    <row r="6616" spans="1:5" outlineLevel="2" x14ac:dyDescent="0.3">
      <c r="A6616" s="19">
        <v>44722</v>
      </c>
      <c r="B6616" s="9" t="s">
        <v>1239</v>
      </c>
      <c r="C6616" s="20">
        <v>15.32</v>
      </c>
      <c r="D6616" s="21" t="str">
        <f t="shared" si="103"/>
        <v/>
      </c>
      <c r="E6616" s="3" t="s">
        <v>61</v>
      </c>
    </row>
    <row r="6617" spans="1:5" outlineLevel="2" x14ac:dyDescent="0.3">
      <c r="A6617" s="19">
        <v>44722</v>
      </c>
      <c r="B6617" s="9" t="s">
        <v>1239</v>
      </c>
      <c r="C6617" s="20">
        <v>129.68</v>
      </c>
      <c r="D6617" s="21" t="str">
        <f t="shared" si="103"/>
        <v/>
      </c>
      <c r="E6617" s="3" t="s">
        <v>45</v>
      </c>
    </row>
    <row r="6618" spans="1:5" outlineLevel="2" x14ac:dyDescent="0.3">
      <c r="A6618" s="19">
        <v>44722</v>
      </c>
      <c r="B6618" s="9" t="s">
        <v>1239</v>
      </c>
      <c r="C6618" s="20">
        <v>15.32</v>
      </c>
      <c r="D6618" s="21" t="str">
        <f t="shared" si="103"/>
        <v/>
      </c>
      <c r="E6618" s="3" t="s">
        <v>61</v>
      </c>
    </row>
    <row r="6619" spans="1:5" outlineLevel="2" x14ac:dyDescent="0.3">
      <c r="A6619" s="19">
        <v>44722</v>
      </c>
      <c r="B6619" s="9" t="s">
        <v>1239</v>
      </c>
      <c r="C6619" s="20">
        <v>70</v>
      </c>
      <c r="D6619" s="21" t="str">
        <f t="shared" si="103"/>
        <v/>
      </c>
      <c r="E6619" s="3" t="s">
        <v>45</v>
      </c>
    </row>
    <row r="6620" spans="1:5" outlineLevel="2" x14ac:dyDescent="0.3">
      <c r="A6620" s="19">
        <v>44722</v>
      </c>
      <c r="B6620" s="9" t="s">
        <v>1239</v>
      </c>
      <c r="C6620" s="20">
        <v>70</v>
      </c>
      <c r="D6620" s="21" t="str">
        <f t="shared" si="103"/>
        <v/>
      </c>
      <c r="E6620" s="3" t="s">
        <v>45</v>
      </c>
    </row>
    <row r="6621" spans="1:5" outlineLevel="2" x14ac:dyDescent="0.3">
      <c r="A6621" s="19">
        <v>44722</v>
      </c>
      <c r="B6621" s="9" t="s">
        <v>1239</v>
      </c>
      <c r="C6621" s="20">
        <v>70</v>
      </c>
      <c r="D6621" s="21" t="str">
        <f t="shared" si="103"/>
        <v/>
      </c>
      <c r="E6621" s="3" t="s">
        <v>45</v>
      </c>
    </row>
    <row r="6622" spans="1:5" outlineLevel="2" x14ac:dyDescent="0.3">
      <c r="A6622" s="19">
        <v>44722</v>
      </c>
      <c r="B6622" s="9" t="s">
        <v>1239</v>
      </c>
      <c r="C6622" s="20">
        <v>70</v>
      </c>
      <c r="D6622" s="21" t="str">
        <f t="shared" si="103"/>
        <v/>
      </c>
      <c r="E6622" s="3" t="s">
        <v>45</v>
      </c>
    </row>
    <row r="6623" spans="1:5" outlineLevel="2" x14ac:dyDescent="0.3">
      <c r="A6623" s="19">
        <v>44722</v>
      </c>
      <c r="B6623" s="9" t="s">
        <v>1239</v>
      </c>
      <c r="C6623" s="20">
        <v>70</v>
      </c>
      <c r="D6623" s="21" t="str">
        <f t="shared" si="103"/>
        <v/>
      </c>
      <c r="E6623" s="3" t="s">
        <v>45</v>
      </c>
    </row>
    <row r="6624" spans="1:5" outlineLevel="2" x14ac:dyDescent="0.3">
      <c r="A6624" s="19">
        <v>44722</v>
      </c>
      <c r="B6624" s="9" t="s">
        <v>1239</v>
      </c>
      <c r="C6624" s="20">
        <v>70</v>
      </c>
      <c r="D6624" s="21" t="str">
        <f t="shared" si="103"/>
        <v/>
      </c>
      <c r="E6624" s="3" t="s">
        <v>45</v>
      </c>
    </row>
    <row r="6625" spans="1:5" outlineLevel="2" x14ac:dyDescent="0.3">
      <c r="A6625" s="19">
        <v>44722</v>
      </c>
      <c r="B6625" s="9" t="s">
        <v>1239</v>
      </c>
      <c r="C6625" s="20">
        <v>70</v>
      </c>
      <c r="D6625" s="21" t="str">
        <f t="shared" si="103"/>
        <v/>
      </c>
      <c r="E6625" s="3" t="s">
        <v>45</v>
      </c>
    </row>
    <row r="6626" spans="1:5" outlineLevel="2" x14ac:dyDescent="0.3">
      <c r="A6626" s="19">
        <v>44722</v>
      </c>
      <c r="B6626" s="9" t="s">
        <v>1239</v>
      </c>
      <c r="C6626" s="20">
        <v>60</v>
      </c>
      <c r="D6626" s="21" t="str">
        <f t="shared" si="103"/>
        <v/>
      </c>
      <c r="E6626" s="3" t="s">
        <v>49</v>
      </c>
    </row>
    <row r="6627" spans="1:5" outlineLevel="2" x14ac:dyDescent="0.3">
      <c r="A6627" s="19">
        <v>44722</v>
      </c>
      <c r="B6627" s="9" t="s">
        <v>1239</v>
      </c>
      <c r="C6627" s="20">
        <v>70</v>
      </c>
      <c r="D6627" s="21" t="str">
        <f t="shared" si="103"/>
        <v/>
      </c>
      <c r="E6627" s="3" t="s">
        <v>48</v>
      </c>
    </row>
    <row r="6628" spans="1:5" outlineLevel="2" x14ac:dyDescent="0.3">
      <c r="A6628" s="19">
        <v>44722</v>
      </c>
      <c r="B6628" s="9" t="s">
        <v>1239</v>
      </c>
      <c r="C6628" s="20">
        <v>60</v>
      </c>
      <c r="D6628" s="21" t="str">
        <f t="shared" si="103"/>
        <v/>
      </c>
      <c r="E6628" s="3" t="s">
        <v>49</v>
      </c>
    </row>
    <row r="6629" spans="1:5" outlineLevel="2" x14ac:dyDescent="0.3">
      <c r="A6629" s="19">
        <v>44722</v>
      </c>
      <c r="B6629" s="9" t="s">
        <v>1239</v>
      </c>
      <c r="C6629" s="20">
        <v>70</v>
      </c>
      <c r="D6629" s="21" t="str">
        <f t="shared" si="103"/>
        <v/>
      </c>
      <c r="E6629" s="3" t="s">
        <v>48</v>
      </c>
    </row>
    <row r="6630" spans="1:5" outlineLevel="2" x14ac:dyDescent="0.3">
      <c r="A6630" s="19">
        <v>44722</v>
      </c>
      <c r="B6630" s="9" t="s">
        <v>1239</v>
      </c>
      <c r="C6630" s="20">
        <v>60</v>
      </c>
      <c r="D6630" s="21" t="str">
        <f t="shared" si="103"/>
        <v/>
      </c>
      <c r="E6630" s="3" t="s">
        <v>49</v>
      </c>
    </row>
    <row r="6631" spans="1:5" outlineLevel="2" x14ac:dyDescent="0.3">
      <c r="A6631" s="19">
        <v>44722</v>
      </c>
      <c r="B6631" s="9" t="s">
        <v>1239</v>
      </c>
      <c r="C6631" s="20">
        <v>70</v>
      </c>
      <c r="D6631" s="21" t="str">
        <f t="shared" si="103"/>
        <v/>
      </c>
      <c r="E6631" s="3" t="s">
        <v>48</v>
      </c>
    </row>
    <row r="6632" spans="1:5" outlineLevel="1" x14ac:dyDescent="0.3">
      <c r="A6632" s="27">
        <f>A6631</f>
        <v>44722</v>
      </c>
      <c r="B6632" s="28" t="str">
        <f>B6631</f>
        <v>TEXAS HIGH SCHOOL COACHES ASSOCIATION</v>
      </c>
      <c r="C6632" s="29">
        <f>SUBTOTAL(9,C6593:C6631)</f>
        <v>2765</v>
      </c>
      <c r="D6632" s="21" t="str">
        <f t="shared" si="103"/>
        <v>TOTAL</v>
      </c>
    </row>
    <row r="6633" spans="1:5" outlineLevel="2" x14ac:dyDescent="0.3">
      <c r="A6633" s="19">
        <v>44722</v>
      </c>
      <c r="B6633" s="9" t="s">
        <v>346</v>
      </c>
      <c r="C6633" s="20">
        <v>265</v>
      </c>
      <c r="D6633" s="21" t="str">
        <f t="shared" si="103"/>
        <v/>
      </c>
      <c r="E6633" s="3" t="s">
        <v>63</v>
      </c>
    </row>
    <row r="6634" spans="1:5" outlineLevel="1" x14ac:dyDescent="0.3">
      <c r="A6634" s="27">
        <f>A6633</f>
        <v>44722</v>
      </c>
      <c r="B6634" s="28" t="str">
        <f>B6633</f>
        <v>TEXAS QUIZ BOWL ALLIANCE</v>
      </c>
      <c r="C6634" s="29">
        <f>SUBTOTAL(9,C6633:C6633)</f>
        <v>265</v>
      </c>
      <c r="D6634" s="21" t="str">
        <f t="shared" si="103"/>
        <v>TOTAL</v>
      </c>
    </row>
    <row r="6635" spans="1:5" outlineLevel="2" x14ac:dyDescent="0.3">
      <c r="A6635" s="19">
        <v>44722</v>
      </c>
      <c r="B6635" s="9" t="s">
        <v>1240</v>
      </c>
      <c r="C6635" s="20">
        <v>33.979999999999997</v>
      </c>
      <c r="D6635" s="21" t="str">
        <f t="shared" si="103"/>
        <v/>
      </c>
      <c r="E6635" s="3" t="s">
        <v>45</v>
      </c>
    </row>
    <row r="6636" spans="1:5" outlineLevel="1" x14ac:dyDescent="0.3">
      <c r="A6636" s="27">
        <f>A6635</f>
        <v>44722</v>
      </c>
      <c r="B6636" s="28" t="str">
        <f>B6635</f>
        <v>TEXAS STATE NOTARY BUREAU</v>
      </c>
      <c r="C6636" s="29">
        <f>SUBTOTAL(9,C6635:C6635)</f>
        <v>33.979999999999997</v>
      </c>
      <c r="D6636" s="21" t="str">
        <f t="shared" si="103"/>
        <v>TOTAL</v>
      </c>
    </row>
    <row r="6637" spans="1:5" outlineLevel="2" x14ac:dyDescent="0.3">
      <c r="A6637" s="19">
        <v>44722</v>
      </c>
      <c r="B6637" s="9" t="s">
        <v>993</v>
      </c>
      <c r="C6637" s="20">
        <v>35.56</v>
      </c>
      <c r="D6637" s="21" t="str">
        <f t="shared" si="103"/>
        <v/>
      </c>
      <c r="E6637" s="3" t="s">
        <v>59</v>
      </c>
    </row>
    <row r="6638" spans="1:5" outlineLevel="1" x14ac:dyDescent="0.3">
      <c r="A6638" s="27">
        <f>A6637</f>
        <v>44722</v>
      </c>
      <c r="B6638" s="28" t="str">
        <f>B6637</f>
        <v>4 BROTHERS NY BAGELS</v>
      </c>
      <c r="C6638" s="29">
        <f>SUBTOTAL(9,C6637:C6637)</f>
        <v>35.56</v>
      </c>
      <c r="D6638" s="21" t="str">
        <f t="shared" si="103"/>
        <v>TOTAL</v>
      </c>
    </row>
    <row r="6639" spans="1:5" outlineLevel="2" x14ac:dyDescent="0.3">
      <c r="A6639" s="19">
        <v>44722</v>
      </c>
      <c r="B6639" s="9" t="s">
        <v>209</v>
      </c>
      <c r="C6639" s="20">
        <v>1753.94</v>
      </c>
      <c r="D6639" s="21" t="str">
        <f t="shared" si="103"/>
        <v/>
      </c>
      <c r="E6639" s="3" t="s">
        <v>47</v>
      </c>
    </row>
    <row r="6640" spans="1:5" outlineLevel="1" x14ac:dyDescent="0.3">
      <c r="A6640" s="27">
        <f>A6639</f>
        <v>44722</v>
      </c>
      <c r="B6640" s="28" t="str">
        <f>B6639</f>
        <v>THOMAS BUS GULF COAST GP INC</v>
      </c>
      <c r="C6640" s="29">
        <f>SUBTOTAL(9,C6639:C6639)</f>
        <v>1753.94</v>
      </c>
      <c r="D6640" s="21" t="str">
        <f t="shared" si="103"/>
        <v>TOTAL</v>
      </c>
    </row>
    <row r="6641" spans="1:5" outlineLevel="2" x14ac:dyDescent="0.3">
      <c r="A6641" s="19">
        <v>44722</v>
      </c>
      <c r="B6641" s="9" t="s">
        <v>1241</v>
      </c>
      <c r="C6641" s="20">
        <v>79.95</v>
      </c>
      <c r="D6641" s="21" t="str">
        <f t="shared" si="103"/>
        <v/>
      </c>
      <c r="E6641" s="3" t="s">
        <v>45</v>
      </c>
    </row>
    <row r="6642" spans="1:5" outlineLevel="2" x14ac:dyDescent="0.3">
      <c r="A6642" s="19">
        <v>44722</v>
      </c>
      <c r="B6642" s="9" t="s">
        <v>1241</v>
      </c>
      <c r="C6642" s="20">
        <v>163.80000000000001</v>
      </c>
      <c r="D6642" s="21" t="str">
        <f t="shared" si="103"/>
        <v/>
      </c>
      <c r="E6642" s="3" t="s">
        <v>45</v>
      </c>
    </row>
    <row r="6643" spans="1:5" outlineLevel="2" x14ac:dyDescent="0.3">
      <c r="A6643" s="19">
        <v>44722</v>
      </c>
      <c r="B6643" s="9" t="s">
        <v>1241</v>
      </c>
      <c r="C6643" s="20">
        <v>578.76</v>
      </c>
      <c r="D6643" s="21" t="str">
        <f t="shared" si="103"/>
        <v/>
      </c>
      <c r="E6643" s="3" t="s">
        <v>45</v>
      </c>
    </row>
    <row r="6644" spans="1:5" outlineLevel="1" x14ac:dyDescent="0.3">
      <c r="A6644" s="27">
        <f>A6643</f>
        <v>44722</v>
      </c>
      <c r="B6644" s="28" t="str">
        <f>B6643</f>
        <v>TIDE DRY CLEANERS</v>
      </c>
      <c r="C6644" s="29">
        <f>SUBTOTAL(9,C6641:C6643)</f>
        <v>822.51</v>
      </c>
      <c r="D6644" s="21" t="str">
        <f t="shared" si="103"/>
        <v>TOTAL</v>
      </c>
    </row>
    <row r="6645" spans="1:5" outlineLevel="2" x14ac:dyDescent="0.3">
      <c r="A6645" s="19">
        <v>44722</v>
      </c>
      <c r="B6645" s="9" t="s">
        <v>587</v>
      </c>
      <c r="C6645" s="20">
        <v>223.2</v>
      </c>
      <c r="D6645" s="21" t="str">
        <f t="shared" si="103"/>
        <v/>
      </c>
      <c r="E6645" s="3" t="s">
        <v>59</v>
      </c>
    </row>
    <row r="6646" spans="1:5" outlineLevel="2" x14ac:dyDescent="0.3">
      <c r="A6646" s="19">
        <v>44722</v>
      </c>
      <c r="B6646" s="9" t="s">
        <v>587</v>
      </c>
      <c r="C6646" s="20">
        <v>1171.8</v>
      </c>
      <c r="D6646" s="21" t="str">
        <f t="shared" si="103"/>
        <v/>
      </c>
      <c r="E6646" s="3" t="s">
        <v>59</v>
      </c>
    </row>
    <row r="6647" spans="1:5" outlineLevel="1" x14ac:dyDescent="0.3">
      <c r="A6647" s="27">
        <f>A6646</f>
        <v>44722</v>
      </c>
      <c r="B6647" s="28" t="str">
        <f>B6646</f>
        <v>TOP GOLF USA INC</v>
      </c>
      <c r="C6647" s="29">
        <f>SUBTOTAL(9,C6645:C6646)</f>
        <v>1395</v>
      </c>
      <c r="D6647" s="21" t="str">
        <f t="shared" si="103"/>
        <v>TOTAL</v>
      </c>
    </row>
    <row r="6648" spans="1:5" outlineLevel="2" x14ac:dyDescent="0.3">
      <c r="A6648" s="19">
        <v>44722</v>
      </c>
      <c r="B6648" s="9" t="s">
        <v>514</v>
      </c>
      <c r="C6648" s="20">
        <v>1830</v>
      </c>
      <c r="D6648" s="21" t="str">
        <f t="shared" si="103"/>
        <v/>
      </c>
      <c r="E6648" s="3" t="s">
        <v>42</v>
      </c>
    </row>
    <row r="6649" spans="1:5" outlineLevel="1" x14ac:dyDescent="0.3">
      <c r="A6649" s="27">
        <f>A6648</f>
        <v>44722</v>
      </c>
      <c r="B6649" s="28" t="str">
        <f>B6648</f>
        <v>TORCHY'S TACOS</v>
      </c>
      <c r="C6649" s="29">
        <f>SUBTOTAL(9,C6648:C6648)</f>
        <v>1830</v>
      </c>
      <c r="D6649" s="21" t="str">
        <f t="shared" si="103"/>
        <v>TOTAL</v>
      </c>
    </row>
    <row r="6650" spans="1:5" outlineLevel="2" x14ac:dyDescent="0.3">
      <c r="A6650" s="19">
        <v>44722</v>
      </c>
      <c r="B6650" s="9" t="s">
        <v>1242</v>
      </c>
      <c r="C6650" s="20">
        <v>120</v>
      </c>
      <c r="D6650" s="21" t="str">
        <f t="shared" si="103"/>
        <v/>
      </c>
      <c r="E6650" s="3" t="s">
        <v>43</v>
      </c>
    </row>
    <row r="6651" spans="1:5" outlineLevel="1" x14ac:dyDescent="0.3">
      <c r="A6651" s="27">
        <f>A6650</f>
        <v>44722</v>
      </c>
      <c r="B6651" s="28" t="str">
        <f>B6650</f>
        <v>PAUL TREVINO</v>
      </c>
      <c r="C6651" s="29">
        <f>SUBTOTAL(9,C6650:C6650)</f>
        <v>120</v>
      </c>
      <c r="D6651" s="21" t="str">
        <f t="shared" si="103"/>
        <v>TOTAL</v>
      </c>
    </row>
    <row r="6652" spans="1:5" outlineLevel="2" x14ac:dyDescent="0.3">
      <c r="A6652" s="19">
        <v>44722</v>
      </c>
      <c r="B6652" s="9" t="s">
        <v>1243</v>
      </c>
      <c r="C6652" s="20">
        <v>2086.5</v>
      </c>
      <c r="D6652" s="21" t="str">
        <f t="shared" si="103"/>
        <v/>
      </c>
      <c r="E6652" s="3" t="s">
        <v>74</v>
      </c>
    </row>
    <row r="6653" spans="1:5" outlineLevel="1" x14ac:dyDescent="0.3">
      <c r="A6653" s="27">
        <f>A6652</f>
        <v>44722</v>
      </c>
      <c r="B6653" s="28" t="str">
        <f>B6652</f>
        <v>TYLER BUSINESS FORMS</v>
      </c>
      <c r="C6653" s="29">
        <f>SUBTOTAL(9,C6652:C6652)</f>
        <v>2086.5</v>
      </c>
      <c r="D6653" s="21" t="str">
        <f t="shared" si="103"/>
        <v>TOTAL</v>
      </c>
    </row>
    <row r="6654" spans="1:5" outlineLevel="2" x14ac:dyDescent="0.3">
      <c r="A6654" s="19">
        <v>44722</v>
      </c>
      <c r="B6654" s="9" t="s">
        <v>728</v>
      </c>
      <c r="C6654" s="20">
        <v>2250</v>
      </c>
      <c r="D6654" s="21" t="str">
        <f t="shared" si="103"/>
        <v/>
      </c>
      <c r="E6654" s="3" t="s">
        <v>58</v>
      </c>
    </row>
    <row r="6655" spans="1:5" outlineLevel="1" x14ac:dyDescent="0.3">
      <c r="A6655" s="27">
        <f>A6654</f>
        <v>44722</v>
      </c>
      <c r="B6655" s="28" t="str">
        <f>B6654</f>
        <v>ULTIMATE DRILL BOOK INC</v>
      </c>
      <c r="C6655" s="29">
        <f>SUBTOTAL(9,C6654:C6654)</f>
        <v>2250</v>
      </c>
      <c r="D6655" s="21" t="str">
        <f t="shared" si="103"/>
        <v>TOTAL</v>
      </c>
    </row>
    <row r="6656" spans="1:5" outlineLevel="2" x14ac:dyDescent="0.3">
      <c r="A6656" s="19">
        <v>44722</v>
      </c>
      <c r="B6656" s="9" t="s">
        <v>111</v>
      </c>
      <c r="C6656" s="20">
        <v>78.58</v>
      </c>
      <c r="D6656" s="21" t="str">
        <f t="shared" si="103"/>
        <v/>
      </c>
      <c r="E6656" s="3" t="s">
        <v>53</v>
      </c>
    </row>
    <row r="6657" spans="1:5" outlineLevel="2" x14ac:dyDescent="0.3">
      <c r="A6657" s="19">
        <v>44722</v>
      </c>
      <c r="B6657" s="9" t="s">
        <v>111</v>
      </c>
      <c r="C6657" s="20">
        <v>78.11</v>
      </c>
      <c r="D6657" s="21" t="str">
        <f t="shared" si="103"/>
        <v/>
      </c>
      <c r="E6657" s="3" t="s">
        <v>53</v>
      </c>
    </row>
    <row r="6658" spans="1:5" outlineLevel="2" x14ac:dyDescent="0.3">
      <c r="A6658" s="19">
        <v>44722</v>
      </c>
      <c r="B6658" s="9" t="s">
        <v>111</v>
      </c>
      <c r="C6658" s="20">
        <v>8.9499999999999993</v>
      </c>
      <c r="D6658" s="21" t="str">
        <f t="shared" si="103"/>
        <v/>
      </c>
      <c r="E6658" s="3" t="s">
        <v>53</v>
      </c>
    </row>
    <row r="6659" spans="1:5" outlineLevel="2" x14ac:dyDescent="0.3">
      <c r="A6659" s="19">
        <v>44722</v>
      </c>
      <c r="B6659" s="9" t="s">
        <v>111</v>
      </c>
      <c r="C6659" s="20">
        <v>74.75</v>
      </c>
      <c r="D6659" s="21" t="str">
        <f t="shared" si="103"/>
        <v/>
      </c>
      <c r="E6659" s="3" t="s">
        <v>53</v>
      </c>
    </row>
    <row r="6660" spans="1:5" outlineLevel="2" x14ac:dyDescent="0.3">
      <c r="A6660" s="19">
        <v>44722</v>
      </c>
      <c r="B6660" s="9" t="s">
        <v>111</v>
      </c>
      <c r="C6660" s="20">
        <v>29.69</v>
      </c>
      <c r="D6660" s="21" t="str">
        <f t="shared" si="103"/>
        <v/>
      </c>
      <c r="E6660" s="3" t="s">
        <v>53</v>
      </c>
    </row>
    <row r="6661" spans="1:5" outlineLevel="2" x14ac:dyDescent="0.3">
      <c r="A6661" s="19">
        <v>44722</v>
      </c>
      <c r="B6661" s="9" t="s">
        <v>111</v>
      </c>
      <c r="C6661" s="20">
        <v>30.19</v>
      </c>
      <c r="D6661" s="21" t="str">
        <f t="shared" si="103"/>
        <v/>
      </c>
      <c r="E6661" s="3" t="s">
        <v>53</v>
      </c>
    </row>
    <row r="6662" spans="1:5" outlineLevel="2" x14ac:dyDescent="0.3">
      <c r="A6662" s="19">
        <v>44722</v>
      </c>
      <c r="B6662" s="9" t="s">
        <v>111</v>
      </c>
      <c r="C6662" s="20">
        <v>29.69</v>
      </c>
      <c r="D6662" s="21" t="str">
        <f t="shared" ref="D6662:D6725" si="104">IF(E6662="","TOTAL","")</f>
        <v/>
      </c>
      <c r="E6662" s="3" t="s">
        <v>53</v>
      </c>
    </row>
    <row r="6663" spans="1:5" outlineLevel="2" x14ac:dyDescent="0.3">
      <c r="A6663" s="19">
        <v>44722</v>
      </c>
      <c r="B6663" s="9" t="s">
        <v>111</v>
      </c>
      <c r="C6663" s="20">
        <v>29.19</v>
      </c>
      <c r="D6663" s="21" t="str">
        <f t="shared" si="104"/>
        <v/>
      </c>
      <c r="E6663" s="3" t="s">
        <v>53</v>
      </c>
    </row>
    <row r="6664" spans="1:5" outlineLevel="1" x14ac:dyDescent="0.3">
      <c r="A6664" s="27">
        <f>A6663</f>
        <v>44722</v>
      </c>
      <c r="B6664" s="28" t="str">
        <f>B6663</f>
        <v>UNIFIRST HOLDINGS INC</v>
      </c>
      <c r="C6664" s="29">
        <f>SUBTOTAL(9,C6656:C6663)</f>
        <v>359.15</v>
      </c>
      <c r="D6664" s="21" t="str">
        <f t="shared" si="104"/>
        <v>TOTAL</v>
      </c>
    </row>
    <row r="6665" spans="1:5" outlineLevel="2" x14ac:dyDescent="0.3">
      <c r="A6665" s="19">
        <v>44722</v>
      </c>
      <c r="B6665" s="9" t="s">
        <v>1244</v>
      </c>
      <c r="C6665" s="20">
        <v>1972</v>
      </c>
      <c r="D6665" s="21" t="str">
        <f t="shared" si="104"/>
        <v/>
      </c>
      <c r="E6665" s="3" t="s">
        <v>45</v>
      </c>
    </row>
    <row r="6666" spans="1:5" outlineLevel="1" x14ac:dyDescent="0.3">
      <c r="A6666" s="27">
        <f>A6665</f>
        <v>44722</v>
      </c>
      <c r="B6666" s="28" t="str">
        <f>B6665</f>
        <v>UNITED GRAPHICS</v>
      </c>
      <c r="C6666" s="29">
        <f>SUBTOTAL(9,C6665:C6665)</f>
        <v>1972</v>
      </c>
      <c r="D6666" s="21" t="str">
        <f t="shared" si="104"/>
        <v>TOTAL</v>
      </c>
    </row>
    <row r="6667" spans="1:5" outlineLevel="2" x14ac:dyDescent="0.3">
      <c r="A6667" s="19">
        <v>44722</v>
      </c>
      <c r="B6667" s="9" t="s">
        <v>137</v>
      </c>
      <c r="C6667" s="20">
        <v>7.22</v>
      </c>
      <c r="D6667" s="21" t="str">
        <f t="shared" si="104"/>
        <v/>
      </c>
      <c r="E6667" s="3" t="s">
        <v>62</v>
      </c>
    </row>
    <row r="6668" spans="1:5" outlineLevel="2" x14ac:dyDescent="0.3">
      <c r="A6668" s="19">
        <v>44722</v>
      </c>
      <c r="B6668" s="9" t="s">
        <v>137</v>
      </c>
      <c r="C6668" s="20">
        <v>15.73</v>
      </c>
      <c r="D6668" s="21" t="str">
        <f t="shared" si="104"/>
        <v/>
      </c>
      <c r="E6668" s="3" t="s">
        <v>62</v>
      </c>
    </row>
    <row r="6669" spans="1:5" outlineLevel="1" x14ac:dyDescent="0.3">
      <c r="A6669" s="27">
        <f>A6668</f>
        <v>44722</v>
      </c>
      <c r="B6669" s="28" t="str">
        <f>B6668</f>
        <v>UNITED PARCEL SERVICE</v>
      </c>
      <c r="C6669" s="29">
        <f>SUBTOTAL(9,C6667:C6668)</f>
        <v>22.95</v>
      </c>
      <c r="D6669" s="21" t="str">
        <f t="shared" si="104"/>
        <v>TOTAL</v>
      </c>
    </row>
    <row r="6670" spans="1:5" outlineLevel="2" x14ac:dyDescent="0.3">
      <c r="A6670" s="19">
        <v>44722</v>
      </c>
      <c r="B6670" s="9" t="s">
        <v>126</v>
      </c>
      <c r="C6670" s="20">
        <v>301.94</v>
      </c>
      <c r="D6670" s="21" t="str">
        <f t="shared" si="104"/>
        <v/>
      </c>
      <c r="E6670" s="3" t="s">
        <v>47</v>
      </c>
    </row>
    <row r="6671" spans="1:5" outlineLevel="2" x14ac:dyDescent="0.3">
      <c r="A6671" s="19">
        <v>44722</v>
      </c>
      <c r="B6671" s="9" t="s">
        <v>126</v>
      </c>
      <c r="C6671" s="20">
        <v>176.74</v>
      </c>
      <c r="D6671" s="21" t="str">
        <f t="shared" si="104"/>
        <v/>
      </c>
      <c r="E6671" s="3" t="s">
        <v>47</v>
      </c>
    </row>
    <row r="6672" spans="1:5" outlineLevel="2" x14ac:dyDescent="0.3">
      <c r="A6672" s="19">
        <v>44722</v>
      </c>
      <c r="B6672" s="9" t="s">
        <v>126</v>
      </c>
      <c r="C6672" s="20">
        <v>507.61</v>
      </c>
      <c r="D6672" s="21" t="str">
        <f t="shared" si="104"/>
        <v/>
      </c>
      <c r="E6672" s="3" t="s">
        <v>47</v>
      </c>
    </row>
    <row r="6673" spans="1:5" outlineLevel="2" x14ac:dyDescent="0.3">
      <c r="A6673" s="19">
        <v>44722</v>
      </c>
      <c r="B6673" s="9" t="s">
        <v>126</v>
      </c>
      <c r="C6673" s="20">
        <v>118.7</v>
      </c>
      <c r="D6673" s="21" t="str">
        <f t="shared" si="104"/>
        <v/>
      </c>
      <c r="E6673" s="3" t="s">
        <v>47</v>
      </c>
    </row>
    <row r="6674" spans="1:5" outlineLevel="2" x14ac:dyDescent="0.3">
      <c r="A6674" s="19">
        <v>44722</v>
      </c>
      <c r="B6674" s="9" t="s">
        <v>126</v>
      </c>
      <c r="C6674" s="20">
        <v>-43.24</v>
      </c>
      <c r="D6674" s="21" t="str">
        <f t="shared" si="104"/>
        <v/>
      </c>
      <c r="E6674" s="3" t="s">
        <v>47</v>
      </c>
    </row>
    <row r="6675" spans="1:5" outlineLevel="2" x14ac:dyDescent="0.3">
      <c r="A6675" s="19">
        <v>44722</v>
      </c>
      <c r="B6675" s="9" t="s">
        <v>126</v>
      </c>
      <c r="C6675" s="20">
        <v>168.04</v>
      </c>
      <c r="D6675" s="21" t="str">
        <f t="shared" si="104"/>
        <v/>
      </c>
      <c r="E6675" s="3" t="s">
        <v>47</v>
      </c>
    </row>
    <row r="6676" spans="1:5" outlineLevel="2" x14ac:dyDescent="0.3">
      <c r="A6676" s="19">
        <v>44722</v>
      </c>
      <c r="B6676" s="9" t="s">
        <v>126</v>
      </c>
      <c r="C6676" s="20">
        <v>54.43</v>
      </c>
      <c r="D6676" s="21" t="str">
        <f t="shared" si="104"/>
        <v/>
      </c>
      <c r="E6676" s="3" t="s">
        <v>47</v>
      </c>
    </row>
    <row r="6677" spans="1:5" outlineLevel="2" x14ac:dyDescent="0.3">
      <c r="A6677" s="19">
        <v>44722</v>
      </c>
      <c r="B6677" s="9" t="s">
        <v>126</v>
      </c>
      <c r="C6677" s="20">
        <v>177.62</v>
      </c>
      <c r="D6677" s="21" t="str">
        <f t="shared" si="104"/>
        <v/>
      </c>
      <c r="E6677" s="3" t="s">
        <v>47</v>
      </c>
    </row>
    <row r="6678" spans="1:5" outlineLevel="2" x14ac:dyDescent="0.3">
      <c r="A6678" s="19">
        <v>44722</v>
      </c>
      <c r="B6678" s="9" t="s">
        <v>126</v>
      </c>
      <c r="C6678" s="20">
        <v>503.72</v>
      </c>
      <c r="D6678" s="21" t="str">
        <f t="shared" si="104"/>
        <v/>
      </c>
      <c r="E6678" s="3" t="s">
        <v>47</v>
      </c>
    </row>
    <row r="6679" spans="1:5" outlineLevel="2" x14ac:dyDescent="0.3">
      <c r="A6679" s="19">
        <v>44722</v>
      </c>
      <c r="B6679" s="9" t="s">
        <v>126</v>
      </c>
      <c r="C6679" s="20">
        <v>150.68</v>
      </c>
      <c r="D6679" s="21" t="str">
        <f t="shared" si="104"/>
        <v/>
      </c>
      <c r="E6679" s="3" t="s">
        <v>47</v>
      </c>
    </row>
    <row r="6680" spans="1:5" outlineLevel="2" x14ac:dyDescent="0.3">
      <c r="A6680" s="19">
        <v>44722</v>
      </c>
      <c r="B6680" s="9" t="s">
        <v>126</v>
      </c>
      <c r="C6680" s="20">
        <v>206.93</v>
      </c>
      <c r="D6680" s="21" t="str">
        <f t="shared" si="104"/>
        <v/>
      </c>
      <c r="E6680" s="3" t="s">
        <v>47</v>
      </c>
    </row>
    <row r="6681" spans="1:5" outlineLevel="2" x14ac:dyDescent="0.3">
      <c r="A6681" s="19">
        <v>44722</v>
      </c>
      <c r="B6681" s="9" t="s">
        <v>126</v>
      </c>
      <c r="C6681" s="20">
        <v>26.12</v>
      </c>
      <c r="D6681" s="21" t="str">
        <f t="shared" si="104"/>
        <v/>
      </c>
      <c r="E6681" s="3" t="s">
        <v>47</v>
      </c>
    </row>
    <row r="6682" spans="1:5" outlineLevel="2" x14ac:dyDescent="0.3">
      <c r="A6682" s="19">
        <v>44722</v>
      </c>
      <c r="B6682" s="9" t="s">
        <v>126</v>
      </c>
      <c r="C6682" s="20">
        <v>71.94</v>
      </c>
      <c r="D6682" s="21" t="str">
        <f t="shared" si="104"/>
        <v/>
      </c>
      <c r="E6682" s="3" t="s">
        <v>47</v>
      </c>
    </row>
    <row r="6683" spans="1:5" outlineLevel="2" x14ac:dyDescent="0.3">
      <c r="A6683" s="19">
        <v>44722</v>
      </c>
      <c r="B6683" s="9" t="s">
        <v>126</v>
      </c>
      <c r="C6683" s="20">
        <v>37.86</v>
      </c>
      <c r="D6683" s="21" t="str">
        <f t="shared" si="104"/>
        <v/>
      </c>
      <c r="E6683" s="3" t="s">
        <v>47</v>
      </c>
    </row>
    <row r="6684" spans="1:5" outlineLevel="2" x14ac:dyDescent="0.3">
      <c r="A6684" s="19">
        <v>44722</v>
      </c>
      <c r="B6684" s="9" t="s">
        <v>126</v>
      </c>
      <c r="C6684" s="20">
        <v>55.8</v>
      </c>
      <c r="D6684" s="21" t="str">
        <f t="shared" si="104"/>
        <v/>
      </c>
      <c r="E6684" s="3" t="s">
        <v>47</v>
      </c>
    </row>
    <row r="6685" spans="1:5" outlineLevel="2" x14ac:dyDescent="0.3">
      <c r="A6685" s="19">
        <v>44722</v>
      </c>
      <c r="B6685" s="9" t="s">
        <v>126</v>
      </c>
      <c r="C6685" s="20">
        <v>21.68</v>
      </c>
      <c r="D6685" s="21" t="str">
        <f t="shared" si="104"/>
        <v/>
      </c>
      <c r="E6685" s="3" t="s">
        <v>47</v>
      </c>
    </row>
    <row r="6686" spans="1:5" outlineLevel="2" x14ac:dyDescent="0.3">
      <c r="A6686" s="19">
        <v>44722</v>
      </c>
      <c r="B6686" s="9" t="s">
        <v>126</v>
      </c>
      <c r="C6686" s="20">
        <v>48.06</v>
      </c>
      <c r="D6686" s="21" t="str">
        <f t="shared" si="104"/>
        <v/>
      </c>
      <c r="E6686" s="3" t="s">
        <v>47</v>
      </c>
    </row>
    <row r="6687" spans="1:5" outlineLevel="2" x14ac:dyDescent="0.3">
      <c r="A6687" s="19">
        <v>44722</v>
      </c>
      <c r="B6687" s="9" t="s">
        <v>126</v>
      </c>
      <c r="C6687" s="20">
        <v>2595.17</v>
      </c>
      <c r="D6687" s="21" t="str">
        <f t="shared" si="104"/>
        <v/>
      </c>
      <c r="E6687" s="3" t="s">
        <v>47</v>
      </c>
    </row>
    <row r="6688" spans="1:5" outlineLevel="2" x14ac:dyDescent="0.3">
      <c r="A6688" s="19">
        <v>44722</v>
      </c>
      <c r="B6688" s="9" t="s">
        <v>126</v>
      </c>
      <c r="C6688" s="20">
        <v>69.63</v>
      </c>
      <c r="D6688" s="21" t="str">
        <f t="shared" si="104"/>
        <v/>
      </c>
      <c r="E6688" s="3" t="s">
        <v>47</v>
      </c>
    </row>
    <row r="6689" spans="1:5" outlineLevel="2" x14ac:dyDescent="0.3">
      <c r="A6689" s="19">
        <v>44722</v>
      </c>
      <c r="B6689" s="9" t="s">
        <v>126</v>
      </c>
      <c r="C6689" s="20">
        <v>261.5</v>
      </c>
      <c r="D6689" s="21" t="str">
        <f t="shared" si="104"/>
        <v/>
      </c>
      <c r="E6689" s="3" t="s">
        <v>47</v>
      </c>
    </row>
    <row r="6690" spans="1:5" outlineLevel="2" x14ac:dyDescent="0.3">
      <c r="A6690" s="19">
        <v>44722</v>
      </c>
      <c r="B6690" s="9" t="s">
        <v>126</v>
      </c>
      <c r="C6690" s="20">
        <v>76.83</v>
      </c>
      <c r="D6690" s="21" t="str">
        <f t="shared" si="104"/>
        <v/>
      </c>
      <c r="E6690" s="3" t="s">
        <v>47</v>
      </c>
    </row>
    <row r="6691" spans="1:5" outlineLevel="2" x14ac:dyDescent="0.3">
      <c r="A6691" s="19">
        <v>44722</v>
      </c>
      <c r="B6691" s="9" t="s">
        <v>126</v>
      </c>
      <c r="C6691" s="20">
        <v>97.25</v>
      </c>
      <c r="D6691" s="21" t="str">
        <f t="shared" si="104"/>
        <v/>
      </c>
      <c r="E6691" s="3" t="s">
        <v>47</v>
      </c>
    </row>
    <row r="6692" spans="1:5" outlineLevel="2" x14ac:dyDescent="0.3">
      <c r="A6692" s="19">
        <v>44722</v>
      </c>
      <c r="B6692" s="9" t="s">
        <v>126</v>
      </c>
      <c r="C6692" s="20">
        <v>879.94</v>
      </c>
      <c r="D6692" s="21" t="str">
        <f t="shared" si="104"/>
        <v/>
      </c>
      <c r="E6692" s="3" t="s">
        <v>47</v>
      </c>
    </row>
    <row r="6693" spans="1:5" outlineLevel="2" x14ac:dyDescent="0.3">
      <c r="A6693" s="19">
        <v>44722</v>
      </c>
      <c r="B6693" s="9" t="s">
        <v>126</v>
      </c>
      <c r="C6693" s="20">
        <v>713.84</v>
      </c>
      <c r="D6693" s="21" t="str">
        <f t="shared" si="104"/>
        <v/>
      </c>
      <c r="E6693" s="3" t="s">
        <v>47</v>
      </c>
    </row>
    <row r="6694" spans="1:5" outlineLevel="2" x14ac:dyDescent="0.3">
      <c r="A6694" s="19">
        <v>44722</v>
      </c>
      <c r="B6694" s="9" t="s">
        <v>126</v>
      </c>
      <c r="C6694" s="20">
        <v>1579.87</v>
      </c>
      <c r="D6694" s="21" t="str">
        <f t="shared" si="104"/>
        <v/>
      </c>
      <c r="E6694" s="3" t="s">
        <v>47</v>
      </c>
    </row>
    <row r="6695" spans="1:5" outlineLevel="1" x14ac:dyDescent="0.3">
      <c r="A6695" s="27">
        <f>A6694</f>
        <v>44722</v>
      </c>
      <c r="B6695" s="28" t="str">
        <f>B6694</f>
        <v>UNITED REFRIGERATION INC</v>
      </c>
      <c r="C6695" s="29">
        <f>SUBTOTAL(9,C6670:C6694)</f>
        <v>8858.66</v>
      </c>
      <c r="D6695" s="21" t="str">
        <f t="shared" si="104"/>
        <v>TOTAL</v>
      </c>
    </row>
    <row r="6696" spans="1:5" outlineLevel="2" x14ac:dyDescent="0.3">
      <c r="A6696" s="19">
        <v>44722</v>
      </c>
      <c r="B6696" s="9" t="s">
        <v>1245</v>
      </c>
      <c r="C6696" s="20">
        <v>220</v>
      </c>
      <c r="D6696" s="21" t="str">
        <f t="shared" si="104"/>
        <v/>
      </c>
      <c r="E6696" s="3" t="s">
        <v>48</v>
      </c>
    </row>
    <row r="6697" spans="1:5" outlineLevel="1" x14ac:dyDescent="0.3">
      <c r="A6697" s="27">
        <f>A6696</f>
        <v>44722</v>
      </c>
      <c r="B6697" s="28" t="str">
        <f>B6696</f>
        <v>UHCL ART SCHOOL FOR CHILDREN AND YOUNG ADULTS</v>
      </c>
      <c r="C6697" s="29">
        <f>SUBTOTAL(9,C6696:C6696)</f>
        <v>220</v>
      </c>
      <c r="D6697" s="21" t="str">
        <f t="shared" si="104"/>
        <v>TOTAL</v>
      </c>
    </row>
    <row r="6698" spans="1:5" outlineLevel="2" x14ac:dyDescent="0.3">
      <c r="A6698" s="19">
        <v>44722</v>
      </c>
      <c r="B6698" s="9" t="s">
        <v>81</v>
      </c>
      <c r="C6698" s="20">
        <v>2309.65</v>
      </c>
      <c r="D6698" s="21" t="str">
        <f t="shared" si="104"/>
        <v/>
      </c>
      <c r="E6698" s="3" t="s">
        <v>45</v>
      </c>
    </row>
    <row r="6699" spans="1:5" outlineLevel="2" x14ac:dyDescent="0.3">
      <c r="A6699" s="19">
        <v>44722</v>
      </c>
      <c r="B6699" s="9" t="s">
        <v>81</v>
      </c>
      <c r="C6699" s="20">
        <v>44.95</v>
      </c>
      <c r="D6699" s="21" t="str">
        <f t="shared" si="104"/>
        <v/>
      </c>
      <c r="E6699" s="3" t="s">
        <v>45</v>
      </c>
    </row>
    <row r="6700" spans="1:5" outlineLevel="2" x14ac:dyDescent="0.3">
      <c r="A6700" s="19">
        <v>44722</v>
      </c>
      <c r="B6700" s="9" t="s">
        <v>81</v>
      </c>
      <c r="C6700" s="20">
        <v>32.049999999999997</v>
      </c>
      <c r="D6700" s="21" t="str">
        <f t="shared" si="104"/>
        <v/>
      </c>
      <c r="E6700" s="3" t="s">
        <v>45</v>
      </c>
    </row>
    <row r="6701" spans="1:5" outlineLevel="2" x14ac:dyDescent="0.3">
      <c r="A6701" s="19">
        <v>44722</v>
      </c>
      <c r="B6701" s="9" t="s">
        <v>81</v>
      </c>
      <c r="C6701" s="20">
        <v>2445.0100000000002</v>
      </c>
      <c r="D6701" s="21" t="str">
        <f t="shared" si="104"/>
        <v/>
      </c>
      <c r="E6701" s="3" t="s">
        <v>45</v>
      </c>
    </row>
    <row r="6702" spans="1:5" outlineLevel="2" x14ac:dyDescent="0.3">
      <c r="A6702" s="19">
        <v>44722</v>
      </c>
      <c r="B6702" s="9" t="s">
        <v>81</v>
      </c>
      <c r="C6702" s="20">
        <v>463.75</v>
      </c>
      <c r="D6702" s="21" t="str">
        <f t="shared" si="104"/>
        <v/>
      </c>
      <c r="E6702" s="3" t="s">
        <v>45</v>
      </c>
    </row>
    <row r="6703" spans="1:5" outlineLevel="2" x14ac:dyDescent="0.3">
      <c r="A6703" s="19">
        <v>44722</v>
      </c>
      <c r="B6703" s="9" t="s">
        <v>81</v>
      </c>
      <c r="C6703" s="20">
        <v>7700</v>
      </c>
      <c r="D6703" s="21" t="str">
        <f t="shared" si="104"/>
        <v/>
      </c>
      <c r="E6703" s="3" t="s">
        <v>113</v>
      </c>
    </row>
    <row r="6704" spans="1:5" outlineLevel="2" x14ac:dyDescent="0.3">
      <c r="A6704" s="19">
        <v>44722</v>
      </c>
      <c r="B6704" s="9" t="s">
        <v>81</v>
      </c>
      <c r="C6704" s="20">
        <v>5950</v>
      </c>
      <c r="D6704" s="21" t="str">
        <f t="shared" si="104"/>
        <v/>
      </c>
      <c r="E6704" s="3" t="s">
        <v>45</v>
      </c>
    </row>
    <row r="6705" spans="1:5" outlineLevel="2" x14ac:dyDescent="0.3">
      <c r="A6705" s="19">
        <v>44722</v>
      </c>
      <c r="B6705" s="9" t="s">
        <v>81</v>
      </c>
      <c r="C6705" s="20">
        <v>3550</v>
      </c>
      <c r="D6705" s="21" t="str">
        <f t="shared" si="104"/>
        <v/>
      </c>
      <c r="E6705" s="3" t="s">
        <v>45</v>
      </c>
    </row>
    <row r="6706" spans="1:5" outlineLevel="2" x14ac:dyDescent="0.3">
      <c r="A6706" s="19">
        <v>44722</v>
      </c>
      <c r="B6706" s="9" t="s">
        <v>81</v>
      </c>
      <c r="C6706" s="20">
        <v>189.86</v>
      </c>
      <c r="D6706" s="21" t="str">
        <f t="shared" si="104"/>
        <v/>
      </c>
      <c r="E6706" s="3" t="s">
        <v>45</v>
      </c>
    </row>
    <row r="6707" spans="1:5" outlineLevel="2" x14ac:dyDescent="0.3">
      <c r="A6707" s="19">
        <v>44722</v>
      </c>
      <c r="B6707" s="9" t="s">
        <v>81</v>
      </c>
      <c r="C6707" s="20">
        <v>84.6</v>
      </c>
      <c r="D6707" s="21" t="str">
        <f t="shared" si="104"/>
        <v/>
      </c>
      <c r="E6707" s="3" t="s">
        <v>45</v>
      </c>
    </row>
    <row r="6708" spans="1:5" outlineLevel="2" x14ac:dyDescent="0.3">
      <c r="A6708" s="19">
        <v>44722</v>
      </c>
      <c r="B6708" s="9" t="s">
        <v>81</v>
      </c>
      <c r="C6708" s="20">
        <v>349.4</v>
      </c>
      <c r="D6708" s="21" t="str">
        <f t="shared" si="104"/>
        <v/>
      </c>
      <c r="E6708" s="3" t="s">
        <v>45</v>
      </c>
    </row>
    <row r="6709" spans="1:5" outlineLevel="2" x14ac:dyDescent="0.3">
      <c r="A6709" s="19">
        <v>44722</v>
      </c>
      <c r="B6709" s="9" t="s">
        <v>81</v>
      </c>
      <c r="C6709" s="20">
        <v>5618.75</v>
      </c>
      <c r="D6709" s="21" t="str">
        <f t="shared" si="104"/>
        <v/>
      </c>
      <c r="E6709" s="3" t="s">
        <v>45</v>
      </c>
    </row>
    <row r="6710" spans="1:5" outlineLevel="2" x14ac:dyDescent="0.3">
      <c r="A6710" s="19">
        <v>44722</v>
      </c>
      <c r="B6710" s="9" t="s">
        <v>81</v>
      </c>
      <c r="C6710" s="20">
        <v>2402.5</v>
      </c>
      <c r="D6710" s="21" t="str">
        <f t="shared" si="104"/>
        <v/>
      </c>
      <c r="E6710" s="3" t="s">
        <v>45</v>
      </c>
    </row>
    <row r="6711" spans="1:5" outlineLevel="2" x14ac:dyDescent="0.3">
      <c r="A6711" s="19">
        <v>44722</v>
      </c>
      <c r="B6711" s="9" t="s">
        <v>81</v>
      </c>
      <c r="C6711" s="20">
        <v>5500</v>
      </c>
      <c r="D6711" s="21" t="str">
        <f t="shared" si="104"/>
        <v/>
      </c>
      <c r="E6711" s="3" t="s">
        <v>43</v>
      </c>
    </row>
    <row r="6712" spans="1:5" outlineLevel="2" x14ac:dyDescent="0.3">
      <c r="A6712" s="19">
        <v>44722</v>
      </c>
      <c r="B6712" s="9" t="s">
        <v>81</v>
      </c>
      <c r="C6712" s="20">
        <v>5500</v>
      </c>
      <c r="D6712" s="21" t="str">
        <f t="shared" si="104"/>
        <v/>
      </c>
      <c r="E6712" s="3" t="s">
        <v>43</v>
      </c>
    </row>
    <row r="6713" spans="1:5" outlineLevel="2" x14ac:dyDescent="0.3">
      <c r="A6713" s="19">
        <v>44722</v>
      </c>
      <c r="B6713" s="9" t="s">
        <v>81</v>
      </c>
      <c r="C6713" s="20">
        <v>5500</v>
      </c>
      <c r="D6713" s="21" t="str">
        <f t="shared" si="104"/>
        <v/>
      </c>
      <c r="E6713" s="3" t="s">
        <v>43</v>
      </c>
    </row>
    <row r="6714" spans="1:5" outlineLevel="2" x14ac:dyDescent="0.3">
      <c r="A6714" s="19">
        <v>44722</v>
      </c>
      <c r="B6714" s="9" t="s">
        <v>81</v>
      </c>
      <c r="C6714" s="20">
        <v>5500</v>
      </c>
      <c r="D6714" s="21" t="str">
        <f t="shared" si="104"/>
        <v/>
      </c>
      <c r="E6714" s="3" t="s">
        <v>43</v>
      </c>
    </row>
    <row r="6715" spans="1:5" outlineLevel="2" x14ac:dyDescent="0.3">
      <c r="A6715" s="19">
        <v>44722</v>
      </c>
      <c r="B6715" s="9" t="s">
        <v>81</v>
      </c>
      <c r="C6715" s="20">
        <v>803.72</v>
      </c>
      <c r="D6715" s="21" t="str">
        <f t="shared" si="104"/>
        <v/>
      </c>
      <c r="E6715" s="3" t="s">
        <v>45</v>
      </c>
    </row>
    <row r="6716" spans="1:5" outlineLevel="2" x14ac:dyDescent="0.3">
      <c r="A6716" s="19">
        <v>44722</v>
      </c>
      <c r="B6716" s="9" t="s">
        <v>81</v>
      </c>
      <c r="C6716" s="20">
        <v>837</v>
      </c>
      <c r="D6716" s="21" t="str">
        <f t="shared" si="104"/>
        <v/>
      </c>
      <c r="E6716" s="3" t="s">
        <v>45</v>
      </c>
    </row>
    <row r="6717" spans="1:5" outlineLevel="2" x14ac:dyDescent="0.3">
      <c r="A6717" s="19">
        <v>44722</v>
      </c>
      <c r="B6717" s="9" t="s">
        <v>81</v>
      </c>
      <c r="C6717" s="20">
        <v>328.72</v>
      </c>
      <c r="D6717" s="21" t="str">
        <f t="shared" si="104"/>
        <v/>
      </c>
      <c r="E6717" s="3" t="s">
        <v>45</v>
      </c>
    </row>
    <row r="6718" spans="1:5" outlineLevel="1" x14ac:dyDescent="0.3">
      <c r="A6718" s="27">
        <f>A6717</f>
        <v>44722</v>
      </c>
      <c r="B6718" s="28" t="str">
        <f>B6717</f>
        <v>BSN SPORTS LLC</v>
      </c>
      <c r="C6718" s="29">
        <f>SUBTOTAL(9,C6698:C6717)</f>
        <v>55109.960000000006</v>
      </c>
      <c r="D6718" s="21" t="str">
        <f t="shared" si="104"/>
        <v>TOTAL</v>
      </c>
    </row>
    <row r="6719" spans="1:5" outlineLevel="2" x14ac:dyDescent="0.3">
      <c r="A6719" s="19">
        <v>44722</v>
      </c>
      <c r="B6719" s="9" t="s">
        <v>383</v>
      </c>
      <c r="C6719" s="20">
        <v>633</v>
      </c>
      <c r="D6719" s="21" t="str">
        <f t="shared" si="104"/>
        <v/>
      </c>
      <c r="E6719" s="3" t="s">
        <v>63</v>
      </c>
    </row>
    <row r="6720" spans="1:5" outlineLevel="1" x14ac:dyDescent="0.3">
      <c r="A6720" s="27">
        <f>A6719</f>
        <v>44722</v>
      </c>
      <c r="B6720" s="28" t="str">
        <f>B6719</f>
        <v>UNIVERSAL CHEERLEADERS ASSOCIATION</v>
      </c>
      <c r="C6720" s="29">
        <f>SUBTOTAL(9,C6719:C6719)</f>
        <v>633</v>
      </c>
      <c r="D6720" s="21" t="str">
        <f t="shared" si="104"/>
        <v>TOTAL</v>
      </c>
    </row>
    <row r="6721" spans="1:5" outlineLevel="2" x14ac:dyDescent="0.3">
      <c r="A6721" s="19">
        <v>44722</v>
      </c>
      <c r="B6721" s="9" t="s">
        <v>1246</v>
      </c>
      <c r="C6721" s="20">
        <v>233</v>
      </c>
      <c r="D6721" s="21" t="str">
        <f t="shared" si="104"/>
        <v/>
      </c>
      <c r="E6721" s="3" t="s">
        <v>45</v>
      </c>
    </row>
    <row r="6722" spans="1:5" outlineLevel="1" x14ac:dyDescent="0.3">
      <c r="A6722" s="27">
        <f>A6721</f>
        <v>44722</v>
      </c>
      <c r="B6722" s="28" t="str">
        <f>B6721</f>
        <v>VERNIER SOFTWARE &amp; TECHNOLOGY LLC</v>
      </c>
      <c r="C6722" s="29">
        <f>SUBTOTAL(9,C6721:C6721)</f>
        <v>233</v>
      </c>
      <c r="D6722" s="21" t="str">
        <f t="shared" si="104"/>
        <v>TOTAL</v>
      </c>
    </row>
    <row r="6723" spans="1:5" outlineLevel="2" x14ac:dyDescent="0.3">
      <c r="A6723" s="19">
        <v>44722</v>
      </c>
      <c r="B6723" s="9" t="s">
        <v>1247</v>
      </c>
      <c r="C6723" s="20">
        <v>344.52</v>
      </c>
      <c r="D6723" s="21" t="str">
        <f t="shared" si="104"/>
        <v/>
      </c>
      <c r="E6723" s="3" t="s">
        <v>45</v>
      </c>
    </row>
    <row r="6724" spans="1:5" outlineLevel="1" x14ac:dyDescent="0.3">
      <c r="A6724" s="27">
        <f>A6723</f>
        <v>44722</v>
      </c>
      <c r="B6724" s="28" t="str">
        <f>B6723</f>
        <v>SOUTHEAST VETLAB INC</v>
      </c>
      <c r="C6724" s="29">
        <f>SUBTOTAL(9,C6723:C6723)</f>
        <v>344.52</v>
      </c>
      <c r="D6724" s="21" t="str">
        <f t="shared" si="104"/>
        <v>TOTAL</v>
      </c>
    </row>
    <row r="6725" spans="1:5" outlineLevel="2" x14ac:dyDescent="0.3">
      <c r="A6725" s="19">
        <v>44722</v>
      </c>
      <c r="B6725" s="9" t="s">
        <v>1248</v>
      </c>
      <c r="C6725" s="20">
        <v>400</v>
      </c>
      <c r="D6725" s="21" t="str">
        <f t="shared" si="104"/>
        <v/>
      </c>
      <c r="E6725" s="3" t="s">
        <v>47</v>
      </c>
    </row>
    <row r="6726" spans="1:5" outlineLevel="2" x14ac:dyDescent="0.3">
      <c r="A6726" s="19">
        <v>44722</v>
      </c>
      <c r="B6726" s="9" t="s">
        <v>1248</v>
      </c>
      <c r="C6726" s="20">
        <v>1840</v>
      </c>
      <c r="D6726" s="21" t="str">
        <f t="shared" ref="D6726:D6789" si="105">IF(E6726="","TOTAL","")</f>
        <v/>
      </c>
      <c r="E6726" s="3" t="s">
        <v>47</v>
      </c>
    </row>
    <row r="6727" spans="1:5" outlineLevel="2" x14ac:dyDescent="0.3">
      <c r="A6727" s="19">
        <v>44722</v>
      </c>
      <c r="B6727" s="9" t="s">
        <v>1248</v>
      </c>
      <c r="C6727" s="20">
        <v>1618.75</v>
      </c>
      <c r="D6727" s="21" t="str">
        <f t="shared" si="105"/>
        <v/>
      </c>
      <c r="E6727" s="3" t="s">
        <v>47</v>
      </c>
    </row>
    <row r="6728" spans="1:5" outlineLevel="1" x14ac:dyDescent="0.3">
      <c r="A6728" s="27">
        <f>A6727</f>
        <v>44722</v>
      </c>
      <c r="B6728" s="28" t="str">
        <f>B6727</f>
        <v>VOSS ELECTRIC COMPANY</v>
      </c>
      <c r="C6728" s="29">
        <f>SUBTOTAL(9,C6725:C6727)</f>
        <v>3858.75</v>
      </c>
      <c r="D6728" s="21" t="str">
        <f t="shared" si="105"/>
        <v>TOTAL</v>
      </c>
    </row>
    <row r="6729" spans="1:5" outlineLevel="2" x14ac:dyDescent="0.3">
      <c r="A6729" s="19">
        <v>44722</v>
      </c>
      <c r="B6729" s="9" t="s">
        <v>110</v>
      </c>
      <c r="C6729" s="20">
        <v>1169.2</v>
      </c>
      <c r="D6729" s="21" t="str">
        <f t="shared" si="105"/>
        <v/>
      </c>
      <c r="E6729" s="3" t="s">
        <v>45</v>
      </c>
    </row>
    <row r="6730" spans="1:5" outlineLevel="2" x14ac:dyDescent="0.3">
      <c r="A6730" s="19">
        <v>44722</v>
      </c>
      <c r="B6730" s="9" t="s">
        <v>110</v>
      </c>
      <c r="C6730" s="20">
        <v>299.14</v>
      </c>
      <c r="D6730" s="21" t="str">
        <f t="shared" si="105"/>
        <v/>
      </c>
      <c r="E6730" s="3" t="s">
        <v>45</v>
      </c>
    </row>
    <row r="6731" spans="1:5" outlineLevel="2" x14ac:dyDescent="0.3">
      <c r="A6731" s="19">
        <v>44722</v>
      </c>
      <c r="B6731" s="9" t="s">
        <v>110</v>
      </c>
      <c r="C6731" s="20">
        <v>499.04</v>
      </c>
      <c r="D6731" s="21" t="str">
        <f t="shared" si="105"/>
        <v/>
      </c>
      <c r="E6731" s="3" t="s">
        <v>45</v>
      </c>
    </row>
    <row r="6732" spans="1:5" outlineLevel="1" x14ac:dyDescent="0.3">
      <c r="A6732" s="27">
        <f>A6731</f>
        <v>44722</v>
      </c>
      <c r="B6732" s="28" t="str">
        <f>B6731</f>
        <v>WARDS SCIENCE</v>
      </c>
      <c r="C6732" s="29">
        <f>SUBTOTAL(9,C6729:C6731)</f>
        <v>1967.38</v>
      </c>
      <c r="D6732" s="21" t="str">
        <f t="shared" si="105"/>
        <v>TOTAL</v>
      </c>
    </row>
    <row r="6733" spans="1:5" outlineLevel="2" x14ac:dyDescent="0.3">
      <c r="A6733" s="19">
        <v>44722</v>
      </c>
      <c r="B6733" s="9" t="s">
        <v>1249</v>
      </c>
      <c r="C6733" s="20">
        <v>62.4</v>
      </c>
      <c r="D6733" s="21" t="str">
        <f t="shared" si="105"/>
        <v/>
      </c>
      <c r="E6733" s="3" t="s">
        <v>62</v>
      </c>
    </row>
    <row r="6734" spans="1:5" outlineLevel="2" x14ac:dyDescent="0.3">
      <c r="A6734" s="19">
        <v>44722</v>
      </c>
      <c r="B6734" s="9" t="s">
        <v>1249</v>
      </c>
      <c r="C6734" s="20">
        <v>1560</v>
      </c>
      <c r="D6734" s="21" t="str">
        <f t="shared" si="105"/>
        <v/>
      </c>
      <c r="E6734" s="3" t="s">
        <v>1640</v>
      </c>
    </row>
    <row r="6735" spans="1:5" outlineLevel="1" x14ac:dyDescent="0.3">
      <c r="A6735" s="27">
        <f>A6734</f>
        <v>44722</v>
      </c>
      <c r="B6735" s="28" t="str">
        <f>B6734</f>
        <v>W W NORTON &amp; COMPANY INC</v>
      </c>
      <c r="C6735" s="29">
        <f>SUBTOTAL(9,C6733:C6734)</f>
        <v>1622.4</v>
      </c>
      <c r="D6735" s="21" t="str">
        <f t="shared" si="105"/>
        <v>TOTAL</v>
      </c>
    </row>
    <row r="6736" spans="1:5" outlineLevel="2" x14ac:dyDescent="0.3">
      <c r="A6736" s="19">
        <v>44722</v>
      </c>
      <c r="B6736" s="9" t="s">
        <v>697</v>
      </c>
      <c r="C6736" s="20">
        <v>34776</v>
      </c>
      <c r="D6736" s="21" t="str">
        <f t="shared" si="105"/>
        <v/>
      </c>
      <c r="E6736" s="3" t="s">
        <v>144</v>
      </c>
    </row>
    <row r="6737" spans="1:5" outlineLevel="1" x14ac:dyDescent="0.3">
      <c r="A6737" s="27">
        <f>A6736</f>
        <v>44722</v>
      </c>
      <c r="B6737" s="28" t="str">
        <f>B6736</f>
        <v>WASHINGTON MUSIC SALES CENTER INC</v>
      </c>
      <c r="C6737" s="29">
        <f>SUBTOTAL(9,C6736:C6736)</f>
        <v>34776</v>
      </c>
      <c r="D6737" s="21" t="str">
        <f t="shared" si="105"/>
        <v>TOTAL</v>
      </c>
    </row>
    <row r="6738" spans="1:5" outlineLevel="2" x14ac:dyDescent="0.3">
      <c r="A6738" s="19">
        <v>44722</v>
      </c>
      <c r="B6738" s="9" t="s">
        <v>1250</v>
      </c>
      <c r="C6738" s="20">
        <v>13</v>
      </c>
      <c r="D6738" s="21" t="str">
        <f t="shared" si="105"/>
        <v/>
      </c>
      <c r="E6738" s="3" t="s">
        <v>62</v>
      </c>
    </row>
    <row r="6739" spans="1:5" outlineLevel="2" x14ac:dyDescent="0.3">
      <c r="A6739" s="19">
        <v>44722</v>
      </c>
      <c r="B6739" s="9" t="s">
        <v>1250</v>
      </c>
      <c r="C6739" s="20">
        <v>341.54</v>
      </c>
      <c r="D6739" s="21" t="str">
        <f t="shared" si="105"/>
        <v/>
      </c>
      <c r="E6739" s="3" t="s">
        <v>1640</v>
      </c>
    </row>
    <row r="6740" spans="1:5" outlineLevel="2" x14ac:dyDescent="0.3">
      <c r="A6740" s="19">
        <v>44722</v>
      </c>
      <c r="B6740" s="9" t="s">
        <v>1250</v>
      </c>
      <c r="C6740" s="20">
        <v>1415.66</v>
      </c>
      <c r="D6740" s="21" t="str">
        <f t="shared" si="105"/>
        <v/>
      </c>
      <c r="E6740" s="3" t="s">
        <v>1634</v>
      </c>
    </row>
    <row r="6741" spans="1:5" outlineLevel="1" x14ac:dyDescent="0.3">
      <c r="A6741" s="27">
        <f>A6740</f>
        <v>44722</v>
      </c>
      <c r="B6741" s="28" t="str">
        <f>B6740</f>
        <v>WAYSIDE PUBLISHING</v>
      </c>
      <c r="C6741" s="29">
        <f>SUBTOTAL(9,C6738:C6740)</f>
        <v>1770.2</v>
      </c>
      <c r="D6741" s="21" t="str">
        <f t="shared" si="105"/>
        <v>TOTAL</v>
      </c>
    </row>
    <row r="6742" spans="1:5" outlineLevel="2" x14ac:dyDescent="0.3">
      <c r="A6742" s="19">
        <v>44722</v>
      </c>
      <c r="B6742" s="9" t="s">
        <v>172</v>
      </c>
      <c r="C6742" s="20">
        <v>1186.9000000000001</v>
      </c>
      <c r="D6742" s="21" t="str">
        <f t="shared" si="105"/>
        <v/>
      </c>
      <c r="E6742" s="3" t="s">
        <v>64</v>
      </c>
    </row>
    <row r="6743" spans="1:5" outlineLevel="2" x14ac:dyDescent="0.3">
      <c r="A6743" s="19">
        <v>44722</v>
      </c>
      <c r="B6743" s="9" t="s">
        <v>172</v>
      </c>
      <c r="C6743" s="20">
        <v>1749.6</v>
      </c>
      <c r="D6743" s="21" t="str">
        <f t="shared" si="105"/>
        <v/>
      </c>
      <c r="E6743" s="3" t="s">
        <v>64</v>
      </c>
    </row>
    <row r="6744" spans="1:5" outlineLevel="1" x14ac:dyDescent="0.3">
      <c r="A6744" s="27">
        <f>A6743</f>
        <v>44722</v>
      </c>
      <c r="B6744" s="28" t="str">
        <f>B6743</f>
        <v>WEST HARRIS COUNTY MUD 17</v>
      </c>
      <c r="C6744" s="29">
        <f>SUBTOTAL(9,C6742:C6743)</f>
        <v>2936.5</v>
      </c>
      <c r="D6744" s="21" t="str">
        <f t="shared" si="105"/>
        <v>TOTAL</v>
      </c>
    </row>
    <row r="6745" spans="1:5" outlineLevel="2" x14ac:dyDescent="0.3">
      <c r="A6745" s="19">
        <v>44722</v>
      </c>
      <c r="B6745" s="9" t="s">
        <v>36</v>
      </c>
      <c r="C6745" s="20">
        <v>1004.52</v>
      </c>
      <c r="D6745" s="21" t="str">
        <f t="shared" si="105"/>
        <v/>
      </c>
      <c r="E6745" s="3" t="s">
        <v>64</v>
      </c>
    </row>
    <row r="6746" spans="1:5" outlineLevel="2" x14ac:dyDescent="0.3">
      <c r="A6746" s="19">
        <v>44722</v>
      </c>
      <c r="B6746" s="9" t="s">
        <v>36</v>
      </c>
      <c r="C6746" s="20">
        <v>3774</v>
      </c>
      <c r="D6746" s="21" t="str">
        <f t="shared" si="105"/>
        <v/>
      </c>
      <c r="E6746" s="3" t="s">
        <v>64</v>
      </c>
    </row>
    <row r="6747" spans="1:5" outlineLevel="2" x14ac:dyDescent="0.3">
      <c r="A6747" s="19">
        <v>44722</v>
      </c>
      <c r="B6747" s="9" t="s">
        <v>36</v>
      </c>
      <c r="C6747" s="20">
        <v>14</v>
      </c>
      <c r="D6747" s="21" t="str">
        <f t="shared" si="105"/>
        <v/>
      </c>
      <c r="E6747" s="3" t="s">
        <v>64</v>
      </c>
    </row>
    <row r="6748" spans="1:5" outlineLevel="1" x14ac:dyDescent="0.3">
      <c r="A6748" s="27">
        <f>A6747</f>
        <v>44722</v>
      </c>
      <c r="B6748" s="28" t="str">
        <f>B6747</f>
        <v>WEST MEMORIAL MUD</v>
      </c>
      <c r="C6748" s="29">
        <f>SUBTOTAL(9,C6745:C6747)</f>
        <v>4792.5200000000004</v>
      </c>
      <c r="D6748" s="21" t="str">
        <f t="shared" si="105"/>
        <v>TOTAL</v>
      </c>
    </row>
    <row r="6749" spans="1:5" outlineLevel="2" x14ac:dyDescent="0.3">
      <c r="A6749" s="19">
        <v>44722</v>
      </c>
      <c r="B6749" s="9" t="s">
        <v>120</v>
      </c>
      <c r="C6749" s="20">
        <v>108</v>
      </c>
      <c r="D6749" s="21" t="str">
        <f t="shared" si="105"/>
        <v/>
      </c>
      <c r="E6749" s="3" t="s">
        <v>45</v>
      </c>
    </row>
    <row r="6750" spans="1:5" outlineLevel="2" x14ac:dyDescent="0.3">
      <c r="A6750" s="19">
        <v>44722</v>
      </c>
      <c r="B6750" s="9" t="s">
        <v>120</v>
      </c>
      <c r="C6750" s="20">
        <v>702</v>
      </c>
      <c r="D6750" s="21" t="str">
        <f t="shared" si="105"/>
        <v/>
      </c>
      <c r="E6750" s="3" t="s">
        <v>45</v>
      </c>
    </row>
    <row r="6751" spans="1:5" outlineLevel="2" x14ac:dyDescent="0.3">
      <c r="A6751" s="19">
        <v>44722</v>
      </c>
      <c r="B6751" s="9" t="s">
        <v>120</v>
      </c>
      <c r="C6751" s="20">
        <v>41.85</v>
      </c>
      <c r="D6751" s="21" t="str">
        <f t="shared" si="105"/>
        <v/>
      </c>
      <c r="E6751" s="3" t="s">
        <v>46</v>
      </c>
    </row>
    <row r="6752" spans="1:5" outlineLevel="2" x14ac:dyDescent="0.3">
      <c r="A6752" s="19">
        <v>44722</v>
      </c>
      <c r="B6752" s="9" t="s">
        <v>120</v>
      </c>
      <c r="C6752" s="20">
        <v>78.05</v>
      </c>
      <c r="D6752" s="21" t="str">
        <f t="shared" si="105"/>
        <v/>
      </c>
      <c r="E6752" s="3" t="s">
        <v>46</v>
      </c>
    </row>
    <row r="6753" spans="1:5" outlineLevel="2" x14ac:dyDescent="0.3">
      <c r="A6753" s="19">
        <v>44722</v>
      </c>
      <c r="B6753" s="9" t="s">
        <v>120</v>
      </c>
      <c r="C6753" s="20">
        <v>56.6</v>
      </c>
      <c r="D6753" s="21" t="str">
        <f t="shared" si="105"/>
        <v/>
      </c>
      <c r="E6753" s="3" t="s">
        <v>45</v>
      </c>
    </row>
    <row r="6754" spans="1:5" outlineLevel="2" x14ac:dyDescent="0.3">
      <c r="A6754" s="19">
        <v>44722</v>
      </c>
      <c r="B6754" s="9" t="s">
        <v>120</v>
      </c>
      <c r="C6754" s="20">
        <v>257.06</v>
      </c>
      <c r="D6754" s="21" t="str">
        <f t="shared" si="105"/>
        <v/>
      </c>
      <c r="E6754" s="3" t="s">
        <v>45</v>
      </c>
    </row>
    <row r="6755" spans="1:5" outlineLevel="2" x14ac:dyDescent="0.3">
      <c r="A6755" s="19">
        <v>44722</v>
      </c>
      <c r="B6755" s="9" t="s">
        <v>120</v>
      </c>
      <c r="C6755" s="20">
        <v>36.93</v>
      </c>
      <c r="D6755" s="21" t="str">
        <f t="shared" si="105"/>
        <v/>
      </c>
      <c r="E6755" s="3" t="s">
        <v>45</v>
      </c>
    </row>
    <row r="6756" spans="1:5" outlineLevel="2" x14ac:dyDescent="0.3">
      <c r="A6756" s="19">
        <v>44722</v>
      </c>
      <c r="B6756" s="9" t="s">
        <v>120</v>
      </c>
      <c r="C6756" s="20">
        <v>53.84</v>
      </c>
      <c r="D6756" s="21" t="str">
        <f t="shared" si="105"/>
        <v/>
      </c>
      <c r="E6756" s="3" t="s">
        <v>45</v>
      </c>
    </row>
    <row r="6757" spans="1:5" outlineLevel="1" x14ac:dyDescent="0.3">
      <c r="A6757" s="27">
        <f>A6756</f>
        <v>44722</v>
      </c>
      <c r="B6757" s="28" t="str">
        <f>B6756</f>
        <v>WEST MUSIC COMPANY INC</v>
      </c>
      <c r="C6757" s="29">
        <f>SUBTOTAL(9,C6749:C6756)</f>
        <v>1334.33</v>
      </c>
      <c r="D6757" s="21" t="str">
        <f t="shared" si="105"/>
        <v>TOTAL</v>
      </c>
    </row>
    <row r="6758" spans="1:5" outlineLevel="2" x14ac:dyDescent="0.3">
      <c r="A6758" s="19">
        <v>44722</v>
      </c>
      <c r="B6758" s="9" t="s">
        <v>771</v>
      </c>
      <c r="C6758" s="20">
        <v>2594.6999999999998</v>
      </c>
      <c r="D6758" s="21" t="str">
        <f t="shared" si="105"/>
        <v/>
      </c>
      <c r="E6758" s="3" t="s">
        <v>57</v>
      </c>
    </row>
    <row r="6759" spans="1:5" outlineLevel="1" x14ac:dyDescent="0.3">
      <c r="A6759" s="27">
        <f>A6758</f>
        <v>44722</v>
      </c>
      <c r="B6759" s="28" t="str">
        <f>B6758</f>
        <v>WESTERN PSYCHOLOGICAL SERVICES</v>
      </c>
      <c r="C6759" s="29">
        <f>SUBTOTAL(9,C6758:C6758)</f>
        <v>2594.6999999999998</v>
      </c>
      <c r="D6759" s="21" t="str">
        <f t="shared" si="105"/>
        <v>TOTAL</v>
      </c>
    </row>
    <row r="6760" spans="1:5" outlineLevel="2" x14ac:dyDescent="0.3">
      <c r="A6760" s="19">
        <v>44722</v>
      </c>
      <c r="B6760" s="9" t="s">
        <v>546</v>
      </c>
      <c r="C6760" s="20">
        <v>7625</v>
      </c>
      <c r="D6760" s="21" t="str">
        <f t="shared" si="105"/>
        <v/>
      </c>
      <c r="E6760" s="3" t="s">
        <v>53</v>
      </c>
    </row>
    <row r="6761" spans="1:5" outlineLevel="1" x14ac:dyDescent="0.3">
      <c r="A6761" s="27">
        <f>A6760</f>
        <v>44722</v>
      </c>
      <c r="B6761" s="28" t="str">
        <f>B6760</f>
        <v>THE WESTIN HOUSTON MEMORIAL CITY</v>
      </c>
      <c r="C6761" s="29">
        <f>SUBTOTAL(9,C6760:C6760)</f>
        <v>7625</v>
      </c>
      <c r="D6761" s="21" t="str">
        <f t="shared" si="105"/>
        <v>TOTAL</v>
      </c>
    </row>
    <row r="6762" spans="1:5" outlineLevel="2" x14ac:dyDescent="0.3">
      <c r="A6762" s="19">
        <v>44722</v>
      </c>
      <c r="B6762" s="9" t="s">
        <v>1251</v>
      </c>
      <c r="C6762" s="20">
        <v>181.44</v>
      </c>
      <c r="D6762" s="21" t="str">
        <f t="shared" si="105"/>
        <v/>
      </c>
      <c r="E6762" s="3" t="s">
        <v>185</v>
      </c>
    </row>
    <row r="6763" spans="1:5" outlineLevel="1" x14ac:dyDescent="0.3">
      <c r="A6763" s="27">
        <f>A6762</f>
        <v>44722</v>
      </c>
      <c r="B6763" s="28" t="str">
        <f>B6762</f>
        <v>WESTIN RIVERWALK SAN ANTONIO</v>
      </c>
      <c r="C6763" s="29">
        <f>SUBTOTAL(9,C6762:C6762)</f>
        <v>181.44</v>
      </c>
      <c r="D6763" s="21" t="str">
        <f t="shared" si="105"/>
        <v>TOTAL</v>
      </c>
    </row>
    <row r="6764" spans="1:5" outlineLevel="2" x14ac:dyDescent="0.3">
      <c r="A6764" s="19">
        <v>44722</v>
      </c>
      <c r="B6764" s="9" t="s">
        <v>652</v>
      </c>
      <c r="C6764" s="20">
        <v>175.07</v>
      </c>
      <c r="D6764" s="21" t="str">
        <f t="shared" si="105"/>
        <v/>
      </c>
      <c r="E6764" s="3" t="s">
        <v>59</v>
      </c>
    </row>
    <row r="6765" spans="1:5" outlineLevel="1" x14ac:dyDescent="0.3">
      <c r="A6765" s="27">
        <f>A6764</f>
        <v>44722</v>
      </c>
      <c r="B6765" s="28" t="str">
        <f>B6764</f>
        <v>WHATABURGER RESTAURANTS LLC</v>
      </c>
      <c r="C6765" s="29">
        <f>SUBTOTAL(9,C6764:C6764)</f>
        <v>175.07</v>
      </c>
      <c r="D6765" s="21" t="str">
        <f t="shared" si="105"/>
        <v>TOTAL</v>
      </c>
    </row>
    <row r="6766" spans="1:5" outlineLevel="2" x14ac:dyDescent="0.3">
      <c r="A6766" s="19">
        <v>44722</v>
      </c>
      <c r="B6766" s="9" t="s">
        <v>653</v>
      </c>
      <c r="C6766" s="20">
        <v>21.8</v>
      </c>
      <c r="D6766" s="21" t="str">
        <f t="shared" si="105"/>
        <v/>
      </c>
      <c r="E6766" s="3" t="s">
        <v>42</v>
      </c>
    </row>
    <row r="6767" spans="1:5" outlineLevel="1" x14ac:dyDescent="0.3">
      <c r="A6767" s="27">
        <f>A6766</f>
        <v>44722</v>
      </c>
      <c r="B6767" s="28" t="str">
        <f>B6766</f>
        <v>JOBIE ANDERSON</v>
      </c>
      <c r="C6767" s="29">
        <f>SUBTOTAL(9,C6766:C6766)</f>
        <v>21.8</v>
      </c>
      <c r="D6767" s="21" t="str">
        <f t="shared" si="105"/>
        <v>TOTAL</v>
      </c>
    </row>
    <row r="6768" spans="1:5" outlineLevel="2" x14ac:dyDescent="0.3">
      <c r="A6768" s="19">
        <v>44722</v>
      </c>
      <c r="B6768" s="9" t="s">
        <v>1252</v>
      </c>
      <c r="C6768" s="20">
        <v>911</v>
      </c>
      <c r="D6768" s="21" t="str">
        <f t="shared" si="105"/>
        <v/>
      </c>
      <c r="E6768" s="3" t="s">
        <v>42</v>
      </c>
    </row>
    <row r="6769" spans="1:5" outlineLevel="1" x14ac:dyDescent="0.3">
      <c r="A6769" s="27">
        <f>A6768</f>
        <v>44722</v>
      </c>
      <c r="B6769" s="28" t="str">
        <f>B6768</f>
        <v>WILDLIFE HABITAT FEDERATION</v>
      </c>
      <c r="C6769" s="29">
        <f>SUBTOTAL(9,C6768:C6768)</f>
        <v>911</v>
      </c>
      <c r="D6769" s="21" t="str">
        <f t="shared" si="105"/>
        <v>TOTAL</v>
      </c>
    </row>
    <row r="6770" spans="1:5" outlineLevel="2" x14ac:dyDescent="0.3">
      <c r="A6770" s="19">
        <v>44722</v>
      </c>
      <c r="B6770" s="9" t="s">
        <v>1253</v>
      </c>
      <c r="C6770" s="20">
        <v>495</v>
      </c>
      <c r="D6770" s="21" t="str">
        <f t="shared" si="105"/>
        <v/>
      </c>
      <c r="E6770" s="3" t="s">
        <v>54</v>
      </c>
    </row>
    <row r="6771" spans="1:5" outlineLevel="2" x14ac:dyDescent="0.3">
      <c r="A6771" s="19">
        <v>44722</v>
      </c>
      <c r="B6771" s="9" t="s">
        <v>1253</v>
      </c>
      <c r="C6771" s="20">
        <v>440</v>
      </c>
      <c r="D6771" s="21" t="str">
        <f t="shared" si="105"/>
        <v/>
      </c>
      <c r="E6771" s="3" t="s">
        <v>54</v>
      </c>
    </row>
    <row r="6772" spans="1:5" outlineLevel="2" x14ac:dyDescent="0.3">
      <c r="A6772" s="19">
        <v>44722</v>
      </c>
      <c r="B6772" s="9" t="s">
        <v>1253</v>
      </c>
      <c r="C6772" s="20">
        <v>440</v>
      </c>
      <c r="D6772" s="21" t="str">
        <f t="shared" si="105"/>
        <v/>
      </c>
      <c r="E6772" s="3" t="s">
        <v>54</v>
      </c>
    </row>
    <row r="6773" spans="1:5" outlineLevel="2" x14ac:dyDescent="0.3">
      <c r="A6773" s="19">
        <v>44722</v>
      </c>
      <c r="B6773" s="9" t="s">
        <v>1253</v>
      </c>
      <c r="C6773" s="20">
        <v>440</v>
      </c>
      <c r="D6773" s="21" t="str">
        <f t="shared" si="105"/>
        <v/>
      </c>
      <c r="E6773" s="3" t="s">
        <v>54</v>
      </c>
    </row>
    <row r="6774" spans="1:5" outlineLevel="1" x14ac:dyDescent="0.3">
      <c r="A6774" s="27">
        <f>A6773</f>
        <v>44722</v>
      </c>
      <c r="B6774" s="28" t="str">
        <f>B6773</f>
        <v>X-RAY LOCATING SERVICES INC</v>
      </c>
      <c r="C6774" s="29">
        <f>SUBTOTAL(9,C6770:C6773)</f>
        <v>1815</v>
      </c>
      <c r="D6774" s="21" t="str">
        <f t="shared" si="105"/>
        <v>TOTAL</v>
      </c>
    </row>
    <row r="6775" spans="1:5" outlineLevel="2" x14ac:dyDescent="0.3">
      <c r="A6775" s="19">
        <v>44722</v>
      </c>
      <c r="B6775" s="9" t="s">
        <v>1254</v>
      </c>
      <c r="C6775" s="20">
        <v>261.89999999999998</v>
      </c>
      <c r="D6775" s="21" t="str">
        <f t="shared" si="105"/>
        <v/>
      </c>
      <c r="E6775" s="3" t="s">
        <v>47</v>
      </c>
    </row>
    <row r="6776" spans="1:5" outlineLevel="2" x14ac:dyDescent="0.3">
      <c r="A6776" s="19">
        <v>44722</v>
      </c>
      <c r="B6776" s="9" t="s">
        <v>1254</v>
      </c>
      <c r="C6776" s="20">
        <v>105.84</v>
      </c>
      <c r="D6776" s="21" t="str">
        <f t="shared" si="105"/>
        <v/>
      </c>
      <c r="E6776" s="3" t="s">
        <v>47</v>
      </c>
    </row>
    <row r="6777" spans="1:5" outlineLevel="2" x14ac:dyDescent="0.3">
      <c r="A6777" s="19">
        <v>44722</v>
      </c>
      <c r="B6777" s="9" t="s">
        <v>1254</v>
      </c>
      <c r="C6777" s="20">
        <v>287.27999999999997</v>
      </c>
      <c r="D6777" s="21" t="str">
        <f t="shared" si="105"/>
        <v/>
      </c>
      <c r="E6777" s="3" t="s">
        <v>47</v>
      </c>
    </row>
    <row r="6778" spans="1:5" outlineLevel="2" x14ac:dyDescent="0.3">
      <c r="A6778" s="19">
        <v>44722</v>
      </c>
      <c r="B6778" s="9" t="s">
        <v>1254</v>
      </c>
      <c r="C6778" s="20">
        <v>584.99</v>
      </c>
      <c r="D6778" s="21" t="str">
        <f t="shared" si="105"/>
        <v/>
      </c>
      <c r="E6778" s="3" t="s">
        <v>150</v>
      </c>
    </row>
    <row r="6779" spans="1:5" outlineLevel="1" x14ac:dyDescent="0.3">
      <c r="A6779" s="27">
        <f>A6778</f>
        <v>44722</v>
      </c>
      <c r="B6779" s="28" t="str">
        <f>B6778</f>
        <v>CYPRESS LAWN &amp; TURF EQUIPMENT INC</v>
      </c>
      <c r="C6779" s="29">
        <f>SUBTOTAL(9,C6775:C6778)</f>
        <v>1240.01</v>
      </c>
      <c r="D6779" s="21" t="str">
        <f t="shared" si="105"/>
        <v>TOTAL</v>
      </c>
    </row>
    <row r="6780" spans="1:5" outlineLevel="2" x14ac:dyDescent="0.3">
      <c r="A6780" s="19">
        <v>44722</v>
      </c>
      <c r="B6780" s="9" t="s">
        <v>261</v>
      </c>
      <c r="C6780" s="20">
        <v>111.4</v>
      </c>
      <c r="D6780" s="21" t="str">
        <f t="shared" si="105"/>
        <v/>
      </c>
      <c r="E6780" s="3" t="s">
        <v>46</v>
      </c>
    </row>
    <row r="6781" spans="1:5" outlineLevel="2" x14ac:dyDescent="0.3">
      <c r="A6781" s="19">
        <v>44722</v>
      </c>
      <c r="B6781" s="9" t="s">
        <v>261</v>
      </c>
      <c r="C6781" s="20">
        <v>111.4</v>
      </c>
      <c r="D6781" s="21" t="str">
        <f t="shared" si="105"/>
        <v/>
      </c>
      <c r="E6781" s="3" t="s">
        <v>46</v>
      </c>
    </row>
    <row r="6782" spans="1:5" outlineLevel="2" x14ac:dyDescent="0.3">
      <c r="A6782" s="19">
        <v>44722</v>
      </c>
      <c r="B6782" s="9" t="s">
        <v>261</v>
      </c>
      <c r="C6782" s="20">
        <v>111.4</v>
      </c>
      <c r="D6782" s="21" t="str">
        <f t="shared" si="105"/>
        <v/>
      </c>
      <c r="E6782" s="3" t="s">
        <v>46</v>
      </c>
    </row>
    <row r="6783" spans="1:5" outlineLevel="2" x14ac:dyDescent="0.3">
      <c r="A6783" s="19">
        <v>44722</v>
      </c>
      <c r="B6783" s="9" t="s">
        <v>261</v>
      </c>
      <c r="C6783" s="20">
        <v>111.4</v>
      </c>
      <c r="D6783" s="21" t="str">
        <f t="shared" si="105"/>
        <v/>
      </c>
      <c r="E6783" s="3" t="s">
        <v>46</v>
      </c>
    </row>
    <row r="6784" spans="1:5" outlineLevel="2" x14ac:dyDescent="0.3">
      <c r="A6784" s="19">
        <v>44722</v>
      </c>
      <c r="B6784" s="9" t="s">
        <v>261</v>
      </c>
      <c r="C6784" s="20">
        <v>111.56</v>
      </c>
      <c r="D6784" s="21" t="str">
        <f t="shared" si="105"/>
        <v/>
      </c>
      <c r="E6784" s="3" t="s">
        <v>46</v>
      </c>
    </row>
    <row r="6785" spans="1:5" outlineLevel="2" x14ac:dyDescent="0.3">
      <c r="A6785" s="19">
        <v>44722</v>
      </c>
      <c r="B6785" s="9" t="s">
        <v>261</v>
      </c>
      <c r="C6785" s="20">
        <v>111.4</v>
      </c>
      <c r="D6785" s="21" t="str">
        <f t="shared" si="105"/>
        <v/>
      </c>
      <c r="E6785" s="3" t="s">
        <v>46</v>
      </c>
    </row>
    <row r="6786" spans="1:5" outlineLevel="2" x14ac:dyDescent="0.3">
      <c r="A6786" s="19">
        <v>44722</v>
      </c>
      <c r="B6786" s="9" t="s">
        <v>261</v>
      </c>
      <c r="C6786" s="20">
        <v>111.4</v>
      </c>
      <c r="D6786" s="21" t="str">
        <f t="shared" si="105"/>
        <v/>
      </c>
      <c r="E6786" s="3" t="s">
        <v>46</v>
      </c>
    </row>
    <row r="6787" spans="1:5" outlineLevel="2" x14ac:dyDescent="0.3">
      <c r="A6787" s="19">
        <v>44722</v>
      </c>
      <c r="B6787" s="9" t="s">
        <v>261</v>
      </c>
      <c r="C6787" s="20">
        <v>111.4</v>
      </c>
      <c r="D6787" s="21" t="str">
        <f t="shared" si="105"/>
        <v/>
      </c>
      <c r="E6787" s="3" t="s">
        <v>46</v>
      </c>
    </row>
    <row r="6788" spans="1:5" outlineLevel="2" x14ac:dyDescent="0.3">
      <c r="A6788" s="19">
        <v>44722</v>
      </c>
      <c r="B6788" s="9" t="s">
        <v>261</v>
      </c>
      <c r="C6788" s="20">
        <v>111.4</v>
      </c>
      <c r="D6788" s="21" t="str">
        <f t="shared" si="105"/>
        <v/>
      </c>
      <c r="E6788" s="3" t="s">
        <v>46</v>
      </c>
    </row>
    <row r="6789" spans="1:5" outlineLevel="2" x14ac:dyDescent="0.3">
      <c r="A6789" s="19">
        <v>44722</v>
      </c>
      <c r="B6789" s="9" t="s">
        <v>261</v>
      </c>
      <c r="C6789" s="20">
        <v>111.4</v>
      </c>
      <c r="D6789" s="21" t="str">
        <f t="shared" si="105"/>
        <v/>
      </c>
      <c r="E6789" s="3" t="s">
        <v>46</v>
      </c>
    </row>
    <row r="6790" spans="1:5" outlineLevel="2" x14ac:dyDescent="0.3">
      <c r="A6790" s="19">
        <v>44722</v>
      </c>
      <c r="B6790" s="9" t="s">
        <v>261</v>
      </c>
      <c r="C6790" s="20">
        <v>111.4</v>
      </c>
      <c r="D6790" s="21" t="str">
        <f t="shared" ref="D6790:D6853" si="106">IF(E6790="","TOTAL","")</f>
        <v/>
      </c>
      <c r="E6790" s="3" t="s">
        <v>46</v>
      </c>
    </row>
    <row r="6791" spans="1:5" outlineLevel="2" x14ac:dyDescent="0.3">
      <c r="A6791" s="19">
        <v>44722</v>
      </c>
      <c r="B6791" s="9" t="s">
        <v>261</v>
      </c>
      <c r="C6791" s="20">
        <v>111.4</v>
      </c>
      <c r="D6791" s="21" t="str">
        <f t="shared" si="106"/>
        <v/>
      </c>
      <c r="E6791" s="3" t="s">
        <v>46</v>
      </c>
    </row>
    <row r="6792" spans="1:5" outlineLevel="2" x14ac:dyDescent="0.3">
      <c r="A6792" s="19">
        <v>44722</v>
      </c>
      <c r="B6792" s="9" t="s">
        <v>261</v>
      </c>
      <c r="C6792" s="20">
        <v>111.4</v>
      </c>
      <c r="D6792" s="21" t="str">
        <f t="shared" si="106"/>
        <v/>
      </c>
      <c r="E6792" s="3" t="s">
        <v>46</v>
      </c>
    </row>
    <row r="6793" spans="1:5" outlineLevel="2" x14ac:dyDescent="0.3">
      <c r="A6793" s="19">
        <v>44722</v>
      </c>
      <c r="B6793" s="9" t="s">
        <v>261</v>
      </c>
      <c r="C6793" s="20">
        <v>111.4</v>
      </c>
      <c r="D6793" s="21" t="str">
        <f t="shared" si="106"/>
        <v/>
      </c>
      <c r="E6793" s="3" t="s">
        <v>46</v>
      </c>
    </row>
    <row r="6794" spans="1:5" outlineLevel="2" x14ac:dyDescent="0.3">
      <c r="A6794" s="19">
        <v>44722</v>
      </c>
      <c r="B6794" s="9" t="s">
        <v>261</v>
      </c>
      <c r="C6794" s="20">
        <v>111.4</v>
      </c>
      <c r="D6794" s="21" t="str">
        <f t="shared" si="106"/>
        <v/>
      </c>
      <c r="E6794" s="3" t="s">
        <v>46</v>
      </c>
    </row>
    <row r="6795" spans="1:5" outlineLevel="2" x14ac:dyDescent="0.3">
      <c r="A6795" s="19">
        <v>44722</v>
      </c>
      <c r="B6795" s="9" t="s">
        <v>261</v>
      </c>
      <c r="C6795" s="20">
        <v>111.4</v>
      </c>
      <c r="D6795" s="21" t="str">
        <f t="shared" si="106"/>
        <v/>
      </c>
      <c r="E6795" s="3" t="s">
        <v>46</v>
      </c>
    </row>
    <row r="6796" spans="1:5" outlineLevel="2" x14ac:dyDescent="0.3">
      <c r="A6796" s="19">
        <v>44722</v>
      </c>
      <c r="B6796" s="9" t="s">
        <v>261</v>
      </c>
      <c r="C6796" s="20">
        <v>111.4</v>
      </c>
      <c r="D6796" s="21" t="str">
        <f t="shared" si="106"/>
        <v/>
      </c>
      <c r="E6796" s="3" t="s">
        <v>46</v>
      </c>
    </row>
    <row r="6797" spans="1:5" outlineLevel="2" x14ac:dyDescent="0.3">
      <c r="A6797" s="19">
        <v>44722</v>
      </c>
      <c r="B6797" s="9" t="s">
        <v>261</v>
      </c>
      <c r="C6797" s="20">
        <v>111.4</v>
      </c>
      <c r="D6797" s="21" t="str">
        <f t="shared" si="106"/>
        <v/>
      </c>
      <c r="E6797" s="3" t="s">
        <v>46</v>
      </c>
    </row>
    <row r="6798" spans="1:5" outlineLevel="2" x14ac:dyDescent="0.3">
      <c r="A6798" s="19">
        <v>44722</v>
      </c>
      <c r="B6798" s="9" t="s">
        <v>261</v>
      </c>
      <c r="C6798" s="20">
        <v>111.4</v>
      </c>
      <c r="D6798" s="21" t="str">
        <f t="shared" si="106"/>
        <v/>
      </c>
      <c r="E6798" s="3" t="s">
        <v>46</v>
      </c>
    </row>
    <row r="6799" spans="1:5" outlineLevel="2" x14ac:dyDescent="0.3">
      <c r="A6799" s="19">
        <v>44722</v>
      </c>
      <c r="B6799" s="9" t="s">
        <v>261</v>
      </c>
      <c r="C6799" s="20">
        <v>111.4</v>
      </c>
      <c r="D6799" s="21" t="str">
        <f t="shared" si="106"/>
        <v/>
      </c>
      <c r="E6799" s="3" t="s">
        <v>46</v>
      </c>
    </row>
    <row r="6800" spans="1:5" outlineLevel="2" x14ac:dyDescent="0.3">
      <c r="A6800" s="19">
        <v>44722</v>
      </c>
      <c r="B6800" s="9" t="s">
        <v>261</v>
      </c>
      <c r="C6800" s="20">
        <v>111.4</v>
      </c>
      <c r="D6800" s="21" t="str">
        <f t="shared" si="106"/>
        <v/>
      </c>
      <c r="E6800" s="3" t="s">
        <v>46</v>
      </c>
    </row>
    <row r="6801" spans="1:5" outlineLevel="2" x14ac:dyDescent="0.3">
      <c r="A6801" s="19">
        <v>44722</v>
      </c>
      <c r="B6801" s="9" t="s">
        <v>261</v>
      </c>
      <c r="C6801" s="20">
        <v>111.4</v>
      </c>
      <c r="D6801" s="21" t="str">
        <f t="shared" si="106"/>
        <v/>
      </c>
      <c r="E6801" s="3" t="s">
        <v>46</v>
      </c>
    </row>
    <row r="6802" spans="1:5" outlineLevel="2" x14ac:dyDescent="0.3">
      <c r="A6802" s="19">
        <v>44722</v>
      </c>
      <c r="B6802" s="9" t="s">
        <v>261</v>
      </c>
      <c r="C6802" s="20">
        <v>111.4</v>
      </c>
      <c r="D6802" s="21" t="str">
        <f t="shared" si="106"/>
        <v/>
      </c>
      <c r="E6802" s="3" t="s">
        <v>46</v>
      </c>
    </row>
    <row r="6803" spans="1:5" outlineLevel="2" x14ac:dyDescent="0.3">
      <c r="A6803" s="19">
        <v>44722</v>
      </c>
      <c r="B6803" s="9" t="s">
        <v>261</v>
      </c>
      <c r="C6803" s="20">
        <v>111.4</v>
      </c>
      <c r="D6803" s="21" t="str">
        <f t="shared" si="106"/>
        <v/>
      </c>
      <c r="E6803" s="3" t="s">
        <v>46</v>
      </c>
    </row>
    <row r="6804" spans="1:5" outlineLevel="2" x14ac:dyDescent="0.3">
      <c r="A6804" s="19">
        <v>44722</v>
      </c>
      <c r="B6804" s="9" t="s">
        <v>261</v>
      </c>
      <c r="C6804" s="20">
        <v>111.4</v>
      </c>
      <c r="D6804" s="21" t="str">
        <f t="shared" si="106"/>
        <v/>
      </c>
      <c r="E6804" s="3" t="s">
        <v>46</v>
      </c>
    </row>
    <row r="6805" spans="1:5" outlineLevel="2" x14ac:dyDescent="0.3">
      <c r="A6805" s="19">
        <v>44722</v>
      </c>
      <c r="B6805" s="9" t="s">
        <v>261</v>
      </c>
      <c r="C6805" s="20">
        <v>111.4</v>
      </c>
      <c r="D6805" s="21" t="str">
        <f t="shared" si="106"/>
        <v/>
      </c>
      <c r="E6805" s="3" t="s">
        <v>46</v>
      </c>
    </row>
    <row r="6806" spans="1:5" outlineLevel="2" x14ac:dyDescent="0.3">
      <c r="A6806" s="19">
        <v>44722</v>
      </c>
      <c r="B6806" s="9" t="s">
        <v>261</v>
      </c>
      <c r="C6806" s="20">
        <v>111.4</v>
      </c>
      <c r="D6806" s="21" t="str">
        <f t="shared" si="106"/>
        <v/>
      </c>
      <c r="E6806" s="3" t="s">
        <v>46</v>
      </c>
    </row>
    <row r="6807" spans="1:5" outlineLevel="2" x14ac:dyDescent="0.3">
      <c r="A6807" s="19">
        <v>44722</v>
      </c>
      <c r="B6807" s="9" t="s">
        <v>261</v>
      </c>
      <c r="C6807" s="20">
        <v>111.4</v>
      </c>
      <c r="D6807" s="21" t="str">
        <f t="shared" si="106"/>
        <v/>
      </c>
      <c r="E6807" s="3" t="s">
        <v>46</v>
      </c>
    </row>
    <row r="6808" spans="1:5" outlineLevel="2" x14ac:dyDescent="0.3">
      <c r="A6808" s="19">
        <v>44722</v>
      </c>
      <c r="B6808" s="9" t="s">
        <v>261</v>
      </c>
      <c r="C6808" s="20">
        <v>111.4</v>
      </c>
      <c r="D6808" s="21" t="str">
        <f t="shared" si="106"/>
        <v/>
      </c>
      <c r="E6808" s="3" t="s">
        <v>46</v>
      </c>
    </row>
    <row r="6809" spans="1:5" outlineLevel="1" x14ac:dyDescent="0.3">
      <c r="A6809" s="27">
        <f>A6808</f>
        <v>44722</v>
      </c>
      <c r="B6809" s="28" t="str">
        <f>B6808</f>
        <v>ZANER BLOSER INC</v>
      </c>
      <c r="C6809" s="29">
        <f>SUBTOTAL(9,C6780:C6808)</f>
        <v>3230.7600000000016</v>
      </c>
      <c r="D6809" s="21" t="str">
        <f t="shared" si="106"/>
        <v>TOTAL</v>
      </c>
    </row>
    <row r="6810" spans="1:5" outlineLevel="2" x14ac:dyDescent="0.3">
      <c r="A6810" s="19">
        <v>44729</v>
      </c>
      <c r="B6810" s="9" t="s">
        <v>1255</v>
      </c>
      <c r="C6810" s="20">
        <v>260</v>
      </c>
      <c r="D6810" s="21" t="str">
        <f t="shared" si="106"/>
        <v/>
      </c>
      <c r="E6810" s="3" t="s">
        <v>1641</v>
      </c>
    </row>
    <row r="6811" spans="1:5" outlineLevel="1" x14ac:dyDescent="0.3">
      <c r="A6811" s="27">
        <f>A6810</f>
        <v>44729</v>
      </c>
      <c r="B6811" s="28" t="str">
        <f>B6810</f>
        <v>FULSHEAR CHURCH OF CHRIST</v>
      </c>
      <c r="C6811" s="29">
        <f>SUBTOTAL(9,C6810:C6810)</f>
        <v>260</v>
      </c>
      <c r="D6811" s="21" t="str">
        <f t="shared" si="106"/>
        <v>TOTAL</v>
      </c>
    </row>
    <row r="6812" spans="1:5" outlineLevel="2" x14ac:dyDescent="0.3">
      <c r="A6812" s="19">
        <v>44729</v>
      </c>
      <c r="B6812" s="9" t="s">
        <v>1256</v>
      </c>
      <c r="C6812" s="20">
        <v>600</v>
      </c>
      <c r="D6812" s="21" t="str">
        <f t="shared" si="106"/>
        <v/>
      </c>
      <c r="E6812" s="3" t="s">
        <v>63</v>
      </c>
    </row>
    <row r="6813" spans="1:5" outlineLevel="1" x14ac:dyDescent="0.3">
      <c r="A6813" s="27">
        <f>A6812</f>
        <v>44729</v>
      </c>
      <c r="B6813" s="28" t="str">
        <f>B6812</f>
        <v>TMEA REGION 23 ORCHESTRA</v>
      </c>
      <c r="C6813" s="29">
        <f>SUBTOTAL(9,C6812:C6812)</f>
        <v>600</v>
      </c>
      <c r="D6813" s="21" t="str">
        <f t="shared" si="106"/>
        <v>TOTAL</v>
      </c>
    </row>
    <row r="6814" spans="1:5" outlineLevel="2" x14ac:dyDescent="0.3">
      <c r="A6814" s="19">
        <v>44729</v>
      </c>
      <c r="B6814" s="9" t="s">
        <v>1257</v>
      </c>
      <c r="C6814" s="20">
        <v>20</v>
      </c>
      <c r="D6814" s="21" t="str">
        <f t="shared" si="106"/>
        <v/>
      </c>
      <c r="E6814" s="3" t="s">
        <v>46</v>
      </c>
    </row>
    <row r="6815" spans="1:5" outlineLevel="1" x14ac:dyDescent="0.3">
      <c r="A6815" s="27">
        <f>A6814</f>
        <v>44729</v>
      </c>
      <c r="B6815" s="28" t="str">
        <f>B6814</f>
        <v>CRISELDA KRAJNOVICH</v>
      </c>
      <c r="C6815" s="29">
        <f>SUBTOTAL(9,C6814:C6814)</f>
        <v>20</v>
      </c>
      <c r="D6815" s="21" t="str">
        <f t="shared" si="106"/>
        <v>TOTAL</v>
      </c>
    </row>
    <row r="6816" spans="1:5" outlineLevel="2" x14ac:dyDescent="0.3">
      <c r="A6816" s="19">
        <v>44729</v>
      </c>
      <c r="B6816" s="9" t="s">
        <v>1258</v>
      </c>
      <c r="C6816" s="20">
        <v>18</v>
      </c>
      <c r="D6816" s="21" t="str">
        <f t="shared" si="106"/>
        <v/>
      </c>
      <c r="E6816" s="3" t="s">
        <v>46</v>
      </c>
    </row>
    <row r="6817" spans="1:5" outlineLevel="1" x14ac:dyDescent="0.3">
      <c r="A6817" s="27">
        <f>A6816</f>
        <v>44729</v>
      </c>
      <c r="B6817" s="28" t="str">
        <f>B6816</f>
        <v>ADA PALMA</v>
      </c>
      <c r="C6817" s="29">
        <f>SUBTOTAL(9,C6816:C6816)</f>
        <v>18</v>
      </c>
      <c r="D6817" s="21" t="str">
        <f t="shared" si="106"/>
        <v>TOTAL</v>
      </c>
    </row>
    <row r="6818" spans="1:5" outlineLevel="2" x14ac:dyDescent="0.3">
      <c r="A6818" s="19">
        <v>44729</v>
      </c>
      <c r="B6818" s="9" t="s">
        <v>1259</v>
      </c>
      <c r="C6818" s="20">
        <v>39.97</v>
      </c>
      <c r="D6818" s="21" t="str">
        <f t="shared" si="106"/>
        <v/>
      </c>
      <c r="E6818" s="3" t="s">
        <v>46</v>
      </c>
    </row>
    <row r="6819" spans="1:5" outlineLevel="1" x14ac:dyDescent="0.3">
      <c r="A6819" s="27">
        <f>A6818</f>
        <v>44729</v>
      </c>
      <c r="B6819" s="28" t="str">
        <f>B6818</f>
        <v>DANIELLA SIMPSON</v>
      </c>
      <c r="C6819" s="29">
        <f>SUBTOTAL(9,C6818:C6818)</f>
        <v>39.97</v>
      </c>
      <c r="D6819" s="21" t="str">
        <f t="shared" si="106"/>
        <v>TOTAL</v>
      </c>
    </row>
    <row r="6820" spans="1:5" outlineLevel="2" x14ac:dyDescent="0.3">
      <c r="A6820" s="19">
        <v>44729</v>
      </c>
      <c r="B6820" s="9" t="s">
        <v>601</v>
      </c>
      <c r="C6820" s="20">
        <v>320</v>
      </c>
      <c r="D6820" s="21" t="str">
        <f t="shared" si="106"/>
        <v/>
      </c>
      <c r="E6820" s="3" t="s">
        <v>45</v>
      </c>
    </row>
    <row r="6821" spans="1:5" outlineLevel="1" x14ac:dyDescent="0.3">
      <c r="A6821" s="27">
        <f>A6820</f>
        <v>44729</v>
      </c>
      <c r="B6821" s="28" t="str">
        <f>B6820</f>
        <v>1VISION</v>
      </c>
      <c r="C6821" s="29">
        <f>SUBTOTAL(9,C6820:C6820)</f>
        <v>320</v>
      </c>
      <c r="D6821" s="21" t="str">
        <f t="shared" si="106"/>
        <v>TOTAL</v>
      </c>
    </row>
    <row r="6822" spans="1:5" outlineLevel="2" x14ac:dyDescent="0.3">
      <c r="A6822" s="19">
        <v>44729</v>
      </c>
      <c r="B6822" s="9" t="s">
        <v>1260</v>
      </c>
      <c r="C6822" s="20">
        <v>46</v>
      </c>
      <c r="D6822" s="21" t="str">
        <f t="shared" si="106"/>
        <v/>
      </c>
      <c r="E6822" s="3" t="s">
        <v>143</v>
      </c>
    </row>
    <row r="6823" spans="1:5" outlineLevel="1" x14ac:dyDescent="0.3">
      <c r="A6823" s="27">
        <f>A6822</f>
        <v>44729</v>
      </c>
      <c r="B6823" s="28" t="str">
        <f>B6822</f>
        <v>TRACY CAREY</v>
      </c>
      <c r="C6823" s="29">
        <f>SUBTOTAL(9,C6822:C6822)</f>
        <v>46</v>
      </c>
      <c r="D6823" s="21" t="str">
        <f t="shared" si="106"/>
        <v>TOTAL</v>
      </c>
    </row>
    <row r="6824" spans="1:5" outlineLevel="2" x14ac:dyDescent="0.3">
      <c r="A6824" s="19">
        <v>44729</v>
      </c>
      <c r="B6824" s="9" t="s">
        <v>1261</v>
      </c>
      <c r="C6824" s="20">
        <v>12.5</v>
      </c>
      <c r="D6824" s="21" t="str">
        <f t="shared" si="106"/>
        <v/>
      </c>
      <c r="E6824" s="3" t="s">
        <v>143</v>
      </c>
    </row>
    <row r="6825" spans="1:5" outlineLevel="1" x14ac:dyDescent="0.3">
      <c r="A6825" s="27">
        <f>A6824</f>
        <v>44729</v>
      </c>
      <c r="B6825" s="28" t="str">
        <f>B6824</f>
        <v>DEANNA PORTERFIELD</v>
      </c>
      <c r="C6825" s="29">
        <f>SUBTOTAL(9,C6824:C6824)</f>
        <v>12.5</v>
      </c>
      <c r="D6825" s="21" t="str">
        <f t="shared" si="106"/>
        <v>TOTAL</v>
      </c>
    </row>
    <row r="6826" spans="1:5" outlineLevel="2" x14ac:dyDescent="0.3">
      <c r="A6826" s="19">
        <v>44729</v>
      </c>
      <c r="B6826" s="9" t="s">
        <v>1262</v>
      </c>
      <c r="C6826" s="20">
        <v>19.25</v>
      </c>
      <c r="D6826" s="21" t="str">
        <f t="shared" si="106"/>
        <v/>
      </c>
      <c r="E6826" s="3" t="s">
        <v>143</v>
      </c>
    </row>
    <row r="6827" spans="1:5" outlineLevel="1" x14ac:dyDescent="0.3">
      <c r="A6827" s="27">
        <f>A6826</f>
        <v>44729</v>
      </c>
      <c r="B6827" s="28" t="str">
        <f>B6826</f>
        <v>SHARISA PRESSWOOD</v>
      </c>
      <c r="C6827" s="29">
        <f>SUBTOTAL(9,C6826:C6826)</f>
        <v>19.25</v>
      </c>
      <c r="D6827" s="21" t="str">
        <f t="shared" si="106"/>
        <v>TOTAL</v>
      </c>
    </row>
    <row r="6828" spans="1:5" outlineLevel="2" x14ac:dyDescent="0.3">
      <c r="A6828" s="19">
        <v>44729</v>
      </c>
      <c r="B6828" s="9" t="s">
        <v>1263</v>
      </c>
      <c r="C6828" s="20">
        <v>27.6</v>
      </c>
      <c r="D6828" s="21" t="str">
        <f t="shared" si="106"/>
        <v/>
      </c>
      <c r="E6828" s="3" t="s">
        <v>143</v>
      </c>
    </row>
    <row r="6829" spans="1:5" outlineLevel="1" x14ac:dyDescent="0.3">
      <c r="A6829" s="27">
        <f>A6828</f>
        <v>44729</v>
      </c>
      <c r="B6829" s="28" t="str">
        <f>B6828</f>
        <v>KENNETH SIMPSON</v>
      </c>
      <c r="C6829" s="29">
        <f>SUBTOTAL(9,C6828:C6828)</f>
        <v>27.6</v>
      </c>
      <c r="D6829" s="21" t="str">
        <f t="shared" si="106"/>
        <v>TOTAL</v>
      </c>
    </row>
    <row r="6830" spans="1:5" outlineLevel="2" x14ac:dyDescent="0.3">
      <c r="A6830" s="19">
        <v>44729</v>
      </c>
      <c r="B6830" s="9" t="s">
        <v>1264</v>
      </c>
      <c r="C6830" s="20">
        <v>10</v>
      </c>
      <c r="D6830" s="21" t="str">
        <f t="shared" si="106"/>
        <v/>
      </c>
      <c r="E6830" s="3" t="s">
        <v>143</v>
      </c>
    </row>
    <row r="6831" spans="1:5" outlineLevel="1" x14ac:dyDescent="0.3">
      <c r="A6831" s="27">
        <f>A6830</f>
        <v>44729</v>
      </c>
      <c r="B6831" s="28" t="str">
        <f>B6830</f>
        <v>LAWANDA ERWIN</v>
      </c>
      <c r="C6831" s="29">
        <f>SUBTOTAL(9,C6830:C6830)</f>
        <v>10</v>
      </c>
      <c r="D6831" s="21" t="str">
        <f t="shared" si="106"/>
        <v>TOTAL</v>
      </c>
    </row>
    <row r="6832" spans="1:5" outlineLevel="2" x14ac:dyDescent="0.3">
      <c r="A6832" s="19">
        <v>44729</v>
      </c>
      <c r="B6832" s="9" t="s">
        <v>1265</v>
      </c>
      <c r="C6832" s="20">
        <v>20.75</v>
      </c>
      <c r="D6832" s="21" t="str">
        <f t="shared" si="106"/>
        <v/>
      </c>
      <c r="E6832" s="3" t="s">
        <v>143</v>
      </c>
    </row>
    <row r="6833" spans="1:5" outlineLevel="1" x14ac:dyDescent="0.3">
      <c r="A6833" s="27">
        <f>A6832</f>
        <v>44729</v>
      </c>
      <c r="B6833" s="28" t="str">
        <f>B6832</f>
        <v>ARLEEN MEDINA</v>
      </c>
      <c r="C6833" s="29">
        <f>SUBTOTAL(9,C6832:C6832)</f>
        <v>20.75</v>
      </c>
      <c r="D6833" s="21" t="str">
        <f t="shared" si="106"/>
        <v>TOTAL</v>
      </c>
    </row>
    <row r="6834" spans="1:5" outlineLevel="2" x14ac:dyDescent="0.3">
      <c r="A6834" s="19">
        <v>44729</v>
      </c>
      <c r="B6834" s="9" t="s">
        <v>1266</v>
      </c>
      <c r="C6834" s="20">
        <v>20.75</v>
      </c>
      <c r="D6834" s="21" t="str">
        <f t="shared" si="106"/>
        <v/>
      </c>
      <c r="E6834" s="3" t="s">
        <v>143</v>
      </c>
    </row>
    <row r="6835" spans="1:5" outlineLevel="1" x14ac:dyDescent="0.3">
      <c r="A6835" s="27">
        <f>A6834</f>
        <v>44729</v>
      </c>
      <c r="B6835" s="28" t="str">
        <f>B6834</f>
        <v>ZHENG LUO</v>
      </c>
      <c r="C6835" s="29">
        <f>SUBTOTAL(9,C6834:C6834)</f>
        <v>20.75</v>
      </c>
      <c r="D6835" s="21" t="str">
        <f t="shared" si="106"/>
        <v>TOTAL</v>
      </c>
    </row>
    <row r="6836" spans="1:5" outlineLevel="2" x14ac:dyDescent="0.3">
      <c r="A6836" s="19">
        <v>44729</v>
      </c>
      <c r="B6836" s="9" t="s">
        <v>1267</v>
      </c>
      <c r="C6836" s="20">
        <v>4.0199999999999996</v>
      </c>
      <c r="D6836" s="21" t="str">
        <f t="shared" si="106"/>
        <v/>
      </c>
      <c r="E6836" s="3" t="s">
        <v>143</v>
      </c>
    </row>
    <row r="6837" spans="1:5" outlineLevel="1" x14ac:dyDescent="0.3">
      <c r="A6837" s="27">
        <f>A6836</f>
        <v>44729</v>
      </c>
      <c r="B6837" s="28" t="str">
        <f>B6836</f>
        <v>JASZMINE BOLDEN</v>
      </c>
      <c r="C6837" s="29">
        <f>SUBTOTAL(9,C6836:C6836)</f>
        <v>4.0199999999999996</v>
      </c>
      <c r="D6837" s="21" t="str">
        <f t="shared" si="106"/>
        <v>TOTAL</v>
      </c>
    </row>
    <row r="6838" spans="1:5" outlineLevel="2" x14ac:dyDescent="0.3">
      <c r="A6838" s="19">
        <v>44729</v>
      </c>
      <c r="B6838" s="9" t="s">
        <v>1268</v>
      </c>
      <c r="C6838" s="20">
        <v>8</v>
      </c>
      <c r="D6838" s="21" t="str">
        <f t="shared" si="106"/>
        <v/>
      </c>
      <c r="E6838" s="3" t="s">
        <v>143</v>
      </c>
    </row>
    <row r="6839" spans="1:5" outlineLevel="1" x14ac:dyDescent="0.3">
      <c r="A6839" s="27">
        <f>A6838</f>
        <v>44729</v>
      </c>
      <c r="B6839" s="28" t="str">
        <f>B6838</f>
        <v>DOMINIQUE WILCOX</v>
      </c>
      <c r="C6839" s="29">
        <f>SUBTOTAL(9,C6838:C6838)</f>
        <v>8</v>
      </c>
      <c r="D6839" s="21" t="str">
        <f t="shared" si="106"/>
        <v>TOTAL</v>
      </c>
    </row>
    <row r="6840" spans="1:5" outlineLevel="2" x14ac:dyDescent="0.3">
      <c r="A6840" s="19">
        <v>44729</v>
      </c>
      <c r="B6840" s="9" t="s">
        <v>1269</v>
      </c>
      <c r="C6840" s="20">
        <v>11</v>
      </c>
      <c r="D6840" s="21" t="str">
        <f t="shared" si="106"/>
        <v/>
      </c>
      <c r="E6840" s="3" t="s">
        <v>143</v>
      </c>
    </row>
    <row r="6841" spans="1:5" outlineLevel="1" x14ac:dyDescent="0.3">
      <c r="A6841" s="27">
        <f>A6840</f>
        <v>44729</v>
      </c>
      <c r="B6841" s="28" t="str">
        <f>B6840</f>
        <v>ROBERT STALNAKER</v>
      </c>
      <c r="C6841" s="29">
        <f>SUBTOTAL(9,C6840:C6840)</f>
        <v>11</v>
      </c>
      <c r="D6841" s="21" t="str">
        <f t="shared" si="106"/>
        <v>TOTAL</v>
      </c>
    </row>
    <row r="6842" spans="1:5" outlineLevel="2" x14ac:dyDescent="0.3">
      <c r="A6842" s="19">
        <v>44729</v>
      </c>
      <c r="B6842" s="9" t="s">
        <v>1270</v>
      </c>
      <c r="C6842" s="20">
        <v>235.5</v>
      </c>
      <c r="D6842" s="21" t="str">
        <f t="shared" si="106"/>
        <v/>
      </c>
      <c r="E6842" s="3" t="s">
        <v>143</v>
      </c>
    </row>
    <row r="6843" spans="1:5" outlineLevel="1" x14ac:dyDescent="0.3">
      <c r="A6843" s="27">
        <f>A6842</f>
        <v>44729</v>
      </c>
      <c r="B6843" s="28" t="str">
        <f>B6842</f>
        <v>DAISY FUJIWARA</v>
      </c>
      <c r="C6843" s="29">
        <f>SUBTOTAL(9,C6842:C6842)</f>
        <v>235.5</v>
      </c>
      <c r="D6843" s="21" t="str">
        <f t="shared" si="106"/>
        <v>TOTAL</v>
      </c>
    </row>
    <row r="6844" spans="1:5" outlineLevel="2" x14ac:dyDescent="0.3">
      <c r="A6844" s="19">
        <v>44729</v>
      </c>
      <c r="B6844" s="9" t="s">
        <v>1271</v>
      </c>
      <c r="C6844" s="20">
        <v>12.5</v>
      </c>
      <c r="D6844" s="21" t="str">
        <f t="shared" si="106"/>
        <v/>
      </c>
      <c r="E6844" s="3" t="s">
        <v>143</v>
      </c>
    </row>
    <row r="6845" spans="1:5" outlineLevel="1" x14ac:dyDescent="0.3">
      <c r="A6845" s="27">
        <f>A6844</f>
        <v>44729</v>
      </c>
      <c r="B6845" s="28" t="str">
        <f>B6844</f>
        <v>JANEE SCOTT</v>
      </c>
      <c r="C6845" s="29">
        <f>SUBTOTAL(9,C6844:C6844)</f>
        <v>12.5</v>
      </c>
      <c r="D6845" s="21" t="str">
        <f t="shared" si="106"/>
        <v>TOTAL</v>
      </c>
    </row>
    <row r="6846" spans="1:5" outlineLevel="2" x14ac:dyDescent="0.3">
      <c r="A6846" s="19">
        <v>44729</v>
      </c>
      <c r="B6846" s="9" t="s">
        <v>1272</v>
      </c>
      <c r="C6846" s="20">
        <v>3.15</v>
      </c>
      <c r="D6846" s="21" t="str">
        <f t="shared" si="106"/>
        <v/>
      </c>
      <c r="E6846" s="3" t="s">
        <v>143</v>
      </c>
    </row>
    <row r="6847" spans="1:5" outlineLevel="1" x14ac:dyDescent="0.3">
      <c r="A6847" s="27">
        <f>A6846</f>
        <v>44729</v>
      </c>
      <c r="B6847" s="28" t="str">
        <f>B6846</f>
        <v>CLAIRE SHAHEEN</v>
      </c>
      <c r="C6847" s="29">
        <f>SUBTOTAL(9,C6846:C6846)</f>
        <v>3.15</v>
      </c>
      <c r="D6847" s="21" t="str">
        <f t="shared" si="106"/>
        <v>TOTAL</v>
      </c>
    </row>
    <row r="6848" spans="1:5" outlineLevel="2" x14ac:dyDescent="0.3">
      <c r="A6848" s="19">
        <v>44729</v>
      </c>
      <c r="B6848" s="9" t="s">
        <v>1273</v>
      </c>
      <c r="C6848" s="20">
        <v>23.75</v>
      </c>
      <c r="D6848" s="21" t="str">
        <f t="shared" si="106"/>
        <v/>
      </c>
      <c r="E6848" s="3" t="s">
        <v>143</v>
      </c>
    </row>
    <row r="6849" spans="1:5" outlineLevel="1" x14ac:dyDescent="0.3">
      <c r="A6849" s="27">
        <f>A6848</f>
        <v>44729</v>
      </c>
      <c r="B6849" s="28" t="str">
        <f>B6848</f>
        <v>KATRIN CEDERLUND</v>
      </c>
      <c r="C6849" s="29">
        <f>SUBTOTAL(9,C6848:C6848)</f>
        <v>23.75</v>
      </c>
      <c r="D6849" s="21" t="str">
        <f t="shared" si="106"/>
        <v>TOTAL</v>
      </c>
    </row>
    <row r="6850" spans="1:5" outlineLevel="2" x14ac:dyDescent="0.3">
      <c r="A6850" s="19">
        <v>44729</v>
      </c>
      <c r="B6850" s="9" t="s">
        <v>1274</v>
      </c>
      <c r="C6850" s="20">
        <v>28.75</v>
      </c>
      <c r="D6850" s="21" t="str">
        <f t="shared" si="106"/>
        <v/>
      </c>
      <c r="E6850" s="3" t="s">
        <v>143</v>
      </c>
    </row>
    <row r="6851" spans="1:5" outlineLevel="1" x14ac:dyDescent="0.3">
      <c r="A6851" s="27">
        <f>A6850</f>
        <v>44729</v>
      </c>
      <c r="B6851" s="28" t="str">
        <f>B6850</f>
        <v>OLGA RICCI</v>
      </c>
      <c r="C6851" s="29">
        <f>SUBTOTAL(9,C6850:C6850)</f>
        <v>28.75</v>
      </c>
      <c r="D6851" s="21" t="str">
        <f t="shared" si="106"/>
        <v>TOTAL</v>
      </c>
    </row>
    <row r="6852" spans="1:5" outlineLevel="2" x14ac:dyDescent="0.3">
      <c r="A6852" s="19">
        <v>44729</v>
      </c>
      <c r="B6852" s="9" t="s">
        <v>1275</v>
      </c>
      <c r="C6852" s="20">
        <v>41.75</v>
      </c>
      <c r="D6852" s="21" t="str">
        <f t="shared" si="106"/>
        <v/>
      </c>
      <c r="E6852" s="3" t="s">
        <v>143</v>
      </c>
    </row>
    <row r="6853" spans="1:5" outlineLevel="1" x14ac:dyDescent="0.3">
      <c r="A6853" s="27">
        <f>A6852</f>
        <v>44729</v>
      </c>
      <c r="B6853" s="28" t="str">
        <f>B6852</f>
        <v>KATE LANDAVERDE</v>
      </c>
      <c r="C6853" s="29">
        <f>SUBTOTAL(9,C6852:C6852)</f>
        <v>41.75</v>
      </c>
      <c r="D6853" s="21" t="str">
        <f t="shared" si="106"/>
        <v>TOTAL</v>
      </c>
    </row>
    <row r="6854" spans="1:5" outlineLevel="2" x14ac:dyDescent="0.3">
      <c r="A6854" s="19">
        <v>44729</v>
      </c>
      <c r="B6854" s="9" t="s">
        <v>1276</v>
      </c>
      <c r="C6854" s="20">
        <v>6</v>
      </c>
      <c r="D6854" s="21" t="str">
        <f t="shared" ref="D6854:D6917" si="107">IF(E6854="","TOTAL","")</f>
        <v/>
      </c>
      <c r="E6854" s="3" t="s">
        <v>143</v>
      </c>
    </row>
    <row r="6855" spans="1:5" outlineLevel="1" x14ac:dyDescent="0.3">
      <c r="A6855" s="27">
        <f>A6854</f>
        <v>44729</v>
      </c>
      <c r="B6855" s="28" t="str">
        <f>B6854</f>
        <v>CHEVVY TANG</v>
      </c>
      <c r="C6855" s="29">
        <f>SUBTOTAL(9,C6854:C6854)</f>
        <v>6</v>
      </c>
      <c r="D6855" s="21" t="str">
        <f t="shared" si="107"/>
        <v>TOTAL</v>
      </c>
    </row>
    <row r="6856" spans="1:5" outlineLevel="2" x14ac:dyDescent="0.3">
      <c r="A6856" s="19">
        <v>44729</v>
      </c>
      <c r="B6856" s="9" t="s">
        <v>1277</v>
      </c>
      <c r="C6856" s="20">
        <v>12.25</v>
      </c>
      <c r="D6856" s="21" t="str">
        <f t="shared" si="107"/>
        <v/>
      </c>
      <c r="E6856" s="3" t="s">
        <v>143</v>
      </c>
    </row>
    <row r="6857" spans="1:5" outlineLevel="1" x14ac:dyDescent="0.3">
      <c r="A6857" s="27">
        <f>A6856</f>
        <v>44729</v>
      </c>
      <c r="B6857" s="28" t="str">
        <f>B6856</f>
        <v>DUK HAH</v>
      </c>
      <c r="C6857" s="29">
        <f>SUBTOTAL(9,C6856:C6856)</f>
        <v>12.25</v>
      </c>
      <c r="D6857" s="21" t="str">
        <f t="shared" si="107"/>
        <v>TOTAL</v>
      </c>
    </row>
    <row r="6858" spans="1:5" outlineLevel="2" x14ac:dyDescent="0.3">
      <c r="A6858" s="19">
        <v>44729</v>
      </c>
      <c r="B6858" s="9" t="s">
        <v>1278</v>
      </c>
      <c r="C6858" s="20">
        <v>45</v>
      </c>
      <c r="D6858" s="21" t="str">
        <f t="shared" si="107"/>
        <v/>
      </c>
      <c r="E6858" s="3" t="s">
        <v>143</v>
      </c>
    </row>
    <row r="6859" spans="1:5" outlineLevel="1" x14ac:dyDescent="0.3">
      <c r="A6859" s="27">
        <f>A6858</f>
        <v>44729</v>
      </c>
      <c r="B6859" s="28" t="str">
        <f>B6858</f>
        <v>CAROLYN KARONKA</v>
      </c>
      <c r="C6859" s="29">
        <f>SUBTOTAL(9,C6858:C6858)</f>
        <v>45</v>
      </c>
      <c r="D6859" s="21" t="str">
        <f t="shared" si="107"/>
        <v>TOTAL</v>
      </c>
    </row>
    <row r="6860" spans="1:5" outlineLevel="2" x14ac:dyDescent="0.3">
      <c r="A6860" s="19">
        <v>44729</v>
      </c>
      <c r="B6860" s="9" t="s">
        <v>1279</v>
      </c>
      <c r="C6860" s="20">
        <v>3.5</v>
      </c>
      <c r="D6860" s="21" t="str">
        <f t="shared" si="107"/>
        <v/>
      </c>
      <c r="E6860" s="3" t="s">
        <v>143</v>
      </c>
    </row>
    <row r="6861" spans="1:5" outlineLevel="1" x14ac:dyDescent="0.3">
      <c r="A6861" s="27">
        <f>A6860</f>
        <v>44729</v>
      </c>
      <c r="B6861" s="28" t="str">
        <f>B6860</f>
        <v>ARASH MOGHADDAM</v>
      </c>
      <c r="C6861" s="29">
        <f>SUBTOTAL(9,C6860:C6860)</f>
        <v>3.5</v>
      </c>
      <c r="D6861" s="21" t="str">
        <f t="shared" si="107"/>
        <v>TOTAL</v>
      </c>
    </row>
    <row r="6862" spans="1:5" outlineLevel="2" x14ac:dyDescent="0.3">
      <c r="A6862" s="19">
        <v>44729</v>
      </c>
      <c r="B6862" s="9" t="s">
        <v>1280</v>
      </c>
      <c r="C6862" s="20">
        <v>8.75</v>
      </c>
      <c r="D6862" s="21" t="str">
        <f t="shared" si="107"/>
        <v/>
      </c>
      <c r="E6862" s="3" t="s">
        <v>143</v>
      </c>
    </row>
    <row r="6863" spans="1:5" outlineLevel="1" x14ac:dyDescent="0.3">
      <c r="A6863" s="27">
        <f>A6862</f>
        <v>44729</v>
      </c>
      <c r="B6863" s="28" t="str">
        <f>B6862</f>
        <v>SONDRA HARE</v>
      </c>
      <c r="C6863" s="29">
        <f>SUBTOTAL(9,C6862:C6862)</f>
        <v>8.75</v>
      </c>
      <c r="D6863" s="21" t="str">
        <f t="shared" si="107"/>
        <v>TOTAL</v>
      </c>
    </row>
    <row r="6864" spans="1:5" outlineLevel="2" x14ac:dyDescent="0.3">
      <c r="A6864" s="19">
        <v>44729</v>
      </c>
      <c r="B6864" s="9" t="s">
        <v>1281</v>
      </c>
      <c r="C6864" s="20">
        <v>14.75</v>
      </c>
      <c r="D6864" s="21" t="str">
        <f t="shared" si="107"/>
        <v/>
      </c>
      <c r="E6864" s="3" t="s">
        <v>143</v>
      </c>
    </row>
    <row r="6865" spans="1:5" outlineLevel="1" x14ac:dyDescent="0.3">
      <c r="A6865" s="27">
        <f>A6864</f>
        <v>44729</v>
      </c>
      <c r="B6865" s="28" t="str">
        <f>B6864</f>
        <v>RITA CRENSHAW</v>
      </c>
      <c r="C6865" s="29">
        <f>SUBTOTAL(9,C6864:C6864)</f>
        <v>14.75</v>
      </c>
      <c r="D6865" s="21" t="str">
        <f t="shared" si="107"/>
        <v>TOTAL</v>
      </c>
    </row>
    <row r="6866" spans="1:5" outlineLevel="2" x14ac:dyDescent="0.3">
      <c r="A6866" s="19">
        <v>44729</v>
      </c>
      <c r="B6866" s="9" t="s">
        <v>1282</v>
      </c>
      <c r="C6866" s="20">
        <v>22.25</v>
      </c>
      <c r="D6866" s="21" t="str">
        <f t="shared" si="107"/>
        <v/>
      </c>
      <c r="E6866" s="3" t="s">
        <v>143</v>
      </c>
    </row>
    <row r="6867" spans="1:5" outlineLevel="1" x14ac:dyDescent="0.3">
      <c r="A6867" s="27">
        <f>A6866</f>
        <v>44729</v>
      </c>
      <c r="B6867" s="28" t="str">
        <f>B6866</f>
        <v>RACHEL AGBI</v>
      </c>
      <c r="C6867" s="29">
        <f>SUBTOTAL(9,C6866:C6866)</f>
        <v>22.25</v>
      </c>
      <c r="D6867" s="21" t="str">
        <f t="shared" si="107"/>
        <v>TOTAL</v>
      </c>
    </row>
    <row r="6868" spans="1:5" outlineLevel="2" x14ac:dyDescent="0.3">
      <c r="A6868" s="19">
        <v>44729</v>
      </c>
      <c r="B6868" s="9" t="s">
        <v>1283</v>
      </c>
      <c r="C6868" s="20">
        <v>10</v>
      </c>
      <c r="D6868" s="21" t="str">
        <f t="shared" si="107"/>
        <v/>
      </c>
      <c r="E6868" s="3" t="s">
        <v>143</v>
      </c>
    </row>
    <row r="6869" spans="1:5" outlineLevel="1" x14ac:dyDescent="0.3">
      <c r="A6869" s="27">
        <f>A6868</f>
        <v>44729</v>
      </c>
      <c r="B6869" s="28" t="str">
        <f>B6868</f>
        <v>KRISTEN SCHMID</v>
      </c>
      <c r="C6869" s="29">
        <f>SUBTOTAL(9,C6868:C6868)</f>
        <v>10</v>
      </c>
      <c r="D6869" s="21" t="str">
        <f t="shared" si="107"/>
        <v>TOTAL</v>
      </c>
    </row>
    <row r="6870" spans="1:5" outlineLevel="2" x14ac:dyDescent="0.3">
      <c r="A6870" s="19">
        <v>44729</v>
      </c>
      <c r="B6870" s="9" t="s">
        <v>1284</v>
      </c>
      <c r="C6870" s="20">
        <v>23.55</v>
      </c>
      <c r="D6870" s="21" t="str">
        <f t="shared" si="107"/>
        <v/>
      </c>
      <c r="E6870" s="3" t="s">
        <v>143</v>
      </c>
    </row>
    <row r="6871" spans="1:5" outlineLevel="1" x14ac:dyDescent="0.3">
      <c r="A6871" s="27">
        <f>A6870</f>
        <v>44729</v>
      </c>
      <c r="B6871" s="28" t="str">
        <f>B6870</f>
        <v>THERESA MEYER</v>
      </c>
      <c r="C6871" s="29">
        <f>SUBTOTAL(9,C6870:C6870)</f>
        <v>23.55</v>
      </c>
      <c r="D6871" s="21" t="str">
        <f t="shared" si="107"/>
        <v>TOTAL</v>
      </c>
    </row>
    <row r="6872" spans="1:5" outlineLevel="2" x14ac:dyDescent="0.3">
      <c r="A6872" s="19">
        <v>44729</v>
      </c>
      <c r="B6872" s="9" t="s">
        <v>1285</v>
      </c>
      <c r="C6872" s="20">
        <v>14.55</v>
      </c>
      <c r="D6872" s="21" t="str">
        <f t="shared" si="107"/>
        <v/>
      </c>
      <c r="E6872" s="3" t="s">
        <v>143</v>
      </c>
    </row>
    <row r="6873" spans="1:5" outlineLevel="1" x14ac:dyDescent="0.3">
      <c r="A6873" s="27">
        <f>A6872</f>
        <v>44729</v>
      </c>
      <c r="B6873" s="28" t="str">
        <f>B6872</f>
        <v>JULIENE FRYER</v>
      </c>
      <c r="C6873" s="29">
        <f>SUBTOTAL(9,C6872:C6872)</f>
        <v>14.55</v>
      </c>
      <c r="D6873" s="21" t="str">
        <f t="shared" si="107"/>
        <v>TOTAL</v>
      </c>
    </row>
    <row r="6874" spans="1:5" outlineLevel="2" x14ac:dyDescent="0.3">
      <c r="A6874" s="19">
        <v>44729</v>
      </c>
      <c r="B6874" s="9" t="s">
        <v>1286</v>
      </c>
      <c r="C6874" s="20">
        <v>30.1</v>
      </c>
      <c r="D6874" s="21" t="str">
        <f t="shared" si="107"/>
        <v/>
      </c>
      <c r="E6874" s="3" t="s">
        <v>143</v>
      </c>
    </row>
    <row r="6875" spans="1:5" outlineLevel="1" x14ac:dyDescent="0.3">
      <c r="A6875" s="27">
        <f>A6874</f>
        <v>44729</v>
      </c>
      <c r="B6875" s="28" t="str">
        <f>B6874</f>
        <v>SCOTT WAGNER</v>
      </c>
      <c r="C6875" s="29">
        <f>SUBTOTAL(9,C6874:C6874)</f>
        <v>30.1</v>
      </c>
      <c r="D6875" s="21" t="str">
        <f t="shared" si="107"/>
        <v>TOTAL</v>
      </c>
    </row>
    <row r="6876" spans="1:5" outlineLevel="2" x14ac:dyDescent="0.3">
      <c r="A6876" s="19">
        <v>44729</v>
      </c>
      <c r="B6876" s="9" t="s">
        <v>1287</v>
      </c>
      <c r="C6876" s="20">
        <v>58.9</v>
      </c>
      <c r="D6876" s="21" t="str">
        <f t="shared" si="107"/>
        <v/>
      </c>
      <c r="E6876" s="3" t="s">
        <v>143</v>
      </c>
    </row>
    <row r="6877" spans="1:5" outlineLevel="1" x14ac:dyDescent="0.3">
      <c r="A6877" s="27">
        <f>A6876</f>
        <v>44729</v>
      </c>
      <c r="B6877" s="28" t="str">
        <f>B6876</f>
        <v>JEAN ZHANG</v>
      </c>
      <c r="C6877" s="29">
        <f>SUBTOTAL(9,C6876:C6876)</f>
        <v>58.9</v>
      </c>
      <c r="D6877" s="21" t="str">
        <f t="shared" si="107"/>
        <v>TOTAL</v>
      </c>
    </row>
    <row r="6878" spans="1:5" outlineLevel="2" x14ac:dyDescent="0.3">
      <c r="A6878" s="19">
        <v>44729</v>
      </c>
      <c r="B6878" s="9" t="s">
        <v>1288</v>
      </c>
      <c r="C6878" s="20">
        <v>13.5</v>
      </c>
      <c r="D6878" s="21" t="str">
        <f t="shared" si="107"/>
        <v/>
      </c>
      <c r="E6878" s="3" t="s">
        <v>143</v>
      </c>
    </row>
    <row r="6879" spans="1:5" outlineLevel="1" x14ac:dyDescent="0.3">
      <c r="A6879" s="27">
        <f>A6878</f>
        <v>44729</v>
      </c>
      <c r="B6879" s="28" t="str">
        <f>B6878</f>
        <v>SHUYUAN PEI</v>
      </c>
      <c r="C6879" s="29">
        <f>SUBTOTAL(9,C6878:C6878)</f>
        <v>13.5</v>
      </c>
      <c r="D6879" s="21" t="str">
        <f t="shared" si="107"/>
        <v>TOTAL</v>
      </c>
    </row>
    <row r="6880" spans="1:5" outlineLevel="2" x14ac:dyDescent="0.3">
      <c r="A6880" s="19">
        <v>44729</v>
      </c>
      <c r="B6880" s="9" t="s">
        <v>1289</v>
      </c>
      <c r="C6880" s="20">
        <v>15.25</v>
      </c>
      <c r="D6880" s="21" t="str">
        <f t="shared" si="107"/>
        <v/>
      </c>
      <c r="E6880" s="3" t="s">
        <v>143</v>
      </c>
    </row>
    <row r="6881" spans="1:5" outlineLevel="1" x14ac:dyDescent="0.3">
      <c r="A6881" s="27">
        <f>A6880</f>
        <v>44729</v>
      </c>
      <c r="B6881" s="28" t="str">
        <f>B6880</f>
        <v>JING TAO</v>
      </c>
      <c r="C6881" s="29">
        <f>SUBTOTAL(9,C6880:C6880)</f>
        <v>15.25</v>
      </c>
      <c r="D6881" s="21" t="str">
        <f t="shared" si="107"/>
        <v>TOTAL</v>
      </c>
    </row>
    <row r="6882" spans="1:5" outlineLevel="2" x14ac:dyDescent="0.3">
      <c r="A6882" s="19">
        <v>44729</v>
      </c>
      <c r="B6882" s="9" t="s">
        <v>1290</v>
      </c>
      <c r="C6882" s="20">
        <v>48.8</v>
      </c>
      <c r="D6882" s="21" t="str">
        <f t="shared" si="107"/>
        <v/>
      </c>
      <c r="E6882" s="3" t="s">
        <v>143</v>
      </c>
    </row>
    <row r="6883" spans="1:5" outlineLevel="1" x14ac:dyDescent="0.3">
      <c r="A6883" s="27">
        <f>A6882</f>
        <v>44729</v>
      </c>
      <c r="B6883" s="28" t="str">
        <f>B6882</f>
        <v>KRISTIE DORE</v>
      </c>
      <c r="C6883" s="29">
        <f>SUBTOTAL(9,C6882:C6882)</f>
        <v>48.8</v>
      </c>
      <c r="D6883" s="21" t="str">
        <f t="shared" si="107"/>
        <v>TOTAL</v>
      </c>
    </row>
    <row r="6884" spans="1:5" outlineLevel="2" x14ac:dyDescent="0.3">
      <c r="A6884" s="19">
        <v>44729</v>
      </c>
      <c r="B6884" s="9" t="s">
        <v>1291</v>
      </c>
      <c r="C6884" s="20">
        <v>46.25</v>
      </c>
      <c r="D6884" s="21" t="str">
        <f t="shared" si="107"/>
        <v/>
      </c>
      <c r="E6884" s="3" t="s">
        <v>143</v>
      </c>
    </row>
    <row r="6885" spans="1:5" outlineLevel="1" x14ac:dyDescent="0.3">
      <c r="A6885" s="27">
        <f>A6884</f>
        <v>44729</v>
      </c>
      <c r="B6885" s="28" t="str">
        <f>B6884</f>
        <v>ZHENGQIN XIONG</v>
      </c>
      <c r="C6885" s="29">
        <f>SUBTOTAL(9,C6884:C6884)</f>
        <v>46.25</v>
      </c>
      <c r="D6885" s="21" t="str">
        <f t="shared" si="107"/>
        <v>TOTAL</v>
      </c>
    </row>
    <row r="6886" spans="1:5" outlineLevel="2" x14ac:dyDescent="0.3">
      <c r="A6886" s="19">
        <v>44729</v>
      </c>
      <c r="B6886" s="9" t="s">
        <v>1292</v>
      </c>
      <c r="C6886" s="20">
        <v>15</v>
      </c>
      <c r="D6886" s="21" t="str">
        <f t="shared" si="107"/>
        <v/>
      </c>
      <c r="E6886" s="3" t="s">
        <v>143</v>
      </c>
    </row>
    <row r="6887" spans="1:5" outlineLevel="1" x14ac:dyDescent="0.3">
      <c r="A6887" s="27">
        <f>A6886</f>
        <v>44729</v>
      </c>
      <c r="B6887" s="28" t="str">
        <f>B6886</f>
        <v>RADONNA ROSARIO</v>
      </c>
      <c r="C6887" s="29">
        <f>SUBTOTAL(9,C6886:C6886)</f>
        <v>15</v>
      </c>
      <c r="D6887" s="21" t="str">
        <f t="shared" si="107"/>
        <v>TOTAL</v>
      </c>
    </row>
    <row r="6888" spans="1:5" outlineLevel="2" x14ac:dyDescent="0.3">
      <c r="A6888" s="19">
        <v>44729</v>
      </c>
      <c r="B6888" s="9" t="s">
        <v>1293</v>
      </c>
      <c r="C6888" s="20">
        <v>24.25</v>
      </c>
      <c r="D6888" s="21" t="str">
        <f t="shared" si="107"/>
        <v/>
      </c>
      <c r="E6888" s="3" t="s">
        <v>143</v>
      </c>
    </row>
    <row r="6889" spans="1:5" outlineLevel="1" x14ac:dyDescent="0.3">
      <c r="A6889" s="27">
        <f>A6888</f>
        <v>44729</v>
      </c>
      <c r="B6889" s="28" t="str">
        <f>B6888</f>
        <v>MINERVA CRAWFORD</v>
      </c>
      <c r="C6889" s="29">
        <f>SUBTOTAL(9,C6888:C6888)</f>
        <v>24.25</v>
      </c>
      <c r="D6889" s="21" t="str">
        <f t="shared" si="107"/>
        <v>TOTAL</v>
      </c>
    </row>
    <row r="6890" spans="1:5" outlineLevel="2" x14ac:dyDescent="0.3">
      <c r="A6890" s="19">
        <v>44729</v>
      </c>
      <c r="B6890" s="9" t="s">
        <v>1294</v>
      </c>
      <c r="C6890" s="20">
        <v>47.25</v>
      </c>
      <c r="D6890" s="21" t="str">
        <f t="shared" si="107"/>
        <v/>
      </c>
      <c r="E6890" s="3" t="s">
        <v>143</v>
      </c>
    </row>
    <row r="6891" spans="1:5" outlineLevel="1" x14ac:dyDescent="0.3">
      <c r="A6891" s="27">
        <f>A6890</f>
        <v>44729</v>
      </c>
      <c r="B6891" s="28" t="str">
        <f>B6890</f>
        <v>DONNA HARRY</v>
      </c>
      <c r="C6891" s="29">
        <f>SUBTOTAL(9,C6890:C6890)</f>
        <v>47.25</v>
      </c>
      <c r="D6891" s="21" t="str">
        <f t="shared" si="107"/>
        <v>TOTAL</v>
      </c>
    </row>
    <row r="6892" spans="1:5" outlineLevel="2" x14ac:dyDescent="0.3">
      <c r="A6892" s="19">
        <v>44729</v>
      </c>
      <c r="B6892" s="9" t="s">
        <v>1295</v>
      </c>
      <c r="C6892" s="20">
        <v>12.8</v>
      </c>
      <c r="D6892" s="21" t="str">
        <f t="shared" si="107"/>
        <v/>
      </c>
      <c r="E6892" s="3" t="s">
        <v>143</v>
      </c>
    </row>
    <row r="6893" spans="1:5" outlineLevel="1" x14ac:dyDescent="0.3">
      <c r="A6893" s="27">
        <f>A6892</f>
        <v>44729</v>
      </c>
      <c r="B6893" s="28" t="str">
        <f>B6892</f>
        <v>JOSE E GALDAMEZ</v>
      </c>
      <c r="C6893" s="29">
        <f>SUBTOTAL(9,C6892:C6892)</f>
        <v>12.8</v>
      </c>
      <c r="D6893" s="21" t="str">
        <f t="shared" si="107"/>
        <v>TOTAL</v>
      </c>
    </row>
    <row r="6894" spans="1:5" outlineLevel="2" x14ac:dyDescent="0.3">
      <c r="A6894" s="19">
        <v>44729</v>
      </c>
      <c r="B6894" s="9" t="s">
        <v>1296</v>
      </c>
      <c r="C6894" s="20">
        <v>45</v>
      </c>
      <c r="D6894" s="21" t="str">
        <f t="shared" si="107"/>
        <v/>
      </c>
      <c r="E6894" s="3" t="s">
        <v>143</v>
      </c>
    </row>
    <row r="6895" spans="1:5" outlineLevel="1" x14ac:dyDescent="0.3">
      <c r="A6895" s="27">
        <f>A6894</f>
        <v>44729</v>
      </c>
      <c r="B6895" s="28" t="str">
        <f>B6894</f>
        <v>ERNEST MOTLEY</v>
      </c>
      <c r="C6895" s="29">
        <f>SUBTOTAL(9,C6894:C6894)</f>
        <v>45</v>
      </c>
      <c r="D6895" s="21" t="str">
        <f t="shared" si="107"/>
        <v>TOTAL</v>
      </c>
    </row>
    <row r="6896" spans="1:5" outlineLevel="2" x14ac:dyDescent="0.3">
      <c r="A6896" s="19">
        <v>44729</v>
      </c>
      <c r="B6896" s="9" t="s">
        <v>1297</v>
      </c>
      <c r="C6896" s="20">
        <v>76.150000000000006</v>
      </c>
      <c r="D6896" s="21" t="str">
        <f t="shared" si="107"/>
        <v/>
      </c>
      <c r="E6896" s="3" t="s">
        <v>143</v>
      </c>
    </row>
    <row r="6897" spans="1:5" outlineLevel="1" x14ac:dyDescent="0.3">
      <c r="A6897" s="27">
        <f>A6896</f>
        <v>44729</v>
      </c>
      <c r="B6897" s="28" t="str">
        <f>B6896</f>
        <v>HONG CAI</v>
      </c>
      <c r="C6897" s="29">
        <f>SUBTOTAL(9,C6896:C6896)</f>
        <v>76.150000000000006</v>
      </c>
      <c r="D6897" s="21" t="str">
        <f t="shared" si="107"/>
        <v>TOTAL</v>
      </c>
    </row>
    <row r="6898" spans="1:5" outlineLevel="2" x14ac:dyDescent="0.3">
      <c r="A6898" s="19">
        <v>44729</v>
      </c>
      <c r="B6898" s="9" t="s">
        <v>1298</v>
      </c>
      <c r="C6898" s="20">
        <v>13.2</v>
      </c>
      <c r="D6898" s="21" t="str">
        <f t="shared" si="107"/>
        <v/>
      </c>
      <c r="E6898" s="3" t="s">
        <v>143</v>
      </c>
    </row>
    <row r="6899" spans="1:5" outlineLevel="1" x14ac:dyDescent="0.3">
      <c r="A6899" s="27">
        <f>A6898</f>
        <v>44729</v>
      </c>
      <c r="B6899" s="28" t="str">
        <f>B6898</f>
        <v>MARCELA RIVAS RODRIGUEZ</v>
      </c>
      <c r="C6899" s="29">
        <f>SUBTOTAL(9,C6898:C6898)</f>
        <v>13.2</v>
      </c>
      <c r="D6899" s="21" t="str">
        <f t="shared" si="107"/>
        <v>TOTAL</v>
      </c>
    </row>
    <row r="6900" spans="1:5" outlineLevel="2" x14ac:dyDescent="0.3">
      <c r="A6900" s="19">
        <v>44729</v>
      </c>
      <c r="B6900" s="9" t="s">
        <v>1299</v>
      </c>
      <c r="C6900" s="20">
        <v>16.149999999999999</v>
      </c>
      <c r="D6900" s="21" t="str">
        <f t="shared" si="107"/>
        <v/>
      </c>
      <c r="E6900" s="3" t="s">
        <v>143</v>
      </c>
    </row>
    <row r="6901" spans="1:5" outlineLevel="1" x14ac:dyDescent="0.3">
      <c r="A6901" s="27">
        <f>A6900</f>
        <v>44729</v>
      </c>
      <c r="B6901" s="28" t="str">
        <f>B6900</f>
        <v>LIZBETH COZ</v>
      </c>
      <c r="C6901" s="29">
        <f>SUBTOTAL(9,C6900:C6900)</f>
        <v>16.149999999999999</v>
      </c>
      <c r="D6901" s="21" t="str">
        <f t="shared" si="107"/>
        <v>TOTAL</v>
      </c>
    </row>
    <row r="6902" spans="1:5" outlineLevel="2" x14ac:dyDescent="0.3">
      <c r="A6902" s="19">
        <v>44729</v>
      </c>
      <c r="B6902" s="9" t="s">
        <v>1300</v>
      </c>
      <c r="C6902" s="20">
        <v>8</v>
      </c>
      <c r="D6902" s="21" t="str">
        <f t="shared" si="107"/>
        <v/>
      </c>
      <c r="E6902" s="3" t="s">
        <v>143</v>
      </c>
    </row>
    <row r="6903" spans="1:5" outlineLevel="1" x14ac:dyDescent="0.3">
      <c r="A6903" s="27">
        <f>A6902</f>
        <v>44729</v>
      </c>
      <c r="B6903" s="28" t="str">
        <f>B6902</f>
        <v>PIER ALVARADO</v>
      </c>
      <c r="C6903" s="29">
        <f>SUBTOTAL(9,C6902:C6902)</f>
        <v>8</v>
      </c>
      <c r="D6903" s="21" t="str">
        <f t="shared" si="107"/>
        <v>TOTAL</v>
      </c>
    </row>
    <row r="6904" spans="1:5" outlineLevel="2" x14ac:dyDescent="0.3">
      <c r="A6904" s="19">
        <v>44729</v>
      </c>
      <c r="B6904" s="9" t="s">
        <v>1301</v>
      </c>
      <c r="C6904" s="20">
        <v>171.3</v>
      </c>
      <c r="D6904" s="21" t="str">
        <f t="shared" si="107"/>
        <v/>
      </c>
      <c r="E6904" s="3" t="s">
        <v>143</v>
      </c>
    </row>
    <row r="6905" spans="1:5" outlineLevel="1" x14ac:dyDescent="0.3">
      <c r="A6905" s="27">
        <f>A6904</f>
        <v>44729</v>
      </c>
      <c r="B6905" s="28" t="str">
        <f>B6904</f>
        <v>TAMMY KERSTANN</v>
      </c>
      <c r="C6905" s="29">
        <f>SUBTOTAL(9,C6904:C6904)</f>
        <v>171.3</v>
      </c>
      <c r="D6905" s="21" t="str">
        <f t="shared" si="107"/>
        <v>TOTAL</v>
      </c>
    </row>
    <row r="6906" spans="1:5" outlineLevel="2" x14ac:dyDescent="0.3">
      <c r="A6906" s="19">
        <v>44729</v>
      </c>
      <c r="B6906" s="9" t="s">
        <v>862</v>
      </c>
      <c r="C6906" s="20">
        <v>19</v>
      </c>
      <c r="D6906" s="21" t="str">
        <f t="shared" si="107"/>
        <v/>
      </c>
      <c r="E6906" s="3" t="s">
        <v>143</v>
      </c>
    </row>
    <row r="6907" spans="1:5" outlineLevel="1" x14ac:dyDescent="0.3">
      <c r="A6907" s="27">
        <f>A6906</f>
        <v>44729</v>
      </c>
      <c r="B6907" s="28" t="str">
        <f>B6906</f>
        <v>STEPHANIE BELL</v>
      </c>
      <c r="C6907" s="29">
        <f>SUBTOTAL(9,C6906:C6906)</f>
        <v>19</v>
      </c>
      <c r="D6907" s="21" t="str">
        <f t="shared" si="107"/>
        <v>TOTAL</v>
      </c>
    </row>
    <row r="6908" spans="1:5" outlineLevel="2" x14ac:dyDescent="0.3">
      <c r="A6908" s="19">
        <v>44729</v>
      </c>
      <c r="B6908" s="9" t="s">
        <v>1302</v>
      </c>
      <c r="C6908" s="20">
        <v>98.25</v>
      </c>
      <c r="D6908" s="21" t="str">
        <f t="shared" si="107"/>
        <v/>
      </c>
      <c r="E6908" s="3" t="s">
        <v>143</v>
      </c>
    </row>
    <row r="6909" spans="1:5" outlineLevel="1" x14ac:dyDescent="0.3">
      <c r="A6909" s="27">
        <f>A6908</f>
        <v>44729</v>
      </c>
      <c r="B6909" s="28" t="str">
        <f>B6908</f>
        <v>TRACY BEDELL</v>
      </c>
      <c r="C6909" s="29">
        <f>SUBTOTAL(9,C6908:C6908)</f>
        <v>98.25</v>
      </c>
      <c r="D6909" s="21" t="str">
        <f t="shared" si="107"/>
        <v>TOTAL</v>
      </c>
    </row>
    <row r="6910" spans="1:5" outlineLevel="2" x14ac:dyDescent="0.3">
      <c r="A6910" s="19">
        <v>44729</v>
      </c>
      <c r="B6910" s="9" t="s">
        <v>1303</v>
      </c>
      <c r="C6910" s="20">
        <v>29.2</v>
      </c>
      <c r="D6910" s="21" t="str">
        <f t="shared" si="107"/>
        <v/>
      </c>
      <c r="E6910" s="3" t="s">
        <v>143</v>
      </c>
    </row>
    <row r="6911" spans="1:5" outlineLevel="1" x14ac:dyDescent="0.3">
      <c r="A6911" s="27">
        <f>A6910</f>
        <v>44729</v>
      </c>
      <c r="B6911" s="28" t="str">
        <f>B6910</f>
        <v>GELY R BOLANOS</v>
      </c>
      <c r="C6911" s="29">
        <f>SUBTOTAL(9,C6910:C6910)</f>
        <v>29.2</v>
      </c>
      <c r="D6911" s="21" t="str">
        <f t="shared" si="107"/>
        <v>TOTAL</v>
      </c>
    </row>
    <row r="6912" spans="1:5" outlineLevel="2" x14ac:dyDescent="0.3">
      <c r="A6912" s="19">
        <v>44729</v>
      </c>
      <c r="B6912" s="9" t="s">
        <v>1304</v>
      </c>
      <c r="C6912" s="20">
        <v>50.4</v>
      </c>
      <c r="D6912" s="21" t="str">
        <f t="shared" si="107"/>
        <v/>
      </c>
      <c r="E6912" s="3" t="s">
        <v>143</v>
      </c>
    </row>
    <row r="6913" spans="1:5" outlineLevel="1" x14ac:dyDescent="0.3">
      <c r="A6913" s="27">
        <f>A6912</f>
        <v>44729</v>
      </c>
      <c r="B6913" s="28" t="str">
        <f>B6912</f>
        <v>HOLLI FULLER</v>
      </c>
      <c r="C6913" s="29">
        <f>SUBTOTAL(9,C6912:C6912)</f>
        <v>50.4</v>
      </c>
      <c r="D6913" s="21" t="str">
        <f t="shared" si="107"/>
        <v>TOTAL</v>
      </c>
    </row>
    <row r="6914" spans="1:5" outlineLevel="2" x14ac:dyDescent="0.3">
      <c r="A6914" s="19">
        <v>44729</v>
      </c>
      <c r="B6914" s="9" t="s">
        <v>1305</v>
      </c>
      <c r="C6914" s="20">
        <v>63.6</v>
      </c>
      <c r="D6914" s="21" t="str">
        <f t="shared" si="107"/>
        <v/>
      </c>
      <c r="E6914" s="3" t="s">
        <v>143</v>
      </c>
    </row>
    <row r="6915" spans="1:5" outlineLevel="1" x14ac:dyDescent="0.3">
      <c r="A6915" s="27">
        <f>A6914</f>
        <v>44729</v>
      </c>
      <c r="B6915" s="28" t="str">
        <f>B6914</f>
        <v>ANA TOBAR</v>
      </c>
      <c r="C6915" s="29">
        <f>SUBTOTAL(9,C6914:C6914)</f>
        <v>63.6</v>
      </c>
      <c r="D6915" s="21" t="str">
        <f t="shared" si="107"/>
        <v>TOTAL</v>
      </c>
    </row>
    <row r="6916" spans="1:5" outlineLevel="2" x14ac:dyDescent="0.3">
      <c r="A6916" s="19">
        <v>44729</v>
      </c>
      <c r="B6916" s="9" t="s">
        <v>1306</v>
      </c>
      <c r="C6916" s="20">
        <v>40.6</v>
      </c>
      <c r="D6916" s="21" t="str">
        <f t="shared" si="107"/>
        <v/>
      </c>
      <c r="E6916" s="3" t="s">
        <v>143</v>
      </c>
    </row>
    <row r="6917" spans="1:5" outlineLevel="1" x14ac:dyDescent="0.3">
      <c r="A6917" s="27">
        <f>A6916</f>
        <v>44729</v>
      </c>
      <c r="B6917" s="28" t="str">
        <f>B6916</f>
        <v>CARLA JUREK</v>
      </c>
      <c r="C6917" s="29">
        <f>SUBTOTAL(9,C6916:C6916)</f>
        <v>40.6</v>
      </c>
      <c r="D6917" s="21" t="str">
        <f t="shared" si="107"/>
        <v>TOTAL</v>
      </c>
    </row>
    <row r="6918" spans="1:5" outlineLevel="2" x14ac:dyDescent="0.3">
      <c r="A6918" s="19">
        <v>44729</v>
      </c>
      <c r="B6918" s="9" t="s">
        <v>1307</v>
      </c>
      <c r="C6918" s="20">
        <v>109.35</v>
      </c>
      <c r="D6918" s="21" t="str">
        <f t="shared" ref="D6918:D6981" si="108">IF(E6918="","TOTAL","")</f>
        <v/>
      </c>
      <c r="E6918" s="3" t="s">
        <v>143</v>
      </c>
    </row>
    <row r="6919" spans="1:5" outlineLevel="1" x14ac:dyDescent="0.3">
      <c r="A6919" s="27">
        <f>A6918</f>
        <v>44729</v>
      </c>
      <c r="B6919" s="28" t="str">
        <f>B6918</f>
        <v>EDDY WU</v>
      </c>
      <c r="C6919" s="29">
        <f>SUBTOTAL(9,C6918:C6918)</f>
        <v>109.35</v>
      </c>
      <c r="D6919" s="21" t="str">
        <f t="shared" si="108"/>
        <v>TOTAL</v>
      </c>
    </row>
    <row r="6920" spans="1:5" outlineLevel="2" x14ac:dyDescent="0.3">
      <c r="A6920" s="19">
        <v>44729</v>
      </c>
      <c r="B6920" s="9" t="s">
        <v>1308</v>
      </c>
      <c r="C6920" s="20">
        <v>37.549999999999997</v>
      </c>
      <c r="D6920" s="21" t="str">
        <f t="shared" si="108"/>
        <v/>
      </c>
      <c r="E6920" s="3" t="s">
        <v>143</v>
      </c>
    </row>
    <row r="6921" spans="1:5" outlineLevel="1" x14ac:dyDescent="0.3">
      <c r="A6921" s="27">
        <f>A6920</f>
        <v>44729</v>
      </c>
      <c r="B6921" s="28" t="str">
        <f>B6920</f>
        <v>CYNTHIA LEVI</v>
      </c>
      <c r="C6921" s="29">
        <f>SUBTOTAL(9,C6920:C6920)</f>
        <v>37.549999999999997</v>
      </c>
      <c r="D6921" s="21" t="str">
        <f t="shared" si="108"/>
        <v>TOTAL</v>
      </c>
    </row>
    <row r="6922" spans="1:5" outlineLevel="2" x14ac:dyDescent="0.3">
      <c r="A6922" s="19">
        <v>44729</v>
      </c>
      <c r="B6922" s="9" t="s">
        <v>1309</v>
      </c>
      <c r="C6922" s="20">
        <v>58.95</v>
      </c>
      <c r="D6922" s="21" t="str">
        <f t="shared" si="108"/>
        <v/>
      </c>
      <c r="E6922" s="3" t="s">
        <v>143</v>
      </c>
    </row>
    <row r="6923" spans="1:5" outlineLevel="1" x14ac:dyDescent="0.3">
      <c r="A6923" s="27">
        <f>A6922</f>
        <v>44729</v>
      </c>
      <c r="B6923" s="28" t="str">
        <f>B6922</f>
        <v>LEILANI PATINO</v>
      </c>
      <c r="C6923" s="29">
        <f>SUBTOTAL(9,C6922:C6922)</f>
        <v>58.95</v>
      </c>
      <c r="D6923" s="21" t="str">
        <f t="shared" si="108"/>
        <v>TOTAL</v>
      </c>
    </row>
    <row r="6924" spans="1:5" outlineLevel="2" x14ac:dyDescent="0.3">
      <c r="A6924" s="19">
        <v>44729</v>
      </c>
      <c r="B6924" s="9" t="s">
        <v>1310</v>
      </c>
      <c r="C6924" s="20">
        <v>33.25</v>
      </c>
      <c r="D6924" s="21" t="str">
        <f t="shared" si="108"/>
        <v/>
      </c>
      <c r="E6924" s="3" t="s">
        <v>143</v>
      </c>
    </row>
    <row r="6925" spans="1:5" outlineLevel="1" x14ac:dyDescent="0.3">
      <c r="A6925" s="27">
        <f>A6924</f>
        <v>44729</v>
      </c>
      <c r="B6925" s="28" t="str">
        <f>B6924</f>
        <v>KIMBERLY DESROULEAUX</v>
      </c>
      <c r="C6925" s="29">
        <f>SUBTOTAL(9,C6924:C6924)</f>
        <v>33.25</v>
      </c>
      <c r="D6925" s="21" t="str">
        <f t="shared" si="108"/>
        <v>TOTAL</v>
      </c>
    </row>
    <row r="6926" spans="1:5" outlineLevel="2" x14ac:dyDescent="0.3">
      <c r="A6926" s="19">
        <v>44729</v>
      </c>
      <c r="B6926" s="9" t="s">
        <v>1311</v>
      </c>
      <c r="C6926" s="20">
        <v>63</v>
      </c>
      <c r="D6926" s="21" t="str">
        <f t="shared" si="108"/>
        <v/>
      </c>
      <c r="E6926" s="3" t="s">
        <v>143</v>
      </c>
    </row>
    <row r="6927" spans="1:5" outlineLevel="1" x14ac:dyDescent="0.3">
      <c r="A6927" s="27">
        <f>A6926</f>
        <v>44729</v>
      </c>
      <c r="B6927" s="28" t="str">
        <f>B6926</f>
        <v>GABRIELA TORMO</v>
      </c>
      <c r="C6927" s="29">
        <f>SUBTOTAL(9,C6926:C6926)</f>
        <v>63</v>
      </c>
      <c r="D6927" s="21" t="str">
        <f t="shared" si="108"/>
        <v>TOTAL</v>
      </c>
    </row>
    <row r="6928" spans="1:5" outlineLevel="2" x14ac:dyDescent="0.3">
      <c r="A6928" s="19">
        <v>44729</v>
      </c>
      <c r="B6928" s="9" t="s">
        <v>1312</v>
      </c>
      <c r="C6928" s="20">
        <v>8.75</v>
      </c>
      <c r="D6928" s="21" t="str">
        <f t="shared" si="108"/>
        <v/>
      </c>
      <c r="E6928" s="3" t="s">
        <v>143</v>
      </c>
    </row>
    <row r="6929" spans="1:5" outlineLevel="1" x14ac:dyDescent="0.3">
      <c r="A6929" s="27">
        <f>A6928</f>
        <v>44729</v>
      </c>
      <c r="B6929" s="28" t="str">
        <f>B6928</f>
        <v>DONG HO KIM</v>
      </c>
      <c r="C6929" s="29">
        <f>SUBTOTAL(9,C6928:C6928)</f>
        <v>8.75</v>
      </c>
      <c r="D6929" s="21" t="str">
        <f t="shared" si="108"/>
        <v>TOTAL</v>
      </c>
    </row>
    <row r="6930" spans="1:5" outlineLevel="2" x14ac:dyDescent="0.3">
      <c r="A6930" s="19">
        <v>44729</v>
      </c>
      <c r="B6930" s="9" t="s">
        <v>1313</v>
      </c>
      <c r="C6930" s="20">
        <v>8.6</v>
      </c>
      <c r="D6930" s="21" t="str">
        <f t="shared" si="108"/>
        <v/>
      </c>
      <c r="E6930" s="3" t="s">
        <v>143</v>
      </c>
    </row>
    <row r="6931" spans="1:5" outlineLevel="1" x14ac:dyDescent="0.3">
      <c r="A6931" s="27">
        <f>A6930</f>
        <v>44729</v>
      </c>
      <c r="B6931" s="28" t="str">
        <f>B6930</f>
        <v>DOE KIM</v>
      </c>
      <c r="C6931" s="29">
        <f>SUBTOTAL(9,C6930:C6930)</f>
        <v>8.6</v>
      </c>
      <c r="D6931" s="21" t="str">
        <f t="shared" si="108"/>
        <v>TOTAL</v>
      </c>
    </row>
    <row r="6932" spans="1:5" outlineLevel="2" x14ac:dyDescent="0.3">
      <c r="A6932" s="19">
        <v>44729</v>
      </c>
      <c r="B6932" s="9" t="s">
        <v>1314</v>
      </c>
      <c r="C6932" s="20">
        <v>20.5</v>
      </c>
      <c r="D6932" s="21" t="str">
        <f t="shared" si="108"/>
        <v/>
      </c>
      <c r="E6932" s="3" t="s">
        <v>143</v>
      </c>
    </row>
    <row r="6933" spans="1:5" outlineLevel="1" x14ac:dyDescent="0.3">
      <c r="A6933" s="27">
        <f>A6932</f>
        <v>44729</v>
      </c>
      <c r="B6933" s="28" t="str">
        <f>B6932</f>
        <v>LISA CILLESSEN</v>
      </c>
      <c r="C6933" s="29">
        <f>SUBTOTAL(9,C6932:C6932)</f>
        <v>20.5</v>
      </c>
      <c r="D6933" s="21" t="str">
        <f t="shared" si="108"/>
        <v>TOTAL</v>
      </c>
    </row>
    <row r="6934" spans="1:5" outlineLevel="2" x14ac:dyDescent="0.3">
      <c r="A6934" s="19">
        <v>44729</v>
      </c>
      <c r="B6934" s="9" t="s">
        <v>1315</v>
      </c>
      <c r="C6934" s="20">
        <v>35.75</v>
      </c>
      <c r="D6934" s="21" t="str">
        <f t="shared" si="108"/>
        <v/>
      </c>
      <c r="E6934" s="3" t="s">
        <v>143</v>
      </c>
    </row>
    <row r="6935" spans="1:5" outlineLevel="1" x14ac:dyDescent="0.3">
      <c r="A6935" s="27">
        <f>A6934</f>
        <v>44729</v>
      </c>
      <c r="B6935" s="28" t="str">
        <f>B6934</f>
        <v>LATINA SMALL</v>
      </c>
      <c r="C6935" s="29">
        <f>SUBTOTAL(9,C6934:C6934)</f>
        <v>35.75</v>
      </c>
      <c r="D6935" s="21" t="str">
        <f t="shared" si="108"/>
        <v>TOTAL</v>
      </c>
    </row>
    <row r="6936" spans="1:5" outlineLevel="2" x14ac:dyDescent="0.3">
      <c r="A6936" s="19">
        <v>44729</v>
      </c>
      <c r="B6936" s="9" t="s">
        <v>1316</v>
      </c>
      <c r="C6936" s="20">
        <v>38.86</v>
      </c>
      <c r="D6936" s="21" t="str">
        <f t="shared" si="108"/>
        <v/>
      </c>
      <c r="E6936" s="3" t="s">
        <v>143</v>
      </c>
    </row>
    <row r="6937" spans="1:5" outlineLevel="1" x14ac:dyDescent="0.3">
      <c r="A6937" s="27">
        <f>A6936</f>
        <v>44729</v>
      </c>
      <c r="B6937" s="28" t="str">
        <f>B6936</f>
        <v>ALEXANDRA VON HEUVEL</v>
      </c>
      <c r="C6937" s="29">
        <f>SUBTOTAL(9,C6936:C6936)</f>
        <v>38.86</v>
      </c>
      <c r="D6937" s="21" t="str">
        <f t="shared" si="108"/>
        <v>TOTAL</v>
      </c>
    </row>
    <row r="6938" spans="1:5" outlineLevel="2" x14ac:dyDescent="0.3">
      <c r="A6938" s="19">
        <v>44729</v>
      </c>
      <c r="B6938" s="9" t="s">
        <v>1317</v>
      </c>
      <c r="C6938" s="20">
        <v>151.75</v>
      </c>
      <c r="D6938" s="21" t="str">
        <f t="shared" si="108"/>
        <v/>
      </c>
      <c r="E6938" s="3" t="s">
        <v>143</v>
      </c>
    </row>
    <row r="6939" spans="1:5" outlineLevel="1" x14ac:dyDescent="0.3">
      <c r="A6939" s="27">
        <f>A6938</f>
        <v>44729</v>
      </c>
      <c r="B6939" s="28" t="str">
        <f>B6938</f>
        <v>JANET HEILMAN</v>
      </c>
      <c r="C6939" s="29">
        <f>SUBTOTAL(9,C6938:C6938)</f>
        <v>151.75</v>
      </c>
      <c r="D6939" s="21" t="str">
        <f t="shared" si="108"/>
        <v>TOTAL</v>
      </c>
    </row>
    <row r="6940" spans="1:5" outlineLevel="2" x14ac:dyDescent="0.3">
      <c r="A6940" s="19">
        <v>44729</v>
      </c>
      <c r="B6940" s="9" t="s">
        <v>1318</v>
      </c>
      <c r="C6940" s="20">
        <v>19.649999999999999</v>
      </c>
      <c r="D6940" s="21" t="str">
        <f t="shared" si="108"/>
        <v/>
      </c>
      <c r="E6940" s="3" t="s">
        <v>143</v>
      </c>
    </row>
    <row r="6941" spans="1:5" outlineLevel="1" x14ac:dyDescent="0.3">
      <c r="A6941" s="27">
        <f>A6940</f>
        <v>44729</v>
      </c>
      <c r="B6941" s="28" t="str">
        <f>B6940</f>
        <v>WHITNEY IRVING</v>
      </c>
      <c r="C6941" s="29">
        <f>SUBTOTAL(9,C6940:C6940)</f>
        <v>19.649999999999999</v>
      </c>
      <c r="D6941" s="21" t="str">
        <f t="shared" si="108"/>
        <v>TOTAL</v>
      </c>
    </row>
    <row r="6942" spans="1:5" outlineLevel="2" x14ac:dyDescent="0.3">
      <c r="A6942" s="19">
        <v>44729</v>
      </c>
      <c r="B6942" s="9" t="s">
        <v>1319</v>
      </c>
      <c r="C6942" s="20">
        <v>47.9</v>
      </c>
      <c r="D6942" s="21" t="str">
        <f t="shared" si="108"/>
        <v/>
      </c>
      <c r="E6942" s="3" t="s">
        <v>143</v>
      </c>
    </row>
    <row r="6943" spans="1:5" outlineLevel="1" x14ac:dyDescent="0.3">
      <c r="A6943" s="27">
        <f>A6942</f>
        <v>44729</v>
      </c>
      <c r="B6943" s="28" t="str">
        <f>B6942</f>
        <v>REBECCA JORDAN</v>
      </c>
      <c r="C6943" s="29">
        <f>SUBTOTAL(9,C6942:C6942)</f>
        <v>47.9</v>
      </c>
      <c r="D6943" s="21" t="str">
        <f t="shared" si="108"/>
        <v>TOTAL</v>
      </c>
    </row>
    <row r="6944" spans="1:5" outlineLevel="2" x14ac:dyDescent="0.3">
      <c r="A6944" s="19">
        <v>44729</v>
      </c>
      <c r="B6944" s="9" t="s">
        <v>1320</v>
      </c>
      <c r="C6944" s="20">
        <v>50.5</v>
      </c>
      <c r="D6944" s="21" t="str">
        <f t="shared" si="108"/>
        <v/>
      </c>
      <c r="E6944" s="3" t="s">
        <v>143</v>
      </c>
    </row>
    <row r="6945" spans="1:5" outlineLevel="1" x14ac:dyDescent="0.3">
      <c r="A6945" s="27">
        <f>A6944</f>
        <v>44729</v>
      </c>
      <c r="B6945" s="28" t="str">
        <f>B6944</f>
        <v>LISA MARTIN</v>
      </c>
      <c r="C6945" s="29">
        <f>SUBTOTAL(9,C6944:C6944)</f>
        <v>50.5</v>
      </c>
      <c r="D6945" s="21" t="str">
        <f t="shared" si="108"/>
        <v>TOTAL</v>
      </c>
    </row>
    <row r="6946" spans="1:5" outlineLevel="2" x14ac:dyDescent="0.3">
      <c r="A6946" s="19">
        <v>44729</v>
      </c>
      <c r="B6946" s="9" t="s">
        <v>1321</v>
      </c>
      <c r="C6946" s="20">
        <v>50</v>
      </c>
      <c r="D6946" s="21" t="str">
        <f t="shared" si="108"/>
        <v/>
      </c>
      <c r="E6946" s="3" t="s">
        <v>143</v>
      </c>
    </row>
    <row r="6947" spans="1:5" outlineLevel="1" x14ac:dyDescent="0.3">
      <c r="A6947" s="27">
        <f>A6946</f>
        <v>44729</v>
      </c>
      <c r="B6947" s="28" t="str">
        <f>B6946</f>
        <v>LEAH WILSON</v>
      </c>
      <c r="C6947" s="29">
        <f>SUBTOTAL(9,C6946:C6946)</f>
        <v>50</v>
      </c>
      <c r="D6947" s="21" t="str">
        <f t="shared" si="108"/>
        <v>TOTAL</v>
      </c>
    </row>
    <row r="6948" spans="1:5" outlineLevel="2" x14ac:dyDescent="0.3">
      <c r="A6948" s="19">
        <v>44729</v>
      </c>
      <c r="B6948" s="9" t="s">
        <v>1322</v>
      </c>
      <c r="C6948" s="20">
        <v>72.650000000000006</v>
      </c>
      <c r="D6948" s="21" t="str">
        <f t="shared" si="108"/>
        <v/>
      </c>
      <c r="E6948" s="3" t="s">
        <v>143</v>
      </c>
    </row>
    <row r="6949" spans="1:5" outlineLevel="1" x14ac:dyDescent="0.3">
      <c r="A6949" s="27">
        <f>A6948</f>
        <v>44729</v>
      </c>
      <c r="B6949" s="28" t="str">
        <f>B6948</f>
        <v>SAMANTHA BELL</v>
      </c>
      <c r="C6949" s="29">
        <f>SUBTOTAL(9,C6948:C6948)</f>
        <v>72.650000000000006</v>
      </c>
      <c r="D6949" s="21" t="str">
        <f t="shared" si="108"/>
        <v>TOTAL</v>
      </c>
    </row>
    <row r="6950" spans="1:5" outlineLevel="2" x14ac:dyDescent="0.3">
      <c r="A6950" s="19">
        <v>44729</v>
      </c>
      <c r="B6950" s="9" t="s">
        <v>1323</v>
      </c>
      <c r="C6950" s="20">
        <v>30.35</v>
      </c>
      <c r="D6950" s="21" t="str">
        <f t="shared" si="108"/>
        <v/>
      </c>
      <c r="E6950" s="3" t="s">
        <v>143</v>
      </c>
    </row>
    <row r="6951" spans="1:5" outlineLevel="1" x14ac:dyDescent="0.3">
      <c r="A6951" s="27">
        <f>A6950</f>
        <v>44729</v>
      </c>
      <c r="B6951" s="28" t="str">
        <f>B6950</f>
        <v>MECKLIN STELZER</v>
      </c>
      <c r="C6951" s="29">
        <f>SUBTOTAL(9,C6950:C6950)</f>
        <v>30.35</v>
      </c>
      <c r="D6951" s="21" t="str">
        <f t="shared" si="108"/>
        <v>TOTAL</v>
      </c>
    </row>
    <row r="6952" spans="1:5" outlineLevel="2" x14ac:dyDescent="0.3">
      <c r="A6952" s="19">
        <v>44729</v>
      </c>
      <c r="B6952" s="9" t="s">
        <v>1324</v>
      </c>
      <c r="C6952" s="20">
        <v>12.25</v>
      </c>
      <c r="D6952" s="21" t="str">
        <f t="shared" si="108"/>
        <v/>
      </c>
      <c r="E6952" s="3" t="s">
        <v>143</v>
      </c>
    </row>
    <row r="6953" spans="1:5" outlineLevel="1" x14ac:dyDescent="0.3">
      <c r="A6953" s="27">
        <f>A6952</f>
        <v>44729</v>
      </c>
      <c r="B6953" s="28" t="str">
        <f>B6952</f>
        <v>JONATHAN W LOWRIE</v>
      </c>
      <c r="C6953" s="29">
        <f>SUBTOTAL(9,C6952:C6952)</f>
        <v>12.25</v>
      </c>
      <c r="D6953" s="21" t="str">
        <f t="shared" si="108"/>
        <v>TOTAL</v>
      </c>
    </row>
    <row r="6954" spans="1:5" outlineLevel="2" x14ac:dyDescent="0.3">
      <c r="A6954" s="19">
        <v>44729</v>
      </c>
      <c r="B6954" s="9" t="s">
        <v>1325</v>
      </c>
      <c r="C6954" s="20">
        <v>115.25</v>
      </c>
      <c r="D6954" s="21" t="str">
        <f t="shared" si="108"/>
        <v/>
      </c>
      <c r="E6954" s="3" t="s">
        <v>143</v>
      </c>
    </row>
    <row r="6955" spans="1:5" outlineLevel="1" x14ac:dyDescent="0.3">
      <c r="A6955" s="27">
        <f>A6954</f>
        <v>44729</v>
      </c>
      <c r="B6955" s="28" t="str">
        <f>B6954</f>
        <v>VENUS ILAGAN</v>
      </c>
      <c r="C6955" s="29">
        <f>SUBTOTAL(9,C6954:C6954)</f>
        <v>115.25</v>
      </c>
      <c r="D6955" s="21" t="str">
        <f t="shared" si="108"/>
        <v>TOTAL</v>
      </c>
    </row>
    <row r="6956" spans="1:5" outlineLevel="2" x14ac:dyDescent="0.3">
      <c r="A6956" s="19">
        <v>44729</v>
      </c>
      <c r="B6956" s="9" t="s">
        <v>1326</v>
      </c>
      <c r="C6956" s="20">
        <v>27.35</v>
      </c>
      <c r="D6956" s="21" t="str">
        <f t="shared" si="108"/>
        <v/>
      </c>
      <c r="E6956" s="3" t="s">
        <v>143</v>
      </c>
    </row>
    <row r="6957" spans="1:5" outlineLevel="1" x14ac:dyDescent="0.3">
      <c r="A6957" s="27">
        <f>A6956</f>
        <v>44729</v>
      </c>
      <c r="B6957" s="28" t="str">
        <f>B6956</f>
        <v>SANDINE DUBECQ</v>
      </c>
      <c r="C6957" s="29">
        <f>SUBTOTAL(9,C6956:C6956)</f>
        <v>27.35</v>
      </c>
      <c r="D6957" s="21" t="str">
        <f t="shared" si="108"/>
        <v>TOTAL</v>
      </c>
    </row>
    <row r="6958" spans="1:5" outlineLevel="2" x14ac:dyDescent="0.3">
      <c r="A6958" s="19">
        <v>44729</v>
      </c>
      <c r="B6958" s="9" t="s">
        <v>1327</v>
      </c>
      <c r="C6958" s="20">
        <v>72.7</v>
      </c>
      <c r="D6958" s="21" t="str">
        <f t="shared" si="108"/>
        <v/>
      </c>
      <c r="E6958" s="3" t="s">
        <v>143</v>
      </c>
    </row>
    <row r="6959" spans="1:5" outlineLevel="1" x14ac:dyDescent="0.3">
      <c r="A6959" s="27">
        <f>A6958</f>
        <v>44729</v>
      </c>
      <c r="B6959" s="28" t="str">
        <f>B6958</f>
        <v>CAROLYN KING</v>
      </c>
      <c r="C6959" s="29">
        <f>SUBTOTAL(9,C6958:C6958)</f>
        <v>72.7</v>
      </c>
      <c r="D6959" s="21" t="str">
        <f t="shared" si="108"/>
        <v>TOTAL</v>
      </c>
    </row>
    <row r="6960" spans="1:5" outlineLevel="2" x14ac:dyDescent="0.3">
      <c r="A6960" s="19">
        <v>44729</v>
      </c>
      <c r="B6960" s="9" t="s">
        <v>1328</v>
      </c>
      <c r="C6960" s="20">
        <v>39.5</v>
      </c>
      <c r="D6960" s="21" t="str">
        <f t="shared" si="108"/>
        <v/>
      </c>
      <c r="E6960" s="3" t="s">
        <v>143</v>
      </c>
    </row>
    <row r="6961" spans="1:5" outlineLevel="1" x14ac:dyDescent="0.3">
      <c r="A6961" s="27">
        <f>A6960</f>
        <v>44729</v>
      </c>
      <c r="B6961" s="28" t="str">
        <f>B6960</f>
        <v>DARIEKE HEMPHILL</v>
      </c>
      <c r="C6961" s="29">
        <f>SUBTOTAL(9,C6960:C6960)</f>
        <v>39.5</v>
      </c>
      <c r="D6961" s="21" t="str">
        <f t="shared" si="108"/>
        <v>TOTAL</v>
      </c>
    </row>
    <row r="6962" spans="1:5" outlineLevel="2" x14ac:dyDescent="0.3">
      <c r="A6962" s="19">
        <v>44729</v>
      </c>
      <c r="B6962" s="9" t="s">
        <v>1329</v>
      </c>
      <c r="C6962" s="20">
        <v>12.25</v>
      </c>
      <c r="D6962" s="21" t="str">
        <f t="shared" si="108"/>
        <v/>
      </c>
      <c r="E6962" s="3" t="s">
        <v>143</v>
      </c>
    </row>
    <row r="6963" spans="1:5" outlineLevel="1" x14ac:dyDescent="0.3">
      <c r="A6963" s="27">
        <f>A6962</f>
        <v>44729</v>
      </c>
      <c r="B6963" s="28" t="str">
        <f>B6962</f>
        <v>GLORIA ANTELO</v>
      </c>
      <c r="C6963" s="29">
        <f>SUBTOTAL(9,C6962:C6962)</f>
        <v>12.25</v>
      </c>
      <c r="D6963" s="21" t="str">
        <f t="shared" si="108"/>
        <v>TOTAL</v>
      </c>
    </row>
    <row r="6964" spans="1:5" outlineLevel="2" x14ac:dyDescent="0.3">
      <c r="A6964" s="19">
        <v>44729</v>
      </c>
      <c r="B6964" s="9" t="s">
        <v>1330</v>
      </c>
      <c r="C6964" s="20">
        <v>229.4</v>
      </c>
      <c r="D6964" s="21" t="str">
        <f t="shared" si="108"/>
        <v/>
      </c>
      <c r="E6964" s="3" t="s">
        <v>143</v>
      </c>
    </row>
    <row r="6965" spans="1:5" outlineLevel="1" x14ac:dyDescent="0.3">
      <c r="A6965" s="27">
        <f>A6964</f>
        <v>44729</v>
      </c>
      <c r="B6965" s="28" t="str">
        <f>B6964</f>
        <v>MINGZHEN MAO</v>
      </c>
      <c r="C6965" s="29">
        <f>SUBTOTAL(9,C6964:C6964)</f>
        <v>229.4</v>
      </c>
      <c r="D6965" s="21" t="str">
        <f t="shared" si="108"/>
        <v>TOTAL</v>
      </c>
    </row>
    <row r="6966" spans="1:5" outlineLevel="2" x14ac:dyDescent="0.3">
      <c r="A6966" s="19">
        <v>44729</v>
      </c>
      <c r="B6966" s="9" t="s">
        <v>1331</v>
      </c>
      <c r="C6966" s="20">
        <v>39.5</v>
      </c>
      <c r="D6966" s="21" t="str">
        <f t="shared" si="108"/>
        <v/>
      </c>
      <c r="E6966" s="3" t="s">
        <v>143</v>
      </c>
    </row>
    <row r="6967" spans="1:5" outlineLevel="1" x14ac:dyDescent="0.3">
      <c r="A6967" s="27">
        <f>A6966</f>
        <v>44729</v>
      </c>
      <c r="B6967" s="28" t="str">
        <f>B6966</f>
        <v>JENNIFER DECKER</v>
      </c>
      <c r="C6967" s="29">
        <f>SUBTOTAL(9,C6966:C6966)</f>
        <v>39.5</v>
      </c>
      <c r="D6967" s="21" t="str">
        <f t="shared" si="108"/>
        <v>TOTAL</v>
      </c>
    </row>
    <row r="6968" spans="1:5" outlineLevel="2" x14ac:dyDescent="0.3">
      <c r="A6968" s="19">
        <v>44729</v>
      </c>
      <c r="B6968" s="9" t="s">
        <v>1332</v>
      </c>
      <c r="C6968" s="20">
        <v>14.3</v>
      </c>
      <c r="D6968" s="21" t="str">
        <f t="shared" si="108"/>
        <v/>
      </c>
      <c r="E6968" s="3" t="s">
        <v>143</v>
      </c>
    </row>
    <row r="6969" spans="1:5" outlineLevel="1" x14ac:dyDescent="0.3">
      <c r="A6969" s="27">
        <f>A6968</f>
        <v>44729</v>
      </c>
      <c r="B6969" s="28" t="str">
        <f>B6968</f>
        <v>LEON D OWENS</v>
      </c>
      <c r="C6969" s="29">
        <f>SUBTOTAL(9,C6968:C6968)</f>
        <v>14.3</v>
      </c>
      <c r="D6969" s="21" t="str">
        <f t="shared" si="108"/>
        <v>TOTAL</v>
      </c>
    </row>
    <row r="6970" spans="1:5" outlineLevel="2" x14ac:dyDescent="0.3">
      <c r="A6970" s="19">
        <v>44729</v>
      </c>
      <c r="B6970" s="9" t="s">
        <v>1333</v>
      </c>
      <c r="C6970" s="20">
        <v>23.05</v>
      </c>
      <c r="D6970" s="21" t="str">
        <f t="shared" si="108"/>
        <v/>
      </c>
      <c r="E6970" s="3" t="s">
        <v>143</v>
      </c>
    </row>
    <row r="6971" spans="1:5" outlineLevel="1" x14ac:dyDescent="0.3">
      <c r="A6971" s="27">
        <f>A6970</f>
        <v>44729</v>
      </c>
      <c r="B6971" s="28" t="str">
        <f>B6970</f>
        <v>GERRARD KELLY</v>
      </c>
      <c r="C6971" s="29">
        <f>SUBTOTAL(9,C6970:C6970)</f>
        <v>23.05</v>
      </c>
      <c r="D6971" s="21" t="str">
        <f t="shared" si="108"/>
        <v>TOTAL</v>
      </c>
    </row>
    <row r="6972" spans="1:5" outlineLevel="2" x14ac:dyDescent="0.3">
      <c r="A6972" s="19">
        <v>44729</v>
      </c>
      <c r="B6972" s="9" t="s">
        <v>1334</v>
      </c>
      <c r="C6972" s="20">
        <v>35</v>
      </c>
      <c r="D6972" s="21" t="str">
        <f t="shared" si="108"/>
        <v/>
      </c>
      <c r="E6972" s="3" t="s">
        <v>143</v>
      </c>
    </row>
    <row r="6973" spans="1:5" outlineLevel="1" x14ac:dyDescent="0.3">
      <c r="A6973" s="27">
        <f>A6972</f>
        <v>44729</v>
      </c>
      <c r="B6973" s="28" t="str">
        <f>B6972</f>
        <v>MELANIE SHARP</v>
      </c>
      <c r="C6973" s="29">
        <f>SUBTOTAL(9,C6972:C6972)</f>
        <v>35</v>
      </c>
      <c r="D6973" s="21" t="str">
        <f t="shared" si="108"/>
        <v>TOTAL</v>
      </c>
    </row>
    <row r="6974" spans="1:5" outlineLevel="2" x14ac:dyDescent="0.3">
      <c r="A6974" s="19">
        <v>44729</v>
      </c>
      <c r="B6974" s="9" t="s">
        <v>1335</v>
      </c>
      <c r="C6974" s="20">
        <v>21.1</v>
      </c>
      <c r="D6974" s="21" t="str">
        <f t="shared" si="108"/>
        <v/>
      </c>
      <c r="E6974" s="3" t="s">
        <v>143</v>
      </c>
    </row>
    <row r="6975" spans="1:5" outlineLevel="1" x14ac:dyDescent="0.3">
      <c r="A6975" s="27">
        <f>A6974</f>
        <v>44729</v>
      </c>
      <c r="B6975" s="28" t="str">
        <f>B6974</f>
        <v>RYAN METZ</v>
      </c>
      <c r="C6975" s="29">
        <f>SUBTOTAL(9,C6974:C6974)</f>
        <v>21.1</v>
      </c>
      <c r="D6975" s="21" t="str">
        <f t="shared" si="108"/>
        <v>TOTAL</v>
      </c>
    </row>
    <row r="6976" spans="1:5" outlineLevel="2" x14ac:dyDescent="0.3">
      <c r="A6976" s="19">
        <v>44729</v>
      </c>
      <c r="B6976" s="9" t="s">
        <v>1336</v>
      </c>
      <c r="C6976" s="20">
        <v>35.35</v>
      </c>
      <c r="D6976" s="21" t="str">
        <f t="shared" si="108"/>
        <v/>
      </c>
      <c r="E6976" s="3" t="s">
        <v>143</v>
      </c>
    </row>
    <row r="6977" spans="1:5" outlineLevel="1" x14ac:dyDescent="0.3">
      <c r="A6977" s="27">
        <f>A6976</f>
        <v>44729</v>
      </c>
      <c r="B6977" s="28" t="str">
        <f>B6976</f>
        <v>SILVIA CAMINOS</v>
      </c>
      <c r="C6977" s="29">
        <f>SUBTOTAL(9,C6976:C6976)</f>
        <v>35.35</v>
      </c>
      <c r="D6977" s="21" t="str">
        <f t="shared" si="108"/>
        <v>TOTAL</v>
      </c>
    </row>
    <row r="6978" spans="1:5" outlineLevel="2" x14ac:dyDescent="0.3">
      <c r="A6978" s="19">
        <v>44729</v>
      </c>
      <c r="B6978" s="9" t="s">
        <v>1337</v>
      </c>
      <c r="C6978" s="20">
        <v>11.25</v>
      </c>
      <c r="D6978" s="21" t="str">
        <f t="shared" si="108"/>
        <v/>
      </c>
      <c r="E6978" s="3" t="s">
        <v>143</v>
      </c>
    </row>
    <row r="6979" spans="1:5" outlineLevel="1" x14ac:dyDescent="0.3">
      <c r="A6979" s="27">
        <f>A6978</f>
        <v>44729</v>
      </c>
      <c r="B6979" s="28" t="str">
        <f>B6978</f>
        <v>SARA CATALANO</v>
      </c>
      <c r="C6979" s="29">
        <f>SUBTOTAL(9,C6978:C6978)</f>
        <v>11.25</v>
      </c>
      <c r="D6979" s="21" t="str">
        <f t="shared" si="108"/>
        <v>TOTAL</v>
      </c>
    </row>
    <row r="6980" spans="1:5" outlineLevel="2" x14ac:dyDescent="0.3">
      <c r="A6980" s="19">
        <v>44729</v>
      </c>
      <c r="B6980" s="9" t="s">
        <v>1338</v>
      </c>
      <c r="C6980" s="20">
        <v>23.65</v>
      </c>
      <c r="D6980" s="21" t="str">
        <f t="shared" si="108"/>
        <v/>
      </c>
      <c r="E6980" s="3" t="s">
        <v>143</v>
      </c>
    </row>
    <row r="6981" spans="1:5" outlineLevel="1" x14ac:dyDescent="0.3">
      <c r="A6981" s="27">
        <f>A6980</f>
        <v>44729</v>
      </c>
      <c r="B6981" s="28" t="str">
        <f>B6980</f>
        <v>VARINIA CARMENATES</v>
      </c>
      <c r="C6981" s="29">
        <f>SUBTOTAL(9,C6980:C6980)</f>
        <v>23.65</v>
      </c>
      <c r="D6981" s="21" t="str">
        <f t="shared" si="108"/>
        <v>TOTAL</v>
      </c>
    </row>
    <row r="6982" spans="1:5" outlineLevel="2" x14ac:dyDescent="0.3">
      <c r="A6982" s="19">
        <v>44729</v>
      </c>
      <c r="B6982" s="9" t="s">
        <v>1339</v>
      </c>
      <c r="C6982" s="20">
        <v>21.7</v>
      </c>
      <c r="D6982" s="21" t="str">
        <f t="shared" ref="D6982:D7045" si="109">IF(E6982="","TOTAL","")</f>
        <v/>
      </c>
      <c r="E6982" s="3" t="s">
        <v>143</v>
      </c>
    </row>
    <row r="6983" spans="1:5" outlineLevel="1" x14ac:dyDescent="0.3">
      <c r="A6983" s="27">
        <f>A6982</f>
        <v>44729</v>
      </c>
      <c r="B6983" s="28" t="str">
        <f>B6982</f>
        <v>GINA CIPOLLA</v>
      </c>
      <c r="C6983" s="29">
        <f>SUBTOTAL(9,C6982:C6982)</f>
        <v>21.7</v>
      </c>
      <c r="D6983" s="21" t="str">
        <f t="shared" si="109"/>
        <v>TOTAL</v>
      </c>
    </row>
    <row r="6984" spans="1:5" outlineLevel="2" x14ac:dyDescent="0.3">
      <c r="A6984" s="19">
        <v>44729</v>
      </c>
      <c r="B6984" s="9" t="s">
        <v>1340</v>
      </c>
      <c r="C6984" s="20">
        <v>56.5</v>
      </c>
      <c r="D6984" s="21" t="str">
        <f t="shared" si="109"/>
        <v/>
      </c>
      <c r="E6984" s="3" t="s">
        <v>143</v>
      </c>
    </row>
    <row r="6985" spans="1:5" outlineLevel="1" x14ac:dyDescent="0.3">
      <c r="A6985" s="27">
        <f>A6984</f>
        <v>44729</v>
      </c>
      <c r="B6985" s="28" t="str">
        <f>B6984</f>
        <v>MARLENE GIBSON</v>
      </c>
      <c r="C6985" s="29">
        <f>SUBTOTAL(9,C6984:C6984)</f>
        <v>56.5</v>
      </c>
      <c r="D6985" s="21" t="str">
        <f t="shared" si="109"/>
        <v>TOTAL</v>
      </c>
    </row>
    <row r="6986" spans="1:5" outlineLevel="2" x14ac:dyDescent="0.3">
      <c r="A6986" s="19">
        <v>44729</v>
      </c>
      <c r="B6986" s="9" t="s">
        <v>1341</v>
      </c>
      <c r="C6986" s="20">
        <v>10.25</v>
      </c>
      <c r="D6986" s="21" t="str">
        <f t="shared" si="109"/>
        <v/>
      </c>
      <c r="E6986" s="3" t="s">
        <v>143</v>
      </c>
    </row>
    <row r="6987" spans="1:5" outlineLevel="1" x14ac:dyDescent="0.3">
      <c r="A6987" s="27">
        <f>A6986</f>
        <v>44729</v>
      </c>
      <c r="B6987" s="28" t="str">
        <f>B6986</f>
        <v>MONIQUE DAVIET</v>
      </c>
      <c r="C6987" s="29">
        <f>SUBTOTAL(9,C6986:C6986)</f>
        <v>10.25</v>
      </c>
      <c r="D6987" s="21" t="str">
        <f t="shared" si="109"/>
        <v>TOTAL</v>
      </c>
    </row>
    <row r="6988" spans="1:5" outlineLevel="2" x14ac:dyDescent="0.3">
      <c r="A6988" s="19">
        <v>44729</v>
      </c>
      <c r="B6988" s="9" t="s">
        <v>1342</v>
      </c>
      <c r="C6988" s="20">
        <v>31.25</v>
      </c>
      <c r="D6988" s="21" t="str">
        <f t="shared" si="109"/>
        <v/>
      </c>
      <c r="E6988" s="3" t="s">
        <v>143</v>
      </c>
    </row>
    <row r="6989" spans="1:5" outlineLevel="1" x14ac:dyDescent="0.3">
      <c r="A6989" s="27">
        <f>A6988</f>
        <v>44729</v>
      </c>
      <c r="B6989" s="28" t="str">
        <f>B6988</f>
        <v>BRENDA MERRITT</v>
      </c>
      <c r="C6989" s="29">
        <f>SUBTOTAL(9,C6988:C6988)</f>
        <v>31.25</v>
      </c>
      <c r="D6989" s="21" t="str">
        <f t="shared" si="109"/>
        <v>TOTAL</v>
      </c>
    </row>
    <row r="6990" spans="1:5" outlineLevel="2" x14ac:dyDescent="0.3">
      <c r="A6990" s="19">
        <v>44729</v>
      </c>
      <c r="B6990" s="9" t="s">
        <v>1343</v>
      </c>
      <c r="C6990" s="20">
        <v>20.25</v>
      </c>
      <c r="D6990" s="21" t="str">
        <f t="shared" si="109"/>
        <v/>
      </c>
      <c r="E6990" s="3" t="s">
        <v>143</v>
      </c>
    </row>
    <row r="6991" spans="1:5" outlineLevel="1" x14ac:dyDescent="0.3">
      <c r="A6991" s="27">
        <f>A6990</f>
        <v>44729</v>
      </c>
      <c r="B6991" s="28" t="str">
        <f>B6990</f>
        <v>DERYLE RHETT MIDDLEBROOK</v>
      </c>
      <c r="C6991" s="29">
        <f>SUBTOTAL(9,C6990:C6990)</f>
        <v>20.25</v>
      </c>
      <c r="D6991" s="21" t="str">
        <f t="shared" si="109"/>
        <v>TOTAL</v>
      </c>
    </row>
    <row r="6992" spans="1:5" outlineLevel="2" x14ac:dyDescent="0.3">
      <c r="A6992" s="19">
        <v>44729</v>
      </c>
      <c r="B6992" s="9" t="s">
        <v>1344</v>
      </c>
      <c r="C6992" s="20">
        <v>44.25</v>
      </c>
      <c r="D6992" s="21" t="str">
        <f t="shared" si="109"/>
        <v/>
      </c>
      <c r="E6992" s="3" t="s">
        <v>143</v>
      </c>
    </row>
    <row r="6993" spans="1:5" outlineLevel="1" x14ac:dyDescent="0.3">
      <c r="A6993" s="27">
        <f>A6992</f>
        <v>44729</v>
      </c>
      <c r="B6993" s="28" t="str">
        <f>B6992</f>
        <v>WILLIAM THOMSON</v>
      </c>
      <c r="C6993" s="29">
        <f>SUBTOTAL(9,C6992:C6992)</f>
        <v>44.25</v>
      </c>
      <c r="D6993" s="21" t="str">
        <f t="shared" si="109"/>
        <v>TOTAL</v>
      </c>
    </row>
    <row r="6994" spans="1:5" outlineLevel="2" x14ac:dyDescent="0.3">
      <c r="A6994" s="19">
        <v>44729</v>
      </c>
      <c r="B6994" s="9" t="s">
        <v>1345</v>
      </c>
      <c r="C6994" s="20">
        <v>29.75</v>
      </c>
      <c r="D6994" s="21" t="str">
        <f t="shared" si="109"/>
        <v/>
      </c>
      <c r="E6994" s="3" t="s">
        <v>143</v>
      </c>
    </row>
    <row r="6995" spans="1:5" outlineLevel="1" x14ac:dyDescent="0.3">
      <c r="A6995" s="27">
        <f>A6994</f>
        <v>44729</v>
      </c>
      <c r="B6995" s="28" t="str">
        <f>B6994</f>
        <v>NINA GONZALEZ</v>
      </c>
      <c r="C6995" s="29">
        <f>SUBTOTAL(9,C6994:C6994)</f>
        <v>29.75</v>
      </c>
      <c r="D6995" s="21" t="str">
        <f t="shared" si="109"/>
        <v>TOTAL</v>
      </c>
    </row>
    <row r="6996" spans="1:5" outlineLevel="2" x14ac:dyDescent="0.3">
      <c r="A6996" s="19">
        <v>44729</v>
      </c>
      <c r="B6996" s="9" t="s">
        <v>1346</v>
      </c>
      <c r="C6996" s="20">
        <v>12.75</v>
      </c>
      <c r="D6996" s="21" t="str">
        <f t="shared" si="109"/>
        <v/>
      </c>
      <c r="E6996" s="3" t="s">
        <v>143</v>
      </c>
    </row>
    <row r="6997" spans="1:5" outlineLevel="1" x14ac:dyDescent="0.3">
      <c r="A6997" s="27">
        <f>A6996</f>
        <v>44729</v>
      </c>
      <c r="B6997" s="28" t="str">
        <f>B6996</f>
        <v>DEMETRICE SAULSBERRY</v>
      </c>
      <c r="C6997" s="29">
        <f>SUBTOTAL(9,C6996:C6996)</f>
        <v>12.75</v>
      </c>
      <c r="D6997" s="21" t="str">
        <f t="shared" si="109"/>
        <v>TOTAL</v>
      </c>
    </row>
    <row r="6998" spans="1:5" outlineLevel="2" x14ac:dyDescent="0.3">
      <c r="A6998" s="19">
        <v>44729</v>
      </c>
      <c r="B6998" s="9" t="s">
        <v>1347</v>
      </c>
      <c r="C6998" s="20">
        <v>18.8</v>
      </c>
      <c r="D6998" s="21" t="str">
        <f t="shared" si="109"/>
        <v/>
      </c>
      <c r="E6998" s="3" t="s">
        <v>143</v>
      </c>
    </row>
    <row r="6999" spans="1:5" outlineLevel="1" x14ac:dyDescent="0.3">
      <c r="A6999" s="27">
        <f>A6998</f>
        <v>44729</v>
      </c>
      <c r="B6999" s="28" t="str">
        <f>B6998</f>
        <v>LAURA MILLER</v>
      </c>
      <c r="C6999" s="29">
        <f>SUBTOTAL(9,C6998:C6998)</f>
        <v>18.8</v>
      </c>
      <c r="D6999" s="21" t="str">
        <f t="shared" si="109"/>
        <v>TOTAL</v>
      </c>
    </row>
    <row r="7000" spans="1:5" outlineLevel="2" x14ac:dyDescent="0.3">
      <c r="A7000" s="19">
        <v>44729</v>
      </c>
      <c r="B7000" s="9" t="s">
        <v>1348</v>
      </c>
      <c r="C7000" s="20">
        <v>19.399999999999999</v>
      </c>
      <c r="D7000" s="21" t="str">
        <f t="shared" si="109"/>
        <v/>
      </c>
      <c r="E7000" s="3" t="s">
        <v>143</v>
      </c>
    </row>
    <row r="7001" spans="1:5" outlineLevel="1" x14ac:dyDescent="0.3">
      <c r="A7001" s="27">
        <f>A7000</f>
        <v>44729</v>
      </c>
      <c r="B7001" s="28" t="str">
        <f>B7000</f>
        <v>DANETTE ZDANSKY</v>
      </c>
      <c r="C7001" s="29">
        <f>SUBTOTAL(9,C7000:C7000)</f>
        <v>19.399999999999999</v>
      </c>
      <c r="D7001" s="21" t="str">
        <f t="shared" si="109"/>
        <v>TOTAL</v>
      </c>
    </row>
    <row r="7002" spans="1:5" outlineLevel="2" x14ac:dyDescent="0.3">
      <c r="A7002" s="19">
        <v>44729</v>
      </c>
      <c r="B7002" s="9" t="s">
        <v>1349</v>
      </c>
      <c r="C7002" s="20">
        <v>20.95</v>
      </c>
      <c r="D7002" s="21" t="str">
        <f t="shared" si="109"/>
        <v/>
      </c>
      <c r="E7002" s="3" t="s">
        <v>143</v>
      </c>
    </row>
    <row r="7003" spans="1:5" outlineLevel="1" x14ac:dyDescent="0.3">
      <c r="A7003" s="27">
        <f>A7002</f>
        <v>44729</v>
      </c>
      <c r="B7003" s="28" t="str">
        <f>B7002</f>
        <v>MARIA JOHNSON</v>
      </c>
      <c r="C7003" s="29">
        <f>SUBTOTAL(9,C7002:C7002)</f>
        <v>20.95</v>
      </c>
      <c r="D7003" s="21" t="str">
        <f t="shared" si="109"/>
        <v>TOTAL</v>
      </c>
    </row>
    <row r="7004" spans="1:5" outlineLevel="2" x14ac:dyDescent="0.3">
      <c r="A7004" s="19">
        <v>44729</v>
      </c>
      <c r="B7004" s="9" t="s">
        <v>1350</v>
      </c>
      <c r="C7004" s="20">
        <v>18.5</v>
      </c>
      <c r="D7004" s="21" t="str">
        <f t="shared" si="109"/>
        <v/>
      </c>
      <c r="E7004" s="3" t="s">
        <v>143</v>
      </c>
    </row>
    <row r="7005" spans="1:5" outlineLevel="1" x14ac:dyDescent="0.3">
      <c r="A7005" s="27">
        <f>A7004</f>
        <v>44729</v>
      </c>
      <c r="B7005" s="28" t="str">
        <f>B7004</f>
        <v>ELSA C MOLINA</v>
      </c>
      <c r="C7005" s="29">
        <f>SUBTOTAL(9,C7004:C7004)</f>
        <v>18.5</v>
      </c>
      <c r="D7005" s="21" t="str">
        <f t="shared" si="109"/>
        <v>TOTAL</v>
      </c>
    </row>
    <row r="7006" spans="1:5" outlineLevel="2" x14ac:dyDescent="0.3">
      <c r="A7006" s="19">
        <v>44729</v>
      </c>
      <c r="B7006" s="9" t="s">
        <v>1351</v>
      </c>
      <c r="C7006" s="20">
        <v>9.5</v>
      </c>
      <c r="D7006" s="21" t="str">
        <f t="shared" si="109"/>
        <v/>
      </c>
      <c r="E7006" s="3" t="s">
        <v>143</v>
      </c>
    </row>
    <row r="7007" spans="1:5" outlineLevel="1" x14ac:dyDescent="0.3">
      <c r="A7007" s="27">
        <f>A7006</f>
        <v>44729</v>
      </c>
      <c r="B7007" s="28" t="str">
        <f>B7006</f>
        <v>STEPHANIE BANGARD</v>
      </c>
      <c r="C7007" s="29">
        <f>SUBTOTAL(9,C7006:C7006)</f>
        <v>9.5</v>
      </c>
      <c r="D7007" s="21" t="str">
        <f t="shared" si="109"/>
        <v>TOTAL</v>
      </c>
    </row>
    <row r="7008" spans="1:5" outlineLevel="2" x14ac:dyDescent="0.3">
      <c r="A7008" s="19">
        <v>44729</v>
      </c>
      <c r="B7008" s="9" t="s">
        <v>1352</v>
      </c>
      <c r="C7008" s="20">
        <v>19.25</v>
      </c>
      <c r="D7008" s="21" t="str">
        <f t="shared" si="109"/>
        <v/>
      </c>
      <c r="E7008" s="3" t="s">
        <v>143</v>
      </c>
    </row>
    <row r="7009" spans="1:5" outlineLevel="1" x14ac:dyDescent="0.3">
      <c r="A7009" s="27">
        <f>A7008</f>
        <v>44729</v>
      </c>
      <c r="B7009" s="28" t="str">
        <f>B7008</f>
        <v>ELSA C MOLINA-SUAREZ</v>
      </c>
      <c r="C7009" s="29">
        <f>SUBTOTAL(9,C7008:C7008)</f>
        <v>19.25</v>
      </c>
      <c r="D7009" s="21" t="str">
        <f t="shared" si="109"/>
        <v>TOTAL</v>
      </c>
    </row>
    <row r="7010" spans="1:5" outlineLevel="2" x14ac:dyDescent="0.3">
      <c r="A7010" s="19">
        <v>44729</v>
      </c>
      <c r="B7010" s="9" t="s">
        <v>1353</v>
      </c>
      <c r="C7010" s="20">
        <v>51</v>
      </c>
      <c r="D7010" s="21" t="str">
        <f t="shared" si="109"/>
        <v/>
      </c>
      <c r="E7010" s="3" t="s">
        <v>143</v>
      </c>
    </row>
    <row r="7011" spans="1:5" outlineLevel="1" x14ac:dyDescent="0.3">
      <c r="A7011" s="27">
        <f>A7010</f>
        <v>44729</v>
      </c>
      <c r="B7011" s="28" t="str">
        <f>B7010</f>
        <v>PARIMAL PATEL</v>
      </c>
      <c r="C7011" s="29">
        <f>SUBTOTAL(9,C7010:C7010)</f>
        <v>51</v>
      </c>
      <c r="D7011" s="21" t="str">
        <f t="shared" si="109"/>
        <v>TOTAL</v>
      </c>
    </row>
    <row r="7012" spans="1:5" outlineLevel="2" x14ac:dyDescent="0.3">
      <c r="A7012" s="19">
        <v>44729</v>
      </c>
      <c r="B7012" s="9" t="s">
        <v>1354</v>
      </c>
      <c r="C7012" s="20">
        <v>30.04</v>
      </c>
      <c r="D7012" s="21" t="str">
        <f t="shared" si="109"/>
        <v/>
      </c>
      <c r="E7012" s="3" t="s">
        <v>143</v>
      </c>
    </row>
    <row r="7013" spans="1:5" outlineLevel="1" x14ac:dyDescent="0.3">
      <c r="A7013" s="27">
        <f>A7012</f>
        <v>44729</v>
      </c>
      <c r="B7013" s="28" t="str">
        <f>B7012</f>
        <v>PETER VAN DER ZWAN</v>
      </c>
      <c r="C7013" s="29">
        <f>SUBTOTAL(9,C7012:C7012)</f>
        <v>30.04</v>
      </c>
      <c r="D7013" s="21" t="str">
        <f t="shared" si="109"/>
        <v>TOTAL</v>
      </c>
    </row>
    <row r="7014" spans="1:5" outlineLevel="2" x14ac:dyDescent="0.3">
      <c r="A7014" s="19">
        <v>44729</v>
      </c>
      <c r="B7014" s="9" t="s">
        <v>1355</v>
      </c>
      <c r="C7014" s="20">
        <v>51.75</v>
      </c>
      <c r="D7014" s="21" t="str">
        <f t="shared" si="109"/>
        <v/>
      </c>
      <c r="E7014" s="3" t="s">
        <v>143</v>
      </c>
    </row>
    <row r="7015" spans="1:5" outlineLevel="1" x14ac:dyDescent="0.3">
      <c r="A7015" s="27">
        <f>A7014</f>
        <v>44729</v>
      </c>
      <c r="B7015" s="28" t="str">
        <f>B7014</f>
        <v>DEBRA CHASTAIN</v>
      </c>
      <c r="C7015" s="29">
        <f>SUBTOTAL(9,C7014:C7014)</f>
        <v>51.75</v>
      </c>
      <c r="D7015" s="21" t="str">
        <f t="shared" si="109"/>
        <v>TOTAL</v>
      </c>
    </row>
    <row r="7016" spans="1:5" outlineLevel="2" x14ac:dyDescent="0.3">
      <c r="A7016" s="19">
        <v>44729</v>
      </c>
      <c r="B7016" s="9" t="s">
        <v>1356</v>
      </c>
      <c r="C7016" s="20">
        <v>29.5</v>
      </c>
      <c r="D7016" s="21" t="str">
        <f t="shared" si="109"/>
        <v/>
      </c>
      <c r="E7016" s="3" t="s">
        <v>143</v>
      </c>
    </row>
    <row r="7017" spans="1:5" outlineLevel="1" x14ac:dyDescent="0.3">
      <c r="A7017" s="27">
        <f>A7016</f>
        <v>44729</v>
      </c>
      <c r="B7017" s="28" t="str">
        <f>B7016</f>
        <v>TRACY S LEBLANC</v>
      </c>
      <c r="C7017" s="29">
        <f>SUBTOTAL(9,C7016:C7016)</f>
        <v>29.5</v>
      </c>
      <c r="D7017" s="21" t="str">
        <f t="shared" si="109"/>
        <v>TOTAL</v>
      </c>
    </row>
    <row r="7018" spans="1:5" outlineLevel="2" x14ac:dyDescent="0.3">
      <c r="A7018" s="19">
        <v>44729</v>
      </c>
      <c r="B7018" s="9" t="s">
        <v>1357</v>
      </c>
      <c r="C7018" s="20">
        <v>17.5</v>
      </c>
      <c r="D7018" s="21" t="str">
        <f t="shared" si="109"/>
        <v/>
      </c>
      <c r="E7018" s="3" t="s">
        <v>143</v>
      </c>
    </row>
    <row r="7019" spans="1:5" outlineLevel="1" x14ac:dyDescent="0.3">
      <c r="A7019" s="27">
        <f>A7018</f>
        <v>44729</v>
      </c>
      <c r="B7019" s="28" t="str">
        <f>B7018</f>
        <v>RACHEL TOLMAN</v>
      </c>
      <c r="C7019" s="29">
        <f>SUBTOTAL(9,C7018:C7018)</f>
        <v>17.5</v>
      </c>
      <c r="D7019" s="21" t="str">
        <f t="shared" si="109"/>
        <v>TOTAL</v>
      </c>
    </row>
    <row r="7020" spans="1:5" outlineLevel="2" x14ac:dyDescent="0.3">
      <c r="A7020" s="19">
        <v>44729</v>
      </c>
      <c r="B7020" s="9" t="s">
        <v>787</v>
      </c>
      <c r="C7020" s="20">
        <v>25.7</v>
      </c>
      <c r="D7020" s="21" t="str">
        <f t="shared" si="109"/>
        <v/>
      </c>
      <c r="E7020" s="3" t="s">
        <v>143</v>
      </c>
    </row>
    <row r="7021" spans="1:5" outlineLevel="1" x14ac:dyDescent="0.3">
      <c r="A7021" s="27">
        <f>A7020</f>
        <v>44729</v>
      </c>
      <c r="B7021" s="28" t="str">
        <f>B7020</f>
        <v>RHONDA CRAWFORD</v>
      </c>
      <c r="C7021" s="29">
        <f>SUBTOTAL(9,C7020:C7020)</f>
        <v>25.7</v>
      </c>
      <c r="D7021" s="21" t="str">
        <f t="shared" si="109"/>
        <v>TOTAL</v>
      </c>
    </row>
    <row r="7022" spans="1:5" outlineLevel="2" x14ac:dyDescent="0.3">
      <c r="A7022" s="19">
        <v>44729</v>
      </c>
      <c r="B7022" s="9" t="s">
        <v>1358</v>
      </c>
      <c r="C7022" s="20">
        <v>16.100000000000001</v>
      </c>
      <c r="D7022" s="21" t="str">
        <f t="shared" si="109"/>
        <v/>
      </c>
      <c r="E7022" s="3" t="s">
        <v>143</v>
      </c>
    </row>
    <row r="7023" spans="1:5" outlineLevel="1" x14ac:dyDescent="0.3">
      <c r="A7023" s="27">
        <f>A7022</f>
        <v>44729</v>
      </c>
      <c r="B7023" s="28" t="str">
        <f>B7022</f>
        <v>HOLLY SULLIVAN</v>
      </c>
      <c r="C7023" s="29">
        <f>SUBTOTAL(9,C7022:C7022)</f>
        <v>16.100000000000001</v>
      </c>
      <c r="D7023" s="21" t="str">
        <f t="shared" si="109"/>
        <v>TOTAL</v>
      </c>
    </row>
    <row r="7024" spans="1:5" outlineLevel="2" x14ac:dyDescent="0.3">
      <c r="A7024" s="19">
        <v>44729</v>
      </c>
      <c r="B7024" s="9" t="s">
        <v>1359</v>
      </c>
      <c r="C7024" s="20">
        <v>11.1</v>
      </c>
      <c r="D7024" s="21" t="str">
        <f t="shared" si="109"/>
        <v/>
      </c>
      <c r="E7024" s="3" t="s">
        <v>143</v>
      </c>
    </row>
    <row r="7025" spans="1:5" outlineLevel="1" x14ac:dyDescent="0.3">
      <c r="A7025" s="27">
        <f>A7024</f>
        <v>44729</v>
      </c>
      <c r="B7025" s="28" t="str">
        <f>B7024</f>
        <v>DAVID VU</v>
      </c>
      <c r="C7025" s="29">
        <f>SUBTOTAL(9,C7024:C7024)</f>
        <v>11.1</v>
      </c>
      <c r="D7025" s="21" t="str">
        <f t="shared" si="109"/>
        <v>TOTAL</v>
      </c>
    </row>
    <row r="7026" spans="1:5" outlineLevel="2" x14ac:dyDescent="0.3">
      <c r="A7026" s="19">
        <v>44729</v>
      </c>
      <c r="B7026" s="9" t="s">
        <v>1360</v>
      </c>
      <c r="C7026" s="20">
        <v>4.1500000000000004</v>
      </c>
      <c r="D7026" s="21" t="str">
        <f t="shared" si="109"/>
        <v/>
      </c>
      <c r="E7026" s="3" t="s">
        <v>143</v>
      </c>
    </row>
    <row r="7027" spans="1:5" outlineLevel="1" x14ac:dyDescent="0.3">
      <c r="A7027" s="27">
        <f>A7026</f>
        <v>44729</v>
      </c>
      <c r="B7027" s="28" t="str">
        <f>B7026</f>
        <v>KIM HEBERT</v>
      </c>
      <c r="C7027" s="29">
        <f>SUBTOTAL(9,C7026:C7026)</f>
        <v>4.1500000000000004</v>
      </c>
      <c r="D7027" s="21" t="str">
        <f t="shared" si="109"/>
        <v>TOTAL</v>
      </c>
    </row>
    <row r="7028" spans="1:5" outlineLevel="2" x14ac:dyDescent="0.3">
      <c r="A7028" s="19">
        <v>44729</v>
      </c>
      <c r="B7028" s="9" t="s">
        <v>1361</v>
      </c>
      <c r="C7028" s="20">
        <v>96.65</v>
      </c>
      <c r="D7028" s="21" t="str">
        <f t="shared" si="109"/>
        <v/>
      </c>
      <c r="E7028" s="3" t="s">
        <v>143</v>
      </c>
    </row>
    <row r="7029" spans="1:5" outlineLevel="1" x14ac:dyDescent="0.3">
      <c r="A7029" s="27">
        <f>A7028</f>
        <v>44729</v>
      </c>
      <c r="B7029" s="28" t="str">
        <f>B7028</f>
        <v>JANIS BORDELON</v>
      </c>
      <c r="C7029" s="29">
        <f>SUBTOTAL(9,C7028:C7028)</f>
        <v>96.65</v>
      </c>
      <c r="D7029" s="21" t="str">
        <f t="shared" si="109"/>
        <v>TOTAL</v>
      </c>
    </row>
    <row r="7030" spans="1:5" outlineLevel="2" x14ac:dyDescent="0.3">
      <c r="A7030" s="19">
        <v>44729</v>
      </c>
      <c r="B7030" s="9" t="s">
        <v>1362</v>
      </c>
      <c r="C7030" s="20">
        <v>6</v>
      </c>
      <c r="D7030" s="21" t="str">
        <f t="shared" si="109"/>
        <v/>
      </c>
      <c r="E7030" s="3" t="s">
        <v>143</v>
      </c>
    </row>
    <row r="7031" spans="1:5" outlineLevel="1" x14ac:dyDescent="0.3">
      <c r="A7031" s="27">
        <f>A7030</f>
        <v>44729</v>
      </c>
      <c r="B7031" s="28" t="str">
        <f>B7030</f>
        <v>CATHERINE JAIMES</v>
      </c>
      <c r="C7031" s="29">
        <f>SUBTOTAL(9,C7030:C7030)</f>
        <v>6</v>
      </c>
      <c r="D7031" s="21" t="str">
        <f t="shared" si="109"/>
        <v>TOTAL</v>
      </c>
    </row>
    <row r="7032" spans="1:5" outlineLevel="2" x14ac:dyDescent="0.3">
      <c r="A7032" s="19">
        <v>44729</v>
      </c>
      <c r="B7032" s="9" t="s">
        <v>1363</v>
      </c>
      <c r="C7032" s="20">
        <v>91</v>
      </c>
      <c r="D7032" s="21" t="str">
        <f t="shared" si="109"/>
        <v/>
      </c>
      <c r="E7032" s="3" t="s">
        <v>143</v>
      </c>
    </row>
    <row r="7033" spans="1:5" outlineLevel="1" x14ac:dyDescent="0.3">
      <c r="A7033" s="27">
        <f>A7032</f>
        <v>44729</v>
      </c>
      <c r="B7033" s="28" t="str">
        <f>B7032</f>
        <v>KEITH BAKER</v>
      </c>
      <c r="C7033" s="29">
        <f>SUBTOTAL(9,C7032:C7032)</f>
        <v>91</v>
      </c>
      <c r="D7033" s="21" t="str">
        <f t="shared" si="109"/>
        <v>TOTAL</v>
      </c>
    </row>
    <row r="7034" spans="1:5" outlineLevel="2" x14ac:dyDescent="0.3">
      <c r="A7034" s="19">
        <v>44729</v>
      </c>
      <c r="B7034" s="9" t="s">
        <v>1364</v>
      </c>
      <c r="C7034" s="20">
        <v>23.25</v>
      </c>
      <c r="D7034" s="21" t="str">
        <f t="shared" si="109"/>
        <v/>
      </c>
      <c r="E7034" s="3" t="s">
        <v>143</v>
      </c>
    </row>
    <row r="7035" spans="1:5" outlineLevel="1" x14ac:dyDescent="0.3">
      <c r="A7035" s="27">
        <f>A7034</f>
        <v>44729</v>
      </c>
      <c r="B7035" s="28" t="str">
        <f>B7034</f>
        <v>HECTOR TORRES</v>
      </c>
      <c r="C7035" s="29">
        <f>SUBTOTAL(9,C7034:C7034)</f>
        <v>23.25</v>
      </c>
      <c r="D7035" s="21" t="str">
        <f t="shared" si="109"/>
        <v>TOTAL</v>
      </c>
    </row>
    <row r="7036" spans="1:5" outlineLevel="2" x14ac:dyDescent="0.3">
      <c r="A7036" s="19">
        <v>44729</v>
      </c>
      <c r="B7036" s="9" t="s">
        <v>1365</v>
      </c>
      <c r="C7036" s="20">
        <v>19.25</v>
      </c>
      <c r="D7036" s="21" t="str">
        <f t="shared" si="109"/>
        <v/>
      </c>
      <c r="E7036" s="3" t="s">
        <v>143</v>
      </c>
    </row>
    <row r="7037" spans="1:5" outlineLevel="1" x14ac:dyDescent="0.3">
      <c r="A7037" s="27">
        <f>A7036</f>
        <v>44729</v>
      </c>
      <c r="B7037" s="28" t="str">
        <f>B7036</f>
        <v>LESLY SALEH</v>
      </c>
      <c r="C7037" s="29">
        <f>SUBTOTAL(9,C7036:C7036)</f>
        <v>19.25</v>
      </c>
      <c r="D7037" s="21" t="str">
        <f t="shared" si="109"/>
        <v>TOTAL</v>
      </c>
    </row>
    <row r="7038" spans="1:5" outlineLevel="2" x14ac:dyDescent="0.3">
      <c r="A7038" s="19">
        <v>44729</v>
      </c>
      <c r="B7038" s="9" t="s">
        <v>1366</v>
      </c>
      <c r="C7038" s="20">
        <v>9.4499999999999993</v>
      </c>
      <c r="D7038" s="21" t="str">
        <f t="shared" si="109"/>
        <v/>
      </c>
      <c r="E7038" s="3" t="s">
        <v>143</v>
      </c>
    </row>
    <row r="7039" spans="1:5" outlineLevel="1" x14ac:dyDescent="0.3">
      <c r="A7039" s="27">
        <f>A7038</f>
        <v>44729</v>
      </c>
      <c r="B7039" s="28" t="str">
        <f>B7038</f>
        <v>MARGARITA OVIEDO</v>
      </c>
      <c r="C7039" s="29">
        <f>SUBTOTAL(9,C7038:C7038)</f>
        <v>9.4499999999999993</v>
      </c>
      <c r="D7039" s="21" t="str">
        <f t="shared" si="109"/>
        <v>TOTAL</v>
      </c>
    </row>
    <row r="7040" spans="1:5" outlineLevel="2" x14ac:dyDescent="0.3">
      <c r="A7040" s="19">
        <v>44729</v>
      </c>
      <c r="B7040" s="9" t="s">
        <v>1367</v>
      </c>
      <c r="C7040" s="20">
        <v>33.25</v>
      </c>
      <c r="D7040" s="21" t="str">
        <f t="shared" si="109"/>
        <v/>
      </c>
      <c r="E7040" s="3" t="s">
        <v>143</v>
      </c>
    </row>
    <row r="7041" spans="1:5" outlineLevel="1" x14ac:dyDescent="0.3">
      <c r="A7041" s="27">
        <f>A7040</f>
        <v>44729</v>
      </c>
      <c r="B7041" s="28" t="str">
        <f>B7040</f>
        <v>CARRIE MARSHALL</v>
      </c>
      <c r="C7041" s="29">
        <f>SUBTOTAL(9,C7040:C7040)</f>
        <v>33.25</v>
      </c>
      <c r="D7041" s="21" t="str">
        <f t="shared" si="109"/>
        <v>TOTAL</v>
      </c>
    </row>
    <row r="7042" spans="1:5" outlineLevel="2" x14ac:dyDescent="0.3">
      <c r="A7042" s="19">
        <v>44729</v>
      </c>
      <c r="B7042" s="9" t="s">
        <v>1368</v>
      </c>
      <c r="C7042" s="20">
        <v>25.25</v>
      </c>
      <c r="D7042" s="21" t="str">
        <f t="shared" si="109"/>
        <v/>
      </c>
      <c r="E7042" s="3" t="s">
        <v>143</v>
      </c>
    </row>
    <row r="7043" spans="1:5" outlineLevel="1" x14ac:dyDescent="0.3">
      <c r="A7043" s="27">
        <f>A7042</f>
        <v>44729</v>
      </c>
      <c r="B7043" s="28" t="str">
        <f>B7042</f>
        <v>PHILLIP RAMSAY</v>
      </c>
      <c r="C7043" s="29">
        <f>SUBTOTAL(9,C7042:C7042)</f>
        <v>25.25</v>
      </c>
      <c r="D7043" s="21" t="str">
        <f t="shared" si="109"/>
        <v>TOTAL</v>
      </c>
    </row>
    <row r="7044" spans="1:5" outlineLevel="2" x14ac:dyDescent="0.3">
      <c r="A7044" s="19">
        <v>44729</v>
      </c>
      <c r="B7044" s="9" t="s">
        <v>1369</v>
      </c>
      <c r="C7044" s="20">
        <v>32.5</v>
      </c>
      <c r="D7044" s="21" t="str">
        <f t="shared" si="109"/>
        <v/>
      </c>
      <c r="E7044" s="3" t="s">
        <v>143</v>
      </c>
    </row>
    <row r="7045" spans="1:5" outlineLevel="1" x14ac:dyDescent="0.3">
      <c r="A7045" s="27">
        <f>A7044</f>
        <v>44729</v>
      </c>
      <c r="B7045" s="28" t="str">
        <f>B7044</f>
        <v>CHARLENE O'DELL</v>
      </c>
      <c r="C7045" s="29">
        <f>SUBTOTAL(9,C7044:C7044)</f>
        <v>32.5</v>
      </c>
      <c r="D7045" s="21" t="str">
        <f t="shared" si="109"/>
        <v>TOTAL</v>
      </c>
    </row>
    <row r="7046" spans="1:5" outlineLevel="2" x14ac:dyDescent="0.3">
      <c r="A7046" s="19">
        <v>44729</v>
      </c>
      <c r="B7046" s="9" t="s">
        <v>580</v>
      </c>
      <c r="C7046" s="20">
        <v>300</v>
      </c>
      <c r="D7046" s="21" t="str">
        <f t="shared" ref="D7046:D7109" si="110">IF(E7046="","TOTAL","")</f>
        <v/>
      </c>
      <c r="E7046" s="3" t="s">
        <v>61</v>
      </c>
    </row>
    <row r="7047" spans="1:5" outlineLevel="2" x14ac:dyDescent="0.3">
      <c r="A7047" s="19">
        <v>44729</v>
      </c>
      <c r="B7047" s="9" t="s">
        <v>580</v>
      </c>
      <c r="C7047" s="20">
        <v>200</v>
      </c>
      <c r="D7047" s="21" t="str">
        <f t="shared" si="110"/>
        <v/>
      </c>
      <c r="E7047" s="3" t="s">
        <v>61</v>
      </c>
    </row>
    <row r="7048" spans="1:5" outlineLevel="2" x14ac:dyDescent="0.3">
      <c r="A7048" s="19">
        <v>44729</v>
      </c>
      <c r="B7048" s="9" t="s">
        <v>580</v>
      </c>
      <c r="C7048" s="20">
        <v>300</v>
      </c>
      <c r="D7048" s="21" t="str">
        <f t="shared" si="110"/>
        <v/>
      </c>
      <c r="E7048" s="3" t="s">
        <v>61</v>
      </c>
    </row>
    <row r="7049" spans="1:5" outlineLevel="2" x14ac:dyDescent="0.3">
      <c r="A7049" s="19">
        <v>44729</v>
      </c>
      <c r="B7049" s="9" t="s">
        <v>580</v>
      </c>
      <c r="C7049" s="20">
        <v>200</v>
      </c>
      <c r="D7049" s="21" t="str">
        <f t="shared" si="110"/>
        <v/>
      </c>
      <c r="E7049" s="3" t="s">
        <v>61</v>
      </c>
    </row>
    <row r="7050" spans="1:5" outlineLevel="2" x14ac:dyDescent="0.3">
      <c r="A7050" s="19">
        <v>44729</v>
      </c>
      <c r="B7050" s="9" t="s">
        <v>580</v>
      </c>
      <c r="C7050" s="20">
        <v>300</v>
      </c>
      <c r="D7050" s="21" t="str">
        <f t="shared" si="110"/>
        <v/>
      </c>
      <c r="E7050" s="3" t="s">
        <v>61</v>
      </c>
    </row>
    <row r="7051" spans="1:5" outlineLevel="2" x14ac:dyDescent="0.3">
      <c r="A7051" s="19">
        <v>44729</v>
      </c>
      <c r="B7051" s="9" t="s">
        <v>580</v>
      </c>
      <c r="C7051" s="20">
        <v>300</v>
      </c>
      <c r="D7051" s="21" t="str">
        <f t="shared" si="110"/>
        <v/>
      </c>
      <c r="E7051" s="3" t="s">
        <v>61</v>
      </c>
    </row>
    <row r="7052" spans="1:5" outlineLevel="2" x14ac:dyDescent="0.3">
      <c r="A7052" s="19">
        <v>44729</v>
      </c>
      <c r="B7052" s="9" t="s">
        <v>580</v>
      </c>
      <c r="C7052" s="20">
        <v>400</v>
      </c>
      <c r="D7052" s="21" t="str">
        <f t="shared" si="110"/>
        <v/>
      </c>
      <c r="E7052" s="3" t="s">
        <v>61</v>
      </c>
    </row>
    <row r="7053" spans="1:5" outlineLevel="2" x14ac:dyDescent="0.3">
      <c r="A7053" s="19">
        <v>44729</v>
      </c>
      <c r="B7053" s="9" t="s">
        <v>580</v>
      </c>
      <c r="C7053" s="20">
        <v>1100</v>
      </c>
      <c r="D7053" s="21" t="str">
        <f t="shared" si="110"/>
        <v/>
      </c>
      <c r="E7053" s="3" t="s">
        <v>61</v>
      </c>
    </row>
    <row r="7054" spans="1:5" outlineLevel="2" x14ac:dyDescent="0.3">
      <c r="A7054" s="19">
        <v>44729</v>
      </c>
      <c r="B7054" s="9" t="s">
        <v>580</v>
      </c>
      <c r="C7054" s="20">
        <v>200</v>
      </c>
      <c r="D7054" s="21" t="str">
        <f t="shared" si="110"/>
        <v/>
      </c>
      <c r="E7054" s="3" t="s">
        <v>61</v>
      </c>
    </row>
    <row r="7055" spans="1:5" outlineLevel="2" x14ac:dyDescent="0.3">
      <c r="A7055" s="19">
        <v>44729</v>
      </c>
      <c r="B7055" s="9" t="s">
        <v>580</v>
      </c>
      <c r="C7055" s="20">
        <v>100</v>
      </c>
      <c r="D7055" s="21" t="str">
        <f t="shared" si="110"/>
        <v/>
      </c>
      <c r="E7055" s="3" t="s">
        <v>61</v>
      </c>
    </row>
    <row r="7056" spans="1:5" outlineLevel="2" x14ac:dyDescent="0.3">
      <c r="A7056" s="19">
        <v>44729</v>
      </c>
      <c r="B7056" s="9" t="s">
        <v>580</v>
      </c>
      <c r="C7056" s="20">
        <v>300</v>
      </c>
      <c r="D7056" s="21" t="str">
        <f t="shared" si="110"/>
        <v/>
      </c>
      <c r="E7056" s="3" t="s">
        <v>61</v>
      </c>
    </row>
    <row r="7057" spans="1:5" outlineLevel="2" x14ac:dyDescent="0.3">
      <c r="A7057" s="19">
        <v>44729</v>
      </c>
      <c r="B7057" s="9" t="s">
        <v>580</v>
      </c>
      <c r="C7057" s="20">
        <v>300</v>
      </c>
      <c r="D7057" s="21" t="str">
        <f t="shared" si="110"/>
        <v/>
      </c>
      <c r="E7057" s="3" t="s">
        <v>61</v>
      </c>
    </row>
    <row r="7058" spans="1:5" outlineLevel="2" x14ac:dyDescent="0.3">
      <c r="A7058" s="19">
        <v>44729</v>
      </c>
      <c r="B7058" s="9" t="s">
        <v>580</v>
      </c>
      <c r="C7058" s="20">
        <v>400</v>
      </c>
      <c r="D7058" s="21" t="str">
        <f t="shared" si="110"/>
        <v/>
      </c>
      <c r="E7058" s="3" t="s">
        <v>61</v>
      </c>
    </row>
    <row r="7059" spans="1:5" outlineLevel="2" x14ac:dyDescent="0.3">
      <c r="A7059" s="19">
        <v>44729</v>
      </c>
      <c r="B7059" s="9" t="s">
        <v>580</v>
      </c>
      <c r="C7059" s="20">
        <v>300</v>
      </c>
      <c r="D7059" s="21" t="str">
        <f t="shared" si="110"/>
        <v/>
      </c>
      <c r="E7059" s="3" t="s">
        <v>61</v>
      </c>
    </row>
    <row r="7060" spans="1:5" outlineLevel="2" x14ac:dyDescent="0.3">
      <c r="A7060" s="19">
        <v>44729</v>
      </c>
      <c r="B7060" s="9" t="s">
        <v>580</v>
      </c>
      <c r="C7060" s="20">
        <v>200</v>
      </c>
      <c r="D7060" s="21" t="str">
        <f t="shared" si="110"/>
        <v/>
      </c>
      <c r="E7060" s="3" t="s">
        <v>61</v>
      </c>
    </row>
    <row r="7061" spans="1:5" outlineLevel="2" x14ac:dyDescent="0.3">
      <c r="A7061" s="19">
        <v>44729</v>
      </c>
      <c r="B7061" s="9" t="s">
        <v>580</v>
      </c>
      <c r="C7061" s="20">
        <v>1950</v>
      </c>
      <c r="D7061" s="21" t="str">
        <f t="shared" si="110"/>
        <v/>
      </c>
      <c r="E7061" s="3" t="s">
        <v>61</v>
      </c>
    </row>
    <row r="7062" spans="1:5" outlineLevel="2" x14ac:dyDescent="0.3">
      <c r="A7062" s="19">
        <v>44729</v>
      </c>
      <c r="B7062" s="9" t="s">
        <v>580</v>
      </c>
      <c r="C7062" s="20">
        <v>1650</v>
      </c>
      <c r="D7062" s="21" t="str">
        <f t="shared" si="110"/>
        <v/>
      </c>
      <c r="E7062" s="3" t="s">
        <v>61</v>
      </c>
    </row>
    <row r="7063" spans="1:5" outlineLevel="2" x14ac:dyDescent="0.3">
      <c r="A7063" s="19">
        <v>44729</v>
      </c>
      <c r="B7063" s="9" t="s">
        <v>580</v>
      </c>
      <c r="C7063" s="20">
        <v>300</v>
      </c>
      <c r="D7063" s="21" t="str">
        <f t="shared" si="110"/>
        <v/>
      </c>
      <c r="E7063" s="3" t="s">
        <v>61</v>
      </c>
    </row>
    <row r="7064" spans="1:5" outlineLevel="2" x14ac:dyDescent="0.3">
      <c r="A7064" s="19">
        <v>44729</v>
      </c>
      <c r="B7064" s="9" t="s">
        <v>580</v>
      </c>
      <c r="C7064" s="20">
        <v>300</v>
      </c>
      <c r="D7064" s="21" t="str">
        <f t="shared" si="110"/>
        <v/>
      </c>
      <c r="E7064" s="3" t="s">
        <v>61</v>
      </c>
    </row>
    <row r="7065" spans="1:5" outlineLevel="2" x14ac:dyDescent="0.3">
      <c r="A7065" s="19">
        <v>44729</v>
      </c>
      <c r="B7065" s="9" t="s">
        <v>580</v>
      </c>
      <c r="C7065" s="20">
        <v>100</v>
      </c>
      <c r="D7065" s="21" t="str">
        <f t="shared" si="110"/>
        <v/>
      </c>
      <c r="E7065" s="3" t="s">
        <v>61</v>
      </c>
    </row>
    <row r="7066" spans="1:5" outlineLevel="2" x14ac:dyDescent="0.3">
      <c r="A7066" s="19">
        <v>44729</v>
      </c>
      <c r="B7066" s="9" t="s">
        <v>580</v>
      </c>
      <c r="C7066" s="20">
        <v>300</v>
      </c>
      <c r="D7066" s="21" t="str">
        <f t="shared" si="110"/>
        <v/>
      </c>
      <c r="E7066" s="3" t="s">
        <v>61</v>
      </c>
    </row>
    <row r="7067" spans="1:5" outlineLevel="2" x14ac:dyDescent="0.3">
      <c r="A7067" s="19">
        <v>44729</v>
      </c>
      <c r="B7067" s="9" t="s">
        <v>580</v>
      </c>
      <c r="C7067" s="20">
        <v>1050</v>
      </c>
      <c r="D7067" s="21" t="str">
        <f t="shared" si="110"/>
        <v/>
      </c>
      <c r="E7067" s="3" t="s">
        <v>61</v>
      </c>
    </row>
    <row r="7068" spans="1:5" outlineLevel="2" x14ac:dyDescent="0.3">
      <c r="A7068" s="19">
        <v>44729</v>
      </c>
      <c r="B7068" s="9" t="s">
        <v>580</v>
      </c>
      <c r="C7068" s="20">
        <v>300</v>
      </c>
      <c r="D7068" s="21" t="str">
        <f t="shared" si="110"/>
        <v/>
      </c>
      <c r="E7068" s="3" t="s">
        <v>61</v>
      </c>
    </row>
    <row r="7069" spans="1:5" outlineLevel="2" x14ac:dyDescent="0.3">
      <c r="A7069" s="19">
        <v>44729</v>
      </c>
      <c r="B7069" s="9" t="s">
        <v>580</v>
      </c>
      <c r="C7069" s="20">
        <v>950</v>
      </c>
      <c r="D7069" s="21" t="str">
        <f t="shared" si="110"/>
        <v/>
      </c>
      <c r="E7069" s="3" t="s">
        <v>61</v>
      </c>
    </row>
    <row r="7070" spans="1:5" outlineLevel="2" x14ac:dyDescent="0.3">
      <c r="A7070" s="19">
        <v>44729</v>
      </c>
      <c r="B7070" s="9" t="s">
        <v>580</v>
      </c>
      <c r="C7070" s="20">
        <v>300</v>
      </c>
      <c r="D7070" s="21" t="str">
        <f t="shared" si="110"/>
        <v/>
      </c>
      <c r="E7070" s="3" t="s">
        <v>61</v>
      </c>
    </row>
    <row r="7071" spans="1:5" outlineLevel="2" x14ac:dyDescent="0.3">
      <c r="A7071" s="19">
        <v>44729</v>
      </c>
      <c r="B7071" s="9" t="s">
        <v>580</v>
      </c>
      <c r="C7071" s="20">
        <v>200</v>
      </c>
      <c r="D7071" s="21" t="str">
        <f t="shared" si="110"/>
        <v/>
      </c>
      <c r="E7071" s="3" t="s">
        <v>61</v>
      </c>
    </row>
    <row r="7072" spans="1:5" outlineLevel="2" x14ac:dyDescent="0.3">
      <c r="A7072" s="19">
        <v>44729</v>
      </c>
      <c r="B7072" s="9" t="s">
        <v>580</v>
      </c>
      <c r="C7072" s="20">
        <v>550</v>
      </c>
      <c r="D7072" s="21" t="str">
        <f t="shared" si="110"/>
        <v/>
      </c>
      <c r="E7072" s="3" t="s">
        <v>61</v>
      </c>
    </row>
    <row r="7073" spans="1:5" outlineLevel="2" x14ac:dyDescent="0.3">
      <c r="A7073" s="19">
        <v>44729</v>
      </c>
      <c r="B7073" s="9" t="s">
        <v>580</v>
      </c>
      <c r="C7073" s="20">
        <v>200</v>
      </c>
      <c r="D7073" s="21" t="str">
        <f t="shared" si="110"/>
        <v/>
      </c>
      <c r="E7073" s="3" t="s">
        <v>61</v>
      </c>
    </row>
    <row r="7074" spans="1:5" outlineLevel="2" x14ac:dyDescent="0.3">
      <c r="A7074" s="19">
        <v>44729</v>
      </c>
      <c r="B7074" s="9" t="s">
        <v>580</v>
      </c>
      <c r="C7074" s="20">
        <v>300</v>
      </c>
      <c r="D7074" s="21" t="str">
        <f t="shared" si="110"/>
        <v/>
      </c>
      <c r="E7074" s="3" t="s">
        <v>61</v>
      </c>
    </row>
    <row r="7075" spans="1:5" outlineLevel="2" x14ac:dyDescent="0.3">
      <c r="A7075" s="19">
        <v>44729</v>
      </c>
      <c r="B7075" s="9" t="s">
        <v>580</v>
      </c>
      <c r="C7075" s="20">
        <v>100</v>
      </c>
      <c r="D7075" s="21" t="str">
        <f t="shared" si="110"/>
        <v/>
      </c>
      <c r="E7075" s="3" t="s">
        <v>61</v>
      </c>
    </row>
    <row r="7076" spans="1:5" outlineLevel="2" x14ac:dyDescent="0.3">
      <c r="A7076" s="19">
        <v>44729</v>
      </c>
      <c r="B7076" s="9" t="s">
        <v>580</v>
      </c>
      <c r="C7076" s="20">
        <v>200</v>
      </c>
      <c r="D7076" s="21" t="str">
        <f t="shared" si="110"/>
        <v/>
      </c>
      <c r="E7076" s="3" t="s">
        <v>61</v>
      </c>
    </row>
    <row r="7077" spans="1:5" outlineLevel="2" x14ac:dyDescent="0.3">
      <c r="A7077" s="19">
        <v>44729</v>
      </c>
      <c r="B7077" s="9" t="s">
        <v>580</v>
      </c>
      <c r="C7077" s="20">
        <v>300</v>
      </c>
      <c r="D7077" s="21" t="str">
        <f t="shared" si="110"/>
        <v/>
      </c>
      <c r="E7077" s="3" t="s">
        <v>61</v>
      </c>
    </row>
    <row r="7078" spans="1:5" outlineLevel="2" x14ac:dyDescent="0.3">
      <c r="A7078" s="19">
        <v>44729</v>
      </c>
      <c r="B7078" s="9" t="s">
        <v>580</v>
      </c>
      <c r="C7078" s="20">
        <v>200</v>
      </c>
      <c r="D7078" s="21" t="str">
        <f t="shared" si="110"/>
        <v/>
      </c>
      <c r="E7078" s="3" t="s">
        <v>61</v>
      </c>
    </row>
    <row r="7079" spans="1:5" outlineLevel="2" x14ac:dyDescent="0.3">
      <c r="A7079" s="19">
        <v>44729</v>
      </c>
      <c r="B7079" s="9" t="s">
        <v>580</v>
      </c>
      <c r="C7079" s="20">
        <v>900</v>
      </c>
      <c r="D7079" s="21" t="str">
        <f t="shared" si="110"/>
        <v/>
      </c>
      <c r="E7079" s="3" t="s">
        <v>61</v>
      </c>
    </row>
    <row r="7080" spans="1:5" outlineLevel="2" x14ac:dyDescent="0.3">
      <c r="A7080" s="19">
        <v>44729</v>
      </c>
      <c r="B7080" s="9" t="s">
        <v>580</v>
      </c>
      <c r="C7080" s="20">
        <v>200</v>
      </c>
      <c r="D7080" s="21" t="str">
        <f t="shared" si="110"/>
        <v/>
      </c>
      <c r="E7080" s="3" t="s">
        <v>61</v>
      </c>
    </row>
    <row r="7081" spans="1:5" outlineLevel="2" x14ac:dyDescent="0.3">
      <c r="A7081" s="19">
        <v>44729</v>
      </c>
      <c r="B7081" s="9" t="s">
        <v>580</v>
      </c>
      <c r="C7081" s="20">
        <v>200</v>
      </c>
      <c r="D7081" s="21" t="str">
        <f t="shared" si="110"/>
        <v/>
      </c>
      <c r="E7081" s="3" t="s">
        <v>61</v>
      </c>
    </row>
    <row r="7082" spans="1:5" outlineLevel="2" x14ac:dyDescent="0.3">
      <c r="A7082" s="19">
        <v>44729</v>
      </c>
      <c r="B7082" s="9" t="s">
        <v>580</v>
      </c>
      <c r="C7082" s="20">
        <v>300</v>
      </c>
      <c r="D7082" s="21" t="str">
        <f t="shared" si="110"/>
        <v/>
      </c>
      <c r="E7082" s="3" t="s">
        <v>61</v>
      </c>
    </row>
    <row r="7083" spans="1:5" outlineLevel="1" x14ac:dyDescent="0.3">
      <c r="A7083" s="27">
        <f>A7082</f>
        <v>44729</v>
      </c>
      <c r="B7083" s="28" t="str">
        <f>B7082</f>
        <v>A B FIRE PROTECTION LLC</v>
      </c>
      <c r="C7083" s="29">
        <f>SUBTOTAL(9,C7046:C7082)</f>
        <v>15750</v>
      </c>
      <c r="D7083" s="21" t="str">
        <f t="shared" si="110"/>
        <v>TOTAL</v>
      </c>
    </row>
    <row r="7084" spans="1:5" outlineLevel="2" x14ac:dyDescent="0.3">
      <c r="A7084" s="19">
        <v>44729</v>
      </c>
      <c r="B7084" s="9" t="s">
        <v>403</v>
      </c>
      <c r="C7084" s="20">
        <v>2800</v>
      </c>
      <c r="D7084" s="21" t="str">
        <f t="shared" si="110"/>
        <v/>
      </c>
      <c r="E7084" s="3" t="s">
        <v>45</v>
      </c>
    </row>
    <row r="7085" spans="1:5" outlineLevel="1" x14ac:dyDescent="0.3">
      <c r="A7085" s="27">
        <f>A7084</f>
        <v>44729</v>
      </c>
      <c r="B7085" s="28" t="str">
        <f>B7084</f>
        <v>ABSOLUTE COLOR MAILPLEX LLC</v>
      </c>
      <c r="C7085" s="29">
        <f>SUBTOTAL(9,C7084:C7084)</f>
        <v>2800</v>
      </c>
      <c r="D7085" s="21" t="str">
        <f t="shared" si="110"/>
        <v>TOTAL</v>
      </c>
    </row>
    <row r="7086" spans="1:5" outlineLevel="2" x14ac:dyDescent="0.3">
      <c r="A7086" s="19">
        <v>44729</v>
      </c>
      <c r="B7086" s="9" t="s">
        <v>1370</v>
      </c>
      <c r="C7086" s="20">
        <v>2133.7399999999998</v>
      </c>
      <c r="D7086" s="21" t="str">
        <f t="shared" si="110"/>
        <v/>
      </c>
      <c r="E7086" s="3" t="s">
        <v>45</v>
      </c>
    </row>
    <row r="7087" spans="1:5" outlineLevel="1" x14ac:dyDescent="0.3">
      <c r="A7087" s="27">
        <f>A7086</f>
        <v>44729</v>
      </c>
      <c r="B7087" s="28" t="str">
        <f>B7086</f>
        <v>ACE MART RESTAURANT SUPPLY CO INC</v>
      </c>
      <c r="C7087" s="29">
        <f>SUBTOTAL(9,C7086:C7086)</f>
        <v>2133.7399999999998</v>
      </c>
      <c r="D7087" s="21" t="str">
        <f t="shared" si="110"/>
        <v>TOTAL</v>
      </c>
    </row>
    <row r="7088" spans="1:5" outlineLevel="2" x14ac:dyDescent="0.3">
      <c r="A7088" s="19">
        <v>44729</v>
      </c>
      <c r="B7088" s="9" t="s">
        <v>105</v>
      </c>
      <c r="C7088" s="20">
        <v>607.5</v>
      </c>
      <c r="D7088" s="21" t="str">
        <f t="shared" si="110"/>
        <v/>
      </c>
      <c r="E7088" s="3" t="s">
        <v>51</v>
      </c>
    </row>
    <row r="7089" spans="1:5" outlineLevel="2" x14ac:dyDescent="0.3">
      <c r="A7089" s="19">
        <v>44729</v>
      </c>
      <c r="B7089" s="9" t="s">
        <v>105</v>
      </c>
      <c r="C7089" s="20">
        <v>375</v>
      </c>
      <c r="D7089" s="21" t="str">
        <f t="shared" si="110"/>
        <v/>
      </c>
      <c r="E7089" s="3" t="s">
        <v>51</v>
      </c>
    </row>
    <row r="7090" spans="1:5" outlineLevel="2" x14ac:dyDescent="0.3">
      <c r="A7090" s="19">
        <v>44729</v>
      </c>
      <c r="B7090" s="9" t="s">
        <v>105</v>
      </c>
      <c r="C7090" s="20">
        <v>47763.839999999997</v>
      </c>
      <c r="D7090" s="21" t="str">
        <f t="shared" si="110"/>
        <v/>
      </c>
      <c r="E7090" s="3" t="s">
        <v>60</v>
      </c>
    </row>
    <row r="7091" spans="1:5" outlineLevel="2" x14ac:dyDescent="0.3">
      <c r="A7091" s="19">
        <v>44729</v>
      </c>
      <c r="B7091" s="9" t="s">
        <v>105</v>
      </c>
      <c r="C7091" s="20">
        <v>1924.58</v>
      </c>
      <c r="D7091" s="21" t="str">
        <f t="shared" si="110"/>
        <v/>
      </c>
      <c r="E7091" s="3" t="s">
        <v>51</v>
      </c>
    </row>
    <row r="7092" spans="1:5" outlineLevel="2" x14ac:dyDescent="0.3">
      <c r="A7092" s="19">
        <v>44729</v>
      </c>
      <c r="B7092" s="9" t="s">
        <v>105</v>
      </c>
      <c r="C7092" s="20">
        <v>2244.4</v>
      </c>
      <c r="D7092" s="21" t="str">
        <f t="shared" si="110"/>
        <v/>
      </c>
      <c r="E7092" s="3" t="s">
        <v>47</v>
      </c>
    </row>
    <row r="7093" spans="1:5" outlineLevel="2" x14ac:dyDescent="0.3">
      <c r="A7093" s="19">
        <v>44729</v>
      </c>
      <c r="B7093" s="9" t="s">
        <v>105</v>
      </c>
      <c r="C7093" s="20">
        <v>13040.43</v>
      </c>
      <c r="D7093" s="21" t="str">
        <f t="shared" si="110"/>
        <v/>
      </c>
      <c r="E7093" s="3" t="s">
        <v>60</v>
      </c>
    </row>
    <row r="7094" spans="1:5" outlineLevel="1" x14ac:dyDescent="0.3">
      <c r="A7094" s="27">
        <f>A7093</f>
        <v>44729</v>
      </c>
      <c r="B7094" s="28" t="str">
        <f>B7093</f>
        <v>ACME ARCHITECTURAL HARDWARE INC</v>
      </c>
      <c r="C7094" s="29">
        <f>SUBTOTAL(9,C7088:C7093)</f>
        <v>65955.75</v>
      </c>
      <c r="D7094" s="21" t="str">
        <f t="shared" si="110"/>
        <v>TOTAL</v>
      </c>
    </row>
    <row r="7095" spans="1:5" outlineLevel="2" x14ac:dyDescent="0.3">
      <c r="A7095" s="19">
        <v>44729</v>
      </c>
      <c r="B7095" s="9" t="s">
        <v>1371</v>
      </c>
      <c r="C7095" s="20">
        <v>1858</v>
      </c>
      <c r="D7095" s="21" t="str">
        <f t="shared" si="110"/>
        <v/>
      </c>
      <c r="E7095" s="3" t="s">
        <v>45</v>
      </c>
    </row>
    <row r="7096" spans="1:5" outlineLevel="1" x14ac:dyDescent="0.3">
      <c r="A7096" s="27">
        <f>A7095</f>
        <v>44729</v>
      </c>
      <c r="B7096" s="28" t="str">
        <f>B7095</f>
        <v>ADORAMA INC</v>
      </c>
      <c r="C7096" s="29">
        <f>SUBTOTAL(9,C7095:C7095)</f>
        <v>1858</v>
      </c>
      <c r="D7096" s="21" t="str">
        <f t="shared" si="110"/>
        <v>TOTAL</v>
      </c>
    </row>
    <row r="7097" spans="1:5" outlineLevel="2" x14ac:dyDescent="0.3">
      <c r="A7097" s="19">
        <v>44729</v>
      </c>
      <c r="B7097" s="9" t="s">
        <v>457</v>
      </c>
      <c r="C7097" s="20">
        <v>79.989999999999995</v>
      </c>
      <c r="D7097" s="21" t="str">
        <f t="shared" si="110"/>
        <v/>
      </c>
      <c r="E7097" s="3" t="s">
        <v>45</v>
      </c>
    </row>
    <row r="7098" spans="1:5" outlineLevel="1" x14ac:dyDescent="0.3">
      <c r="A7098" s="27">
        <f>A7097</f>
        <v>44729</v>
      </c>
      <c r="B7098" s="28" t="str">
        <f>B7097</f>
        <v>PRECISION BUSINESS MACHINES INC</v>
      </c>
      <c r="C7098" s="29">
        <f>SUBTOTAL(9,C7097:C7097)</f>
        <v>79.989999999999995</v>
      </c>
      <c r="D7098" s="21" t="str">
        <f t="shared" si="110"/>
        <v>TOTAL</v>
      </c>
    </row>
    <row r="7099" spans="1:5" outlineLevel="2" x14ac:dyDescent="0.3">
      <c r="A7099" s="19">
        <v>44729</v>
      </c>
      <c r="B7099" s="9" t="s">
        <v>1372</v>
      </c>
      <c r="C7099" s="20">
        <v>11860</v>
      </c>
      <c r="D7099" s="21" t="str">
        <f t="shared" si="110"/>
        <v/>
      </c>
      <c r="E7099" s="3" t="s">
        <v>45</v>
      </c>
    </row>
    <row r="7100" spans="1:5" outlineLevel="1" x14ac:dyDescent="0.3">
      <c r="A7100" s="27">
        <f>A7099</f>
        <v>44729</v>
      </c>
      <c r="B7100" s="28" t="str">
        <f>B7099</f>
        <v>TS ENTERPRISE ASSOCIATES INC</v>
      </c>
      <c r="C7100" s="29">
        <f>SUBTOTAL(9,C7099:C7099)</f>
        <v>11860</v>
      </c>
      <c r="D7100" s="21" t="str">
        <f t="shared" si="110"/>
        <v>TOTAL</v>
      </c>
    </row>
    <row r="7101" spans="1:5" outlineLevel="2" x14ac:dyDescent="0.3">
      <c r="A7101" s="19">
        <v>44729</v>
      </c>
      <c r="B7101" s="9" t="s">
        <v>118</v>
      </c>
      <c r="C7101" s="20">
        <v>199.08</v>
      </c>
      <c r="D7101" s="21" t="str">
        <f t="shared" si="110"/>
        <v/>
      </c>
      <c r="E7101" s="3" t="s">
        <v>45</v>
      </c>
    </row>
    <row r="7102" spans="1:5" outlineLevel="2" x14ac:dyDescent="0.3">
      <c r="A7102" s="19">
        <v>44729</v>
      </c>
      <c r="B7102" s="9" t="s">
        <v>118</v>
      </c>
      <c r="C7102" s="20">
        <v>2760.56</v>
      </c>
      <c r="D7102" s="21" t="str">
        <f t="shared" si="110"/>
        <v/>
      </c>
      <c r="E7102" s="3" t="s">
        <v>51</v>
      </c>
    </row>
    <row r="7103" spans="1:5" outlineLevel="1" x14ac:dyDescent="0.3">
      <c r="A7103" s="27">
        <f>A7102</f>
        <v>44729</v>
      </c>
      <c r="B7103" s="28" t="str">
        <f>B7102</f>
        <v>ALLTEX WELDING SUPPLY INC</v>
      </c>
      <c r="C7103" s="29">
        <f>SUBTOTAL(9,C7101:C7102)</f>
        <v>2959.64</v>
      </c>
      <c r="D7103" s="21" t="str">
        <f t="shared" si="110"/>
        <v>TOTAL</v>
      </c>
    </row>
    <row r="7104" spans="1:5" outlineLevel="2" x14ac:dyDescent="0.3">
      <c r="A7104" s="19">
        <v>44729</v>
      </c>
      <c r="B7104" s="9" t="s">
        <v>1373</v>
      </c>
      <c r="C7104" s="20">
        <v>788</v>
      </c>
      <c r="D7104" s="21" t="str">
        <f t="shared" si="110"/>
        <v/>
      </c>
      <c r="E7104" s="3" t="s">
        <v>54</v>
      </c>
    </row>
    <row r="7105" spans="1:5" outlineLevel="2" x14ac:dyDescent="0.3">
      <c r="A7105" s="19">
        <v>44729</v>
      </c>
      <c r="B7105" s="9" t="s">
        <v>1373</v>
      </c>
      <c r="C7105" s="20">
        <v>4060</v>
      </c>
      <c r="D7105" s="21" t="str">
        <f t="shared" si="110"/>
        <v/>
      </c>
      <c r="E7105" s="3" t="s">
        <v>54</v>
      </c>
    </row>
    <row r="7106" spans="1:5" outlineLevel="2" x14ac:dyDescent="0.3">
      <c r="A7106" s="19">
        <v>44729</v>
      </c>
      <c r="B7106" s="9" t="s">
        <v>1373</v>
      </c>
      <c r="C7106" s="20">
        <v>1740</v>
      </c>
      <c r="D7106" s="21" t="str">
        <f t="shared" si="110"/>
        <v/>
      </c>
      <c r="E7106" s="3" t="s">
        <v>54</v>
      </c>
    </row>
    <row r="7107" spans="1:5" outlineLevel="1" x14ac:dyDescent="0.3">
      <c r="A7107" s="27">
        <f>A7106</f>
        <v>44729</v>
      </c>
      <c r="B7107" s="28" t="str">
        <f>B7106</f>
        <v>ALPHA TESTING INC</v>
      </c>
      <c r="C7107" s="29">
        <f>SUBTOTAL(9,C7104:C7106)</f>
        <v>6588</v>
      </c>
      <c r="D7107" s="21" t="str">
        <f t="shared" si="110"/>
        <v>TOTAL</v>
      </c>
    </row>
    <row r="7108" spans="1:5" outlineLevel="2" x14ac:dyDescent="0.3">
      <c r="A7108" s="19">
        <v>44729</v>
      </c>
      <c r="B7108" s="9" t="s">
        <v>834</v>
      </c>
      <c r="C7108" s="20">
        <v>47.75</v>
      </c>
      <c r="D7108" s="21" t="str">
        <f t="shared" si="110"/>
        <v/>
      </c>
      <c r="E7108" s="3" t="s">
        <v>55</v>
      </c>
    </row>
    <row r="7109" spans="1:5" outlineLevel="1" x14ac:dyDescent="0.3">
      <c r="A7109" s="27">
        <f>A7108</f>
        <v>44729</v>
      </c>
      <c r="B7109" s="28" t="str">
        <f>B7108</f>
        <v>AMAZING AWARDS INC</v>
      </c>
      <c r="C7109" s="29">
        <f>SUBTOTAL(9,C7108:C7108)</f>
        <v>47.75</v>
      </c>
      <c r="D7109" s="21" t="str">
        <f t="shared" si="110"/>
        <v>TOTAL</v>
      </c>
    </row>
    <row r="7110" spans="1:5" outlineLevel="2" x14ac:dyDescent="0.3">
      <c r="A7110" s="19">
        <v>44729</v>
      </c>
      <c r="B7110" s="9" t="s">
        <v>75</v>
      </c>
      <c r="C7110" s="20">
        <v>7.1</v>
      </c>
      <c r="D7110" s="21" t="str">
        <f t="shared" ref="D7110:D7173" si="111">IF(E7110="","TOTAL","")</f>
        <v/>
      </c>
      <c r="E7110" s="3" t="s">
        <v>45</v>
      </c>
    </row>
    <row r="7111" spans="1:5" outlineLevel="1" x14ac:dyDescent="0.3">
      <c r="A7111" s="27">
        <f>A7110</f>
        <v>44729</v>
      </c>
      <c r="B7111" s="28" t="str">
        <f>B7110</f>
        <v>AMC MUSIC LLC</v>
      </c>
      <c r="C7111" s="29">
        <f>SUBTOTAL(9,C7110:C7110)</f>
        <v>7.1</v>
      </c>
      <c r="D7111" s="21" t="str">
        <f t="shared" si="111"/>
        <v>TOTAL</v>
      </c>
    </row>
    <row r="7112" spans="1:5" outlineLevel="2" x14ac:dyDescent="0.3">
      <c r="A7112" s="19">
        <v>44729</v>
      </c>
      <c r="B7112" s="9" t="s">
        <v>1374</v>
      </c>
      <c r="C7112" s="20">
        <v>13600</v>
      </c>
      <c r="D7112" s="21" t="str">
        <f t="shared" si="111"/>
        <v/>
      </c>
      <c r="E7112" s="3" t="s">
        <v>1642</v>
      </c>
    </row>
    <row r="7113" spans="1:5" outlineLevel="1" x14ac:dyDescent="0.3">
      <c r="A7113" s="27">
        <f>A7112</f>
        <v>44729</v>
      </c>
      <c r="B7113" s="28" t="str">
        <f>B7112</f>
        <v>ARBITRAGE COMPLIANCE SPECIALISTS INC</v>
      </c>
      <c r="C7113" s="29">
        <f>SUBTOTAL(9,C7112:C7112)</f>
        <v>13600</v>
      </c>
      <c r="D7113" s="21" t="str">
        <f t="shared" si="111"/>
        <v>TOTAL</v>
      </c>
    </row>
    <row r="7114" spans="1:5" outlineLevel="2" x14ac:dyDescent="0.3">
      <c r="A7114" s="19">
        <v>44729</v>
      </c>
      <c r="B7114" s="9" t="s">
        <v>520</v>
      </c>
      <c r="C7114" s="20">
        <v>259</v>
      </c>
      <c r="D7114" s="21" t="str">
        <f t="shared" si="111"/>
        <v/>
      </c>
      <c r="E7114" s="3" t="s">
        <v>102</v>
      </c>
    </row>
    <row r="7115" spans="1:5" outlineLevel="2" x14ac:dyDescent="0.3">
      <c r="A7115" s="19">
        <v>44729</v>
      </c>
      <c r="B7115" s="9" t="s">
        <v>520</v>
      </c>
      <c r="C7115" s="20">
        <v>259</v>
      </c>
      <c r="D7115" s="21" t="str">
        <f t="shared" si="111"/>
        <v/>
      </c>
      <c r="E7115" s="3" t="s">
        <v>102</v>
      </c>
    </row>
    <row r="7116" spans="1:5" outlineLevel="2" x14ac:dyDescent="0.3">
      <c r="A7116" s="19">
        <v>44729</v>
      </c>
      <c r="B7116" s="9" t="s">
        <v>520</v>
      </c>
      <c r="C7116" s="20">
        <v>259</v>
      </c>
      <c r="D7116" s="21" t="str">
        <f t="shared" si="111"/>
        <v/>
      </c>
      <c r="E7116" s="3" t="s">
        <v>102</v>
      </c>
    </row>
    <row r="7117" spans="1:5" outlineLevel="2" x14ac:dyDescent="0.3">
      <c r="A7117" s="19">
        <v>44729</v>
      </c>
      <c r="B7117" s="9" t="s">
        <v>520</v>
      </c>
      <c r="C7117" s="20">
        <v>259</v>
      </c>
      <c r="D7117" s="21" t="str">
        <f t="shared" si="111"/>
        <v/>
      </c>
      <c r="E7117" s="3" t="s">
        <v>102</v>
      </c>
    </row>
    <row r="7118" spans="1:5" outlineLevel="2" x14ac:dyDescent="0.3">
      <c r="A7118" s="19">
        <v>44729</v>
      </c>
      <c r="B7118" s="9" t="s">
        <v>520</v>
      </c>
      <c r="C7118" s="20">
        <v>259</v>
      </c>
      <c r="D7118" s="21" t="str">
        <f t="shared" si="111"/>
        <v/>
      </c>
      <c r="E7118" s="3" t="s">
        <v>102</v>
      </c>
    </row>
    <row r="7119" spans="1:5" outlineLevel="1" x14ac:dyDescent="0.3">
      <c r="A7119" s="27">
        <f>A7118</f>
        <v>44729</v>
      </c>
      <c r="B7119" s="28" t="str">
        <f>B7118</f>
        <v>AMERICAN SCHOOL COUNSELOR ASSOCIATI</v>
      </c>
      <c r="C7119" s="29">
        <f>SUBTOTAL(9,C7114:C7118)</f>
        <v>1295</v>
      </c>
      <c r="D7119" s="21" t="str">
        <f t="shared" si="111"/>
        <v>TOTAL</v>
      </c>
    </row>
    <row r="7120" spans="1:5" outlineLevel="2" x14ac:dyDescent="0.3">
      <c r="A7120" s="19">
        <v>44729</v>
      </c>
      <c r="B7120" s="9" t="s">
        <v>444</v>
      </c>
      <c r="C7120" s="20">
        <v>2386.5</v>
      </c>
      <c r="D7120" s="21" t="str">
        <f t="shared" si="111"/>
        <v/>
      </c>
      <c r="E7120" s="3" t="s">
        <v>45</v>
      </c>
    </row>
    <row r="7121" spans="1:5" outlineLevel="2" x14ac:dyDescent="0.3">
      <c r="A7121" s="19">
        <v>44729</v>
      </c>
      <c r="B7121" s="9" t="s">
        <v>444</v>
      </c>
      <c r="C7121" s="20">
        <v>1372.19</v>
      </c>
      <c r="D7121" s="21" t="str">
        <f t="shared" si="111"/>
        <v/>
      </c>
      <c r="E7121" s="3" t="s">
        <v>45</v>
      </c>
    </row>
    <row r="7122" spans="1:5" outlineLevel="2" x14ac:dyDescent="0.3">
      <c r="A7122" s="19">
        <v>44729</v>
      </c>
      <c r="B7122" s="9" t="s">
        <v>444</v>
      </c>
      <c r="C7122" s="20">
        <v>2258.79</v>
      </c>
      <c r="D7122" s="21" t="str">
        <f t="shared" si="111"/>
        <v/>
      </c>
      <c r="E7122" s="3" t="s">
        <v>45</v>
      </c>
    </row>
    <row r="7123" spans="1:5" outlineLevel="2" x14ac:dyDescent="0.3">
      <c r="A7123" s="19">
        <v>44729</v>
      </c>
      <c r="B7123" s="9" t="s">
        <v>444</v>
      </c>
      <c r="C7123" s="20">
        <v>822.19</v>
      </c>
      <c r="D7123" s="21" t="str">
        <f t="shared" si="111"/>
        <v/>
      </c>
      <c r="E7123" s="3" t="s">
        <v>45</v>
      </c>
    </row>
    <row r="7124" spans="1:5" outlineLevel="1" x14ac:dyDescent="0.3">
      <c r="A7124" s="27">
        <f>A7123</f>
        <v>44729</v>
      </c>
      <c r="B7124" s="28" t="str">
        <f>B7123</f>
        <v>ATHLETIC SUPPLY INC</v>
      </c>
      <c r="C7124" s="29">
        <f>SUBTOTAL(9,C7120:C7123)</f>
        <v>6839.67</v>
      </c>
      <c r="D7124" s="21" t="str">
        <f t="shared" si="111"/>
        <v>TOTAL</v>
      </c>
    </row>
    <row r="7125" spans="1:5" outlineLevel="2" x14ac:dyDescent="0.3">
      <c r="A7125" s="19">
        <v>44729</v>
      </c>
      <c r="B7125" s="9" t="s">
        <v>206</v>
      </c>
      <c r="C7125" s="20">
        <v>6868</v>
      </c>
      <c r="D7125" s="21" t="str">
        <f t="shared" si="111"/>
        <v/>
      </c>
      <c r="E7125" s="3" t="s">
        <v>45</v>
      </c>
    </row>
    <row r="7126" spans="1:5" outlineLevel="1" x14ac:dyDescent="0.3">
      <c r="A7126" s="27">
        <f>A7125</f>
        <v>44729</v>
      </c>
      <c r="B7126" s="28" t="str">
        <f>B7125</f>
        <v>BARCELONA SPORTING GOODS</v>
      </c>
      <c r="C7126" s="29">
        <f>SUBTOTAL(9,C7125:C7125)</f>
        <v>6868</v>
      </c>
      <c r="D7126" s="21" t="str">
        <f t="shared" si="111"/>
        <v>TOTAL</v>
      </c>
    </row>
    <row r="7127" spans="1:5" outlineLevel="2" x14ac:dyDescent="0.3">
      <c r="A7127" s="19">
        <v>44729</v>
      </c>
      <c r="B7127" s="9" t="s">
        <v>1375</v>
      </c>
      <c r="C7127" s="20">
        <v>90</v>
      </c>
      <c r="D7127" s="21" t="str">
        <f t="shared" si="111"/>
        <v/>
      </c>
      <c r="E7127" s="3" t="s">
        <v>43</v>
      </c>
    </row>
    <row r="7128" spans="1:5" outlineLevel="1" x14ac:dyDescent="0.3">
      <c r="A7128" s="27">
        <f>A7127</f>
        <v>44729</v>
      </c>
      <c r="B7128" s="28" t="str">
        <f>B7127</f>
        <v>DIONICIO AUDITOR</v>
      </c>
      <c r="C7128" s="29">
        <f>SUBTOTAL(9,C7127:C7127)</f>
        <v>90</v>
      </c>
      <c r="D7128" s="21" t="str">
        <f t="shared" si="111"/>
        <v>TOTAL</v>
      </c>
    </row>
    <row r="7129" spans="1:5" outlineLevel="2" x14ac:dyDescent="0.3">
      <c r="A7129" s="19">
        <v>44729</v>
      </c>
      <c r="B7129" s="9" t="s">
        <v>186</v>
      </c>
      <c r="C7129" s="20">
        <v>970</v>
      </c>
      <c r="D7129" s="21" t="str">
        <f t="shared" si="111"/>
        <v/>
      </c>
      <c r="E7129" s="3" t="s">
        <v>112</v>
      </c>
    </row>
    <row r="7130" spans="1:5" outlineLevel="1" x14ac:dyDescent="0.3">
      <c r="A7130" s="27">
        <f>A7129</f>
        <v>44729</v>
      </c>
      <c r="B7130" s="28" t="str">
        <f>B7129</f>
        <v>AVINEXT</v>
      </c>
      <c r="C7130" s="29">
        <f>SUBTOTAL(9,C7129:C7129)</f>
        <v>970</v>
      </c>
      <c r="D7130" s="21" t="str">
        <f t="shared" si="111"/>
        <v>TOTAL</v>
      </c>
    </row>
    <row r="7131" spans="1:5" outlineLevel="2" x14ac:dyDescent="0.3">
      <c r="A7131" s="19">
        <v>44729</v>
      </c>
      <c r="B7131" s="9" t="s">
        <v>9</v>
      </c>
      <c r="C7131" s="20">
        <v>689.97</v>
      </c>
      <c r="D7131" s="21" t="str">
        <f t="shared" si="111"/>
        <v/>
      </c>
      <c r="E7131" s="3" t="s">
        <v>52</v>
      </c>
    </row>
    <row r="7132" spans="1:5" outlineLevel="2" x14ac:dyDescent="0.3">
      <c r="A7132" s="19">
        <v>44729</v>
      </c>
      <c r="B7132" s="9" t="s">
        <v>9</v>
      </c>
      <c r="C7132" s="20">
        <v>229.99</v>
      </c>
      <c r="D7132" s="21" t="str">
        <f t="shared" si="111"/>
        <v/>
      </c>
      <c r="E7132" s="3" t="s">
        <v>52</v>
      </c>
    </row>
    <row r="7133" spans="1:5" outlineLevel="1" x14ac:dyDescent="0.3">
      <c r="A7133" s="27">
        <f>A7132</f>
        <v>44729</v>
      </c>
      <c r="B7133" s="28" t="str">
        <f>B7132</f>
        <v>B &amp; H PHOTO-VIDEO</v>
      </c>
      <c r="C7133" s="29">
        <f>SUBTOTAL(9,C7131:C7132)</f>
        <v>919.96</v>
      </c>
      <c r="D7133" s="21" t="str">
        <f t="shared" si="111"/>
        <v>TOTAL</v>
      </c>
    </row>
    <row r="7134" spans="1:5" outlineLevel="2" x14ac:dyDescent="0.3">
      <c r="A7134" s="19">
        <v>44729</v>
      </c>
      <c r="B7134" s="9" t="s">
        <v>484</v>
      </c>
      <c r="C7134" s="20">
        <v>4925</v>
      </c>
      <c r="D7134" s="21" t="str">
        <f t="shared" si="111"/>
        <v/>
      </c>
      <c r="E7134" s="3" t="s">
        <v>45</v>
      </c>
    </row>
    <row r="7135" spans="1:5" outlineLevel="1" x14ac:dyDescent="0.3">
      <c r="A7135" s="27">
        <f>A7134</f>
        <v>44729</v>
      </c>
      <c r="B7135" s="28" t="str">
        <f>B7134</f>
        <v>BALFOUR CAMPUS SUPPLY</v>
      </c>
      <c r="C7135" s="29">
        <f>SUBTOTAL(9,C7134:C7134)</f>
        <v>4925</v>
      </c>
      <c r="D7135" s="21" t="str">
        <f t="shared" si="111"/>
        <v>TOTAL</v>
      </c>
    </row>
    <row r="7136" spans="1:5" outlineLevel="2" x14ac:dyDescent="0.3">
      <c r="A7136" s="19">
        <v>44729</v>
      </c>
      <c r="B7136" s="9" t="s">
        <v>95</v>
      </c>
      <c r="C7136" s="20">
        <v>49.24</v>
      </c>
      <c r="D7136" s="21" t="str">
        <f t="shared" si="111"/>
        <v/>
      </c>
      <c r="E7136" s="3" t="s">
        <v>45</v>
      </c>
    </row>
    <row r="7137" spans="1:5" outlineLevel="2" x14ac:dyDescent="0.3">
      <c r="A7137" s="19">
        <v>44729</v>
      </c>
      <c r="B7137" s="9" t="s">
        <v>95</v>
      </c>
      <c r="C7137" s="20">
        <v>167.52</v>
      </c>
      <c r="D7137" s="21" t="str">
        <f t="shared" si="111"/>
        <v/>
      </c>
      <c r="E7137" s="3" t="s">
        <v>45</v>
      </c>
    </row>
    <row r="7138" spans="1:5" outlineLevel="2" x14ac:dyDescent="0.3">
      <c r="A7138" s="19">
        <v>44729</v>
      </c>
      <c r="B7138" s="9" t="s">
        <v>95</v>
      </c>
      <c r="C7138" s="20">
        <v>362.27</v>
      </c>
      <c r="D7138" s="21" t="str">
        <f t="shared" si="111"/>
        <v/>
      </c>
      <c r="E7138" s="3" t="s">
        <v>45</v>
      </c>
    </row>
    <row r="7139" spans="1:5" outlineLevel="2" x14ac:dyDescent="0.3">
      <c r="A7139" s="19">
        <v>44729</v>
      </c>
      <c r="B7139" s="9" t="s">
        <v>95</v>
      </c>
      <c r="C7139" s="20">
        <v>55.61</v>
      </c>
      <c r="D7139" s="21" t="str">
        <f t="shared" si="111"/>
        <v/>
      </c>
      <c r="E7139" s="3" t="s">
        <v>45</v>
      </c>
    </row>
    <row r="7140" spans="1:5" outlineLevel="1" x14ac:dyDescent="0.3">
      <c r="A7140" s="27">
        <f>A7139</f>
        <v>44729</v>
      </c>
      <c r="B7140" s="28" t="str">
        <f>B7139</f>
        <v>BLICK ART MATERIALS</v>
      </c>
      <c r="C7140" s="29">
        <f>SUBTOTAL(9,C7136:C7139)</f>
        <v>634.64</v>
      </c>
      <c r="D7140" s="21" t="str">
        <f t="shared" si="111"/>
        <v>TOTAL</v>
      </c>
    </row>
    <row r="7141" spans="1:5" outlineLevel="2" x14ac:dyDescent="0.3">
      <c r="A7141" s="19">
        <v>44729</v>
      </c>
      <c r="B7141" s="9" t="s">
        <v>255</v>
      </c>
      <c r="C7141" s="20">
        <v>309.14</v>
      </c>
      <c r="D7141" s="21" t="str">
        <f t="shared" si="111"/>
        <v/>
      </c>
      <c r="E7141" s="3" t="s">
        <v>46</v>
      </c>
    </row>
    <row r="7142" spans="1:5" outlineLevel="1" x14ac:dyDescent="0.3">
      <c r="A7142" s="27">
        <f>A7141</f>
        <v>44729</v>
      </c>
      <c r="B7142" s="28" t="str">
        <f>B7141</f>
        <v>BLUE WILLOW BOOKSHOP</v>
      </c>
      <c r="C7142" s="29">
        <f>SUBTOTAL(9,C7141:C7141)</f>
        <v>309.14</v>
      </c>
      <c r="D7142" s="21" t="str">
        <f t="shared" si="111"/>
        <v>TOTAL</v>
      </c>
    </row>
    <row r="7143" spans="1:5" outlineLevel="2" x14ac:dyDescent="0.3">
      <c r="A7143" s="19">
        <v>44729</v>
      </c>
      <c r="B7143" s="9" t="s">
        <v>28</v>
      </c>
      <c r="C7143" s="20">
        <v>1440</v>
      </c>
      <c r="D7143" s="21" t="str">
        <f t="shared" si="111"/>
        <v/>
      </c>
      <c r="E7143" s="3" t="s">
        <v>61</v>
      </c>
    </row>
    <row r="7144" spans="1:5" outlineLevel="2" x14ac:dyDescent="0.3">
      <c r="A7144" s="19">
        <v>44729</v>
      </c>
      <c r="B7144" s="9" t="s">
        <v>28</v>
      </c>
      <c r="C7144" s="20">
        <v>1361.38</v>
      </c>
      <c r="D7144" s="21" t="str">
        <f t="shared" si="111"/>
        <v/>
      </c>
      <c r="E7144" s="3" t="s">
        <v>63</v>
      </c>
    </row>
    <row r="7145" spans="1:5" outlineLevel="2" x14ac:dyDescent="0.3">
      <c r="A7145" s="19">
        <v>44729</v>
      </c>
      <c r="B7145" s="9" t="s">
        <v>28</v>
      </c>
      <c r="C7145" s="20">
        <v>19943.82</v>
      </c>
      <c r="D7145" s="21" t="str">
        <f t="shared" si="111"/>
        <v/>
      </c>
      <c r="E7145" s="3" t="s">
        <v>63</v>
      </c>
    </row>
    <row r="7146" spans="1:5" outlineLevel="2" x14ac:dyDescent="0.3">
      <c r="A7146" s="19">
        <v>44729</v>
      </c>
      <c r="B7146" s="9" t="s">
        <v>28</v>
      </c>
      <c r="C7146" s="20">
        <v>208.52</v>
      </c>
      <c r="D7146" s="21" t="str">
        <f t="shared" si="111"/>
        <v/>
      </c>
      <c r="E7146" s="3" t="s">
        <v>63</v>
      </c>
    </row>
    <row r="7147" spans="1:5" outlineLevel="2" x14ac:dyDescent="0.3">
      <c r="A7147" s="19">
        <v>44729</v>
      </c>
      <c r="B7147" s="9" t="s">
        <v>28</v>
      </c>
      <c r="C7147" s="20">
        <v>1000</v>
      </c>
      <c r="D7147" s="21" t="str">
        <f t="shared" si="111"/>
        <v/>
      </c>
      <c r="E7147" s="3" t="s">
        <v>61</v>
      </c>
    </row>
    <row r="7148" spans="1:5" outlineLevel="2" x14ac:dyDescent="0.3">
      <c r="A7148" s="19">
        <v>44729</v>
      </c>
      <c r="B7148" s="9" t="s">
        <v>28</v>
      </c>
      <c r="C7148" s="20">
        <v>3353.31</v>
      </c>
      <c r="D7148" s="21" t="str">
        <f t="shared" si="111"/>
        <v/>
      </c>
      <c r="E7148" s="3" t="s">
        <v>63</v>
      </c>
    </row>
    <row r="7149" spans="1:5" outlineLevel="2" x14ac:dyDescent="0.3">
      <c r="A7149" s="19">
        <v>44729</v>
      </c>
      <c r="B7149" s="9" t="s">
        <v>28</v>
      </c>
      <c r="C7149" s="20">
        <v>1795.43</v>
      </c>
      <c r="D7149" s="21" t="str">
        <f t="shared" si="111"/>
        <v/>
      </c>
      <c r="E7149" s="3" t="s">
        <v>63</v>
      </c>
    </row>
    <row r="7150" spans="1:5" outlineLevel="2" x14ac:dyDescent="0.3">
      <c r="A7150" s="19">
        <v>44729</v>
      </c>
      <c r="B7150" s="9" t="s">
        <v>28</v>
      </c>
      <c r="C7150" s="20">
        <v>994.71</v>
      </c>
      <c r="D7150" s="21" t="str">
        <f t="shared" si="111"/>
        <v/>
      </c>
      <c r="E7150" s="3" t="s">
        <v>63</v>
      </c>
    </row>
    <row r="7151" spans="1:5" outlineLevel="2" x14ac:dyDescent="0.3">
      <c r="A7151" s="19">
        <v>44729</v>
      </c>
      <c r="B7151" s="9" t="s">
        <v>28</v>
      </c>
      <c r="C7151" s="20">
        <v>401.25</v>
      </c>
      <c r="D7151" s="21" t="str">
        <f t="shared" si="111"/>
        <v/>
      </c>
      <c r="E7151" s="3" t="s">
        <v>63</v>
      </c>
    </row>
    <row r="7152" spans="1:5" outlineLevel="2" x14ac:dyDescent="0.3">
      <c r="A7152" s="19">
        <v>44729</v>
      </c>
      <c r="B7152" s="9" t="s">
        <v>28</v>
      </c>
      <c r="C7152" s="20">
        <v>1064.42</v>
      </c>
      <c r="D7152" s="21" t="str">
        <f t="shared" si="111"/>
        <v/>
      </c>
      <c r="E7152" s="3" t="s">
        <v>42</v>
      </c>
    </row>
    <row r="7153" spans="1:5" outlineLevel="1" x14ac:dyDescent="0.3">
      <c r="A7153" s="27">
        <f>A7152</f>
        <v>44729</v>
      </c>
      <c r="B7153" s="28" t="str">
        <f>B7152</f>
        <v>BANK OF AMERICA</v>
      </c>
      <c r="C7153" s="29">
        <f>SUBTOTAL(9,C7143:C7152)</f>
        <v>31562.840000000004</v>
      </c>
      <c r="D7153" s="21" t="str">
        <f t="shared" si="111"/>
        <v>TOTAL</v>
      </c>
    </row>
    <row r="7154" spans="1:5" outlineLevel="2" x14ac:dyDescent="0.3">
      <c r="A7154" s="19">
        <v>44729</v>
      </c>
      <c r="B7154" s="9" t="s">
        <v>6</v>
      </c>
      <c r="C7154" s="20">
        <v>436.1</v>
      </c>
      <c r="D7154" s="21" t="str">
        <f t="shared" si="111"/>
        <v/>
      </c>
      <c r="E7154" s="3" t="s">
        <v>45</v>
      </c>
    </row>
    <row r="7155" spans="1:5" outlineLevel="2" x14ac:dyDescent="0.3">
      <c r="A7155" s="19">
        <v>44729</v>
      </c>
      <c r="B7155" s="9" t="s">
        <v>6</v>
      </c>
      <c r="C7155" s="20">
        <v>548.25</v>
      </c>
      <c r="D7155" s="21" t="str">
        <f t="shared" si="111"/>
        <v/>
      </c>
      <c r="E7155" s="3" t="s">
        <v>45</v>
      </c>
    </row>
    <row r="7156" spans="1:5" outlineLevel="2" x14ac:dyDescent="0.3">
      <c r="A7156" s="19">
        <v>44729</v>
      </c>
      <c r="B7156" s="9" t="s">
        <v>6</v>
      </c>
      <c r="C7156" s="20">
        <v>1555.96</v>
      </c>
      <c r="D7156" s="21" t="str">
        <f t="shared" si="111"/>
        <v/>
      </c>
      <c r="E7156" s="3" t="s">
        <v>45</v>
      </c>
    </row>
    <row r="7157" spans="1:5" outlineLevel="2" x14ac:dyDescent="0.3">
      <c r="A7157" s="19">
        <v>44729</v>
      </c>
      <c r="B7157" s="9" t="s">
        <v>6</v>
      </c>
      <c r="C7157" s="20">
        <v>568.32000000000005</v>
      </c>
      <c r="D7157" s="21" t="str">
        <f t="shared" si="111"/>
        <v/>
      </c>
      <c r="E7157" s="3" t="s">
        <v>45</v>
      </c>
    </row>
    <row r="7158" spans="1:5" outlineLevel="2" x14ac:dyDescent="0.3">
      <c r="A7158" s="19">
        <v>44729</v>
      </c>
      <c r="B7158" s="9" t="s">
        <v>6</v>
      </c>
      <c r="C7158" s="20">
        <v>1155</v>
      </c>
      <c r="D7158" s="21" t="str">
        <f t="shared" si="111"/>
        <v/>
      </c>
      <c r="E7158" s="3" t="s">
        <v>45</v>
      </c>
    </row>
    <row r="7159" spans="1:5" outlineLevel="2" x14ac:dyDescent="0.3">
      <c r="A7159" s="19">
        <v>44729</v>
      </c>
      <c r="B7159" s="9" t="s">
        <v>6</v>
      </c>
      <c r="C7159" s="20">
        <v>212.9</v>
      </c>
      <c r="D7159" s="21" t="str">
        <f t="shared" si="111"/>
        <v/>
      </c>
      <c r="E7159" s="3" t="s">
        <v>45</v>
      </c>
    </row>
    <row r="7160" spans="1:5" outlineLevel="2" x14ac:dyDescent="0.3">
      <c r="A7160" s="19">
        <v>44729</v>
      </c>
      <c r="B7160" s="9" t="s">
        <v>6</v>
      </c>
      <c r="C7160" s="20">
        <v>462.88</v>
      </c>
      <c r="D7160" s="21" t="str">
        <f t="shared" si="111"/>
        <v/>
      </c>
      <c r="E7160" s="3" t="s">
        <v>56</v>
      </c>
    </row>
    <row r="7161" spans="1:5" outlineLevel="2" x14ac:dyDescent="0.3">
      <c r="A7161" s="19">
        <v>44729</v>
      </c>
      <c r="B7161" s="9" t="s">
        <v>6</v>
      </c>
      <c r="C7161" s="20">
        <v>184.8</v>
      </c>
      <c r="D7161" s="21" t="str">
        <f t="shared" si="111"/>
        <v/>
      </c>
      <c r="E7161" s="3" t="s">
        <v>56</v>
      </c>
    </row>
    <row r="7162" spans="1:5" outlineLevel="2" x14ac:dyDescent="0.3">
      <c r="A7162" s="19">
        <v>44729</v>
      </c>
      <c r="B7162" s="9" t="s">
        <v>6</v>
      </c>
      <c r="C7162" s="20">
        <v>1499.9</v>
      </c>
      <c r="D7162" s="21" t="str">
        <f t="shared" si="111"/>
        <v/>
      </c>
      <c r="E7162" s="3" t="s">
        <v>45</v>
      </c>
    </row>
    <row r="7163" spans="1:5" outlineLevel="2" x14ac:dyDescent="0.3">
      <c r="A7163" s="19">
        <v>44729</v>
      </c>
      <c r="B7163" s="9" t="s">
        <v>6</v>
      </c>
      <c r="C7163" s="20">
        <v>278.39999999999998</v>
      </c>
      <c r="D7163" s="21" t="str">
        <f t="shared" si="111"/>
        <v/>
      </c>
      <c r="E7163" s="3" t="s">
        <v>45</v>
      </c>
    </row>
    <row r="7164" spans="1:5" outlineLevel="2" x14ac:dyDescent="0.3">
      <c r="A7164" s="19">
        <v>44729</v>
      </c>
      <c r="B7164" s="9" t="s">
        <v>6</v>
      </c>
      <c r="C7164" s="20">
        <v>2900</v>
      </c>
      <c r="D7164" s="21" t="str">
        <f t="shared" si="111"/>
        <v/>
      </c>
      <c r="E7164" s="3" t="s">
        <v>45</v>
      </c>
    </row>
    <row r="7165" spans="1:5" outlineLevel="2" x14ac:dyDescent="0.3">
      <c r="A7165" s="19">
        <v>44729</v>
      </c>
      <c r="B7165" s="9" t="s">
        <v>6</v>
      </c>
      <c r="C7165" s="20">
        <v>69.66</v>
      </c>
      <c r="D7165" s="21" t="str">
        <f t="shared" si="111"/>
        <v/>
      </c>
      <c r="E7165" s="3" t="s">
        <v>45</v>
      </c>
    </row>
    <row r="7166" spans="1:5" outlineLevel="2" x14ac:dyDescent="0.3">
      <c r="A7166" s="19">
        <v>44729</v>
      </c>
      <c r="B7166" s="9" t="s">
        <v>6</v>
      </c>
      <c r="C7166" s="20">
        <v>4181.24</v>
      </c>
      <c r="D7166" s="21" t="str">
        <f t="shared" si="111"/>
        <v/>
      </c>
      <c r="E7166" s="3" t="s">
        <v>45</v>
      </c>
    </row>
    <row r="7167" spans="1:5" outlineLevel="2" x14ac:dyDescent="0.3">
      <c r="A7167" s="19">
        <v>44729</v>
      </c>
      <c r="B7167" s="9" t="s">
        <v>6</v>
      </c>
      <c r="C7167" s="20">
        <v>2264.13</v>
      </c>
      <c r="D7167" s="21" t="str">
        <f t="shared" si="111"/>
        <v/>
      </c>
      <c r="E7167" s="3" t="s">
        <v>45</v>
      </c>
    </row>
    <row r="7168" spans="1:5" outlineLevel="2" x14ac:dyDescent="0.3">
      <c r="A7168" s="19">
        <v>44729</v>
      </c>
      <c r="B7168" s="9" t="s">
        <v>6</v>
      </c>
      <c r="C7168" s="20">
        <v>1334.88</v>
      </c>
      <c r="D7168" s="21" t="str">
        <f t="shared" si="111"/>
        <v/>
      </c>
      <c r="E7168" s="3" t="s">
        <v>45</v>
      </c>
    </row>
    <row r="7169" spans="1:5" outlineLevel="2" x14ac:dyDescent="0.3">
      <c r="A7169" s="19">
        <v>44729</v>
      </c>
      <c r="B7169" s="9" t="s">
        <v>6</v>
      </c>
      <c r="C7169" s="20">
        <v>933.9</v>
      </c>
      <c r="D7169" s="21" t="str">
        <f t="shared" si="111"/>
        <v/>
      </c>
      <c r="E7169" s="3" t="s">
        <v>45</v>
      </c>
    </row>
    <row r="7170" spans="1:5" outlineLevel="2" x14ac:dyDescent="0.3">
      <c r="A7170" s="19">
        <v>44729</v>
      </c>
      <c r="B7170" s="9" t="s">
        <v>6</v>
      </c>
      <c r="C7170" s="20">
        <v>406.61</v>
      </c>
      <c r="D7170" s="21" t="str">
        <f t="shared" si="111"/>
        <v/>
      </c>
      <c r="E7170" s="3" t="s">
        <v>45</v>
      </c>
    </row>
    <row r="7171" spans="1:5" outlineLevel="2" x14ac:dyDescent="0.3">
      <c r="A7171" s="19">
        <v>44729</v>
      </c>
      <c r="B7171" s="9" t="s">
        <v>6</v>
      </c>
      <c r="C7171" s="20">
        <v>57.86</v>
      </c>
      <c r="D7171" s="21" t="str">
        <f t="shared" si="111"/>
        <v/>
      </c>
      <c r="E7171" s="3" t="s">
        <v>45</v>
      </c>
    </row>
    <row r="7172" spans="1:5" outlineLevel="2" x14ac:dyDescent="0.3">
      <c r="A7172" s="19">
        <v>44729</v>
      </c>
      <c r="B7172" s="9" t="s">
        <v>6</v>
      </c>
      <c r="C7172" s="20">
        <v>386.3</v>
      </c>
      <c r="D7172" s="21" t="str">
        <f t="shared" si="111"/>
        <v/>
      </c>
      <c r="E7172" s="3" t="s">
        <v>45</v>
      </c>
    </row>
    <row r="7173" spans="1:5" outlineLevel="2" x14ac:dyDescent="0.3">
      <c r="A7173" s="19">
        <v>44729</v>
      </c>
      <c r="B7173" s="9" t="s">
        <v>6</v>
      </c>
      <c r="C7173" s="20">
        <v>796.12</v>
      </c>
      <c r="D7173" s="21" t="str">
        <f t="shared" si="111"/>
        <v/>
      </c>
      <c r="E7173" s="3" t="s">
        <v>45</v>
      </c>
    </row>
    <row r="7174" spans="1:5" outlineLevel="2" x14ac:dyDescent="0.3">
      <c r="A7174" s="19">
        <v>44729</v>
      </c>
      <c r="B7174" s="9" t="s">
        <v>6</v>
      </c>
      <c r="C7174" s="20">
        <v>1929.6</v>
      </c>
      <c r="D7174" s="21" t="str">
        <f t="shared" ref="D7174:D7237" si="112">IF(E7174="","TOTAL","")</f>
        <v/>
      </c>
      <c r="E7174" s="3" t="s">
        <v>45</v>
      </c>
    </row>
    <row r="7175" spans="1:5" outlineLevel="2" x14ac:dyDescent="0.3">
      <c r="A7175" s="19">
        <v>44729</v>
      </c>
      <c r="B7175" s="9" t="s">
        <v>6</v>
      </c>
      <c r="C7175" s="20">
        <v>436.1</v>
      </c>
      <c r="D7175" s="21" t="str">
        <f t="shared" si="112"/>
        <v/>
      </c>
      <c r="E7175" s="3" t="s">
        <v>45</v>
      </c>
    </row>
    <row r="7176" spans="1:5" outlineLevel="2" x14ac:dyDescent="0.3">
      <c r="A7176" s="19">
        <v>44729</v>
      </c>
      <c r="B7176" s="9" t="s">
        <v>6</v>
      </c>
      <c r="C7176" s="20">
        <v>1221.5999999999999</v>
      </c>
      <c r="D7176" s="21" t="str">
        <f t="shared" si="112"/>
        <v/>
      </c>
      <c r="E7176" s="3" t="s">
        <v>45</v>
      </c>
    </row>
    <row r="7177" spans="1:5" outlineLevel="2" x14ac:dyDescent="0.3">
      <c r="A7177" s="19">
        <v>44729</v>
      </c>
      <c r="B7177" s="9" t="s">
        <v>6</v>
      </c>
      <c r="C7177" s="20">
        <v>500</v>
      </c>
      <c r="D7177" s="21" t="str">
        <f t="shared" si="112"/>
        <v/>
      </c>
      <c r="E7177" s="3" t="s">
        <v>45</v>
      </c>
    </row>
    <row r="7178" spans="1:5" outlineLevel="2" x14ac:dyDescent="0.3">
      <c r="A7178" s="19">
        <v>44729</v>
      </c>
      <c r="B7178" s="9" t="s">
        <v>6</v>
      </c>
      <c r="C7178" s="20">
        <v>1751.34</v>
      </c>
      <c r="D7178" s="21" t="str">
        <f t="shared" si="112"/>
        <v/>
      </c>
      <c r="E7178" s="3" t="s">
        <v>45</v>
      </c>
    </row>
    <row r="7179" spans="1:5" outlineLevel="2" x14ac:dyDescent="0.3">
      <c r="A7179" s="19">
        <v>44729</v>
      </c>
      <c r="B7179" s="9" t="s">
        <v>6</v>
      </c>
      <c r="C7179" s="20">
        <v>6888.46</v>
      </c>
      <c r="D7179" s="21" t="str">
        <f t="shared" si="112"/>
        <v/>
      </c>
      <c r="E7179" s="3" t="s">
        <v>45</v>
      </c>
    </row>
    <row r="7180" spans="1:5" outlineLevel="2" x14ac:dyDescent="0.3">
      <c r="A7180" s="19">
        <v>44729</v>
      </c>
      <c r="B7180" s="9" t="s">
        <v>6</v>
      </c>
      <c r="C7180" s="20">
        <v>1447.5</v>
      </c>
      <c r="D7180" s="21" t="str">
        <f t="shared" si="112"/>
        <v/>
      </c>
      <c r="E7180" s="3" t="s">
        <v>56</v>
      </c>
    </row>
    <row r="7181" spans="1:5" outlineLevel="2" x14ac:dyDescent="0.3">
      <c r="A7181" s="19">
        <v>44729</v>
      </c>
      <c r="B7181" s="9" t="s">
        <v>6</v>
      </c>
      <c r="C7181" s="20">
        <v>261.56</v>
      </c>
      <c r="D7181" s="21" t="str">
        <f t="shared" si="112"/>
        <v/>
      </c>
      <c r="E7181" s="3" t="s">
        <v>45</v>
      </c>
    </row>
    <row r="7182" spans="1:5" outlineLevel="2" x14ac:dyDescent="0.3">
      <c r="A7182" s="19">
        <v>44729</v>
      </c>
      <c r="B7182" s="9" t="s">
        <v>6</v>
      </c>
      <c r="C7182" s="20">
        <v>2089.64</v>
      </c>
      <c r="D7182" s="21" t="str">
        <f t="shared" si="112"/>
        <v/>
      </c>
      <c r="E7182" s="3" t="s">
        <v>45</v>
      </c>
    </row>
    <row r="7183" spans="1:5" outlineLevel="2" x14ac:dyDescent="0.3">
      <c r="A7183" s="19">
        <v>44729</v>
      </c>
      <c r="B7183" s="9" t="s">
        <v>6</v>
      </c>
      <c r="C7183" s="20">
        <v>9210</v>
      </c>
      <c r="D7183" s="21" t="str">
        <f t="shared" si="112"/>
        <v/>
      </c>
      <c r="E7183" s="3" t="s">
        <v>56</v>
      </c>
    </row>
    <row r="7184" spans="1:5" outlineLevel="2" x14ac:dyDescent="0.3">
      <c r="A7184" s="19">
        <v>44729</v>
      </c>
      <c r="B7184" s="9" t="s">
        <v>6</v>
      </c>
      <c r="C7184" s="20">
        <v>9210</v>
      </c>
      <c r="D7184" s="21" t="str">
        <f t="shared" si="112"/>
        <v/>
      </c>
      <c r="E7184" s="3" t="s">
        <v>56</v>
      </c>
    </row>
    <row r="7185" spans="1:5" outlineLevel="1" x14ac:dyDescent="0.3">
      <c r="A7185" s="27">
        <f>A7184</f>
        <v>44729</v>
      </c>
      <c r="B7185" s="28" t="str">
        <f>B7184</f>
        <v>BOSWORTH PAPERS INC</v>
      </c>
      <c r="C7185" s="29">
        <f>SUBTOTAL(9,C7154:C7184)</f>
        <v>55179.009999999995</v>
      </c>
      <c r="D7185" s="21" t="str">
        <f t="shared" si="112"/>
        <v>TOTAL</v>
      </c>
    </row>
    <row r="7186" spans="1:5" outlineLevel="2" x14ac:dyDescent="0.3">
      <c r="A7186" s="19">
        <v>44729</v>
      </c>
      <c r="B7186" s="9" t="s">
        <v>385</v>
      </c>
      <c r="C7186" s="20">
        <v>4800</v>
      </c>
      <c r="D7186" s="21" t="str">
        <f t="shared" si="112"/>
        <v/>
      </c>
      <c r="E7186" s="3" t="s">
        <v>43</v>
      </c>
    </row>
    <row r="7187" spans="1:5" outlineLevel="2" x14ac:dyDescent="0.3">
      <c r="A7187" s="19">
        <v>44729</v>
      </c>
      <c r="B7187" s="9" t="s">
        <v>385</v>
      </c>
      <c r="C7187" s="20">
        <v>6000</v>
      </c>
      <c r="D7187" s="21" t="str">
        <f t="shared" si="112"/>
        <v/>
      </c>
      <c r="E7187" s="3" t="s">
        <v>43</v>
      </c>
    </row>
    <row r="7188" spans="1:5" outlineLevel="1" x14ac:dyDescent="0.3">
      <c r="A7188" s="27">
        <f>A7187</f>
        <v>44729</v>
      </c>
      <c r="B7188" s="28" t="str">
        <f>B7187</f>
        <v>BEVERLY J BRAMAN</v>
      </c>
      <c r="C7188" s="29">
        <f>SUBTOTAL(9,C7186:C7187)</f>
        <v>10800</v>
      </c>
      <c r="D7188" s="21" t="str">
        <f t="shared" si="112"/>
        <v>TOTAL</v>
      </c>
    </row>
    <row r="7189" spans="1:5" outlineLevel="2" x14ac:dyDescent="0.3">
      <c r="A7189" s="19">
        <v>44729</v>
      </c>
      <c r="B7189" s="9" t="s">
        <v>16</v>
      </c>
      <c r="C7189" s="20">
        <v>20</v>
      </c>
      <c r="D7189" s="21" t="str">
        <f t="shared" si="112"/>
        <v/>
      </c>
      <c r="E7189" s="3" t="s">
        <v>55</v>
      </c>
    </row>
    <row r="7190" spans="1:5" outlineLevel="2" x14ac:dyDescent="0.3">
      <c r="A7190" s="19">
        <v>44729</v>
      </c>
      <c r="B7190" s="9" t="s">
        <v>16</v>
      </c>
      <c r="C7190" s="20">
        <v>189</v>
      </c>
      <c r="D7190" s="21" t="str">
        <f t="shared" si="112"/>
        <v/>
      </c>
      <c r="E7190" s="3" t="s">
        <v>45</v>
      </c>
    </row>
    <row r="7191" spans="1:5" outlineLevel="2" x14ac:dyDescent="0.3">
      <c r="A7191" s="19">
        <v>44729</v>
      </c>
      <c r="B7191" s="9" t="s">
        <v>16</v>
      </c>
      <c r="C7191" s="20">
        <v>271.8</v>
      </c>
      <c r="D7191" s="21" t="str">
        <f t="shared" si="112"/>
        <v/>
      </c>
      <c r="E7191" s="3" t="s">
        <v>45</v>
      </c>
    </row>
    <row r="7192" spans="1:5" outlineLevel="2" x14ac:dyDescent="0.3">
      <c r="A7192" s="19">
        <v>44729</v>
      </c>
      <c r="B7192" s="9" t="s">
        <v>16</v>
      </c>
      <c r="C7192" s="20">
        <v>1619</v>
      </c>
      <c r="D7192" s="21" t="str">
        <f t="shared" si="112"/>
        <v/>
      </c>
      <c r="E7192" s="3" t="s">
        <v>45</v>
      </c>
    </row>
    <row r="7193" spans="1:5" outlineLevel="2" x14ac:dyDescent="0.3">
      <c r="A7193" s="19">
        <v>44729</v>
      </c>
      <c r="B7193" s="9" t="s">
        <v>16</v>
      </c>
      <c r="C7193" s="20">
        <v>450</v>
      </c>
      <c r="D7193" s="21" t="str">
        <f t="shared" si="112"/>
        <v/>
      </c>
      <c r="E7193" s="3" t="s">
        <v>45</v>
      </c>
    </row>
    <row r="7194" spans="1:5" outlineLevel="2" x14ac:dyDescent="0.3">
      <c r="A7194" s="19">
        <v>44729</v>
      </c>
      <c r="B7194" s="9" t="s">
        <v>16</v>
      </c>
      <c r="C7194" s="20">
        <v>196</v>
      </c>
      <c r="D7194" s="21" t="str">
        <f t="shared" si="112"/>
        <v/>
      </c>
      <c r="E7194" s="3" t="s">
        <v>45</v>
      </c>
    </row>
    <row r="7195" spans="1:5" outlineLevel="2" x14ac:dyDescent="0.3">
      <c r="A7195" s="19">
        <v>44729</v>
      </c>
      <c r="B7195" s="9" t="s">
        <v>16</v>
      </c>
      <c r="C7195" s="20">
        <v>196</v>
      </c>
      <c r="D7195" s="21" t="str">
        <f t="shared" si="112"/>
        <v/>
      </c>
      <c r="E7195" s="3" t="s">
        <v>45</v>
      </c>
    </row>
    <row r="7196" spans="1:5" outlineLevel="2" x14ac:dyDescent="0.3">
      <c r="A7196" s="19">
        <v>44729</v>
      </c>
      <c r="B7196" s="9" t="s">
        <v>16</v>
      </c>
      <c r="C7196" s="20">
        <v>89</v>
      </c>
      <c r="D7196" s="21" t="str">
        <f t="shared" si="112"/>
        <v/>
      </c>
      <c r="E7196" s="3" t="s">
        <v>45</v>
      </c>
    </row>
    <row r="7197" spans="1:5" outlineLevel="2" x14ac:dyDescent="0.3">
      <c r="A7197" s="19">
        <v>44729</v>
      </c>
      <c r="B7197" s="9" t="s">
        <v>16</v>
      </c>
      <c r="C7197" s="20">
        <v>290.39999999999998</v>
      </c>
      <c r="D7197" s="21" t="str">
        <f t="shared" si="112"/>
        <v/>
      </c>
      <c r="E7197" s="3" t="s">
        <v>45</v>
      </c>
    </row>
    <row r="7198" spans="1:5" outlineLevel="2" x14ac:dyDescent="0.3">
      <c r="A7198" s="19">
        <v>44729</v>
      </c>
      <c r="B7198" s="9" t="s">
        <v>16</v>
      </c>
      <c r="C7198" s="20">
        <v>147</v>
      </c>
      <c r="D7198" s="21" t="str">
        <f t="shared" si="112"/>
        <v/>
      </c>
      <c r="E7198" s="3" t="s">
        <v>45</v>
      </c>
    </row>
    <row r="7199" spans="1:5" outlineLevel="2" x14ac:dyDescent="0.3">
      <c r="A7199" s="19">
        <v>44729</v>
      </c>
      <c r="B7199" s="9" t="s">
        <v>16</v>
      </c>
      <c r="C7199" s="20">
        <v>678.9</v>
      </c>
      <c r="D7199" s="21" t="str">
        <f t="shared" si="112"/>
        <v/>
      </c>
      <c r="E7199" s="3" t="s">
        <v>45</v>
      </c>
    </row>
    <row r="7200" spans="1:5" outlineLevel="2" x14ac:dyDescent="0.3">
      <c r="A7200" s="19">
        <v>44729</v>
      </c>
      <c r="B7200" s="9" t="s">
        <v>16</v>
      </c>
      <c r="C7200" s="20">
        <v>875.4</v>
      </c>
      <c r="D7200" s="21" t="str">
        <f t="shared" si="112"/>
        <v/>
      </c>
      <c r="E7200" s="3" t="s">
        <v>45</v>
      </c>
    </row>
    <row r="7201" spans="1:5" outlineLevel="2" x14ac:dyDescent="0.3">
      <c r="A7201" s="19">
        <v>44729</v>
      </c>
      <c r="B7201" s="9" t="s">
        <v>16</v>
      </c>
      <c r="C7201" s="20">
        <v>210</v>
      </c>
      <c r="D7201" s="21" t="str">
        <f t="shared" si="112"/>
        <v/>
      </c>
      <c r="E7201" s="3" t="s">
        <v>45</v>
      </c>
    </row>
    <row r="7202" spans="1:5" outlineLevel="2" x14ac:dyDescent="0.3">
      <c r="A7202" s="19">
        <v>44729</v>
      </c>
      <c r="B7202" s="9" t="s">
        <v>16</v>
      </c>
      <c r="C7202" s="20">
        <v>352.44</v>
      </c>
      <c r="D7202" s="21" t="str">
        <f t="shared" si="112"/>
        <v/>
      </c>
      <c r="E7202" s="3" t="s">
        <v>45</v>
      </c>
    </row>
    <row r="7203" spans="1:5" outlineLevel="2" x14ac:dyDescent="0.3">
      <c r="A7203" s="19">
        <v>44729</v>
      </c>
      <c r="B7203" s="9" t="s">
        <v>16</v>
      </c>
      <c r="C7203" s="20">
        <v>122.4</v>
      </c>
      <c r="D7203" s="21" t="str">
        <f t="shared" si="112"/>
        <v/>
      </c>
      <c r="E7203" s="3" t="s">
        <v>45</v>
      </c>
    </row>
    <row r="7204" spans="1:5" outlineLevel="2" x14ac:dyDescent="0.3">
      <c r="A7204" s="19">
        <v>44729</v>
      </c>
      <c r="B7204" s="9" t="s">
        <v>16</v>
      </c>
      <c r="C7204" s="20">
        <v>4626.16</v>
      </c>
      <c r="D7204" s="21" t="str">
        <f t="shared" si="112"/>
        <v/>
      </c>
      <c r="E7204" s="3" t="s">
        <v>45</v>
      </c>
    </row>
    <row r="7205" spans="1:5" outlineLevel="2" x14ac:dyDescent="0.3">
      <c r="A7205" s="19">
        <v>44729</v>
      </c>
      <c r="B7205" s="9" t="s">
        <v>16</v>
      </c>
      <c r="C7205" s="20">
        <v>212.86</v>
      </c>
      <c r="D7205" s="21" t="str">
        <f t="shared" si="112"/>
        <v/>
      </c>
      <c r="E7205" s="3" t="s">
        <v>45</v>
      </c>
    </row>
    <row r="7206" spans="1:5" outlineLevel="2" x14ac:dyDescent="0.3">
      <c r="A7206" s="19">
        <v>44729</v>
      </c>
      <c r="B7206" s="9" t="s">
        <v>16</v>
      </c>
      <c r="C7206" s="20">
        <v>1225</v>
      </c>
      <c r="D7206" s="21" t="str">
        <f t="shared" si="112"/>
        <v/>
      </c>
      <c r="E7206" s="3" t="s">
        <v>45</v>
      </c>
    </row>
    <row r="7207" spans="1:5" outlineLevel="2" x14ac:dyDescent="0.3">
      <c r="A7207" s="19">
        <v>44729</v>
      </c>
      <c r="B7207" s="9" t="s">
        <v>16</v>
      </c>
      <c r="C7207" s="20">
        <v>102</v>
      </c>
      <c r="D7207" s="21" t="str">
        <f t="shared" si="112"/>
        <v/>
      </c>
      <c r="E7207" s="3" t="s">
        <v>45</v>
      </c>
    </row>
    <row r="7208" spans="1:5" outlineLevel="2" x14ac:dyDescent="0.3">
      <c r="A7208" s="19">
        <v>44729</v>
      </c>
      <c r="B7208" s="9" t="s">
        <v>16</v>
      </c>
      <c r="C7208" s="20">
        <v>146.6</v>
      </c>
      <c r="D7208" s="21" t="str">
        <f t="shared" si="112"/>
        <v/>
      </c>
      <c r="E7208" s="3" t="s">
        <v>45</v>
      </c>
    </row>
    <row r="7209" spans="1:5" outlineLevel="2" x14ac:dyDescent="0.3">
      <c r="A7209" s="19">
        <v>44729</v>
      </c>
      <c r="B7209" s="9" t="s">
        <v>16</v>
      </c>
      <c r="C7209" s="20">
        <v>570.5</v>
      </c>
      <c r="D7209" s="21" t="str">
        <f t="shared" si="112"/>
        <v/>
      </c>
      <c r="E7209" s="3" t="s">
        <v>45</v>
      </c>
    </row>
    <row r="7210" spans="1:5" outlineLevel="2" x14ac:dyDescent="0.3">
      <c r="A7210" s="19">
        <v>44729</v>
      </c>
      <c r="B7210" s="9" t="s">
        <v>16</v>
      </c>
      <c r="C7210" s="20">
        <v>154</v>
      </c>
      <c r="D7210" s="21" t="str">
        <f t="shared" si="112"/>
        <v/>
      </c>
      <c r="E7210" s="3" t="s">
        <v>45</v>
      </c>
    </row>
    <row r="7211" spans="1:5" outlineLevel="2" x14ac:dyDescent="0.3">
      <c r="A7211" s="19">
        <v>44729</v>
      </c>
      <c r="B7211" s="9" t="s">
        <v>16</v>
      </c>
      <c r="C7211" s="20">
        <v>1939.6</v>
      </c>
      <c r="D7211" s="21" t="str">
        <f t="shared" si="112"/>
        <v/>
      </c>
      <c r="E7211" s="3" t="s">
        <v>42</v>
      </c>
    </row>
    <row r="7212" spans="1:5" outlineLevel="1" x14ac:dyDescent="0.3">
      <c r="A7212" s="27">
        <f>A7211</f>
        <v>44729</v>
      </c>
      <c r="B7212" s="28" t="str">
        <f>B7211</f>
        <v>BRAMMERS ATHLETIC WAREHOUSE</v>
      </c>
      <c r="C7212" s="29">
        <f>SUBTOTAL(9,C7189:C7211)</f>
        <v>14684.060000000001</v>
      </c>
      <c r="D7212" s="21" t="str">
        <f t="shared" si="112"/>
        <v>TOTAL</v>
      </c>
    </row>
    <row r="7213" spans="1:5" outlineLevel="2" x14ac:dyDescent="0.3">
      <c r="A7213" s="19">
        <v>44729</v>
      </c>
      <c r="B7213" s="9" t="s">
        <v>1376</v>
      </c>
      <c r="C7213" s="20">
        <v>8200</v>
      </c>
      <c r="D7213" s="21" t="str">
        <f t="shared" si="112"/>
        <v/>
      </c>
      <c r="E7213" s="3" t="s">
        <v>144</v>
      </c>
    </row>
    <row r="7214" spans="1:5" outlineLevel="2" x14ac:dyDescent="0.3">
      <c r="A7214" s="19">
        <v>44729</v>
      </c>
      <c r="B7214" s="9" t="s">
        <v>1376</v>
      </c>
      <c r="C7214" s="20">
        <v>31800</v>
      </c>
      <c r="D7214" s="21" t="str">
        <f t="shared" si="112"/>
        <v/>
      </c>
      <c r="E7214" s="3" t="s">
        <v>144</v>
      </c>
    </row>
    <row r="7215" spans="1:5" outlineLevel="1" x14ac:dyDescent="0.3">
      <c r="A7215" s="27">
        <f>A7214</f>
        <v>44729</v>
      </c>
      <c r="B7215" s="28" t="str">
        <f>B7214</f>
        <v>BROADCAST WORKS</v>
      </c>
      <c r="C7215" s="29">
        <f>SUBTOTAL(9,C7213:C7214)</f>
        <v>40000</v>
      </c>
      <c r="D7215" s="21" t="str">
        <f t="shared" si="112"/>
        <v>TOTAL</v>
      </c>
    </row>
    <row r="7216" spans="1:5" outlineLevel="2" x14ac:dyDescent="0.3">
      <c r="A7216" s="19">
        <v>44729</v>
      </c>
      <c r="B7216" s="9" t="s">
        <v>1377</v>
      </c>
      <c r="C7216" s="20">
        <v>291939</v>
      </c>
      <c r="D7216" s="21" t="str">
        <f t="shared" si="112"/>
        <v/>
      </c>
      <c r="E7216" s="3" t="s">
        <v>102</v>
      </c>
    </row>
    <row r="7217" spans="1:5" outlineLevel="1" x14ac:dyDescent="0.3">
      <c r="A7217" s="27">
        <f>A7216</f>
        <v>44729</v>
      </c>
      <c r="B7217" s="28" t="str">
        <f>B7216</f>
        <v>THE BROKERAGE STORE INC</v>
      </c>
      <c r="C7217" s="29">
        <f>SUBTOTAL(9,C7216:C7216)</f>
        <v>291939</v>
      </c>
      <c r="D7217" s="21" t="str">
        <f t="shared" si="112"/>
        <v>TOTAL</v>
      </c>
    </row>
    <row r="7218" spans="1:5" outlineLevel="2" x14ac:dyDescent="0.3">
      <c r="A7218" s="19">
        <v>44729</v>
      </c>
      <c r="B7218" s="9" t="s">
        <v>313</v>
      </c>
      <c r="C7218" s="20">
        <v>995</v>
      </c>
      <c r="D7218" s="21" t="str">
        <f t="shared" si="112"/>
        <v/>
      </c>
      <c r="E7218" s="3" t="s">
        <v>45</v>
      </c>
    </row>
    <row r="7219" spans="1:5" outlineLevel="2" x14ac:dyDescent="0.3">
      <c r="A7219" s="19">
        <v>44729</v>
      </c>
      <c r="B7219" s="9" t="s">
        <v>313</v>
      </c>
      <c r="C7219" s="20">
        <v>1260</v>
      </c>
      <c r="D7219" s="21" t="str">
        <f t="shared" si="112"/>
        <v/>
      </c>
      <c r="E7219" s="3" t="s">
        <v>45</v>
      </c>
    </row>
    <row r="7220" spans="1:5" outlineLevel="2" x14ac:dyDescent="0.3">
      <c r="A7220" s="19">
        <v>44729</v>
      </c>
      <c r="B7220" s="9" t="s">
        <v>313</v>
      </c>
      <c r="C7220" s="20">
        <v>5</v>
      </c>
      <c r="D7220" s="21" t="str">
        <f t="shared" si="112"/>
        <v/>
      </c>
      <c r="E7220" s="3" t="s">
        <v>51</v>
      </c>
    </row>
    <row r="7221" spans="1:5" outlineLevel="2" x14ac:dyDescent="0.3">
      <c r="A7221" s="19">
        <v>44729</v>
      </c>
      <c r="B7221" s="9" t="s">
        <v>313</v>
      </c>
      <c r="C7221" s="20">
        <v>500</v>
      </c>
      <c r="D7221" s="21" t="str">
        <f t="shared" si="112"/>
        <v/>
      </c>
      <c r="E7221" s="3" t="s">
        <v>51</v>
      </c>
    </row>
    <row r="7222" spans="1:5" outlineLevel="2" x14ac:dyDescent="0.3">
      <c r="A7222" s="19">
        <v>44729</v>
      </c>
      <c r="B7222" s="9" t="s">
        <v>313</v>
      </c>
      <c r="C7222" s="20">
        <v>175</v>
      </c>
      <c r="D7222" s="21" t="str">
        <f t="shared" si="112"/>
        <v/>
      </c>
      <c r="E7222" s="3" t="s">
        <v>51</v>
      </c>
    </row>
    <row r="7223" spans="1:5" outlineLevel="2" x14ac:dyDescent="0.3">
      <c r="A7223" s="19">
        <v>44729</v>
      </c>
      <c r="B7223" s="9" t="s">
        <v>313</v>
      </c>
      <c r="C7223" s="20">
        <v>275</v>
      </c>
      <c r="D7223" s="21" t="str">
        <f t="shared" si="112"/>
        <v/>
      </c>
      <c r="E7223" s="3" t="s">
        <v>51</v>
      </c>
    </row>
    <row r="7224" spans="1:5" outlineLevel="2" x14ac:dyDescent="0.3">
      <c r="A7224" s="19">
        <v>44729</v>
      </c>
      <c r="B7224" s="9" t="s">
        <v>313</v>
      </c>
      <c r="C7224" s="20">
        <v>155</v>
      </c>
      <c r="D7224" s="21" t="str">
        <f t="shared" si="112"/>
        <v/>
      </c>
      <c r="E7224" s="3" t="s">
        <v>51</v>
      </c>
    </row>
    <row r="7225" spans="1:5" outlineLevel="2" x14ac:dyDescent="0.3">
      <c r="A7225" s="19">
        <v>44729</v>
      </c>
      <c r="B7225" s="9" t="s">
        <v>313</v>
      </c>
      <c r="C7225" s="20">
        <v>155</v>
      </c>
      <c r="D7225" s="21" t="str">
        <f t="shared" si="112"/>
        <v/>
      </c>
      <c r="E7225" s="3" t="s">
        <v>51</v>
      </c>
    </row>
    <row r="7226" spans="1:5" outlineLevel="1" x14ac:dyDescent="0.3">
      <c r="A7226" s="27">
        <f>A7225</f>
        <v>44729</v>
      </c>
      <c r="B7226" s="28" t="str">
        <f>B7225</f>
        <v>UNIVERSAL MELODY SERVICES LLC</v>
      </c>
      <c r="C7226" s="29">
        <f>SUBTOTAL(9,C7218:C7225)</f>
        <v>3520</v>
      </c>
      <c r="D7226" s="21" t="str">
        <f t="shared" si="112"/>
        <v>TOTAL</v>
      </c>
    </row>
    <row r="7227" spans="1:5" outlineLevel="2" x14ac:dyDescent="0.3">
      <c r="A7227" s="19">
        <v>44729</v>
      </c>
      <c r="B7227" s="9" t="s">
        <v>1378</v>
      </c>
      <c r="C7227" s="20">
        <v>35</v>
      </c>
      <c r="D7227" s="21" t="str">
        <f t="shared" si="112"/>
        <v/>
      </c>
      <c r="E7227" s="3" t="s">
        <v>480</v>
      </c>
    </row>
    <row r="7228" spans="1:5" outlineLevel="2" x14ac:dyDescent="0.3">
      <c r="A7228" s="19">
        <v>44729</v>
      </c>
      <c r="B7228" s="9" t="s">
        <v>1378</v>
      </c>
      <c r="C7228" s="20">
        <v>225</v>
      </c>
      <c r="D7228" s="21" t="str">
        <f t="shared" si="112"/>
        <v/>
      </c>
      <c r="E7228" s="3" t="s">
        <v>480</v>
      </c>
    </row>
    <row r="7229" spans="1:5" outlineLevel="1" x14ac:dyDescent="0.3">
      <c r="A7229" s="27">
        <f>A7228</f>
        <v>44729</v>
      </c>
      <c r="B7229" s="28" t="str">
        <f>B7228</f>
        <v>PATRICIA JEANNE BROOKS</v>
      </c>
      <c r="C7229" s="29">
        <f>SUBTOTAL(9,C7227:C7228)</f>
        <v>260</v>
      </c>
      <c r="D7229" s="21" t="str">
        <f t="shared" si="112"/>
        <v>TOTAL</v>
      </c>
    </row>
    <row r="7230" spans="1:5" outlineLevel="2" x14ac:dyDescent="0.3">
      <c r="A7230" s="19">
        <v>44729</v>
      </c>
      <c r="B7230" s="9" t="s">
        <v>240</v>
      </c>
      <c r="C7230" s="20">
        <v>1455.39</v>
      </c>
      <c r="D7230" s="21" t="str">
        <f t="shared" si="112"/>
        <v/>
      </c>
      <c r="E7230" s="3" t="s">
        <v>45</v>
      </c>
    </row>
    <row r="7231" spans="1:5" outlineLevel="1" x14ac:dyDescent="0.3">
      <c r="A7231" s="27">
        <f>A7230</f>
        <v>44729</v>
      </c>
      <c r="B7231" s="28" t="str">
        <f>B7230</f>
        <v>BROOKSHIRE STEEL</v>
      </c>
      <c r="C7231" s="29">
        <f>SUBTOTAL(9,C7230:C7230)</f>
        <v>1455.39</v>
      </c>
      <c r="D7231" s="21" t="str">
        <f t="shared" si="112"/>
        <v>TOTAL</v>
      </c>
    </row>
    <row r="7232" spans="1:5" outlineLevel="2" x14ac:dyDescent="0.3">
      <c r="A7232" s="19">
        <v>44729</v>
      </c>
      <c r="B7232" s="9" t="s">
        <v>386</v>
      </c>
      <c r="C7232" s="20">
        <v>1165</v>
      </c>
      <c r="D7232" s="21" t="str">
        <f t="shared" si="112"/>
        <v/>
      </c>
      <c r="E7232" s="3" t="s">
        <v>150</v>
      </c>
    </row>
    <row r="7233" spans="1:5" outlineLevel="1" x14ac:dyDescent="0.3">
      <c r="A7233" s="27">
        <f>A7232</f>
        <v>44729</v>
      </c>
      <c r="B7233" s="28" t="str">
        <f>B7232</f>
        <v>BROOKSIDE EQUIPMENT SALES INC</v>
      </c>
      <c r="C7233" s="29">
        <f>SUBTOTAL(9,C7232:C7232)</f>
        <v>1165</v>
      </c>
      <c r="D7233" s="21" t="str">
        <f t="shared" si="112"/>
        <v>TOTAL</v>
      </c>
    </row>
    <row r="7234" spans="1:5" outlineLevel="2" x14ac:dyDescent="0.3">
      <c r="A7234" s="19">
        <v>44729</v>
      </c>
      <c r="B7234" s="9" t="s">
        <v>300</v>
      </c>
      <c r="C7234" s="20">
        <v>30660.91</v>
      </c>
      <c r="D7234" s="21" t="str">
        <f t="shared" si="112"/>
        <v/>
      </c>
      <c r="E7234" s="3" t="s">
        <v>50</v>
      </c>
    </row>
    <row r="7235" spans="1:5" outlineLevel="2" x14ac:dyDescent="0.3">
      <c r="A7235" s="19">
        <v>44729</v>
      </c>
      <c r="B7235" s="9" t="s">
        <v>300</v>
      </c>
      <c r="C7235" s="20">
        <v>53054.6</v>
      </c>
      <c r="D7235" s="21" t="str">
        <f t="shared" si="112"/>
        <v/>
      </c>
      <c r="E7235" s="3" t="s">
        <v>51</v>
      </c>
    </row>
    <row r="7236" spans="1:5" outlineLevel="2" x14ac:dyDescent="0.3">
      <c r="A7236" s="19">
        <v>44729</v>
      </c>
      <c r="B7236" s="9" t="s">
        <v>300</v>
      </c>
      <c r="C7236" s="20">
        <v>21496.03</v>
      </c>
      <c r="D7236" s="21" t="str">
        <f t="shared" si="112"/>
        <v/>
      </c>
      <c r="E7236" s="3" t="s">
        <v>51</v>
      </c>
    </row>
    <row r="7237" spans="1:5" outlineLevel="2" x14ac:dyDescent="0.3">
      <c r="A7237" s="19">
        <v>44729</v>
      </c>
      <c r="B7237" s="9" t="s">
        <v>300</v>
      </c>
      <c r="C7237" s="20">
        <v>22953.23</v>
      </c>
      <c r="D7237" s="21" t="str">
        <f t="shared" si="112"/>
        <v/>
      </c>
      <c r="E7237" s="3" t="s">
        <v>51</v>
      </c>
    </row>
    <row r="7238" spans="1:5" outlineLevel="2" x14ac:dyDescent="0.3">
      <c r="A7238" s="19">
        <v>44729</v>
      </c>
      <c r="B7238" s="9" t="s">
        <v>300</v>
      </c>
      <c r="C7238" s="20">
        <v>23884.89</v>
      </c>
      <c r="D7238" s="21" t="str">
        <f t="shared" ref="D7238:D7301" si="113">IF(E7238="","TOTAL","")</f>
        <v/>
      </c>
      <c r="E7238" s="3" t="s">
        <v>51</v>
      </c>
    </row>
    <row r="7239" spans="1:5" outlineLevel="2" x14ac:dyDescent="0.3">
      <c r="A7239" s="19">
        <v>44729</v>
      </c>
      <c r="B7239" s="9" t="s">
        <v>300</v>
      </c>
      <c r="C7239" s="20">
        <v>28386.9</v>
      </c>
      <c r="D7239" s="21" t="str">
        <f t="shared" si="113"/>
        <v/>
      </c>
      <c r="E7239" s="3" t="s">
        <v>60</v>
      </c>
    </row>
    <row r="7240" spans="1:5" outlineLevel="1" x14ac:dyDescent="0.3">
      <c r="A7240" s="27">
        <f>A7239</f>
        <v>44729</v>
      </c>
      <c r="B7240" s="28" t="str">
        <f>B7239</f>
        <v>BROWN &amp; ROOT INDUSTRIAL SERVICES</v>
      </c>
      <c r="C7240" s="29">
        <f>SUBTOTAL(9,C7234:C7239)</f>
        <v>180436.55999999997</v>
      </c>
      <c r="D7240" s="21" t="str">
        <f t="shared" si="113"/>
        <v>TOTAL</v>
      </c>
    </row>
    <row r="7241" spans="1:5" outlineLevel="2" x14ac:dyDescent="0.3">
      <c r="A7241" s="19">
        <v>44729</v>
      </c>
      <c r="B7241" s="9" t="s">
        <v>339</v>
      </c>
      <c r="C7241" s="20">
        <v>23.76</v>
      </c>
      <c r="D7241" s="21" t="str">
        <f t="shared" si="113"/>
        <v/>
      </c>
      <c r="E7241" s="3" t="s">
        <v>47</v>
      </c>
    </row>
    <row r="7242" spans="1:5" outlineLevel="1" x14ac:dyDescent="0.3">
      <c r="A7242" s="27">
        <f>A7241</f>
        <v>44729</v>
      </c>
      <c r="B7242" s="28" t="str">
        <f>B7241</f>
        <v>BUILDING CONTROLS &amp; SOLUTIONS</v>
      </c>
      <c r="C7242" s="29">
        <f>SUBTOTAL(9,C7241:C7241)</f>
        <v>23.76</v>
      </c>
      <c r="D7242" s="21" t="str">
        <f t="shared" si="113"/>
        <v>TOTAL</v>
      </c>
    </row>
    <row r="7243" spans="1:5" outlineLevel="2" x14ac:dyDescent="0.3">
      <c r="A7243" s="19">
        <v>44729</v>
      </c>
      <c r="B7243" s="9" t="s">
        <v>35</v>
      </c>
      <c r="C7243" s="20">
        <v>516.49</v>
      </c>
      <c r="D7243" s="21" t="str">
        <f t="shared" si="113"/>
        <v/>
      </c>
      <c r="E7243" s="3" t="s">
        <v>45</v>
      </c>
    </row>
    <row r="7244" spans="1:5" outlineLevel="1" x14ac:dyDescent="0.3">
      <c r="A7244" s="27">
        <f>A7243</f>
        <v>44729</v>
      </c>
      <c r="B7244" s="28" t="str">
        <f>B7243</f>
        <v>CAROLINA BIOLOGICAL SUPPLY COMPANY</v>
      </c>
      <c r="C7244" s="29">
        <f>SUBTOTAL(9,C7243:C7243)</f>
        <v>516.49</v>
      </c>
      <c r="D7244" s="21" t="str">
        <f t="shared" si="113"/>
        <v>TOTAL</v>
      </c>
    </row>
    <row r="7245" spans="1:5" outlineLevel="2" x14ac:dyDescent="0.3">
      <c r="A7245" s="19">
        <v>44729</v>
      </c>
      <c r="B7245" s="9" t="s">
        <v>1052</v>
      </c>
      <c r="C7245" s="20">
        <v>90</v>
      </c>
      <c r="D7245" s="21" t="str">
        <f t="shared" si="113"/>
        <v/>
      </c>
      <c r="E7245" s="3" t="s">
        <v>43</v>
      </c>
    </row>
    <row r="7246" spans="1:5" outlineLevel="2" x14ac:dyDescent="0.3">
      <c r="A7246" s="19">
        <v>44729</v>
      </c>
      <c r="B7246" s="9" t="s">
        <v>1052</v>
      </c>
      <c r="C7246" s="20">
        <v>120</v>
      </c>
      <c r="D7246" s="21" t="str">
        <f t="shared" si="113"/>
        <v/>
      </c>
      <c r="E7246" s="3" t="s">
        <v>43</v>
      </c>
    </row>
    <row r="7247" spans="1:5" outlineLevel="1" x14ac:dyDescent="0.3">
      <c r="A7247" s="27">
        <f>A7246</f>
        <v>44729</v>
      </c>
      <c r="B7247" s="28" t="str">
        <f>B7246</f>
        <v>GLENN CASSITY III</v>
      </c>
      <c r="C7247" s="29">
        <f>SUBTOTAL(9,C7245:C7246)</f>
        <v>210</v>
      </c>
      <c r="D7247" s="21" t="str">
        <f t="shared" si="113"/>
        <v>TOTAL</v>
      </c>
    </row>
    <row r="7248" spans="1:5" outlineLevel="2" x14ac:dyDescent="0.3">
      <c r="A7248" s="19">
        <v>44729</v>
      </c>
      <c r="B7248" s="9" t="s">
        <v>1379</v>
      </c>
      <c r="C7248" s="20">
        <v>915.27</v>
      </c>
      <c r="D7248" s="21" t="str">
        <f t="shared" si="113"/>
        <v/>
      </c>
      <c r="E7248" s="3" t="s">
        <v>62</v>
      </c>
    </row>
    <row r="7249" spans="1:5" outlineLevel="2" x14ac:dyDescent="0.3">
      <c r="A7249" s="19">
        <v>44729</v>
      </c>
      <c r="B7249" s="9" t="s">
        <v>1379</v>
      </c>
      <c r="C7249" s="20">
        <v>9649.4</v>
      </c>
      <c r="D7249" s="21" t="str">
        <f t="shared" si="113"/>
        <v/>
      </c>
      <c r="E7249" s="3" t="s">
        <v>1640</v>
      </c>
    </row>
    <row r="7250" spans="1:5" outlineLevel="2" x14ac:dyDescent="0.3">
      <c r="A7250" s="19">
        <v>44729</v>
      </c>
      <c r="B7250" s="9" t="s">
        <v>1379</v>
      </c>
      <c r="C7250" s="20">
        <v>1601.88</v>
      </c>
      <c r="D7250" s="21" t="str">
        <f t="shared" si="113"/>
        <v/>
      </c>
      <c r="E7250" s="3" t="s">
        <v>62</v>
      </c>
    </row>
    <row r="7251" spans="1:5" outlineLevel="2" x14ac:dyDescent="0.3">
      <c r="A7251" s="19">
        <v>44729</v>
      </c>
      <c r="B7251" s="9" t="s">
        <v>1379</v>
      </c>
      <c r="C7251" s="20">
        <v>16018.75</v>
      </c>
      <c r="D7251" s="21" t="str">
        <f t="shared" si="113"/>
        <v/>
      </c>
      <c r="E7251" s="3" t="s">
        <v>1640</v>
      </c>
    </row>
    <row r="7252" spans="1:5" outlineLevel="2" x14ac:dyDescent="0.3">
      <c r="A7252" s="19">
        <v>44729</v>
      </c>
      <c r="B7252" s="9" t="s">
        <v>1379</v>
      </c>
      <c r="C7252" s="20">
        <v>20377.5</v>
      </c>
      <c r="D7252" s="21" t="str">
        <f t="shared" si="113"/>
        <v/>
      </c>
      <c r="E7252" s="3" t="s">
        <v>1640</v>
      </c>
    </row>
    <row r="7253" spans="1:5" outlineLevel="1" x14ac:dyDescent="0.3">
      <c r="A7253" s="27">
        <f>A7252</f>
        <v>44729</v>
      </c>
      <c r="B7253" s="28" t="str">
        <f>B7252</f>
        <v>CENGAGE LEARNING INC</v>
      </c>
      <c r="C7253" s="29">
        <f>SUBTOTAL(9,C7248:C7252)</f>
        <v>48562.8</v>
      </c>
      <c r="D7253" s="21" t="str">
        <f t="shared" si="113"/>
        <v>TOTAL</v>
      </c>
    </row>
    <row r="7254" spans="1:5" outlineLevel="2" x14ac:dyDescent="0.3">
      <c r="A7254" s="19">
        <v>44729</v>
      </c>
      <c r="B7254" s="9" t="s">
        <v>17</v>
      </c>
      <c r="C7254" s="20">
        <v>216.44</v>
      </c>
      <c r="D7254" s="21" t="str">
        <f t="shared" si="113"/>
        <v/>
      </c>
      <c r="E7254" s="3" t="s">
        <v>59</v>
      </c>
    </row>
    <row r="7255" spans="1:5" outlineLevel="2" x14ac:dyDescent="0.3">
      <c r="A7255" s="19">
        <v>44729</v>
      </c>
      <c r="B7255" s="9" t="s">
        <v>17</v>
      </c>
      <c r="C7255" s="20">
        <v>219.24</v>
      </c>
      <c r="D7255" s="21" t="str">
        <f t="shared" si="113"/>
        <v/>
      </c>
      <c r="E7255" s="3" t="s">
        <v>59</v>
      </c>
    </row>
    <row r="7256" spans="1:5" outlineLevel="2" x14ac:dyDescent="0.3">
      <c r="A7256" s="19">
        <v>44729</v>
      </c>
      <c r="B7256" s="9" t="s">
        <v>17</v>
      </c>
      <c r="C7256" s="20">
        <v>216.44</v>
      </c>
      <c r="D7256" s="21" t="str">
        <f t="shared" si="113"/>
        <v/>
      </c>
      <c r="E7256" s="3" t="s">
        <v>59</v>
      </c>
    </row>
    <row r="7257" spans="1:5" outlineLevel="2" x14ac:dyDescent="0.3">
      <c r="A7257" s="19">
        <v>44729</v>
      </c>
      <c r="B7257" s="9" t="s">
        <v>17</v>
      </c>
      <c r="C7257" s="20">
        <v>1136.31</v>
      </c>
      <c r="D7257" s="21" t="str">
        <f t="shared" si="113"/>
        <v/>
      </c>
      <c r="E7257" s="3" t="s">
        <v>59</v>
      </c>
    </row>
    <row r="7258" spans="1:5" outlineLevel="1" x14ac:dyDescent="0.3">
      <c r="A7258" s="27">
        <f>A7257</f>
        <v>44729</v>
      </c>
      <c r="B7258" s="28" t="str">
        <f>B7257</f>
        <v>CHICK FIL A</v>
      </c>
      <c r="C7258" s="29">
        <f>SUBTOTAL(9,C7254:C7257)</f>
        <v>1788.4299999999998</v>
      </c>
      <c r="D7258" s="21" t="str">
        <f t="shared" si="113"/>
        <v>TOTAL</v>
      </c>
    </row>
    <row r="7259" spans="1:5" outlineLevel="2" x14ac:dyDescent="0.3">
      <c r="A7259" s="19">
        <v>44729</v>
      </c>
      <c r="B7259" s="9" t="s">
        <v>190</v>
      </c>
      <c r="C7259" s="20">
        <v>76</v>
      </c>
      <c r="D7259" s="21" t="str">
        <f t="shared" si="113"/>
        <v/>
      </c>
      <c r="E7259" s="3" t="s">
        <v>55</v>
      </c>
    </row>
    <row r="7260" spans="1:5" outlineLevel="2" x14ac:dyDescent="0.3">
      <c r="A7260" s="19">
        <v>44729</v>
      </c>
      <c r="B7260" s="9" t="s">
        <v>190</v>
      </c>
      <c r="C7260" s="20">
        <v>726.5</v>
      </c>
      <c r="D7260" s="21" t="str">
        <f t="shared" si="113"/>
        <v/>
      </c>
      <c r="E7260" s="3" t="s">
        <v>55</v>
      </c>
    </row>
    <row r="7261" spans="1:5" outlineLevel="1" x14ac:dyDescent="0.3">
      <c r="A7261" s="27">
        <f>A7260</f>
        <v>44729</v>
      </c>
      <c r="B7261" s="28" t="str">
        <f>B7260</f>
        <v>CHICKEN SALAD CHICK</v>
      </c>
      <c r="C7261" s="29">
        <f>SUBTOTAL(9,C7259:C7260)</f>
        <v>802.5</v>
      </c>
      <c r="D7261" s="21" t="str">
        <f t="shared" si="113"/>
        <v>TOTAL</v>
      </c>
    </row>
    <row r="7262" spans="1:5" outlineLevel="2" x14ac:dyDescent="0.3">
      <c r="A7262" s="19">
        <v>44729</v>
      </c>
      <c r="B7262" s="9" t="s">
        <v>1380</v>
      </c>
      <c r="C7262" s="20">
        <v>339.62</v>
      </c>
      <c r="D7262" s="21" t="str">
        <f t="shared" si="113"/>
        <v/>
      </c>
      <c r="E7262" s="3" t="s">
        <v>45</v>
      </c>
    </row>
    <row r="7263" spans="1:5" outlineLevel="1" x14ac:dyDescent="0.3">
      <c r="A7263" s="27">
        <f>A7262</f>
        <v>44729</v>
      </c>
      <c r="B7263" s="28" t="str">
        <f>B7262</f>
        <v>CHILDTHERAPYTOYS.COM</v>
      </c>
      <c r="C7263" s="29">
        <f>SUBTOTAL(9,C7262:C7262)</f>
        <v>339.62</v>
      </c>
      <c r="D7263" s="21" t="str">
        <f t="shared" si="113"/>
        <v>TOTAL</v>
      </c>
    </row>
    <row r="7264" spans="1:5" outlineLevel="2" x14ac:dyDescent="0.3">
      <c r="A7264" s="19">
        <v>44729</v>
      </c>
      <c r="B7264" s="9" t="s">
        <v>1381</v>
      </c>
      <c r="C7264" s="20">
        <v>2250</v>
      </c>
      <c r="D7264" s="21" t="str">
        <f t="shared" si="113"/>
        <v/>
      </c>
      <c r="E7264" s="3" t="s">
        <v>102</v>
      </c>
    </row>
    <row r="7265" spans="1:5" outlineLevel="1" x14ac:dyDescent="0.3">
      <c r="A7265" s="27">
        <f>A7264</f>
        <v>44729</v>
      </c>
      <c r="B7265" s="28" t="str">
        <f>B7264</f>
        <v>CHRIS SINGLETON SPEAKS LLC</v>
      </c>
      <c r="C7265" s="29">
        <f>SUBTOTAL(9,C7264:C7264)</f>
        <v>2250</v>
      </c>
      <c r="D7265" s="21" t="str">
        <f t="shared" si="113"/>
        <v>TOTAL</v>
      </c>
    </row>
    <row r="7266" spans="1:5" outlineLevel="2" x14ac:dyDescent="0.3">
      <c r="A7266" s="19">
        <v>44729</v>
      </c>
      <c r="B7266" s="9" t="s">
        <v>197</v>
      </c>
      <c r="C7266" s="20">
        <v>55.93</v>
      </c>
      <c r="D7266" s="21" t="str">
        <f t="shared" si="113"/>
        <v/>
      </c>
      <c r="E7266" s="3" t="s">
        <v>59</v>
      </c>
    </row>
    <row r="7267" spans="1:5" outlineLevel="1" x14ac:dyDescent="0.3">
      <c r="A7267" s="27">
        <f>A7266</f>
        <v>44729</v>
      </c>
      <c r="B7267" s="28" t="str">
        <f>B7266</f>
        <v>CICIS PIZZA</v>
      </c>
      <c r="C7267" s="29">
        <f>SUBTOTAL(9,C7266:C7266)</f>
        <v>55.93</v>
      </c>
      <c r="D7267" s="21" t="str">
        <f t="shared" si="113"/>
        <v>TOTAL</v>
      </c>
    </row>
    <row r="7268" spans="1:5" outlineLevel="2" x14ac:dyDescent="0.3">
      <c r="A7268" s="19">
        <v>44729</v>
      </c>
      <c r="B7268" s="9" t="s">
        <v>225</v>
      </c>
      <c r="C7268" s="20">
        <v>209.7</v>
      </c>
      <c r="D7268" s="21" t="str">
        <f t="shared" si="113"/>
        <v/>
      </c>
      <c r="E7268" s="3" t="s">
        <v>59</v>
      </c>
    </row>
    <row r="7269" spans="1:5" outlineLevel="1" x14ac:dyDescent="0.3">
      <c r="A7269" s="27">
        <f>A7268</f>
        <v>44729</v>
      </c>
      <c r="B7269" s="28" t="str">
        <f>B7268</f>
        <v>CICIS PIZZA #724</v>
      </c>
      <c r="C7269" s="29">
        <f>SUBTOTAL(9,C7268:C7268)</f>
        <v>209.7</v>
      </c>
      <c r="D7269" s="21" t="str">
        <f t="shared" si="113"/>
        <v>TOTAL</v>
      </c>
    </row>
    <row r="7270" spans="1:5" outlineLevel="2" x14ac:dyDescent="0.3">
      <c r="A7270" s="19">
        <v>44729</v>
      </c>
      <c r="B7270" s="9" t="s">
        <v>100</v>
      </c>
      <c r="C7270" s="20">
        <v>943.7</v>
      </c>
      <c r="D7270" s="21" t="str">
        <f t="shared" si="113"/>
        <v/>
      </c>
      <c r="E7270" s="3" t="s">
        <v>64</v>
      </c>
    </row>
    <row r="7271" spans="1:5" outlineLevel="2" x14ac:dyDescent="0.3">
      <c r="A7271" s="19">
        <v>44729</v>
      </c>
      <c r="B7271" s="9" t="s">
        <v>100</v>
      </c>
      <c r="C7271" s="20">
        <v>349.59</v>
      </c>
      <c r="D7271" s="21" t="str">
        <f t="shared" si="113"/>
        <v/>
      </c>
      <c r="E7271" s="3" t="s">
        <v>64</v>
      </c>
    </row>
    <row r="7272" spans="1:5" outlineLevel="1" x14ac:dyDescent="0.3">
      <c r="A7272" s="27">
        <f>A7271</f>
        <v>44729</v>
      </c>
      <c r="B7272" s="28" t="str">
        <f>B7271</f>
        <v>CIMARRON M U D</v>
      </c>
      <c r="C7272" s="29">
        <f>SUBTOTAL(9,C7270:C7271)</f>
        <v>1293.29</v>
      </c>
      <c r="D7272" s="21" t="str">
        <f t="shared" si="113"/>
        <v>TOTAL</v>
      </c>
    </row>
    <row r="7273" spans="1:5" outlineLevel="2" x14ac:dyDescent="0.3">
      <c r="A7273" s="19">
        <v>44729</v>
      </c>
      <c r="B7273" s="9" t="s">
        <v>76</v>
      </c>
      <c r="C7273" s="20">
        <v>21.05</v>
      </c>
      <c r="D7273" s="21" t="str">
        <f t="shared" si="113"/>
        <v/>
      </c>
      <c r="E7273" s="3" t="s">
        <v>64</v>
      </c>
    </row>
    <row r="7274" spans="1:5" outlineLevel="2" x14ac:dyDescent="0.3">
      <c r="A7274" s="19">
        <v>44729</v>
      </c>
      <c r="B7274" s="9" t="s">
        <v>76</v>
      </c>
      <c r="C7274" s="20">
        <v>10916.12</v>
      </c>
      <c r="D7274" s="21" t="str">
        <f t="shared" si="113"/>
        <v/>
      </c>
      <c r="E7274" s="3" t="s">
        <v>64</v>
      </c>
    </row>
    <row r="7275" spans="1:5" outlineLevel="2" x14ac:dyDescent="0.3">
      <c r="A7275" s="19">
        <v>44729</v>
      </c>
      <c r="B7275" s="9" t="s">
        <v>76</v>
      </c>
      <c r="C7275" s="20">
        <v>6052.44</v>
      </c>
      <c r="D7275" s="21" t="str">
        <f t="shared" si="113"/>
        <v/>
      </c>
      <c r="E7275" s="3" t="s">
        <v>64</v>
      </c>
    </row>
    <row r="7276" spans="1:5" outlineLevel="2" x14ac:dyDescent="0.3">
      <c r="A7276" s="19">
        <v>44729</v>
      </c>
      <c r="B7276" s="9" t="s">
        <v>76</v>
      </c>
      <c r="C7276" s="20">
        <v>6312.98</v>
      </c>
      <c r="D7276" s="21" t="str">
        <f t="shared" si="113"/>
        <v/>
      </c>
      <c r="E7276" s="3" t="s">
        <v>64</v>
      </c>
    </row>
    <row r="7277" spans="1:5" outlineLevel="2" x14ac:dyDescent="0.3">
      <c r="A7277" s="19">
        <v>44729</v>
      </c>
      <c r="B7277" s="9" t="s">
        <v>76</v>
      </c>
      <c r="C7277" s="20">
        <v>712.36</v>
      </c>
      <c r="D7277" s="21" t="str">
        <f t="shared" si="113"/>
        <v/>
      </c>
      <c r="E7277" s="3" t="s">
        <v>64</v>
      </c>
    </row>
    <row r="7278" spans="1:5" outlineLevel="2" x14ac:dyDescent="0.3">
      <c r="A7278" s="19">
        <v>44729</v>
      </c>
      <c r="B7278" s="9" t="s">
        <v>76</v>
      </c>
      <c r="C7278" s="20">
        <v>4580.92</v>
      </c>
      <c r="D7278" s="21" t="str">
        <f t="shared" si="113"/>
        <v/>
      </c>
      <c r="E7278" s="3" t="s">
        <v>64</v>
      </c>
    </row>
    <row r="7279" spans="1:5" outlineLevel="1" x14ac:dyDescent="0.3">
      <c r="A7279" s="27">
        <f>A7278</f>
        <v>44729</v>
      </c>
      <c r="B7279" s="28" t="str">
        <f>B7278</f>
        <v>CITY OF FULSHEAR</v>
      </c>
      <c r="C7279" s="29">
        <f>SUBTOTAL(9,C7273:C7278)</f>
        <v>28595.870000000003</v>
      </c>
      <c r="D7279" s="21" t="str">
        <f t="shared" si="113"/>
        <v>TOTAL</v>
      </c>
    </row>
    <row r="7280" spans="1:5" outlineLevel="2" x14ac:dyDescent="0.3">
      <c r="A7280" s="19">
        <v>44729</v>
      </c>
      <c r="B7280" s="9" t="s">
        <v>1382</v>
      </c>
      <c r="C7280" s="20">
        <v>8661.42</v>
      </c>
      <c r="D7280" s="21" t="str">
        <f t="shared" si="113"/>
        <v/>
      </c>
      <c r="E7280" s="3" t="s">
        <v>51</v>
      </c>
    </row>
    <row r="7281" spans="1:5" outlineLevel="2" x14ac:dyDescent="0.3">
      <c r="A7281" s="19">
        <v>44729</v>
      </c>
      <c r="B7281" s="9" t="s">
        <v>1382</v>
      </c>
      <c r="C7281" s="20">
        <v>2637.5</v>
      </c>
      <c r="D7281" s="21" t="str">
        <f t="shared" si="113"/>
        <v/>
      </c>
      <c r="E7281" s="3" t="s">
        <v>51</v>
      </c>
    </row>
    <row r="7282" spans="1:5" outlineLevel="2" x14ac:dyDescent="0.3">
      <c r="A7282" s="19">
        <v>44729</v>
      </c>
      <c r="B7282" s="9" t="s">
        <v>1382</v>
      </c>
      <c r="C7282" s="20">
        <v>2637.51</v>
      </c>
      <c r="D7282" s="21" t="str">
        <f t="shared" si="113"/>
        <v/>
      </c>
      <c r="E7282" s="3" t="s">
        <v>51</v>
      </c>
    </row>
    <row r="7283" spans="1:5" outlineLevel="1" x14ac:dyDescent="0.3">
      <c r="A7283" s="27">
        <f>A7282</f>
        <v>44729</v>
      </c>
      <c r="B7283" s="28" t="str">
        <f>B7282</f>
        <v>CLASSIC COLLISION</v>
      </c>
      <c r="C7283" s="29">
        <f>SUBTOTAL(9,C7280:C7282)</f>
        <v>13936.43</v>
      </c>
      <c r="D7283" s="21" t="str">
        <f t="shared" si="113"/>
        <v>TOTAL</v>
      </c>
    </row>
    <row r="7284" spans="1:5" outlineLevel="2" x14ac:dyDescent="0.3">
      <c r="A7284" s="19">
        <v>44729</v>
      </c>
      <c r="B7284" s="9" t="s">
        <v>847</v>
      </c>
      <c r="C7284" s="20">
        <v>4150</v>
      </c>
      <c r="D7284" s="21" t="str">
        <f t="shared" si="113"/>
        <v/>
      </c>
      <c r="E7284" s="3" t="s">
        <v>61</v>
      </c>
    </row>
    <row r="7285" spans="1:5" outlineLevel="2" x14ac:dyDescent="0.3">
      <c r="A7285" s="19">
        <v>44729</v>
      </c>
      <c r="B7285" s="9" t="s">
        <v>847</v>
      </c>
      <c r="C7285" s="20">
        <v>120</v>
      </c>
      <c r="D7285" s="21" t="str">
        <f t="shared" si="113"/>
        <v/>
      </c>
      <c r="E7285" s="3" t="s">
        <v>61</v>
      </c>
    </row>
    <row r="7286" spans="1:5" outlineLevel="1" x14ac:dyDescent="0.3">
      <c r="A7286" s="27">
        <f>A7285</f>
        <v>44729</v>
      </c>
      <c r="B7286" s="28" t="str">
        <f>B7285</f>
        <v>CLASSIC PROTECTION SYSTEMS INC</v>
      </c>
      <c r="C7286" s="29">
        <f>SUBTOTAL(9,C7284:C7285)</f>
        <v>4270</v>
      </c>
      <c r="D7286" s="21" t="str">
        <f t="shared" si="113"/>
        <v>TOTAL</v>
      </c>
    </row>
    <row r="7287" spans="1:5" outlineLevel="2" x14ac:dyDescent="0.3">
      <c r="A7287" s="19">
        <v>44729</v>
      </c>
      <c r="B7287" s="9" t="s">
        <v>1383</v>
      </c>
      <c r="C7287" s="20">
        <v>160</v>
      </c>
      <c r="D7287" s="21" t="str">
        <f t="shared" si="113"/>
        <v/>
      </c>
      <c r="E7287" s="3" t="s">
        <v>47</v>
      </c>
    </row>
    <row r="7288" spans="1:5" outlineLevel="1" x14ac:dyDescent="0.3">
      <c r="A7288" s="27">
        <f>A7287</f>
        <v>44729</v>
      </c>
      <c r="B7288" s="28" t="str">
        <f>B7287</f>
        <v>CLEC DISTRIBUTION</v>
      </c>
      <c r="C7288" s="29">
        <f>SUBTOTAL(9,C7287:C7287)</f>
        <v>160</v>
      </c>
      <c r="D7288" s="21" t="str">
        <f t="shared" si="113"/>
        <v>TOTAL</v>
      </c>
    </row>
    <row r="7289" spans="1:5" outlineLevel="2" x14ac:dyDescent="0.3">
      <c r="A7289" s="19">
        <v>44729</v>
      </c>
      <c r="B7289" s="9" t="s">
        <v>358</v>
      </c>
      <c r="C7289" s="20">
        <v>101254.33</v>
      </c>
      <c r="D7289" s="21" t="str">
        <f t="shared" si="113"/>
        <v/>
      </c>
      <c r="E7289" s="3" t="s">
        <v>60</v>
      </c>
    </row>
    <row r="7290" spans="1:5" outlineLevel="2" x14ac:dyDescent="0.3">
      <c r="A7290" s="19">
        <v>44729</v>
      </c>
      <c r="B7290" s="9" t="s">
        <v>358</v>
      </c>
      <c r="C7290" s="20">
        <v>80385.440000000002</v>
      </c>
      <c r="D7290" s="21" t="str">
        <f t="shared" si="113"/>
        <v/>
      </c>
      <c r="E7290" s="3" t="s">
        <v>60</v>
      </c>
    </row>
    <row r="7291" spans="1:5" outlineLevel="2" x14ac:dyDescent="0.3">
      <c r="A7291" s="19">
        <v>44729</v>
      </c>
      <c r="B7291" s="9" t="s">
        <v>358</v>
      </c>
      <c r="C7291" s="20">
        <v>27175.88</v>
      </c>
      <c r="D7291" s="21" t="str">
        <f t="shared" si="113"/>
        <v/>
      </c>
      <c r="E7291" s="3" t="s">
        <v>60</v>
      </c>
    </row>
    <row r="7292" spans="1:5" outlineLevel="1" x14ac:dyDescent="0.3">
      <c r="A7292" s="27">
        <f>A7291</f>
        <v>44729</v>
      </c>
      <c r="B7292" s="28" t="str">
        <f>B7291</f>
        <v>CLIMATEC LLC</v>
      </c>
      <c r="C7292" s="29">
        <f>SUBTOTAL(9,C7289:C7291)</f>
        <v>208815.65000000002</v>
      </c>
      <c r="D7292" s="21" t="str">
        <f t="shared" si="113"/>
        <v>TOTAL</v>
      </c>
    </row>
    <row r="7293" spans="1:5" outlineLevel="2" x14ac:dyDescent="0.3">
      <c r="A7293" s="19">
        <v>44729</v>
      </c>
      <c r="B7293" s="9" t="s">
        <v>229</v>
      </c>
      <c r="C7293" s="20">
        <v>8415</v>
      </c>
      <c r="D7293" s="21" t="str">
        <f t="shared" si="113"/>
        <v/>
      </c>
      <c r="E7293" s="3" t="s">
        <v>54</v>
      </c>
    </row>
    <row r="7294" spans="1:5" outlineLevel="2" x14ac:dyDescent="0.3">
      <c r="A7294" s="19">
        <v>44729</v>
      </c>
      <c r="B7294" s="9" t="s">
        <v>229</v>
      </c>
      <c r="C7294" s="20">
        <v>10285</v>
      </c>
      <c r="D7294" s="21" t="str">
        <f t="shared" si="113"/>
        <v/>
      </c>
      <c r="E7294" s="3" t="s">
        <v>54</v>
      </c>
    </row>
    <row r="7295" spans="1:5" outlineLevel="1" x14ac:dyDescent="0.3">
      <c r="A7295" s="27">
        <f>A7294</f>
        <v>44729</v>
      </c>
      <c r="B7295" s="28" t="str">
        <f>B7294</f>
        <v>CMTA INC</v>
      </c>
      <c r="C7295" s="29">
        <f>SUBTOTAL(9,C7293:C7294)</f>
        <v>18700</v>
      </c>
      <c r="D7295" s="21" t="str">
        <f t="shared" si="113"/>
        <v>TOTAL</v>
      </c>
    </row>
    <row r="7296" spans="1:5" outlineLevel="2" x14ac:dyDescent="0.3">
      <c r="A7296" s="19">
        <v>44729</v>
      </c>
      <c r="B7296" s="9" t="s">
        <v>157</v>
      </c>
      <c r="C7296" s="20">
        <v>383.92</v>
      </c>
      <c r="D7296" s="21" t="str">
        <f t="shared" si="113"/>
        <v/>
      </c>
      <c r="E7296" s="3" t="s">
        <v>44</v>
      </c>
    </row>
    <row r="7297" spans="1:5" outlineLevel="1" x14ac:dyDescent="0.3">
      <c r="A7297" s="27">
        <f>A7296</f>
        <v>44729</v>
      </c>
      <c r="B7297" s="28" t="str">
        <f>B7296</f>
        <v>COCA COLA SOUTHWEST BEVERAGES LLC</v>
      </c>
      <c r="C7297" s="29">
        <f>SUBTOTAL(9,C7296:C7296)</f>
        <v>383.92</v>
      </c>
      <c r="D7297" s="21" t="str">
        <f t="shared" si="113"/>
        <v>TOTAL</v>
      </c>
    </row>
    <row r="7298" spans="1:5" outlineLevel="2" x14ac:dyDescent="0.3">
      <c r="A7298" s="19">
        <v>44729</v>
      </c>
      <c r="B7298" s="9" t="s">
        <v>1384</v>
      </c>
      <c r="C7298" s="20">
        <v>90</v>
      </c>
      <c r="D7298" s="21" t="str">
        <f t="shared" si="113"/>
        <v/>
      </c>
      <c r="E7298" s="3" t="s">
        <v>43</v>
      </c>
    </row>
    <row r="7299" spans="1:5" outlineLevel="1" x14ac:dyDescent="0.3">
      <c r="A7299" s="27">
        <f>A7298</f>
        <v>44729</v>
      </c>
      <c r="B7299" s="28" t="str">
        <f>B7298</f>
        <v>ERIC COLLISON</v>
      </c>
      <c r="C7299" s="29">
        <f>SUBTOTAL(9,C7298:C7298)</f>
        <v>90</v>
      </c>
      <c r="D7299" s="21" t="str">
        <f t="shared" si="113"/>
        <v>TOTAL</v>
      </c>
    </row>
    <row r="7300" spans="1:5" outlineLevel="2" x14ac:dyDescent="0.3">
      <c r="A7300" s="19">
        <v>44729</v>
      </c>
      <c r="B7300" s="9" t="s">
        <v>1385</v>
      </c>
      <c r="C7300" s="20">
        <v>120</v>
      </c>
      <c r="D7300" s="21" t="str">
        <f t="shared" si="113"/>
        <v/>
      </c>
      <c r="E7300" s="3" t="s">
        <v>43</v>
      </c>
    </row>
    <row r="7301" spans="1:5" outlineLevel="1" x14ac:dyDescent="0.3">
      <c r="A7301" s="27">
        <f>A7300</f>
        <v>44729</v>
      </c>
      <c r="B7301" s="28" t="str">
        <f>B7300</f>
        <v>EDWARD COLLOPY</v>
      </c>
      <c r="C7301" s="29">
        <f>SUBTOTAL(9,C7300:C7300)</f>
        <v>120</v>
      </c>
      <c r="D7301" s="21" t="str">
        <f t="shared" si="113"/>
        <v>TOTAL</v>
      </c>
    </row>
    <row r="7302" spans="1:5" outlineLevel="2" x14ac:dyDescent="0.3">
      <c r="A7302" s="19">
        <v>44729</v>
      </c>
      <c r="B7302" s="9" t="s">
        <v>1386</v>
      </c>
      <c r="C7302" s="20">
        <v>249.15</v>
      </c>
      <c r="D7302" s="21" t="str">
        <f t="shared" ref="D7302:D7365" si="114">IF(E7302="","TOTAL","")</f>
        <v/>
      </c>
      <c r="E7302" s="3" t="s">
        <v>46</v>
      </c>
    </row>
    <row r="7303" spans="1:5" outlineLevel="1" x14ac:dyDescent="0.3">
      <c r="A7303" s="27">
        <f>A7302</f>
        <v>44729</v>
      </c>
      <c r="B7303" s="28" t="str">
        <f>B7302</f>
        <v>COMPLETE BOOK &amp; MEDIA SUPPLY LLC</v>
      </c>
      <c r="C7303" s="29">
        <f>SUBTOTAL(9,C7302:C7302)</f>
        <v>249.15</v>
      </c>
      <c r="D7303" s="21" t="str">
        <f t="shared" si="114"/>
        <v>TOTAL</v>
      </c>
    </row>
    <row r="7304" spans="1:5" outlineLevel="2" x14ac:dyDescent="0.3">
      <c r="A7304" s="19">
        <v>44729</v>
      </c>
      <c r="B7304" s="9" t="s">
        <v>32</v>
      </c>
      <c r="C7304" s="20">
        <v>23837.51</v>
      </c>
      <c r="D7304" s="21" t="str">
        <f t="shared" si="114"/>
        <v/>
      </c>
      <c r="E7304" s="3" t="s">
        <v>66</v>
      </c>
    </row>
    <row r="7305" spans="1:5" outlineLevel="1" x14ac:dyDescent="0.3">
      <c r="A7305" s="27">
        <f>A7304</f>
        <v>44729</v>
      </c>
      <c r="B7305" s="28" t="str">
        <f>B7304</f>
        <v>CONSOLIDATED COMMUNICATIONS</v>
      </c>
      <c r="C7305" s="29">
        <f>SUBTOTAL(9,C7304:C7304)</f>
        <v>23837.51</v>
      </c>
      <c r="D7305" s="21" t="str">
        <f t="shared" si="114"/>
        <v>TOTAL</v>
      </c>
    </row>
    <row r="7306" spans="1:5" outlineLevel="2" x14ac:dyDescent="0.3">
      <c r="A7306" s="19">
        <v>44729</v>
      </c>
      <c r="B7306" s="9" t="s">
        <v>34</v>
      </c>
      <c r="C7306" s="20">
        <v>115.89</v>
      </c>
      <c r="D7306" s="21" t="str">
        <f t="shared" si="114"/>
        <v/>
      </c>
      <c r="E7306" s="3" t="s">
        <v>45</v>
      </c>
    </row>
    <row r="7307" spans="1:5" outlineLevel="2" x14ac:dyDescent="0.3">
      <c r="A7307" s="19">
        <v>44729</v>
      </c>
      <c r="B7307" s="9" t="s">
        <v>34</v>
      </c>
      <c r="C7307" s="20">
        <v>309.04000000000002</v>
      </c>
      <c r="D7307" s="21" t="str">
        <f t="shared" si="114"/>
        <v/>
      </c>
      <c r="E7307" s="3" t="s">
        <v>59</v>
      </c>
    </row>
    <row r="7308" spans="1:5" outlineLevel="2" x14ac:dyDescent="0.3">
      <c r="A7308" s="19">
        <v>44729</v>
      </c>
      <c r="B7308" s="9" t="s">
        <v>34</v>
      </c>
      <c r="C7308" s="20">
        <v>495.49</v>
      </c>
      <c r="D7308" s="21" t="str">
        <f t="shared" si="114"/>
        <v/>
      </c>
      <c r="E7308" s="3" t="s">
        <v>59</v>
      </c>
    </row>
    <row r="7309" spans="1:5" outlineLevel="2" x14ac:dyDescent="0.3">
      <c r="A7309" s="19">
        <v>44729</v>
      </c>
      <c r="B7309" s="9" t="s">
        <v>34</v>
      </c>
      <c r="C7309" s="20">
        <v>150.21</v>
      </c>
      <c r="D7309" s="21" t="str">
        <f t="shared" si="114"/>
        <v/>
      </c>
      <c r="E7309" s="3" t="s">
        <v>45</v>
      </c>
    </row>
    <row r="7310" spans="1:5" outlineLevel="2" x14ac:dyDescent="0.3">
      <c r="A7310" s="19">
        <v>44729</v>
      </c>
      <c r="B7310" s="9" t="s">
        <v>34</v>
      </c>
      <c r="C7310" s="20">
        <v>199.75</v>
      </c>
      <c r="D7310" s="21" t="str">
        <f t="shared" si="114"/>
        <v/>
      </c>
      <c r="E7310" s="3" t="s">
        <v>45</v>
      </c>
    </row>
    <row r="7311" spans="1:5" outlineLevel="2" x14ac:dyDescent="0.3">
      <c r="A7311" s="19">
        <v>44729</v>
      </c>
      <c r="B7311" s="9" t="s">
        <v>34</v>
      </c>
      <c r="C7311" s="20">
        <v>249.71</v>
      </c>
      <c r="D7311" s="21" t="str">
        <f t="shared" si="114"/>
        <v/>
      </c>
      <c r="E7311" s="3" t="s">
        <v>59</v>
      </c>
    </row>
    <row r="7312" spans="1:5" outlineLevel="1" x14ac:dyDescent="0.3">
      <c r="A7312" s="27">
        <f>A7311</f>
        <v>44729</v>
      </c>
      <c r="B7312" s="28" t="str">
        <f>B7311</f>
        <v>COSTCO WHOLESALE CORPORATION</v>
      </c>
      <c r="C7312" s="29">
        <f>SUBTOTAL(9,C7306:C7311)</f>
        <v>1520.0900000000001</v>
      </c>
      <c r="D7312" s="21" t="str">
        <f t="shared" si="114"/>
        <v>TOTAL</v>
      </c>
    </row>
    <row r="7313" spans="1:5" outlineLevel="2" x14ac:dyDescent="0.3">
      <c r="A7313" s="19">
        <v>44729</v>
      </c>
      <c r="B7313" s="9" t="s">
        <v>34</v>
      </c>
      <c r="C7313" s="20">
        <v>120</v>
      </c>
      <c r="D7313" s="21" t="str">
        <f t="shared" si="114"/>
        <v/>
      </c>
      <c r="E7313" s="3" t="s">
        <v>49</v>
      </c>
    </row>
    <row r="7314" spans="1:5" outlineLevel="1" x14ac:dyDescent="0.3">
      <c r="A7314" s="27">
        <f>A7313</f>
        <v>44729</v>
      </c>
      <c r="B7314" s="28" t="str">
        <f>B7313</f>
        <v>COSTCO WHOLESALE CORPORATION</v>
      </c>
      <c r="C7314" s="29">
        <f>SUBTOTAL(9,C7313:C7313)</f>
        <v>120</v>
      </c>
      <c r="D7314" s="21" t="str">
        <f t="shared" si="114"/>
        <v>TOTAL</v>
      </c>
    </row>
    <row r="7315" spans="1:5" outlineLevel="2" x14ac:dyDescent="0.3">
      <c r="A7315" s="19">
        <v>44729</v>
      </c>
      <c r="B7315" s="9" t="s">
        <v>1387</v>
      </c>
      <c r="C7315" s="20">
        <v>157.5</v>
      </c>
      <c r="D7315" s="21" t="str">
        <f t="shared" si="114"/>
        <v/>
      </c>
      <c r="E7315" s="3" t="s">
        <v>43</v>
      </c>
    </row>
    <row r="7316" spans="1:5" outlineLevel="1" x14ac:dyDescent="0.3">
      <c r="A7316" s="27">
        <f>A7315</f>
        <v>44729</v>
      </c>
      <c r="B7316" s="28" t="str">
        <f>B7315</f>
        <v>BENJAMIN W CROWELL</v>
      </c>
      <c r="C7316" s="29">
        <f>SUBTOTAL(9,C7315:C7315)</f>
        <v>157.5</v>
      </c>
      <c r="D7316" s="21" t="str">
        <f t="shared" si="114"/>
        <v>TOTAL</v>
      </c>
    </row>
    <row r="7317" spans="1:5" outlineLevel="2" x14ac:dyDescent="0.3">
      <c r="A7317" s="19">
        <v>44729</v>
      </c>
      <c r="B7317" s="9" t="s">
        <v>581</v>
      </c>
      <c r="C7317" s="20">
        <v>1201.72</v>
      </c>
      <c r="D7317" s="21" t="str">
        <f t="shared" si="114"/>
        <v/>
      </c>
      <c r="E7317" s="3" t="s">
        <v>51</v>
      </c>
    </row>
    <row r="7318" spans="1:5" outlineLevel="1" x14ac:dyDescent="0.3">
      <c r="A7318" s="27">
        <f>A7317</f>
        <v>44729</v>
      </c>
      <c r="B7318" s="28" t="str">
        <f>B7317</f>
        <v>CROWN EQUIPMENT CORP</v>
      </c>
      <c r="C7318" s="29">
        <f>SUBTOTAL(9,C7317:C7317)</f>
        <v>1201.72</v>
      </c>
      <c r="D7318" s="21" t="str">
        <f t="shared" si="114"/>
        <v>TOTAL</v>
      </c>
    </row>
    <row r="7319" spans="1:5" outlineLevel="2" x14ac:dyDescent="0.3">
      <c r="A7319" s="19">
        <v>44729</v>
      </c>
      <c r="B7319" s="9" t="s">
        <v>163</v>
      </c>
      <c r="C7319" s="20">
        <v>83</v>
      </c>
      <c r="D7319" s="21" t="str">
        <f t="shared" si="114"/>
        <v/>
      </c>
      <c r="E7319" s="3" t="s">
        <v>55</v>
      </c>
    </row>
    <row r="7320" spans="1:5" outlineLevel="2" x14ac:dyDescent="0.3">
      <c r="A7320" s="19">
        <v>44729</v>
      </c>
      <c r="B7320" s="9" t="s">
        <v>163</v>
      </c>
      <c r="C7320" s="20">
        <v>385.9</v>
      </c>
      <c r="D7320" s="21" t="str">
        <f t="shared" si="114"/>
        <v/>
      </c>
      <c r="E7320" s="3" t="s">
        <v>55</v>
      </c>
    </row>
    <row r="7321" spans="1:5" outlineLevel="2" x14ac:dyDescent="0.3">
      <c r="A7321" s="19">
        <v>44729</v>
      </c>
      <c r="B7321" s="9" t="s">
        <v>163</v>
      </c>
      <c r="C7321" s="20">
        <v>807.3</v>
      </c>
      <c r="D7321" s="21" t="str">
        <f t="shared" si="114"/>
        <v/>
      </c>
      <c r="E7321" s="3" t="s">
        <v>55</v>
      </c>
    </row>
    <row r="7322" spans="1:5" outlineLevel="1" x14ac:dyDescent="0.3">
      <c r="A7322" s="27">
        <f>A7321</f>
        <v>44729</v>
      </c>
      <c r="B7322" s="28" t="str">
        <f>B7321</f>
        <v>CROWN TROPHY</v>
      </c>
      <c r="C7322" s="29">
        <f>SUBTOTAL(9,C7319:C7321)</f>
        <v>1276.1999999999998</v>
      </c>
      <c r="D7322" s="21" t="str">
        <f t="shared" si="114"/>
        <v>TOTAL</v>
      </c>
    </row>
    <row r="7323" spans="1:5" outlineLevel="2" x14ac:dyDescent="0.3">
      <c r="A7323" s="19">
        <v>44729</v>
      </c>
      <c r="B7323" s="9" t="s">
        <v>606</v>
      </c>
      <c r="C7323" s="20">
        <v>325.2</v>
      </c>
      <c r="D7323" s="21" t="str">
        <f t="shared" si="114"/>
        <v/>
      </c>
      <c r="E7323" s="3" t="s">
        <v>55</v>
      </c>
    </row>
    <row r="7324" spans="1:5" outlineLevel="1" x14ac:dyDescent="0.3">
      <c r="A7324" s="27">
        <f>A7323</f>
        <v>44729</v>
      </c>
      <c r="B7324" s="28" t="str">
        <f>B7323</f>
        <v>LARSON KASVATAAN OF CINCO RANCH LLC</v>
      </c>
      <c r="C7324" s="29">
        <f>SUBTOTAL(9,C7323:C7323)</f>
        <v>325.2</v>
      </c>
      <c r="D7324" s="21" t="str">
        <f t="shared" si="114"/>
        <v>TOTAL</v>
      </c>
    </row>
    <row r="7325" spans="1:5" outlineLevel="2" x14ac:dyDescent="0.3">
      <c r="A7325" s="19">
        <v>44729</v>
      </c>
      <c r="B7325" s="9" t="s">
        <v>230</v>
      </c>
      <c r="C7325" s="20">
        <v>3024</v>
      </c>
      <c r="D7325" s="21" t="str">
        <f t="shared" si="114"/>
        <v/>
      </c>
      <c r="E7325" s="3" t="s">
        <v>112</v>
      </c>
    </row>
    <row r="7326" spans="1:5" outlineLevel="1" x14ac:dyDescent="0.3">
      <c r="A7326" s="27">
        <f>A7325</f>
        <v>44729</v>
      </c>
      <c r="B7326" s="28" t="str">
        <f>B7325</f>
        <v>CUSTOM IMPRINT AMERICA</v>
      </c>
      <c r="C7326" s="29">
        <f>SUBTOTAL(9,C7325:C7325)</f>
        <v>3024</v>
      </c>
      <c r="D7326" s="21" t="str">
        <f t="shared" si="114"/>
        <v>TOTAL</v>
      </c>
    </row>
    <row r="7327" spans="1:5" outlineLevel="2" x14ac:dyDescent="0.3">
      <c r="A7327" s="19">
        <v>44729</v>
      </c>
      <c r="B7327" s="9" t="s">
        <v>256</v>
      </c>
      <c r="C7327" s="20">
        <v>390</v>
      </c>
      <c r="D7327" s="21" t="str">
        <f t="shared" si="114"/>
        <v/>
      </c>
      <c r="E7327" s="3" t="s">
        <v>112</v>
      </c>
    </row>
    <row r="7328" spans="1:5" outlineLevel="1" x14ac:dyDescent="0.3">
      <c r="A7328" s="27">
        <f>A7327</f>
        <v>44729</v>
      </c>
      <c r="B7328" s="28" t="str">
        <f>B7327</f>
        <v>CYBERSOFT TECHNOLOGIES INC</v>
      </c>
      <c r="C7328" s="29">
        <f>SUBTOTAL(9,C7327:C7327)</f>
        <v>390</v>
      </c>
      <c r="D7328" s="21" t="str">
        <f t="shared" si="114"/>
        <v>TOTAL</v>
      </c>
    </row>
    <row r="7329" spans="1:5" outlineLevel="2" x14ac:dyDescent="0.3">
      <c r="A7329" s="19">
        <v>44729</v>
      </c>
      <c r="B7329" s="9" t="s">
        <v>552</v>
      </c>
      <c r="C7329" s="20">
        <v>2367</v>
      </c>
      <c r="D7329" s="21" t="str">
        <f t="shared" si="114"/>
        <v/>
      </c>
      <c r="E7329" s="3" t="s">
        <v>51</v>
      </c>
    </row>
    <row r="7330" spans="1:5" outlineLevel="1" x14ac:dyDescent="0.3">
      <c r="A7330" s="27">
        <f>A7329</f>
        <v>44729</v>
      </c>
      <c r="B7330" s="28" t="str">
        <f>B7329</f>
        <v>D7 ROOFING &amp; METAL LLC</v>
      </c>
      <c r="C7330" s="29">
        <f>SUBTOTAL(9,C7329:C7329)</f>
        <v>2367</v>
      </c>
      <c r="D7330" s="21" t="str">
        <f t="shared" si="114"/>
        <v>TOTAL</v>
      </c>
    </row>
    <row r="7331" spans="1:5" outlineLevel="2" x14ac:dyDescent="0.3">
      <c r="A7331" s="19">
        <v>44729</v>
      </c>
      <c r="B7331" s="9" t="s">
        <v>656</v>
      </c>
      <c r="C7331" s="20">
        <v>9413.75</v>
      </c>
      <c r="D7331" s="21" t="str">
        <f t="shared" si="114"/>
        <v/>
      </c>
      <c r="E7331" s="3" t="s">
        <v>57</v>
      </c>
    </row>
    <row r="7332" spans="1:5" outlineLevel="2" x14ac:dyDescent="0.3">
      <c r="A7332" s="19">
        <v>44729</v>
      </c>
      <c r="B7332" s="9" t="s">
        <v>656</v>
      </c>
      <c r="C7332" s="20">
        <v>4942</v>
      </c>
      <c r="D7332" s="21" t="str">
        <f t="shared" si="114"/>
        <v/>
      </c>
      <c r="E7332" s="3" t="s">
        <v>57</v>
      </c>
    </row>
    <row r="7333" spans="1:5" outlineLevel="1" x14ac:dyDescent="0.3">
      <c r="A7333" s="27">
        <f>A7332</f>
        <v>44729</v>
      </c>
      <c r="B7333" s="28" t="str">
        <f>B7332</f>
        <v>DATA RECOGNITION CORPORATION</v>
      </c>
      <c r="C7333" s="29">
        <f>SUBTOTAL(9,C7331:C7332)</f>
        <v>14355.75</v>
      </c>
      <c r="D7333" s="21" t="str">
        <f t="shared" si="114"/>
        <v>TOTAL</v>
      </c>
    </row>
    <row r="7334" spans="1:5" outlineLevel="2" x14ac:dyDescent="0.3">
      <c r="A7334" s="19">
        <v>44729</v>
      </c>
      <c r="B7334" s="9" t="s">
        <v>182</v>
      </c>
      <c r="C7334" s="20">
        <v>350</v>
      </c>
      <c r="D7334" s="21" t="str">
        <f t="shared" si="114"/>
        <v/>
      </c>
      <c r="E7334" s="3" t="s">
        <v>47</v>
      </c>
    </row>
    <row r="7335" spans="1:5" outlineLevel="1" x14ac:dyDescent="0.3">
      <c r="A7335" s="27">
        <f>A7334</f>
        <v>44729</v>
      </c>
      <c r="B7335" s="28" t="str">
        <f>B7334</f>
        <v>DEALERS ELECTRICAL SUPPLY</v>
      </c>
      <c r="C7335" s="29">
        <f>SUBTOTAL(9,C7334:C7334)</f>
        <v>350</v>
      </c>
      <c r="D7335" s="21" t="str">
        <f t="shared" si="114"/>
        <v>TOTAL</v>
      </c>
    </row>
    <row r="7336" spans="1:5" outlineLevel="2" x14ac:dyDescent="0.3">
      <c r="A7336" s="19">
        <v>44729</v>
      </c>
      <c r="B7336" s="9" t="s">
        <v>156</v>
      </c>
      <c r="C7336" s="20">
        <v>-16.14</v>
      </c>
      <c r="D7336" s="21" t="str">
        <f t="shared" si="114"/>
        <v/>
      </c>
      <c r="E7336" s="3" t="s">
        <v>44</v>
      </c>
    </row>
    <row r="7337" spans="1:5" outlineLevel="2" x14ac:dyDescent="0.3">
      <c r="A7337" s="19">
        <v>44729</v>
      </c>
      <c r="B7337" s="9" t="s">
        <v>156</v>
      </c>
      <c r="C7337" s="20">
        <v>596.54999999999995</v>
      </c>
      <c r="D7337" s="21" t="str">
        <f t="shared" si="114"/>
        <v/>
      </c>
      <c r="E7337" s="3" t="s">
        <v>44</v>
      </c>
    </row>
    <row r="7338" spans="1:5" outlineLevel="2" x14ac:dyDescent="0.3">
      <c r="A7338" s="19">
        <v>44729</v>
      </c>
      <c r="B7338" s="9" t="s">
        <v>156</v>
      </c>
      <c r="C7338" s="20">
        <v>338.54</v>
      </c>
      <c r="D7338" s="21" t="str">
        <f t="shared" si="114"/>
        <v/>
      </c>
      <c r="E7338" s="3" t="s">
        <v>44</v>
      </c>
    </row>
    <row r="7339" spans="1:5" outlineLevel="2" x14ac:dyDescent="0.3">
      <c r="A7339" s="19">
        <v>44729</v>
      </c>
      <c r="B7339" s="9" t="s">
        <v>156</v>
      </c>
      <c r="C7339" s="20">
        <v>322.45999999999998</v>
      </c>
      <c r="D7339" s="21" t="str">
        <f t="shared" si="114"/>
        <v/>
      </c>
      <c r="E7339" s="3" t="s">
        <v>44</v>
      </c>
    </row>
    <row r="7340" spans="1:5" outlineLevel="2" x14ac:dyDescent="0.3">
      <c r="A7340" s="19">
        <v>44729</v>
      </c>
      <c r="B7340" s="9" t="s">
        <v>156</v>
      </c>
      <c r="C7340" s="20">
        <v>322.2</v>
      </c>
      <c r="D7340" s="21" t="str">
        <f t="shared" si="114"/>
        <v/>
      </c>
      <c r="E7340" s="3" t="s">
        <v>44</v>
      </c>
    </row>
    <row r="7341" spans="1:5" outlineLevel="2" x14ac:dyDescent="0.3">
      <c r="A7341" s="19">
        <v>44729</v>
      </c>
      <c r="B7341" s="9" t="s">
        <v>156</v>
      </c>
      <c r="C7341" s="20">
        <v>306.37</v>
      </c>
      <c r="D7341" s="21" t="str">
        <f t="shared" si="114"/>
        <v/>
      </c>
      <c r="E7341" s="3" t="s">
        <v>44</v>
      </c>
    </row>
    <row r="7342" spans="1:5" outlineLevel="2" x14ac:dyDescent="0.3">
      <c r="A7342" s="19">
        <v>44729</v>
      </c>
      <c r="B7342" s="9" t="s">
        <v>156</v>
      </c>
      <c r="C7342" s="20">
        <v>290.13</v>
      </c>
      <c r="D7342" s="21" t="str">
        <f t="shared" si="114"/>
        <v/>
      </c>
      <c r="E7342" s="3" t="s">
        <v>44</v>
      </c>
    </row>
    <row r="7343" spans="1:5" outlineLevel="2" x14ac:dyDescent="0.3">
      <c r="A7343" s="19">
        <v>44729</v>
      </c>
      <c r="B7343" s="9" t="s">
        <v>156</v>
      </c>
      <c r="C7343" s="20">
        <v>289.99</v>
      </c>
      <c r="D7343" s="21" t="str">
        <f t="shared" si="114"/>
        <v/>
      </c>
      <c r="E7343" s="3" t="s">
        <v>44</v>
      </c>
    </row>
    <row r="7344" spans="1:5" outlineLevel="2" x14ac:dyDescent="0.3">
      <c r="A7344" s="19">
        <v>44729</v>
      </c>
      <c r="B7344" s="9" t="s">
        <v>156</v>
      </c>
      <c r="C7344" s="20">
        <v>274</v>
      </c>
      <c r="D7344" s="21" t="str">
        <f t="shared" si="114"/>
        <v/>
      </c>
      <c r="E7344" s="3" t="s">
        <v>44</v>
      </c>
    </row>
    <row r="7345" spans="1:5" outlineLevel="2" x14ac:dyDescent="0.3">
      <c r="A7345" s="19">
        <v>44729</v>
      </c>
      <c r="B7345" s="9" t="s">
        <v>156</v>
      </c>
      <c r="C7345" s="20">
        <v>177.29</v>
      </c>
      <c r="D7345" s="21" t="str">
        <f t="shared" si="114"/>
        <v/>
      </c>
      <c r="E7345" s="3" t="s">
        <v>44</v>
      </c>
    </row>
    <row r="7346" spans="1:5" outlineLevel="2" x14ac:dyDescent="0.3">
      <c r="A7346" s="19">
        <v>44729</v>
      </c>
      <c r="B7346" s="9" t="s">
        <v>156</v>
      </c>
      <c r="C7346" s="20">
        <v>177.29</v>
      </c>
      <c r="D7346" s="21" t="str">
        <f t="shared" si="114"/>
        <v/>
      </c>
      <c r="E7346" s="3" t="s">
        <v>44</v>
      </c>
    </row>
    <row r="7347" spans="1:5" outlineLevel="2" x14ac:dyDescent="0.3">
      <c r="A7347" s="19">
        <v>44729</v>
      </c>
      <c r="B7347" s="9" t="s">
        <v>156</v>
      </c>
      <c r="C7347" s="20">
        <v>161.21</v>
      </c>
      <c r="D7347" s="21" t="str">
        <f t="shared" si="114"/>
        <v/>
      </c>
      <c r="E7347" s="3" t="s">
        <v>44</v>
      </c>
    </row>
    <row r="7348" spans="1:5" outlineLevel="2" x14ac:dyDescent="0.3">
      <c r="A7348" s="19">
        <v>44729</v>
      </c>
      <c r="B7348" s="9" t="s">
        <v>156</v>
      </c>
      <c r="C7348" s="20">
        <v>161.21</v>
      </c>
      <c r="D7348" s="21" t="str">
        <f t="shared" si="114"/>
        <v/>
      </c>
      <c r="E7348" s="3" t="s">
        <v>44</v>
      </c>
    </row>
    <row r="7349" spans="1:5" outlineLevel="2" x14ac:dyDescent="0.3">
      <c r="A7349" s="19">
        <v>44729</v>
      </c>
      <c r="B7349" s="9" t="s">
        <v>156</v>
      </c>
      <c r="C7349" s="20">
        <v>161.15</v>
      </c>
      <c r="D7349" s="21" t="str">
        <f t="shared" si="114"/>
        <v/>
      </c>
      <c r="E7349" s="3" t="s">
        <v>44</v>
      </c>
    </row>
    <row r="7350" spans="1:5" outlineLevel="2" x14ac:dyDescent="0.3">
      <c r="A7350" s="19">
        <v>44729</v>
      </c>
      <c r="B7350" s="9" t="s">
        <v>156</v>
      </c>
      <c r="C7350" s="20">
        <v>161.15</v>
      </c>
      <c r="D7350" s="21" t="str">
        <f t="shared" si="114"/>
        <v/>
      </c>
      <c r="E7350" s="3" t="s">
        <v>44</v>
      </c>
    </row>
    <row r="7351" spans="1:5" outlineLevel="2" x14ac:dyDescent="0.3">
      <c r="A7351" s="19">
        <v>44729</v>
      </c>
      <c r="B7351" s="9" t="s">
        <v>156</v>
      </c>
      <c r="C7351" s="20">
        <v>161.15</v>
      </c>
      <c r="D7351" s="21" t="str">
        <f t="shared" si="114"/>
        <v/>
      </c>
      <c r="E7351" s="3" t="s">
        <v>44</v>
      </c>
    </row>
    <row r="7352" spans="1:5" outlineLevel="2" x14ac:dyDescent="0.3">
      <c r="A7352" s="19">
        <v>44729</v>
      </c>
      <c r="B7352" s="9" t="s">
        <v>156</v>
      </c>
      <c r="C7352" s="20">
        <v>161.11000000000001</v>
      </c>
      <c r="D7352" s="21" t="str">
        <f t="shared" si="114"/>
        <v/>
      </c>
      <c r="E7352" s="3" t="s">
        <v>44</v>
      </c>
    </row>
    <row r="7353" spans="1:5" outlineLevel="2" x14ac:dyDescent="0.3">
      <c r="A7353" s="19">
        <v>44729</v>
      </c>
      <c r="B7353" s="9" t="s">
        <v>156</v>
      </c>
      <c r="C7353" s="20">
        <v>161.11000000000001</v>
      </c>
      <c r="D7353" s="21" t="str">
        <f t="shared" si="114"/>
        <v/>
      </c>
      <c r="E7353" s="3" t="s">
        <v>44</v>
      </c>
    </row>
    <row r="7354" spans="1:5" outlineLevel="2" x14ac:dyDescent="0.3">
      <c r="A7354" s="19">
        <v>44729</v>
      </c>
      <c r="B7354" s="9" t="s">
        <v>156</v>
      </c>
      <c r="C7354" s="20">
        <v>161.11000000000001</v>
      </c>
      <c r="D7354" s="21" t="str">
        <f t="shared" si="114"/>
        <v/>
      </c>
      <c r="E7354" s="3" t="s">
        <v>44</v>
      </c>
    </row>
    <row r="7355" spans="1:5" outlineLevel="2" x14ac:dyDescent="0.3">
      <c r="A7355" s="19">
        <v>44729</v>
      </c>
      <c r="B7355" s="9" t="s">
        <v>156</v>
      </c>
      <c r="C7355" s="20">
        <v>145.07</v>
      </c>
      <c r="D7355" s="21" t="str">
        <f t="shared" si="114"/>
        <v/>
      </c>
      <c r="E7355" s="3" t="s">
        <v>44</v>
      </c>
    </row>
    <row r="7356" spans="1:5" outlineLevel="2" x14ac:dyDescent="0.3">
      <c r="A7356" s="19">
        <v>44729</v>
      </c>
      <c r="B7356" s="9" t="s">
        <v>156</v>
      </c>
      <c r="C7356" s="20">
        <v>128.94</v>
      </c>
      <c r="D7356" s="21" t="str">
        <f t="shared" si="114"/>
        <v/>
      </c>
      <c r="E7356" s="3" t="s">
        <v>44</v>
      </c>
    </row>
    <row r="7357" spans="1:5" outlineLevel="2" x14ac:dyDescent="0.3">
      <c r="A7357" s="19">
        <v>44729</v>
      </c>
      <c r="B7357" s="9" t="s">
        <v>156</v>
      </c>
      <c r="C7357" s="20">
        <v>80.680000000000007</v>
      </c>
      <c r="D7357" s="21" t="str">
        <f t="shared" si="114"/>
        <v/>
      </c>
      <c r="E7357" s="3" t="s">
        <v>44</v>
      </c>
    </row>
    <row r="7358" spans="1:5" outlineLevel="2" x14ac:dyDescent="0.3">
      <c r="A7358" s="19">
        <v>44729</v>
      </c>
      <c r="B7358" s="9" t="s">
        <v>156</v>
      </c>
      <c r="C7358" s="20">
        <v>48.36</v>
      </c>
      <c r="D7358" s="21" t="str">
        <f t="shared" si="114"/>
        <v/>
      </c>
      <c r="E7358" s="3" t="s">
        <v>44</v>
      </c>
    </row>
    <row r="7359" spans="1:5" outlineLevel="2" x14ac:dyDescent="0.3">
      <c r="A7359" s="19">
        <v>44729</v>
      </c>
      <c r="B7359" s="9" t="s">
        <v>156</v>
      </c>
      <c r="C7359" s="20">
        <v>48.36</v>
      </c>
      <c r="D7359" s="21" t="str">
        <f t="shared" si="114"/>
        <v/>
      </c>
      <c r="E7359" s="3" t="s">
        <v>44</v>
      </c>
    </row>
    <row r="7360" spans="1:5" outlineLevel="2" x14ac:dyDescent="0.3">
      <c r="A7360" s="19">
        <v>44729</v>
      </c>
      <c r="B7360" s="9" t="s">
        <v>156</v>
      </c>
      <c r="C7360" s="20">
        <v>48.36</v>
      </c>
      <c r="D7360" s="21" t="str">
        <f t="shared" si="114"/>
        <v/>
      </c>
      <c r="E7360" s="3" t="s">
        <v>44</v>
      </c>
    </row>
    <row r="7361" spans="1:5" outlineLevel="2" x14ac:dyDescent="0.3">
      <c r="A7361" s="19">
        <v>44729</v>
      </c>
      <c r="B7361" s="9" t="s">
        <v>156</v>
      </c>
      <c r="C7361" s="20">
        <v>48.36</v>
      </c>
      <c r="D7361" s="21" t="str">
        <f t="shared" si="114"/>
        <v/>
      </c>
      <c r="E7361" s="3" t="s">
        <v>44</v>
      </c>
    </row>
    <row r="7362" spans="1:5" outlineLevel="2" x14ac:dyDescent="0.3">
      <c r="A7362" s="19">
        <v>44729</v>
      </c>
      <c r="B7362" s="9" t="s">
        <v>156</v>
      </c>
      <c r="C7362" s="20">
        <v>48.36</v>
      </c>
      <c r="D7362" s="21" t="str">
        <f t="shared" si="114"/>
        <v/>
      </c>
      <c r="E7362" s="3" t="s">
        <v>44</v>
      </c>
    </row>
    <row r="7363" spans="1:5" outlineLevel="2" x14ac:dyDescent="0.3">
      <c r="A7363" s="19">
        <v>44729</v>
      </c>
      <c r="B7363" s="9" t="s">
        <v>156</v>
      </c>
      <c r="C7363" s="20">
        <v>48.26</v>
      </c>
      <c r="D7363" s="21" t="str">
        <f t="shared" si="114"/>
        <v/>
      </c>
      <c r="E7363" s="3" t="s">
        <v>44</v>
      </c>
    </row>
    <row r="7364" spans="1:5" outlineLevel="2" x14ac:dyDescent="0.3">
      <c r="A7364" s="19">
        <v>44729</v>
      </c>
      <c r="B7364" s="9" t="s">
        <v>156</v>
      </c>
      <c r="C7364" s="20">
        <v>32.270000000000003</v>
      </c>
      <c r="D7364" s="21" t="str">
        <f t="shared" si="114"/>
        <v/>
      </c>
      <c r="E7364" s="3" t="s">
        <v>44</v>
      </c>
    </row>
    <row r="7365" spans="1:5" outlineLevel="1" x14ac:dyDescent="0.3">
      <c r="A7365" s="27">
        <f>A7364</f>
        <v>44729</v>
      </c>
      <c r="B7365" s="28" t="str">
        <f>B7364</f>
        <v>DEAN FOODS COMPANY</v>
      </c>
      <c r="C7365" s="29">
        <f>SUBTOTAL(9,C7336:C7364)</f>
        <v>5044.8999999999987</v>
      </c>
      <c r="D7365" s="21" t="str">
        <f t="shared" si="114"/>
        <v>TOTAL</v>
      </c>
    </row>
    <row r="7366" spans="1:5" outlineLevel="2" x14ac:dyDescent="0.3">
      <c r="A7366" s="19">
        <v>44729</v>
      </c>
      <c r="B7366" s="9" t="s">
        <v>657</v>
      </c>
      <c r="C7366" s="20">
        <v>37024.18</v>
      </c>
      <c r="D7366" s="21" t="str">
        <f t="shared" ref="D7366:D7429" si="115">IF(E7366="","TOTAL","")</f>
        <v/>
      </c>
      <c r="E7366" s="3" t="s">
        <v>45</v>
      </c>
    </row>
    <row r="7367" spans="1:5" outlineLevel="1" x14ac:dyDescent="0.3">
      <c r="A7367" s="27">
        <f>A7366</f>
        <v>44729</v>
      </c>
      <c r="B7367" s="28" t="str">
        <f>B7366</f>
        <v>DIFFERENT ROADS TO LEARNING INC</v>
      </c>
      <c r="C7367" s="29">
        <f>SUBTOTAL(9,C7366:C7366)</f>
        <v>37024.18</v>
      </c>
      <c r="D7367" s="21" t="str">
        <f t="shared" si="115"/>
        <v>TOTAL</v>
      </c>
    </row>
    <row r="7368" spans="1:5" outlineLevel="2" x14ac:dyDescent="0.3">
      <c r="A7368" s="19">
        <v>44729</v>
      </c>
      <c r="B7368" s="9" t="s">
        <v>18</v>
      </c>
      <c r="C7368" s="20">
        <v>102783.2</v>
      </c>
      <c r="D7368" s="21" t="str">
        <f t="shared" si="115"/>
        <v/>
      </c>
      <c r="E7368" s="3" t="s">
        <v>45</v>
      </c>
    </row>
    <row r="7369" spans="1:5" outlineLevel="2" x14ac:dyDescent="0.3">
      <c r="A7369" s="19">
        <v>44729</v>
      </c>
      <c r="B7369" s="9" t="s">
        <v>18</v>
      </c>
      <c r="C7369" s="20">
        <v>1037.18</v>
      </c>
      <c r="D7369" s="21" t="str">
        <f t="shared" si="115"/>
        <v/>
      </c>
      <c r="E7369" s="3" t="s">
        <v>45</v>
      </c>
    </row>
    <row r="7370" spans="1:5" outlineLevel="2" x14ac:dyDescent="0.3">
      <c r="A7370" s="19">
        <v>44729</v>
      </c>
      <c r="B7370" s="9" t="s">
        <v>18</v>
      </c>
      <c r="C7370" s="20">
        <v>101.38</v>
      </c>
      <c r="D7370" s="21" t="str">
        <f t="shared" si="115"/>
        <v/>
      </c>
      <c r="E7370" s="3" t="s">
        <v>45</v>
      </c>
    </row>
    <row r="7371" spans="1:5" outlineLevel="1" x14ac:dyDescent="0.3">
      <c r="A7371" s="27">
        <f>A7370</f>
        <v>44729</v>
      </c>
      <c r="B7371" s="28" t="str">
        <f>B7370</f>
        <v>ERIC ARMIN INC</v>
      </c>
      <c r="C7371" s="29">
        <f>SUBTOTAL(9,C7368:C7370)</f>
        <v>103921.76</v>
      </c>
      <c r="D7371" s="21" t="str">
        <f t="shared" si="115"/>
        <v>TOTAL</v>
      </c>
    </row>
    <row r="7372" spans="1:5" outlineLevel="2" x14ac:dyDescent="0.3">
      <c r="A7372" s="19">
        <v>44729</v>
      </c>
      <c r="B7372" s="9" t="s">
        <v>1388</v>
      </c>
      <c r="C7372" s="20">
        <v>362.88</v>
      </c>
      <c r="D7372" s="21" t="str">
        <f t="shared" si="115"/>
        <v/>
      </c>
      <c r="E7372" s="3" t="s">
        <v>185</v>
      </c>
    </row>
    <row r="7373" spans="1:5" outlineLevel="1" x14ac:dyDescent="0.3">
      <c r="A7373" s="27">
        <f>A7372</f>
        <v>44729</v>
      </c>
      <c r="B7373" s="28" t="str">
        <f>B7372</f>
        <v>EMILY MORGAN HOTEL</v>
      </c>
      <c r="C7373" s="29">
        <f>SUBTOTAL(9,C7372:C7372)</f>
        <v>362.88</v>
      </c>
      <c r="D7373" s="21" t="str">
        <f t="shared" si="115"/>
        <v>TOTAL</v>
      </c>
    </row>
    <row r="7374" spans="1:5" outlineLevel="2" x14ac:dyDescent="0.3">
      <c r="A7374" s="19">
        <v>44729</v>
      </c>
      <c r="B7374" s="9" t="s">
        <v>134</v>
      </c>
      <c r="C7374" s="20">
        <v>121.1</v>
      </c>
      <c r="D7374" s="21" t="str">
        <f t="shared" si="115"/>
        <v/>
      </c>
      <c r="E7374" s="3" t="s">
        <v>65</v>
      </c>
    </row>
    <row r="7375" spans="1:5" outlineLevel="2" x14ac:dyDescent="0.3">
      <c r="A7375" s="19">
        <v>44729</v>
      </c>
      <c r="B7375" s="9" t="s">
        <v>134</v>
      </c>
      <c r="C7375" s="20">
        <v>243.36</v>
      </c>
      <c r="D7375" s="21" t="str">
        <f t="shared" si="115"/>
        <v/>
      </c>
      <c r="E7375" s="3" t="s">
        <v>65</v>
      </c>
    </row>
    <row r="7376" spans="1:5" outlineLevel="1" x14ac:dyDescent="0.3">
      <c r="A7376" s="27">
        <f>A7375</f>
        <v>44729</v>
      </c>
      <c r="B7376" s="28" t="str">
        <f>B7375</f>
        <v>DAVID CRUZ</v>
      </c>
      <c r="C7376" s="29">
        <f>SUBTOTAL(9,C7374:C7375)</f>
        <v>364.46000000000004</v>
      </c>
      <c r="D7376" s="21" t="str">
        <f t="shared" si="115"/>
        <v>TOTAL</v>
      </c>
    </row>
    <row r="7377" spans="1:5" outlineLevel="2" x14ac:dyDescent="0.3">
      <c r="A7377" s="19">
        <v>44729</v>
      </c>
      <c r="B7377" s="9" t="s">
        <v>1389</v>
      </c>
      <c r="C7377" s="20">
        <v>43.29</v>
      </c>
      <c r="D7377" s="21" t="str">
        <f t="shared" si="115"/>
        <v/>
      </c>
      <c r="E7377" s="3" t="s">
        <v>65</v>
      </c>
    </row>
    <row r="7378" spans="1:5" outlineLevel="2" x14ac:dyDescent="0.3">
      <c r="A7378" s="19">
        <v>44729</v>
      </c>
      <c r="B7378" s="9" t="s">
        <v>1389</v>
      </c>
      <c r="C7378" s="20">
        <v>12.88</v>
      </c>
      <c r="D7378" s="21" t="str">
        <f t="shared" si="115"/>
        <v/>
      </c>
      <c r="E7378" s="3" t="s">
        <v>65</v>
      </c>
    </row>
    <row r="7379" spans="1:5" outlineLevel="1" x14ac:dyDescent="0.3">
      <c r="A7379" s="27">
        <f>A7378</f>
        <v>44729</v>
      </c>
      <c r="B7379" s="28" t="str">
        <f>B7378</f>
        <v>KIMBERLY HANNAN</v>
      </c>
      <c r="C7379" s="29">
        <f>SUBTOTAL(9,C7377:C7378)</f>
        <v>56.17</v>
      </c>
      <c r="D7379" s="21" t="str">
        <f t="shared" si="115"/>
        <v>TOTAL</v>
      </c>
    </row>
    <row r="7380" spans="1:5" outlineLevel="2" x14ac:dyDescent="0.3">
      <c r="A7380" s="19">
        <v>44729</v>
      </c>
      <c r="B7380" s="9" t="s">
        <v>155</v>
      </c>
      <c r="C7380" s="20">
        <v>180.18</v>
      </c>
      <c r="D7380" s="21" t="str">
        <f t="shared" si="115"/>
        <v/>
      </c>
      <c r="E7380" s="3" t="s">
        <v>65</v>
      </c>
    </row>
    <row r="7381" spans="1:5" outlineLevel="2" x14ac:dyDescent="0.3">
      <c r="A7381" s="19">
        <v>44729</v>
      </c>
      <c r="B7381" s="9" t="s">
        <v>155</v>
      </c>
      <c r="C7381" s="20">
        <v>186.03</v>
      </c>
      <c r="D7381" s="21" t="str">
        <f t="shared" si="115"/>
        <v/>
      </c>
      <c r="E7381" s="3" t="s">
        <v>65</v>
      </c>
    </row>
    <row r="7382" spans="1:5" outlineLevel="1" x14ac:dyDescent="0.3">
      <c r="A7382" s="27">
        <f>A7381</f>
        <v>44729</v>
      </c>
      <c r="B7382" s="28" t="str">
        <f>B7381</f>
        <v>MANUEL VERA</v>
      </c>
      <c r="C7382" s="29">
        <f>SUBTOTAL(9,C7380:C7381)</f>
        <v>366.21000000000004</v>
      </c>
      <c r="D7382" s="21" t="str">
        <f t="shared" si="115"/>
        <v>TOTAL</v>
      </c>
    </row>
    <row r="7383" spans="1:5" outlineLevel="2" x14ac:dyDescent="0.3">
      <c r="A7383" s="19">
        <v>44729</v>
      </c>
      <c r="B7383" s="9" t="s">
        <v>624</v>
      </c>
      <c r="C7383" s="20">
        <v>20.48</v>
      </c>
      <c r="D7383" s="21" t="str">
        <f t="shared" si="115"/>
        <v/>
      </c>
      <c r="E7383" s="3" t="s">
        <v>65</v>
      </c>
    </row>
    <row r="7384" spans="1:5" outlineLevel="2" x14ac:dyDescent="0.3">
      <c r="A7384" s="19">
        <v>44729</v>
      </c>
      <c r="B7384" s="9" t="s">
        <v>624</v>
      </c>
      <c r="C7384" s="20">
        <v>13.46</v>
      </c>
      <c r="D7384" s="21" t="str">
        <f t="shared" si="115"/>
        <v/>
      </c>
      <c r="E7384" s="3" t="s">
        <v>65</v>
      </c>
    </row>
    <row r="7385" spans="1:5" outlineLevel="1" x14ac:dyDescent="0.3">
      <c r="A7385" s="27">
        <f>A7384</f>
        <v>44729</v>
      </c>
      <c r="B7385" s="28" t="str">
        <f>B7384</f>
        <v>NANCY HASNER</v>
      </c>
      <c r="C7385" s="29">
        <f>SUBTOTAL(9,C7383:C7384)</f>
        <v>33.94</v>
      </c>
      <c r="D7385" s="21" t="str">
        <f t="shared" si="115"/>
        <v>TOTAL</v>
      </c>
    </row>
    <row r="7386" spans="1:5" outlineLevel="2" x14ac:dyDescent="0.3">
      <c r="A7386" s="19">
        <v>44729</v>
      </c>
      <c r="B7386" s="9" t="s">
        <v>716</v>
      </c>
      <c r="C7386" s="20">
        <v>10.53</v>
      </c>
      <c r="D7386" s="21" t="str">
        <f t="shared" si="115"/>
        <v/>
      </c>
      <c r="E7386" s="3" t="s">
        <v>65</v>
      </c>
    </row>
    <row r="7387" spans="1:5" outlineLevel="2" x14ac:dyDescent="0.3">
      <c r="A7387" s="19">
        <v>44729</v>
      </c>
      <c r="B7387" s="9" t="s">
        <v>716</v>
      </c>
      <c r="C7387" s="20">
        <v>52.65</v>
      </c>
      <c r="D7387" s="21" t="str">
        <f t="shared" si="115"/>
        <v/>
      </c>
      <c r="E7387" s="3" t="s">
        <v>65</v>
      </c>
    </row>
    <row r="7388" spans="1:5" outlineLevel="1" x14ac:dyDescent="0.3">
      <c r="A7388" s="27">
        <f>A7387</f>
        <v>44729</v>
      </c>
      <c r="B7388" s="28" t="str">
        <f>B7387</f>
        <v>SILVANA HETKA</v>
      </c>
      <c r="C7388" s="29">
        <f>SUBTOTAL(9,C7386:C7387)</f>
        <v>63.18</v>
      </c>
      <c r="D7388" s="21" t="str">
        <f t="shared" si="115"/>
        <v>TOTAL</v>
      </c>
    </row>
    <row r="7389" spans="1:5" outlineLevel="2" x14ac:dyDescent="0.3">
      <c r="A7389" s="19">
        <v>44729</v>
      </c>
      <c r="B7389" s="9" t="s">
        <v>1390</v>
      </c>
      <c r="C7389" s="20">
        <v>134.55000000000001</v>
      </c>
      <c r="D7389" s="21" t="str">
        <f t="shared" si="115"/>
        <v/>
      </c>
      <c r="E7389" s="3" t="s">
        <v>65</v>
      </c>
    </row>
    <row r="7390" spans="1:5" outlineLevel="2" x14ac:dyDescent="0.3">
      <c r="A7390" s="19">
        <v>44729</v>
      </c>
      <c r="B7390" s="9" t="s">
        <v>1390</v>
      </c>
      <c r="C7390" s="20">
        <v>71.37</v>
      </c>
      <c r="D7390" s="21" t="str">
        <f t="shared" si="115"/>
        <v/>
      </c>
      <c r="E7390" s="3" t="s">
        <v>65</v>
      </c>
    </row>
    <row r="7391" spans="1:5" outlineLevel="2" x14ac:dyDescent="0.3">
      <c r="A7391" s="19">
        <v>44729</v>
      </c>
      <c r="B7391" s="9" t="s">
        <v>1390</v>
      </c>
      <c r="C7391" s="20">
        <v>85.41</v>
      </c>
      <c r="D7391" s="21" t="str">
        <f t="shared" si="115"/>
        <v/>
      </c>
      <c r="E7391" s="3" t="s">
        <v>65</v>
      </c>
    </row>
    <row r="7392" spans="1:5" outlineLevel="2" x14ac:dyDescent="0.3">
      <c r="A7392" s="19">
        <v>44729</v>
      </c>
      <c r="B7392" s="9" t="s">
        <v>1390</v>
      </c>
      <c r="C7392" s="20">
        <v>42.56</v>
      </c>
      <c r="D7392" s="21" t="str">
        <f t="shared" si="115"/>
        <v/>
      </c>
      <c r="E7392" s="3" t="s">
        <v>65</v>
      </c>
    </row>
    <row r="7393" spans="1:5" outlineLevel="2" x14ac:dyDescent="0.3">
      <c r="A7393" s="19">
        <v>44729</v>
      </c>
      <c r="B7393" s="9" t="s">
        <v>1390</v>
      </c>
      <c r="C7393" s="20">
        <v>31.36</v>
      </c>
      <c r="D7393" s="21" t="str">
        <f t="shared" si="115"/>
        <v/>
      </c>
      <c r="E7393" s="3" t="s">
        <v>65</v>
      </c>
    </row>
    <row r="7394" spans="1:5" outlineLevel="2" x14ac:dyDescent="0.3">
      <c r="A7394" s="19">
        <v>44729</v>
      </c>
      <c r="B7394" s="9" t="s">
        <v>1390</v>
      </c>
      <c r="C7394" s="20">
        <v>102.48</v>
      </c>
      <c r="D7394" s="21" t="str">
        <f t="shared" si="115"/>
        <v/>
      </c>
      <c r="E7394" s="3" t="s">
        <v>65</v>
      </c>
    </row>
    <row r="7395" spans="1:5" outlineLevel="2" x14ac:dyDescent="0.3">
      <c r="A7395" s="19">
        <v>44729</v>
      </c>
      <c r="B7395" s="9" t="s">
        <v>1390</v>
      </c>
      <c r="C7395" s="20">
        <v>95.2</v>
      </c>
      <c r="D7395" s="21" t="str">
        <f t="shared" si="115"/>
        <v/>
      </c>
      <c r="E7395" s="3" t="s">
        <v>65</v>
      </c>
    </row>
    <row r="7396" spans="1:5" outlineLevel="1" x14ac:dyDescent="0.3">
      <c r="A7396" s="27">
        <f>A7395</f>
        <v>44729</v>
      </c>
      <c r="B7396" s="28" t="str">
        <f>B7395</f>
        <v>TAMMARA WHITEHEAD</v>
      </c>
      <c r="C7396" s="29">
        <f>SUBTOTAL(9,C7389:C7395)</f>
        <v>562.93000000000006</v>
      </c>
      <c r="D7396" s="21" t="str">
        <f t="shared" si="115"/>
        <v>TOTAL</v>
      </c>
    </row>
    <row r="7397" spans="1:5" outlineLevel="2" x14ac:dyDescent="0.3">
      <c r="A7397" s="19">
        <v>44729</v>
      </c>
      <c r="B7397" s="9" t="s">
        <v>526</v>
      </c>
      <c r="C7397" s="20">
        <v>219.38</v>
      </c>
      <c r="D7397" s="21" t="str">
        <f t="shared" si="115"/>
        <v/>
      </c>
      <c r="E7397" s="3" t="s">
        <v>65</v>
      </c>
    </row>
    <row r="7398" spans="1:5" outlineLevel="1" x14ac:dyDescent="0.3">
      <c r="A7398" s="27">
        <f>A7397</f>
        <v>44729</v>
      </c>
      <c r="B7398" s="28" t="str">
        <f>B7397</f>
        <v>ABIGAIL WYLIE</v>
      </c>
      <c r="C7398" s="29">
        <f>SUBTOTAL(9,C7397:C7397)</f>
        <v>219.38</v>
      </c>
      <c r="D7398" s="21" t="str">
        <f t="shared" si="115"/>
        <v>TOTAL</v>
      </c>
    </row>
    <row r="7399" spans="1:5" outlineLevel="2" x14ac:dyDescent="0.3">
      <c r="A7399" s="19">
        <v>44729</v>
      </c>
      <c r="B7399" s="9" t="s">
        <v>1391</v>
      </c>
      <c r="C7399" s="20">
        <v>107.82</v>
      </c>
      <c r="D7399" s="21" t="str">
        <f t="shared" si="115"/>
        <v/>
      </c>
      <c r="E7399" s="3" t="s">
        <v>55</v>
      </c>
    </row>
    <row r="7400" spans="1:5" outlineLevel="1" x14ac:dyDescent="0.3">
      <c r="A7400" s="27">
        <f>A7399</f>
        <v>44729</v>
      </c>
      <c r="B7400" s="28" t="str">
        <f>B7399</f>
        <v>ALLISON TRAVIS</v>
      </c>
      <c r="C7400" s="29">
        <f>SUBTOTAL(9,C7399:C7399)</f>
        <v>107.82</v>
      </c>
      <c r="D7400" s="21" t="str">
        <f t="shared" si="115"/>
        <v>TOTAL</v>
      </c>
    </row>
    <row r="7401" spans="1:5" outlineLevel="2" x14ac:dyDescent="0.3">
      <c r="A7401" s="19">
        <v>44729</v>
      </c>
      <c r="B7401" s="9" t="s">
        <v>489</v>
      </c>
      <c r="C7401" s="20">
        <v>65.66</v>
      </c>
      <c r="D7401" s="21" t="str">
        <f t="shared" si="115"/>
        <v/>
      </c>
      <c r="E7401" s="3" t="s">
        <v>65</v>
      </c>
    </row>
    <row r="7402" spans="1:5" outlineLevel="1" x14ac:dyDescent="0.3">
      <c r="A7402" s="27">
        <f>A7401</f>
        <v>44729</v>
      </c>
      <c r="B7402" s="28" t="str">
        <f>B7401</f>
        <v>AMY MOREHEAD</v>
      </c>
      <c r="C7402" s="29">
        <f>SUBTOTAL(9,C7401:C7401)</f>
        <v>65.66</v>
      </c>
      <c r="D7402" s="21" t="str">
        <f t="shared" si="115"/>
        <v>TOTAL</v>
      </c>
    </row>
    <row r="7403" spans="1:5" outlineLevel="2" x14ac:dyDescent="0.3">
      <c r="A7403" s="19">
        <v>44729</v>
      </c>
      <c r="B7403" s="9" t="s">
        <v>458</v>
      </c>
      <c r="C7403" s="20">
        <v>45.05</v>
      </c>
      <c r="D7403" s="21" t="str">
        <f t="shared" si="115"/>
        <v/>
      </c>
      <c r="E7403" s="3" t="s">
        <v>65</v>
      </c>
    </row>
    <row r="7404" spans="1:5" outlineLevel="1" x14ac:dyDescent="0.3">
      <c r="A7404" s="27">
        <f>A7403</f>
        <v>44729</v>
      </c>
      <c r="B7404" s="28" t="str">
        <f>B7403</f>
        <v>ANA CIFUENTES BERMUDEZ</v>
      </c>
      <c r="C7404" s="29">
        <f>SUBTOTAL(9,C7403:C7403)</f>
        <v>45.05</v>
      </c>
      <c r="D7404" s="21" t="str">
        <f t="shared" si="115"/>
        <v>TOTAL</v>
      </c>
    </row>
    <row r="7405" spans="1:5" outlineLevel="2" x14ac:dyDescent="0.3">
      <c r="A7405" s="19">
        <v>44729</v>
      </c>
      <c r="B7405" s="9" t="s">
        <v>660</v>
      </c>
      <c r="C7405" s="20">
        <v>96.53</v>
      </c>
      <c r="D7405" s="21" t="str">
        <f t="shared" si="115"/>
        <v/>
      </c>
      <c r="E7405" s="3" t="s">
        <v>65</v>
      </c>
    </row>
    <row r="7406" spans="1:5" outlineLevel="1" x14ac:dyDescent="0.3">
      <c r="A7406" s="27">
        <f>A7405</f>
        <v>44729</v>
      </c>
      <c r="B7406" s="28" t="str">
        <f>B7405</f>
        <v>ANDREW MACDONALD</v>
      </c>
      <c r="C7406" s="29">
        <f>SUBTOTAL(9,C7405:C7405)</f>
        <v>96.53</v>
      </c>
      <c r="D7406" s="21" t="str">
        <f t="shared" si="115"/>
        <v>TOTAL</v>
      </c>
    </row>
    <row r="7407" spans="1:5" outlineLevel="2" x14ac:dyDescent="0.3">
      <c r="A7407" s="19">
        <v>44729</v>
      </c>
      <c r="B7407" s="9" t="s">
        <v>265</v>
      </c>
      <c r="C7407" s="20">
        <v>300.69</v>
      </c>
      <c r="D7407" s="21" t="str">
        <f t="shared" si="115"/>
        <v/>
      </c>
      <c r="E7407" s="3" t="s">
        <v>65</v>
      </c>
    </row>
    <row r="7408" spans="1:5" outlineLevel="1" x14ac:dyDescent="0.3">
      <c r="A7408" s="27">
        <f>A7407</f>
        <v>44729</v>
      </c>
      <c r="B7408" s="28" t="str">
        <f>B7407</f>
        <v>ANDREW VO</v>
      </c>
      <c r="C7408" s="29">
        <f>SUBTOTAL(9,C7407:C7407)</f>
        <v>300.69</v>
      </c>
      <c r="D7408" s="21" t="str">
        <f t="shared" si="115"/>
        <v>TOTAL</v>
      </c>
    </row>
    <row r="7409" spans="1:5" outlineLevel="2" x14ac:dyDescent="0.3">
      <c r="A7409" s="19">
        <v>44729</v>
      </c>
      <c r="B7409" s="9" t="s">
        <v>405</v>
      </c>
      <c r="C7409" s="20">
        <v>90.09</v>
      </c>
      <c r="D7409" s="21" t="str">
        <f t="shared" si="115"/>
        <v/>
      </c>
      <c r="E7409" s="3" t="s">
        <v>65</v>
      </c>
    </row>
    <row r="7410" spans="1:5" outlineLevel="1" x14ac:dyDescent="0.3">
      <c r="A7410" s="27">
        <f>A7409</f>
        <v>44729</v>
      </c>
      <c r="B7410" s="28" t="str">
        <f>B7409</f>
        <v>ARTURO DELEON</v>
      </c>
      <c r="C7410" s="29">
        <f>SUBTOTAL(9,C7409:C7409)</f>
        <v>90.09</v>
      </c>
      <c r="D7410" s="21" t="str">
        <f t="shared" si="115"/>
        <v>TOTAL</v>
      </c>
    </row>
    <row r="7411" spans="1:5" outlineLevel="2" x14ac:dyDescent="0.3">
      <c r="A7411" s="19">
        <v>44729</v>
      </c>
      <c r="B7411" s="9" t="s">
        <v>610</v>
      </c>
      <c r="C7411" s="20">
        <v>305.37</v>
      </c>
      <c r="D7411" s="21" t="str">
        <f t="shared" si="115"/>
        <v/>
      </c>
      <c r="E7411" s="3" t="s">
        <v>63</v>
      </c>
    </row>
    <row r="7412" spans="1:5" outlineLevel="2" x14ac:dyDescent="0.3">
      <c r="A7412" s="19">
        <v>44729</v>
      </c>
      <c r="B7412" s="9" t="s">
        <v>610</v>
      </c>
      <c r="C7412" s="20">
        <v>621.6</v>
      </c>
      <c r="D7412" s="21" t="str">
        <f t="shared" si="115"/>
        <v/>
      </c>
      <c r="E7412" s="3" t="s">
        <v>63</v>
      </c>
    </row>
    <row r="7413" spans="1:5" outlineLevel="1" x14ac:dyDescent="0.3">
      <c r="A7413" s="27">
        <f>A7412</f>
        <v>44729</v>
      </c>
      <c r="B7413" s="28" t="str">
        <f>B7412</f>
        <v>AUREA JENSEN</v>
      </c>
      <c r="C7413" s="29">
        <f>SUBTOTAL(9,C7411:C7412)</f>
        <v>926.97</v>
      </c>
      <c r="D7413" s="21" t="str">
        <f t="shared" si="115"/>
        <v>TOTAL</v>
      </c>
    </row>
    <row r="7414" spans="1:5" outlineLevel="2" x14ac:dyDescent="0.3">
      <c r="A7414" s="19">
        <v>44729</v>
      </c>
      <c r="B7414" s="9" t="s">
        <v>1392</v>
      </c>
      <c r="C7414" s="20">
        <v>108.81</v>
      </c>
      <c r="D7414" s="21" t="str">
        <f t="shared" si="115"/>
        <v/>
      </c>
      <c r="E7414" s="3" t="s">
        <v>65</v>
      </c>
    </row>
    <row r="7415" spans="1:5" outlineLevel="2" x14ac:dyDescent="0.3">
      <c r="A7415" s="19">
        <v>44729</v>
      </c>
      <c r="B7415" s="9" t="s">
        <v>1392</v>
      </c>
      <c r="C7415" s="20">
        <v>40</v>
      </c>
      <c r="D7415" s="21" t="str">
        <f t="shared" si="115"/>
        <v/>
      </c>
      <c r="E7415" s="3" t="s">
        <v>185</v>
      </c>
    </row>
    <row r="7416" spans="1:5" outlineLevel="1" x14ac:dyDescent="0.3">
      <c r="A7416" s="27">
        <f>A7415</f>
        <v>44729</v>
      </c>
      <c r="B7416" s="28" t="str">
        <f>B7415</f>
        <v>BOBBY HOLDER</v>
      </c>
      <c r="C7416" s="29">
        <f>SUBTOTAL(9,C7414:C7415)</f>
        <v>148.81</v>
      </c>
      <c r="D7416" s="21" t="str">
        <f t="shared" si="115"/>
        <v>TOTAL</v>
      </c>
    </row>
    <row r="7417" spans="1:5" outlineLevel="2" x14ac:dyDescent="0.3">
      <c r="A7417" s="19">
        <v>44729</v>
      </c>
      <c r="B7417" s="9" t="s">
        <v>388</v>
      </c>
      <c r="C7417" s="20">
        <v>31.59</v>
      </c>
      <c r="D7417" s="21" t="str">
        <f t="shared" si="115"/>
        <v/>
      </c>
      <c r="E7417" s="3" t="s">
        <v>65</v>
      </c>
    </row>
    <row r="7418" spans="1:5" outlineLevel="1" x14ac:dyDescent="0.3">
      <c r="A7418" s="27">
        <f>A7417</f>
        <v>44729</v>
      </c>
      <c r="B7418" s="28" t="str">
        <f>B7417</f>
        <v>BRENDA BRASIER</v>
      </c>
      <c r="C7418" s="29">
        <f>SUBTOTAL(9,C7417:C7417)</f>
        <v>31.59</v>
      </c>
      <c r="D7418" s="21" t="str">
        <f t="shared" si="115"/>
        <v>TOTAL</v>
      </c>
    </row>
    <row r="7419" spans="1:5" outlineLevel="2" x14ac:dyDescent="0.3">
      <c r="A7419" s="19">
        <v>44729</v>
      </c>
      <c r="B7419" s="9" t="s">
        <v>706</v>
      </c>
      <c r="C7419" s="20">
        <v>90.09</v>
      </c>
      <c r="D7419" s="21" t="str">
        <f t="shared" si="115"/>
        <v/>
      </c>
      <c r="E7419" s="3" t="s">
        <v>65</v>
      </c>
    </row>
    <row r="7420" spans="1:5" outlineLevel="1" x14ac:dyDescent="0.3">
      <c r="A7420" s="27">
        <f>A7419</f>
        <v>44729</v>
      </c>
      <c r="B7420" s="28" t="str">
        <f>B7419</f>
        <v>CARLOS ARAUJO</v>
      </c>
      <c r="C7420" s="29">
        <f>SUBTOTAL(9,C7419:C7419)</f>
        <v>90.09</v>
      </c>
      <c r="D7420" s="21" t="str">
        <f t="shared" si="115"/>
        <v>TOTAL</v>
      </c>
    </row>
    <row r="7421" spans="1:5" outlineLevel="2" x14ac:dyDescent="0.3">
      <c r="A7421" s="19">
        <v>44729</v>
      </c>
      <c r="B7421" s="9" t="s">
        <v>1393</v>
      </c>
      <c r="C7421" s="20">
        <v>133.75</v>
      </c>
      <c r="D7421" s="21" t="str">
        <f t="shared" si="115"/>
        <v/>
      </c>
      <c r="E7421" s="3" t="s">
        <v>42</v>
      </c>
    </row>
    <row r="7422" spans="1:5" outlineLevel="1" x14ac:dyDescent="0.3">
      <c r="A7422" s="27">
        <f>A7421</f>
        <v>44729</v>
      </c>
      <c r="B7422" s="28" t="str">
        <f>B7421</f>
        <v>CASEY KRENEK</v>
      </c>
      <c r="C7422" s="29">
        <f>SUBTOTAL(9,C7421:C7421)</f>
        <v>133.75</v>
      </c>
      <c r="D7422" s="21" t="str">
        <f t="shared" si="115"/>
        <v>TOTAL</v>
      </c>
    </row>
    <row r="7423" spans="1:5" outlineLevel="2" x14ac:dyDescent="0.3">
      <c r="A7423" s="19">
        <v>44729</v>
      </c>
      <c r="B7423" s="9" t="s">
        <v>1090</v>
      </c>
      <c r="C7423" s="20">
        <v>39.78</v>
      </c>
      <c r="D7423" s="21" t="str">
        <f t="shared" si="115"/>
        <v/>
      </c>
      <c r="E7423" s="3" t="s">
        <v>65</v>
      </c>
    </row>
    <row r="7424" spans="1:5" outlineLevel="1" x14ac:dyDescent="0.3">
      <c r="A7424" s="27">
        <f>A7423</f>
        <v>44729</v>
      </c>
      <c r="B7424" s="28" t="str">
        <f>B7423</f>
        <v>CASSANDRA AUGUSTIN</v>
      </c>
      <c r="C7424" s="29">
        <f>SUBTOTAL(9,C7423:C7423)</f>
        <v>39.78</v>
      </c>
      <c r="D7424" s="21" t="str">
        <f t="shared" si="115"/>
        <v>TOTAL</v>
      </c>
    </row>
    <row r="7425" spans="1:5" outlineLevel="2" x14ac:dyDescent="0.3">
      <c r="A7425" s="19">
        <v>44729</v>
      </c>
      <c r="B7425" s="9" t="s">
        <v>360</v>
      </c>
      <c r="C7425" s="20">
        <v>52.65</v>
      </c>
      <c r="D7425" s="21" t="str">
        <f t="shared" si="115"/>
        <v/>
      </c>
      <c r="E7425" s="3" t="s">
        <v>65</v>
      </c>
    </row>
    <row r="7426" spans="1:5" outlineLevel="1" x14ac:dyDescent="0.3">
      <c r="A7426" s="27">
        <f>A7425</f>
        <v>44729</v>
      </c>
      <c r="B7426" s="28" t="str">
        <f>B7425</f>
        <v>CELIA GORDY</v>
      </c>
      <c r="C7426" s="29">
        <f>SUBTOTAL(9,C7425:C7425)</f>
        <v>52.65</v>
      </c>
      <c r="D7426" s="21" t="str">
        <f t="shared" si="115"/>
        <v>TOTAL</v>
      </c>
    </row>
    <row r="7427" spans="1:5" outlineLevel="2" x14ac:dyDescent="0.3">
      <c r="A7427" s="19">
        <v>44729</v>
      </c>
      <c r="B7427" s="9" t="s">
        <v>1394</v>
      </c>
      <c r="C7427" s="20">
        <v>180.77</v>
      </c>
      <c r="D7427" s="21" t="str">
        <f t="shared" si="115"/>
        <v/>
      </c>
      <c r="E7427" s="3" t="s">
        <v>65</v>
      </c>
    </row>
    <row r="7428" spans="1:5" outlineLevel="1" x14ac:dyDescent="0.3">
      <c r="A7428" s="27">
        <f>A7427</f>
        <v>44729</v>
      </c>
      <c r="B7428" s="28" t="str">
        <f>B7427</f>
        <v>CHANTELL HOLCOMB</v>
      </c>
      <c r="C7428" s="29">
        <f>SUBTOTAL(9,C7427:C7427)</f>
        <v>180.77</v>
      </c>
      <c r="D7428" s="21" t="str">
        <f t="shared" si="115"/>
        <v>TOTAL</v>
      </c>
    </row>
    <row r="7429" spans="1:5" outlineLevel="2" x14ac:dyDescent="0.3">
      <c r="A7429" s="19">
        <v>44729</v>
      </c>
      <c r="B7429" s="9" t="s">
        <v>612</v>
      </c>
      <c r="C7429" s="20">
        <v>15.21</v>
      </c>
      <c r="D7429" s="21" t="str">
        <f t="shared" si="115"/>
        <v/>
      </c>
      <c r="E7429" s="3" t="s">
        <v>65</v>
      </c>
    </row>
    <row r="7430" spans="1:5" outlineLevel="1" x14ac:dyDescent="0.3">
      <c r="A7430" s="27">
        <f>A7429</f>
        <v>44729</v>
      </c>
      <c r="B7430" s="28" t="str">
        <f>B7429</f>
        <v>CHIHARU ALLEN</v>
      </c>
      <c r="C7430" s="29">
        <f>SUBTOTAL(9,C7429:C7429)</f>
        <v>15.21</v>
      </c>
      <c r="D7430" s="21" t="str">
        <f t="shared" ref="D7430:D7493" si="116">IF(E7430="","TOTAL","")</f>
        <v>TOTAL</v>
      </c>
    </row>
    <row r="7431" spans="1:5" outlineLevel="2" x14ac:dyDescent="0.3">
      <c r="A7431" s="19">
        <v>44729</v>
      </c>
      <c r="B7431" s="9" t="s">
        <v>277</v>
      </c>
      <c r="C7431" s="20">
        <v>79.56</v>
      </c>
      <c r="D7431" s="21" t="str">
        <f t="shared" si="116"/>
        <v/>
      </c>
      <c r="E7431" s="3" t="s">
        <v>65</v>
      </c>
    </row>
    <row r="7432" spans="1:5" outlineLevel="1" x14ac:dyDescent="0.3">
      <c r="A7432" s="27">
        <f>A7431</f>
        <v>44729</v>
      </c>
      <c r="B7432" s="28" t="str">
        <f>B7431</f>
        <v>CHRISTINA GAMBLE</v>
      </c>
      <c r="C7432" s="29">
        <f>SUBTOTAL(9,C7431:C7431)</f>
        <v>79.56</v>
      </c>
      <c r="D7432" s="21" t="str">
        <f t="shared" si="116"/>
        <v>TOTAL</v>
      </c>
    </row>
    <row r="7433" spans="1:5" outlineLevel="2" x14ac:dyDescent="0.3">
      <c r="A7433" s="19">
        <v>44729</v>
      </c>
      <c r="B7433" s="9" t="s">
        <v>406</v>
      </c>
      <c r="C7433" s="20">
        <v>70.790000000000006</v>
      </c>
      <c r="D7433" s="21" t="str">
        <f t="shared" si="116"/>
        <v/>
      </c>
      <c r="E7433" s="3" t="s">
        <v>65</v>
      </c>
    </row>
    <row r="7434" spans="1:5" outlineLevel="1" x14ac:dyDescent="0.3">
      <c r="A7434" s="27">
        <f>A7433</f>
        <v>44729</v>
      </c>
      <c r="B7434" s="28" t="str">
        <f>B7433</f>
        <v>CHRISTINA VILLANUEVA</v>
      </c>
      <c r="C7434" s="29">
        <f>SUBTOTAL(9,C7433:C7433)</f>
        <v>70.790000000000006</v>
      </c>
      <c r="D7434" s="21" t="str">
        <f t="shared" si="116"/>
        <v>TOTAL</v>
      </c>
    </row>
    <row r="7435" spans="1:5" outlineLevel="2" x14ac:dyDescent="0.3">
      <c r="A7435" s="19">
        <v>44729</v>
      </c>
      <c r="B7435" s="9" t="s">
        <v>708</v>
      </c>
      <c r="C7435" s="20">
        <v>52.65</v>
      </c>
      <c r="D7435" s="21" t="str">
        <f t="shared" si="116"/>
        <v/>
      </c>
      <c r="E7435" s="3" t="s">
        <v>65</v>
      </c>
    </row>
    <row r="7436" spans="1:5" outlineLevel="1" x14ac:dyDescent="0.3">
      <c r="A7436" s="27">
        <f>A7435</f>
        <v>44729</v>
      </c>
      <c r="B7436" s="28" t="str">
        <f>B7435</f>
        <v>COURTNEY ELLIOTT</v>
      </c>
      <c r="C7436" s="29">
        <f>SUBTOTAL(9,C7435:C7435)</f>
        <v>52.65</v>
      </c>
      <c r="D7436" s="21" t="str">
        <f t="shared" si="116"/>
        <v>TOTAL</v>
      </c>
    </row>
    <row r="7437" spans="1:5" outlineLevel="2" x14ac:dyDescent="0.3">
      <c r="A7437" s="19">
        <v>44729</v>
      </c>
      <c r="B7437" s="9" t="s">
        <v>1395</v>
      </c>
      <c r="C7437" s="20">
        <v>90.68</v>
      </c>
      <c r="D7437" s="21" t="str">
        <f t="shared" si="116"/>
        <v/>
      </c>
      <c r="E7437" s="3" t="s">
        <v>65</v>
      </c>
    </row>
    <row r="7438" spans="1:5" outlineLevel="1" x14ac:dyDescent="0.3">
      <c r="A7438" s="27">
        <f>A7437</f>
        <v>44729</v>
      </c>
      <c r="B7438" s="28" t="str">
        <f>B7437</f>
        <v>CYDNEY WRIGHT</v>
      </c>
      <c r="C7438" s="29">
        <f>SUBTOTAL(9,C7437:C7437)</f>
        <v>90.68</v>
      </c>
      <c r="D7438" s="21" t="str">
        <f t="shared" si="116"/>
        <v>TOTAL</v>
      </c>
    </row>
    <row r="7439" spans="1:5" outlineLevel="2" x14ac:dyDescent="0.3">
      <c r="A7439" s="19">
        <v>44729</v>
      </c>
      <c r="B7439" s="9" t="s">
        <v>296</v>
      </c>
      <c r="C7439" s="20">
        <v>93.02</v>
      </c>
      <c r="D7439" s="21" t="str">
        <f t="shared" si="116"/>
        <v/>
      </c>
      <c r="E7439" s="3" t="s">
        <v>65</v>
      </c>
    </row>
    <row r="7440" spans="1:5" outlineLevel="1" x14ac:dyDescent="0.3">
      <c r="A7440" s="27">
        <f>A7439</f>
        <v>44729</v>
      </c>
      <c r="B7440" s="28" t="str">
        <f>B7439</f>
        <v>CYNTHIA GREEN-FRANCIS</v>
      </c>
      <c r="C7440" s="29">
        <f>SUBTOTAL(9,C7439:C7439)</f>
        <v>93.02</v>
      </c>
      <c r="D7440" s="21" t="str">
        <f t="shared" si="116"/>
        <v>TOTAL</v>
      </c>
    </row>
    <row r="7441" spans="1:5" outlineLevel="2" x14ac:dyDescent="0.3">
      <c r="A7441" s="19">
        <v>44729</v>
      </c>
      <c r="B7441" s="9" t="s">
        <v>361</v>
      </c>
      <c r="C7441" s="20">
        <v>62.01</v>
      </c>
      <c r="D7441" s="21" t="str">
        <f t="shared" si="116"/>
        <v/>
      </c>
      <c r="E7441" s="3" t="s">
        <v>65</v>
      </c>
    </row>
    <row r="7442" spans="1:5" outlineLevel="1" x14ac:dyDescent="0.3">
      <c r="A7442" s="27">
        <f>A7441</f>
        <v>44729</v>
      </c>
      <c r="B7442" s="28" t="str">
        <f>B7441</f>
        <v>DANIELLE CAPPELLINI</v>
      </c>
      <c r="C7442" s="29">
        <f>SUBTOTAL(9,C7441:C7441)</f>
        <v>62.01</v>
      </c>
      <c r="D7442" s="21" t="str">
        <f t="shared" si="116"/>
        <v>TOTAL</v>
      </c>
    </row>
    <row r="7443" spans="1:5" outlineLevel="2" x14ac:dyDescent="0.3">
      <c r="A7443" s="19">
        <v>44729</v>
      </c>
      <c r="B7443" s="9" t="s">
        <v>665</v>
      </c>
      <c r="C7443" s="20">
        <v>10.53</v>
      </c>
      <c r="D7443" s="21" t="str">
        <f t="shared" si="116"/>
        <v/>
      </c>
      <c r="E7443" s="3" t="s">
        <v>65</v>
      </c>
    </row>
    <row r="7444" spans="1:5" outlineLevel="1" x14ac:dyDescent="0.3">
      <c r="A7444" s="27">
        <f>A7443</f>
        <v>44729</v>
      </c>
      <c r="B7444" s="28" t="str">
        <f>B7443</f>
        <v>DANIELLE SANCHEZ</v>
      </c>
      <c r="C7444" s="29">
        <f>SUBTOTAL(9,C7443:C7443)</f>
        <v>10.53</v>
      </c>
      <c r="D7444" s="21" t="str">
        <f t="shared" si="116"/>
        <v>TOTAL</v>
      </c>
    </row>
    <row r="7445" spans="1:5" outlineLevel="2" x14ac:dyDescent="0.3">
      <c r="A7445" s="19">
        <v>44729</v>
      </c>
      <c r="B7445" s="9" t="s">
        <v>872</v>
      </c>
      <c r="C7445" s="20">
        <v>512.64</v>
      </c>
      <c r="D7445" s="21" t="str">
        <f t="shared" si="116"/>
        <v/>
      </c>
      <c r="E7445" s="3" t="s">
        <v>42</v>
      </c>
    </row>
    <row r="7446" spans="1:5" outlineLevel="1" x14ac:dyDescent="0.3">
      <c r="A7446" s="27">
        <f>A7445</f>
        <v>44729</v>
      </c>
      <c r="B7446" s="28" t="str">
        <f>B7445</f>
        <v>DAXUS NESOSSI</v>
      </c>
      <c r="C7446" s="29">
        <f>SUBTOTAL(9,C7445:C7445)</f>
        <v>512.64</v>
      </c>
      <c r="D7446" s="21" t="str">
        <f t="shared" si="116"/>
        <v>TOTAL</v>
      </c>
    </row>
    <row r="7447" spans="1:5" outlineLevel="2" x14ac:dyDescent="0.3">
      <c r="A7447" s="19">
        <v>44729</v>
      </c>
      <c r="B7447" s="9" t="s">
        <v>1396</v>
      </c>
      <c r="C7447" s="20">
        <v>53.76</v>
      </c>
      <c r="D7447" s="21" t="str">
        <f t="shared" si="116"/>
        <v/>
      </c>
      <c r="E7447" s="3" t="s">
        <v>55</v>
      </c>
    </row>
    <row r="7448" spans="1:5" outlineLevel="2" x14ac:dyDescent="0.3">
      <c r="A7448" s="19">
        <v>44729</v>
      </c>
      <c r="B7448" s="9" t="s">
        <v>1396</v>
      </c>
      <c r="C7448" s="20">
        <v>60</v>
      </c>
      <c r="D7448" s="21" t="str">
        <f t="shared" si="116"/>
        <v/>
      </c>
      <c r="E7448" s="3" t="s">
        <v>48</v>
      </c>
    </row>
    <row r="7449" spans="1:5" outlineLevel="1" x14ac:dyDescent="0.3">
      <c r="A7449" s="27">
        <f>A7448</f>
        <v>44729</v>
      </c>
      <c r="B7449" s="28" t="str">
        <f>B7448</f>
        <v>DEBRA HERRERA</v>
      </c>
      <c r="C7449" s="29">
        <f>SUBTOTAL(9,C7447:C7448)</f>
        <v>113.75999999999999</v>
      </c>
      <c r="D7449" s="21" t="str">
        <f t="shared" si="116"/>
        <v>TOTAL</v>
      </c>
    </row>
    <row r="7450" spans="1:5" outlineLevel="2" x14ac:dyDescent="0.3">
      <c r="A7450" s="19">
        <v>44729</v>
      </c>
      <c r="B7450" s="9" t="s">
        <v>529</v>
      </c>
      <c r="C7450" s="20">
        <v>184.86</v>
      </c>
      <c r="D7450" s="21" t="str">
        <f t="shared" si="116"/>
        <v/>
      </c>
      <c r="E7450" s="3" t="s">
        <v>65</v>
      </c>
    </row>
    <row r="7451" spans="1:5" outlineLevel="1" x14ac:dyDescent="0.3">
      <c r="A7451" s="27">
        <f>A7450</f>
        <v>44729</v>
      </c>
      <c r="B7451" s="28" t="str">
        <f>B7450</f>
        <v>DEE ARCHIBALD</v>
      </c>
      <c r="C7451" s="29">
        <f>SUBTOTAL(9,C7450:C7450)</f>
        <v>184.86</v>
      </c>
      <c r="D7451" s="21" t="str">
        <f t="shared" si="116"/>
        <v>TOTAL</v>
      </c>
    </row>
    <row r="7452" spans="1:5" outlineLevel="2" x14ac:dyDescent="0.3">
      <c r="A7452" s="19">
        <v>44729</v>
      </c>
      <c r="B7452" s="9" t="s">
        <v>709</v>
      </c>
      <c r="C7452" s="20">
        <v>216.45</v>
      </c>
      <c r="D7452" s="21" t="str">
        <f t="shared" si="116"/>
        <v/>
      </c>
      <c r="E7452" s="3" t="s">
        <v>65</v>
      </c>
    </row>
    <row r="7453" spans="1:5" outlineLevel="1" x14ac:dyDescent="0.3">
      <c r="A7453" s="27">
        <f>A7452</f>
        <v>44729</v>
      </c>
      <c r="B7453" s="28" t="str">
        <f>B7452</f>
        <v>DENISE BANDA</v>
      </c>
      <c r="C7453" s="29">
        <f>SUBTOTAL(9,C7452:C7452)</f>
        <v>216.45</v>
      </c>
      <c r="D7453" s="21" t="str">
        <f t="shared" si="116"/>
        <v>TOTAL</v>
      </c>
    </row>
    <row r="7454" spans="1:5" outlineLevel="2" x14ac:dyDescent="0.3">
      <c r="A7454" s="19">
        <v>44729</v>
      </c>
      <c r="B7454" s="9" t="s">
        <v>873</v>
      </c>
      <c r="C7454" s="20">
        <v>9.01</v>
      </c>
      <c r="D7454" s="21" t="str">
        <f t="shared" si="116"/>
        <v/>
      </c>
      <c r="E7454" s="3" t="s">
        <v>65</v>
      </c>
    </row>
    <row r="7455" spans="1:5" outlineLevel="1" x14ac:dyDescent="0.3">
      <c r="A7455" s="27">
        <f>A7454</f>
        <v>44729</v>
      </c>
      <c r="B7455" s="28" t="str">
        <f>B7454</f>
        <v>DIEDRE JONES</v>
      </c>
      <c r="C7455" s="29">
        <f>SUBTOTAL(9,C7454:C7454)</f>
        <v>9.01</v>
      </c>
      <c r="D7455" s="21" t="str">
        <f t="shared" si="116"/>
        <v>TOTAL</v>
      </c>
    </row>
    <row r="7456" spans="1:5" outlineLevel="2" x14ac:dyDescent="0.3">
      <c r="A7456" s="19">
        <v>44729</v>
      </c>
      <c r="B7456" s="9" t="s">
        <v>267</v>
      </c>
      <c r="C7456" s="20">
        <v>119.93</v>
      </c>
      <c r="D7456" s="21" t="str">
        <f t="shared" si="116"/>
        <v/>
      </c>
      <c r="E7456" s="3" t="s">
        <v>65</v>
      </c>
    </row>
    <row r="7457" spans="1:5" outlineLevel="1" x14ac:dyDescent="0.3">
      <c r="A7457" s="27">
        <f>A7456</f>
        <v>44729</v>
      </c>
      <c r="B7457" s="28" t="str">
        <f>B7456</f>
        <v>DOROTHY RICE</v>
      </c>
      <c r="C7457" s="29">
        <f>SUBTOTAL(9,C7456:C7456)</f>
        <v>119.93</v>
      </c>
      <c r="D7457" s="21" t="str">
        <f t="shared" si="116"/>
        <v>TOTAL</v>
      </c>
    </row>
    <row r="7458" spans="1:5" outlineLevel="2" x14ac:dyDescent="0.3">
      <c r="A7458" s="19">
        <v>44729</v>
      </c>
      <c r="B7458" s="9" t="s">
        <v>362</v>
      </c>
      <c r="C7458" s="20">
        <v>152.1</v>
      </c>
      <c r="D7458" s="21" t="str">
        <f t="shared" si="116"/>
        <v/>
      </c>
      <c r="E7458" s="3" t="s">
        <v>65</v>
      </c>
    </row>
    <row r="7459" spans="1:5" outlineLevel="1" x14ac:dyDescent="0.3">
      <c r="A7459" s="27">
        <f>A7458</f>
        <v>44729</v>
      </c>
      <c r="B7459" s="28" t="str">
        <f>B7458</f>
        <v>DURINDA GARDNER</v>
      </c>
      <c r="C7459" s="29">
        <f>SUBTOTAL(9,C7458:C7458)</f>
        <v>152.1</v>
      </c>
      <c r="D7459" s="21" t="str">
        <f t="shared" si="116"/>
        <v>TOTAL</v>
      </c>
    </row>
    <row r="7460" spans="1:5" outlineLevel="2" x14ac:dyDescent="0.3">
      <c r="A7460" s="19">
        <v>44729</v>
      </c>
      <c r="B7460" s="9" t="s">
        <v>1397</v>
      </c>
      <c r="C7460" s="20">
        <v>211.8</v>
      </c>
      <c r="D7460" s="21" t="str">
        <f t="shared" si="116"/>
        <v/>
      </c>
      <c r="E7460" s="3" t="s">
        <v>42</v>
      </c>
    </row>
    <row r="7461" spans="1:5" outlineLevel="1" x14ac:dyDescent="0.3">
      <c r="A7461" s="27">
        <f>A7460</f>
        <v>44729</v>
      </c>
      <c r="B7461" s="28" t="str">
        <f>B7460</f>
        <v>EDWARD MCFARLAND</v>
      </c>
      <c r="C7461" s="29">
        <f>SUBTOTAL(9,C7460:C7460)</f>
        <v>211.8</v>
      </c>
      <c r="D7461" s="21" t="str">
        <f t="shared" si="116"/>
        <v>TOTAL</v>
      </c>
    </row>
    <row r="7462" spans="1:5" outlineLevel="2" x14ac:dyDescent="0.3">
      <c r="A7462" s="19">
        <v>44729</v>
      </c>
      <c r="B7462" s="9" t="s">
        <v>710</v>
      </c>
      <c r="C7462" s="20">
        <v>47.39</v>
      </c>
      <c r="D7462" s="21" t="str">
        <f t="shared" si="116"/>
        <v/>
      </c>
      <c r="E7462" s="3" t="s">
        <v>65</v>
      </c>
    </row>
    <row r="7463" spans="1:5" outlineLevel="1" x14ac:dyDescent="0.3">
      <c r="A7463" s="27">
        <f>A7462</f>
        <v>44729</v>
      </c>
      <c r="B7463" s="28" t="str">
        <f>B7462</f>
        <v>ELESHISA CELESTINE</v>
      </c>
      <c r="C7463" s="29">
        <f>SUBTOTAL(9,C7462:C7462)</f>
        <v>47.39</v>
      </c>
      <c r="D7463" s="21" t="str">
        <f t="shared" si="116"/>
        <v>TOTAL</v>
      </c>
    </row>
    <row r="7464" spans="1:5" outlineLevel="2" x14ac:dyDescent="0.3">
      <c r="A7464" s="19">
        <v>44729</v>
      </c>
      <c r="B7464" s="9" t="s">
        <v>1099</v>
      </c>
      <c r="C7464" s="20">
        <v>40.369999999999997</v>
      </c>
      <c r="D7464" s="21" t="str">
        <f t="shared" si="116"/>
        <v/>
      </c>
      <c r="E7464" s="3" t="s">
        <v>65</v>
      </c>
    </row>
    <row r="7465" spans="1:5" outlineLevel="1" x14ac:dyDescent="0.3">
      <c r="A7465" s="27">
        <f>A7464</f>
        <v>44729</v>
      </c>
      <c r="B7465" s="28" t="str">
        <f>B7464</f>
        <v>ELIZABETH CRUZ</v>
      </c>
      <c r="C7465" s="29">
        <f>SUBTOTAL(9,C7464:C7464)</f>
        <v>40.369999999999997</v>
      </c>
      <c r="D7465" s="21" t="str">
        <f t="shared" si="116"/>
        <v>TOTAL</v>
      </c>
    </row>
    <row r="7466" spans="1:5" outlineLevel="2" x14ac:dyDescent="0.3">
      <c r="A7466" s="19">
        <v>44729</v>
      </c>
      <c r="B7466" s="9" t="s">
        <v>875</v>
      </c>
      <c r="C7466" s="20">
        <v>361.61</v>
      </c>
      <c r="D7466" s="21" t="str">
        <f t="shared" si="116"/>
        <v/>
      </c>
      <c r="E7466" s="3" t="s">
        <v>65</v>
      </c>
    </row>
    <row r="7467" spans="1:5" outlineLevel="1" x14ac:dyDescent="0.3">
      <c r="A7467" s="27">
        <f>A7466</f>
        <v>44729</v>
      </c>
      <c r="B7467" s="28" t="str">
        <f>B7466</f>
        <v>ELIZABETH DETHLOFF</v>
      </c>
      <c r="C7467" s="29">
        <f>SUBTOTAL(9,C7466:C7466)</f>
        <v>361.61</v>
      </c>
      <c r="D7467" s="21" t="str">
        <f t="shared" si="116"/>
        <v>TOTAL</v>
      </c>
    </row>
    <row r="7468" spans="1:5" outlineLevel="2" x14ac:dyDescent="0.3">
      <c r="A7468" s="19">
        <v>44729</v>
      </c>
      <c r="B7468" s="9" t="s">
        <v>152</v>
      </c>
      <c r="C7468" s="20">
        <v>112.32</v>
      </c>
      <c r="D7468" s="21" t="str">
        <f t="shared" si="116"/>
        <v/>
      </c>
      <c r="E7468" s="3" t="s">
        <v>65</v>
      </c>
    </row>
    <row r="7469" spans="1:5" outlineLevel="1" x14ac:dyDescent="0.3">
      <c r="A7469" s="27">
        <f>A7468</f>
        <v>44729</v>
      </c>
      <c r="B7469" s="28" t="str">
        <f>B7468</f>
        <v>EMANUEL FLORES</v>
      </c>
      <c r="C7469" s="29">
        <f>SUBTOTAL(9,C7468:C7468)</f>
        <v>112.32</v>
      </c>
      <c r="D7469" s="21" t="str">
        <f t="shared" si="116"/>
        <v>TOTAL</v>
      </c>
    </row>
    <row r="7470" spans="1:5" outlineLevel="2" x14ac:dyDescent="0.3">
      <c r="A7470" s="19">
        <v>44729</v>
      </c>
      <c r="B7470" s="9" t="s">
        <v>1398</v>
      </c>
      <c r="C7470" s="20">
        <v>54.99</v>
      </c>
      <c r="D7470" s="21" t="str">
        <f t="shared" si="116"/>
        <v/>
      </c>
      <c r="E7470" s="3" t="s">
        <v>65</v>
      </c>
    </row>
    <row r="7471" spans="1:5" outlineLevel="1" x14ac:dyDescent="0.3">
      <c r="A7471" s="27">
        <f>A7470</f>
        <v>44729</v>
      </c>
      <c r="B7471" s="28" t="str">
        <f>B7470</f>
        <v>ERINN HENGST</v>
      </c>
      <c r="C7471" s="29">
        <f>SUBTOTAL(9,C7470:C7470)</f>
        <v>54.99</v>
      </c>
      <c r="D7471" s="21" t="str">
        <f t="shared" si="116"/>
        <v>TOTAL</v>
      </c>
    </row>
    <row r="7472" spans="1:5" outlineLevel="2" x14ac:dyDescent="0.3">
      <c r="A7472" s="19">
        <v>44729</v>
      </c>
      <c r="B7472" s="9" t="s">
        <v>1399</v>
      </c>
      <c r="C7472" s="20">
        <v>34.520000000000003</v>
      </c>
      <c r="D7472" s="21" t="str">
        <f t="shared" si="116"/>
        <v/>
      </c>
      <c r="E7472" s="3" t="s">
        <v>65</v>
      </c>
    </row>
    <row r="7473" spans="1:5" outlineLevel="1" x14ac:dyDescent="0.3">
      <c r="A7473" s="27">
        <f>A7472</f>
        <v>44729</v>
      </c>
      <c r="B7473" s="28" t="str">
        <f>B7472</f>
        <v>ESTEFANIA ZAPATA</v>
      </c>
      <c r="C7473" s="29">
        <f>SUBTOTAL(9,C7472:C7472)</f>
        <v>34.520000000000003</v>
      </c>
      <c r="D7473" s="21" t="str">
        <f t="shared" si="116"/>
        <v>TOTAL</v>
      </c>
    </row>
    <row r="7474" spans="1:5" outlineLevel="2" x14ac:dyDescent="0.3">
      <c r="A7474" s="19">
        <v>44729</v>
      </c>
      <c r="B7474" s="9" t="s">
        <v>1400</v>
      </c>
      <c r="C7474" s="20">
        <v>54.03</v>
      </c>
      <c r="D7474" s="21" t="str">
        <f t="shared" si="116"/>
        <v/>
      </c>
      <c r="E7474" s="3" t="s">
        <v>59</v>
      </c>
    </row>
    <row r="7475" spans="1:5" outlineLevel="1" x14ac:dyDescent="0.3">
      <c r="A7475" s="27">
        <f>A7474</f>
        <v>44729</v>
      </c>
      <c r="B7475" s="28" t="str">
        <f>B7474</f>
        <v>FREDERICK BLACK</v>
      </c>
      <c r="C7475" s="29">
        <f>SUBTOTAL(9,C7474:C7474)</f>
        <v>54.03</v>
      </c>
      <c r="D7475" s="21" t="str">
        <f t="shared" si="116"/>
        <v>TOTAL</v>
      </c>
    </row>
    <row r="7476" spans="1:5" outlineLevel="2" x14ac:dyDescent="0.3">
      <c r="A7476" s="19">
        <v>44729</v>
      </c>
      <c r="B7476" s="9" t="s">
        <v>153</v>
      </c>
      <c r="C7476" s="20">
        <v>149.18</v>
      </c>
      <c r="D7476" s="21" t="str">
        <f t="shared" si="116"/>
        <v/>
      </c>
      <c r="E7476" s="3" t="s">
        <v>65</v>
      </c>
    </row>
    <row r="7477" spans="1:5" outlineLevel="1" x14ac:dyDescent="0.3">
      <c r="A7477" s="27">
        <f>A7476</f>
        <v>44729</v>
      </c>
      <c r="B7477" s="28" t="str">
        <f>B7476</f>
        <v>GEORGE BRANDON</v>
      </c>
      <c r="C7477" s="29">
        <f>SUBTOTAL(9,C7476:C7476)</f>
        <v>149.18</v>
      </c>
      <c r="D7477" s="21" t="str">
        <f t="shared" si="116"/>
        <v>TOTAL</v>
      </c>
    </row>
    <row r="7478" spans="1:5" outlineLevel="2" x14ac:dyDescent="0.3">
      <c r="A7478" s="19">
        <v>44729</v>
      </c>
      <c r="B7478" s="9" t="s">
        <v>1401</v>
      </c>
      <c r="C7478" s="20">
        <v>25.16</v>
      </c>
      <c r="D7478" s="21" t="str">
        <f t="shared" si="116"/>
        <v/>
      </c>
      <c r="E7478" s="3" t="s">
        <v>65</v>
      </c>
    </row>
    <row r="7479" spans="1:5" outlineLevel="1" x14ac:dyDescent="0.3">
      <c r="A7479" s="27">
        <f>A7478</f>
        <v>44729</v>
      </c>
      <c r="B7479" s="28" t="str">
        <f>B7478</f>
        <v>GHADA CHAYEB</v>
      </c>
      <c r="C7479" s="29">
        <f>SUBTOTAL(9,C7478:C7478)</f>
        <v>25.16</v>
      </c>
      <c r="D7479" s="21" t="str">
        <f t="shared" si="116"/>
        <v>TOTAL</v>
      </c>
    </row>
    <row r="7480" spans="1:5" outlineLevel="2" x14ac:dyDescent="0.3">
      <c r="A7480" s="19">
        <v>44729</v>
      </c>
      <c r="B7480" s="9" t="s">
        <v>1103</v>
      </c>
      <c r="C7480" s="20">
        <v>36.78</v>
      </c>
      <c r="D7480" s="21" t="str">
        <f t="shared" si="116"/>
        <v/>
      </c>
      <c r="E7480" s="3" t="s">
        <v>59</v>
      </c>
    </row>
    <row r="7481" spans="1:5" outlineLevel="1" x14ac:dyDescent="0.3">
      <c r="A7481" s="27">
        <f>A7480</f>
        <v>44729</v>
      </c>
      <c r="B7481" s="28" t="str">
        <f>B7480</f>
        <v>GINA PLAKE</v>
      </c>
      <c r="C7481" s="29">
        <f>SUBTOTAL(9,C7480:C7480)</f>
        <v>36.78</v>
      </c>
      <c r="D7481" s="21" t="str">
        <f t="shared" si="116"/>
        <v>TOTAL</v>
      </c>
    </row>
    <row r="7482" spans="1:5" outlineLevel="2" x14ac:dyDescent="0.3">
      <c r="A7482" s="19">
        <v>44729</v>
      </c>
      <c r="B7482" s="9" t="s">
        <v>558</v>
      </c>
      <c r="C7482" s="20">
        <v>118.17</v>
      </c>
      <c r="D7482" s="21" t="str">
        <f t="shared" si="116"/>
        <v/>
      </c>
      <c r="E7482" s="3" t="s">
        <v>65</v>
      </c>
    </row>
    <row r="7483" spans="1:5" outlineLevel="1" x14ac:dyDescent="0.3">
      <c r="A7483" s="27">
        <f>A7482</f>
        <v>44729</v>
      </c>
      <c r="B7483" s="28" t="str">
        <f>B7482</f>
        <v>GLENDA HOLT</v>
      </c>
      <c r="C7483" s="29">
        <f>SUBTOTAL(9,C7482:C7482)</f>
        <v>118.17</v>
      </c>
      <c r="D7483" s="21" t="str">
        <f t="shared" si="116"/>
        <v>TOTAL</v>
      </c>
    </row>
    <row r="7484" spans="1:5" outlineLevel="2" x14ac:dyDescent="0.3">
      <c r="A7484" s="19">
        <v>44729</v>
      </c>
      <c r="B7484" s="9" t="s">
        <v>1402</v>
      </c>
      <c r="C7484" s="20">
        <v>7.02</v>
      </c>
      <c r="D7484" s="21" t="str">
        <f t="shared" si="116"/>
        <v/>
      </c>
      <c r="E7484" s="3" t="s">
        <v>65</v>
      </c>
    </row>
    <row r="7485" spans="1:5" outlineLevel="1" x14ac:dyDescent="0.3">
      <c r="A7485" s="27">
        <f>A7484</f>
        <v>44729</v>
      </c>
      <c r="B7485" s="28" t="str">
        <f>B7484</f>
        <v>GRACE CHIAO</v>
      </c>
      <c r="C7485" s="29">
        <f>SUBTOTAL(9,C7484:C7484)</f>
        <v>7.02</v>
      </c>
      <c r="D7485" s="21" t="str">
        <f t="shared" si="116"/>
        <v>TOTAL</v>
      </c>
    </row>
    <row r="7486" spans="1:5" outlineLevel="2" x14ac:dyDescent="0.3">
      <c r="A7486" s="19">
        <v>44729</v>
      </c>
      <c r="B7486" s="9" t="s">
        <v>711</v>
      </c>
      <c r="C7486" s="20">
        <v>16.38</v>
      </c>
      <c r="D7486" s="21" t="str">
        <f t="shared" si="116"/>
        <v/>
      </c>
      <c r="E7486" s="3" t="s">
        <v>65</v>
      </c>
    </row>
    <row r="7487" spans="1:5" outlineLevel="1" x14ac:dyDescent="0.3">
      <c r="A7487" s="27">
        <f>A7486</f>
        <v>44729</v>
      </c>
      <c r="B7487" s="28" t="str">
        <f>B7486</f>
        <v>HAILEY HOUSE</v>
      </c>
      <c r="C7487" s="29">
        <f>SUBTOTAL(9,C7486:C7486)</f>
        <v>16.38</v>
      </c>
      <c r="D7487" s="21" t="str">
        <f t="shared" si="116"/>
        <v>TOTAL</v>
      </c>
    </row>
    <row r="7488" spans="1:5" outlineLevel="2" x14ac:dyDescent="0.3">
      <c r="A7488" s="19">
        <v>44729</v>
      </c>
      <c r="B7488" s="9" t="s">
        <v>530</v>
      </c>
      <c r="C7488" s="20">
        <v>12.87</v>
      </c>
      <c r="D7488" s="21" t="str">
        <f t="shared" si="116"/>
        <v/>
      </c>
      <c r="E7488" s="3" t="s">
        <v>65</v>
      </c>
    </row>
    <row r="7489" spans="1:5" outlineLevel="1" x14ac:dyDescent="0.3">
      <c r="A7489" s="27">
        <f>A7488</f>
        <v>44729</v>
      </c>
      <c r="B7489" s="28" t="str">
        <f>B7488</f>
        <v>JACLYN STOSS</v>
      </c>
      <c r="C7489" s="29">
        <f>SUBTOTAL(9,C7488:C7488)</f>
        <v>12.87</v>
      </c>
      <c r="D7489" s="21" t="str">
        <f t="shared" si="116"/>
        <v>TOTAL</v>
      </c>
    </row>
    <row r="7490" spans="1:5" outlineLevel="2" x14ac:dyDescent="0.3">
      <c r="A7490" s="19">
        <v>44729</v>
      </c>
      <c r="B7490" s="9" t="s">
        <v>1403</v>
      </c>
      <c r="C7490" s="20">
        <v>226.19</v>
      </c>
      <c r="D7490" s="21" t="str">
        <f t="shared" si="116"/>
        <v/>
      </c>
      <c r="E7490" s="3" t="s">
        <v>55</v>
      </c>
    </row>
    <row r="7491" spans="1:5" outlineLevel="1" x14ac:dyDescent="0.3">
      <c r="A7491" s="27">
        <f>A7490</f>
        <v>44729</v>
      </c>
      <c r="B7491" s="28" t="str">
        <f>B7490</f>
        <v>JACQUELINE BELMAREZ</v>
      </c>
      <c r="C7491" s="29">
        <f>SUBTOTAL(9,C7490:C7490)</f>
        <v>226.19</v>
      </c>
      <c r="D7491" s="21" t="str">
        <f t="shared" si="116"/>
        <v>TOTAL</v>
      </c>
    </row>
    <row r="7492" spans="1:5" outlineLevel="2" x14ac:dyDescent="0.3">
      <c r="A7492" s="19">
        <v>44729</v>
      </c>
      <c r="B7492" s="9" t="s">
        <v>268</v>
      </c>
      <c r="C7492" s="20">
        <v>372.65</v>
      </c>
      <c r="D7492" s="21" t="str">
        <f t="shared" si="116"/>
        <v/>
      </c>
      <c r="E7492" s="3" t="s">
        <v>65</v>
      </c>
    </row>
    <row r="7493" spans="1:5" outlineLevel="1" x14ac:dyDescent="0.3">
      <c r="A7493" s="27">
        <f>A7492</f>
        <v>44729</v>
      </c>
      <c r="B7493" s="28" t="str">
        <f>B7492</f>
        <v>JACQUELINE FITZGERALD</v>
      </c>
      <c r="C7493" s="29">
        <f>SUBTOTAL(9,C7492:C7492)</f>
        <v>372.65</v>
      </c>
      <c r="D7493" s="21" t="str">
        <f t="shared" si="116"/>
        <v>TOTAL</v>
      </c>
    </row>
    <row r="7494" spans="1:5" outlineLevel="2" x14ac:dyDescent="0.3">
      <c r="A7494" s="19">
        <v>44729</v>
      </c>
      <c r="B7494" s="9" t="s">
        <v>387</v>
      </c>
      <c r="C7494" s="20">
        <v>200.66</v>
      </c>
      <c r="D7494" s="21" t="str">
        <f t="shared" ref="D7494:D7557" si="117">IF(E7494="","TOTAL","")</f>
        <v/>
      </c>
      <c r="E7494" s="3" t="s">
        <v>65</v>
      </c>
    </row>
    <row r="7495" spans="1:5" outlineLevel="1" x14ac:dyDescent="0.3">
      <c r="A7495" s="27">
        <f>A7494</f>
        <v>44729</v>
      </c>
      <c r="B7495" s="28" t="str">
        <f>B7494</f>
        <v>JEFFREY MARCHAND</v>
      </c>
      <c r="C7495" s="29">
        <f>SUBTOTAL(9,C7494:C7494)</f>
        <v>200.66</v>
      </c>
      <c r="D7495" s="21" t="str">
        <f t="shared" si="117"/>
        <v>TOTAL</v>
      </c>
    </row>
    <row r="7496" spans="1:5" outlineLevel="2" x14ac:dyDescent="0.3">
      <c r="A7496" s="19">
        <v>44729</v>
      </c>
      <c r="B7496" s="9" t="s">
        <v>1404</v>
      </c>
      <c r="C7496" s="20">
        <v>36.28</v>
      </c>
      <c r="D7496" s="21" t="str">
        <f t="shared" si="117"/>
        <v/>
      </c>
      <c r="E7496" s="3" t="s">
        <v>65</v>
      </c>
    </row>
    <row r="7497" spans="1:5" outlineLevel="2" x14ac:dyDescent="0.3">
      <c r="A7497" s="19">
        <v>44729</v>
      </c>
      <c r="B7497" s="9" t="s">
        <v>1404</v>
      </c>
      <c r="C7497" s="20">
        <v>40</v>
      </c>
      <c r="D7497" s="21" t="str">
        <f t="shared" si="117"/>
        <v/>
      </c>
      <c r="E7497" s="3" t="s">
        <v>185</v>
      </c>
    </row>
    <row r="7498" spans="1:5" outlineLevel="1" x14ac:dyDescent="0.3">
      <c r="A7498" s="27">
        <f>A7497</f>
        <v>44729</v>
      </c>
      <c r="B7498" s="28" t="str">
        <f>B7497</f>
        <v>JENNIFER PAGE</v>
      </c>
      <c r="C7498" s="29">
        <f>SUBTOTAL(9,C7496:C7497)</f>
        <v>76.28</v>
      </c>
      <c r="D7498" s="21" t="str">
        <f t="shared" si="117"/>
        <v>TOTAL</v>
      </c>
    </row>
    <row r="7499" spans="1:5" outlineLevel="2" x14ac:dyDescent="0.3">
      <c r="A7499" s="19">
        <v>44729</v>
      </c>
      <c r="B7499" s="9" t="s">
        <v>582</v>
      </c>
      <c r="C7499" s="20">
        <v>22.82</v>
      </c>
      <c r="D7499" s="21" t="str">
        <f t="shared" si="117"/>
        <v/>
      </c>
      <c r="E7499" s="3" t="s">
        <v>65</v>
      </c>
    </row>
    <row r="7500" spans="1:5" outlineLevel="1" x14ac:dyDescent="0.3">
      <c r="A7500" s="27">
        <f>A7499</f>
        <v>44729</v>
      </c>
      <c r="B7500" s="28" t="str">
        <f>B7499</f>
        <v>JENNIFER RIGSBEE</v>
      </c>
      <c r="C7500" s="29">
        <f>SUBTOTAL(9,C7499:C7499)</f>
        <v>22.82</v>
      </c>
      <c r="D7500" s="21" t="str">
        <f t="shared" si="117"/>
        <v>TOTAL</v>
      </c>
    </row>
    <row r="7501" spans="1:5" outlineLevel="2" x14ac:dyDescent="0.3">
      <c r="A7501" s="19">
        <v>44729</v>
      </c>
      <c r="B7501" s="9" t="s">
        <v>364</v>
      </c>
      <c r="C7501" s="20">
        <v>48.15</v>
      </c>
      <c r="D7501" s="21" t="str">
        <f t="shared" si="117"/>
        <v/>
      </c>
      <c r="E7501" s="3" t="s">
        <v>65</v>
      </c>
    </row>
    <row r="7502" spans="1:5" outlineLevel="1" x14ac:dyDescent="0.3">
      <c r="A7502" s="27">
        <f>A7501</f>
        <v>44729</v>
      </c>
      <c r="B7502" s="28" t="str">
        <f>B7501</f>
        <v>JENNIFER ROOSE</v>
      </c>
      <c r="C7502" s="29">
        <f>SUBTOTAL(9,C7501:C7501)</f>
        <v>48.15</v>
      </c>
      <c r="D7502" s="21" t="str">
        <f t="shared" si="117"/>
        <v>TOTAL</v>
      </c>
    </row>
    <row r="7503" spans="1:5" outlineLevel="2" x14ac:dyDescent="0.3">
      <c r="A7503" s="19">
        <v>44729</v>
      </c>
      <c r="B7503" s="9" t="s">
        <v>1405</v>
      </c>
      <c r="C7503" s="20">
        <v>70</v>
      </c>
      <c r="D7503" s="21" t="str">
        <f t="shared" si="117"/>
        <v/>
      </c>
      <c r="E7503" s="3" t="s">
        <v>49</v>
      </c>
    </row>
    <row r="7504" spans="1:5" outlineLevel="1" x14ac:dyDescent="0.3">
      <c r="A7504" s="27">
        <f>A7503</f>
        <v>44729</v>
      </c>
      <c r="B7504" s="28" t="str">
        <f>B7503</f>
        <v>JENNIFER SHORTT</v>
      </c>
      <c r="C7504" s="29">
        <f>SUBTOTAL(9,C7503:C7503)</f>
        <v>70</v>
      </c>
      <c r="D7504" s="21" t="str">
        <f t="shared" si="117"/>
        <v>TOTAL</v>
      </c>
    </row>
    <row r="7505" spans="1:5" outlineLevel="2" x14ac:dyDescent="0.3">
      <c r="A7505" s="19">
        <v>44729</v>
      </c>
      <c r="B7505" s="9" t="s">
        <v>166</v>
      </c>
      <c r="C7505" s="20">
        <v>141.57</v>
      </c>
      <c r="D7505" s="21" t="str">
        <f t="shared" si="117"/>
        <v/>
      </c>
      <c r="E7505" s="3" t="s">
        <v>65</v>
      </c>
    </row>
    <row r="7506" spans="1:5" outlineLevel="1" x14ac:dyDescent="0.3">
      <c r="A7506" s="27">
        <f>A7505</f>
        <v>44729</v>
      </c>
      <c r="B7506" s="28" t="str">
        <f>B7505</f>
        <v>JERRY WILLIAMS</v>
      </c>
      <c r="C7506" s="29">
        <f>SUBTOTAL(9,C7505:C7505)</f>
        <v>141.57</v>
      </c>
      <c r="D7506" s="21" t="str">
        <f t="shared" si="117"/>
        <v>TOTAL</v>
      </c>
    </row>
    <row r="7507" spans="1:5" outlineLevel="2" x14ac:dyDescent="0.3">
      <c r="A7507" s="19">
        <v>44729</v>
      </c>
      <c r="B7507" s="9" t="s">
        <v>618</v>
      </c>
      <c r="C7507" s="20">
        <v>53.24</v>
      </c>
      <c r="D7507" s="21" t="str">
        <f t="shared" si="117"/>
        <v/>
      </c>
      <c r="E7507" s="3" t="s">
        <v>65</v>
      </c>
    </row>
    <row r="7508" spans="1:5" outlineLevel="1" x14ac:dyDescent="0.3">
      <c r="A7508" s="27">
        <f>A7507</f>
        <v>44729</v>
      </c>
      <c r="B7508" s="28" t="str">
        <f>B7507</f>
        <v>JESSICA DUDA</v>
      </c>
      <c r="C7508" s="29">
        <f>SUBTOTAL(9,C7507:C7507)</f>
        <v>53.24</v>
      </c>
      <c r="D7508" s="21" t="str">
        <f t="shared" si="117"/>
        <v>TOTAL</v>
      </c>
    </row>
    <row r="7509" spans="1:5" outlineLevel="2" x14ac:dyDescent="0.3">
      <c r="A7509" s="19">
        <v>44729</v>
      </c>
      <c r="B7509" s="9" t="s">
        <v>668</v>
      </c>
      <c r="C7509" s="20">
        <v>48.56</v>
      </c>
      <c r="D7509" s="21" t="str">
        <f t="shared" si="117"/>
        <v/>
      </c>
      <c r="E7509" s="3" t="s">
        <v>65</v>
      </c>
    </row>
    <row r="7510" spans="1:5" outlineLevel="1" x14ac:dyDescent="0.3">
      <c r="A7510" s="27">
        <f>A7509</f>
        <v>44729</v>
      </c>
      <c r="B7510" s="28" t="str">
        <f>B7509</f>
        <v>JESSICA NUNCIO</v>
      </c>
      <c r="C7510" s="29">
        <f>SUBTOTAL(9,C7509:C7509)</f>
        <v>48.56</v>
      </c>
      <c r="D7510" s="21" t="str">
        <f t="shared" si="117"/>
        <v>TOTAL</v>
      </c>
    </row>
    <row r="7511" spans="1:5" outlineLevel="2" x14ac:dyDescent="0.3">
      <c r="A7511" s="19">
        <v>44729</v>
      </c>
      <c r="B7511" s="9" t="s">
        <v>658</v>
      </c>
      <c r="C7511" s="20">
        <v>119.72</v>
      </c>
      <c r="D7511" s="21" t="str">
        <f t="shared" si="117"/>
        <v/>
      </c>
      <c r="E7511" s="3" t="s">
        <v>65</v>
      </c>
    </row>
    <row r="7512" spans="1:5" outlineLevel="1" x14ac:dyDescent="0.3">
      <c r="A7512" s="27">
        <f>A7511</f>
        <v>44729</v>
      </c>
      <c r="B7512" s="28" t="str">
        <f>B7511</f>
        <v>JILL GARRETT</v>
      </c>
      <c r="C7512" s="29">
        <f>SUBTOTAL(9,C7511:C7511)</f>
        <v>119.72</v>
      </c>
      <c r="D7512" s="21" t="str">
        <f t="shared" si="117"/>
        <v>TOTAL</v>
      </c>
    </row>
    <row r="7513" spans="1:5" outlineLevel="2" x14ac:dyDescent="0.3">
      <c r="A7513" s="19">
        <v>44729</v>
      </c>
      <c r="B7513" s="9" t="s">
        <v>669</v>
      </c>
      <c r="C7513" s="20">
        <v>303.62</v>
      </c>
      <c r="D7513" s="21" t="str">
        <f t="shared" si="117"/>
        <v/>
      </c>
      <c r="E7513" s="3" t="s">
        <v>65</v>
      </c>
    </row>
    <row r="7514" spans="1:5" outlineLevel="1" x14ac:dyDescent="0.3">
      <c r="A7514" s="27">
        <f>A7513</f>
        <v>44729</v>
      </c>
      <c r="B7514" s="28" t="str">
        <f>B7513</f>
        <v>JODY HARTWIG</v>
      </c>
      <c r="C7514" s="29">
        <f>SUBTOTAL(9,C7513:C7513)</f>
        <v>303.62</v>
      </c>
      <c r="D7514" s="21" t="str">
        <f t="shared" si="117"/>
        <v>TOTAL</v>
      </c>
    </row>
    <row r="7515" spans="1:5" outlineLevel="2" x14ac:dyDescent="0.3">
      <c r="A7515" s="19">
        <v>44729</v>
      </c>
      <c r="B7515" s="9" t="s">
        <v>1406</v>
      </c>
      <c r="C7515" s="20">
        <v>22.9</v>
      </c>
      <c r="D7515" s="21" t="str">
        <f t="shared" si="117"/>
        <v/>
      </c>
      <c r="E7515" s="3" t="s">
        <v>59</v>
      </c>
    </row>
    <row r="7516" spans="1:5" outlineLevel="1" x14ac:dyDescent="0.3">
      <c r="A7516" s="27">
        <f>A7515</f>
        <v>44729</v>
      </c>
      <c r="B7516" s="28" t="str">
        <f>B7515</f>
        <v>JONI BOUCHER</v>
      </c>
      <c r="C7516" s="29">
        <f>SUBTOTAL(9,C7515:C7515)</f>
        <v>22.9</v>
      </c>
      <c r="D7516" s="21" t="str">
        <f t="shared" si="117"/>
        <v>TOTAL</v>
      </c>
    </row>
    <row r="7517" spans="1:5" outlineLevel="2" x14ac:dyDescent="0.3">
      <c r="A7517" s="19">
        <v>44729</v>
      </c>
      <c r="B7517" s="9" t="s">
        <v>184</v>
      </c>
      <c r="C7517" s="20">
        <v>224.64</v>
      </c>
      <c r="D7517" s="21" t="str">
        <f t="shared" si="117"/>
        <v/>
      </c>
      <c r="E7517" s="3" t="s">
        <v>65</v>
      </c>
    </row>
    <row r="7518" spans="1:5" outlineLevel="1" x14ac:dyDescent="0.3">
      <c r="A7518" s="27">
        <f>A7517</f>
        <v>44729</v>
      </c>
      <c r="B7518" s="28" t="str">
        <f>B7517</f>
        <v>JORGE NORIEGA</v>
      </c>
      <c r="C7518" s="29">
        <f>SUBTOTAL(9,C7517:C7517)</f>
        <v>224.64</v>
      </c>
      <c r="D7518" s="21" t="str">
        <f t="shared" si="117"/>
        <v>TOTAL</v>
      </c>
    </row>
    <row r="7519" spans="1:5" outlineLevel="2" x14ac:dyDescent="0.3">
      <c r="A7519" s="19">
        <v>44729</v>
      </c>
      <c r="B7519" s="9" t="s">
        <v>712</v>
      </c>
      <c r="C7519" s="20">
        <v>8.19</v>
      </c>
      <c r="D7519" s="21" t="str">
        <f t="shared" si="117"/>
        <v/>
      </c>
      <c r="E7519" s="3" t="s">
        <v>65</v>
      </c>
    </row>
    <row r="7520" spans="1:5" outlineLevel="1" x14ac:dyDescent="0.3">
      <c r="A7520" s="27">
        <f>A7519</f>
        <v>44729</v>
      </c>
      <c r="B7520" s="28" t="str">
        <f>B7519</f>
        <v>JULIA NUGENT</v>
      </c>
      <c r="C7520" s="29">
        <f>SUBTOTAL(9,C7519:C7519)</f>
        <v>8.19</v>
      </c>
      <c r="D7520" s="21" t="str">
        <f t="shared" si="117"/>
        <v>TOTAL</v>
      </c>
    </row>
    <row r="7521" spans="1:5" outlineLevel="2" x14ac:dyDescent="0.3">
      <c r="A7521" s="19">
        <v>44729</v>
      </c>
      <c r="B7521" s="9" t="s">
        <v>713</v>
      </c>
      <c r="C7521" s="20">
        <v>165.36</v>
      </c>
      <c r="D7521" s="21" t="str">
        <f t="shared" si="117"/>
        <v/>
      </c>
      <c r="E7521" s="3" t="s">
        <v>45</v>
      </c>
    </row>
    <row r="7522" spans="1:5" outlineLevel="1" x14ac:dyDescent="0.3">
      <c r="A7522" s="27">
        <f>A7521</f>
        <v>44729</v>
      </c>
      <c r="B7522" s="28" t="str">
        <f>B7521</f>
        <v>KAREN HEUER</v>
      </c>
      <c r="C7522" s="29">
        <f>SUBTOTAL(9,C7521:C7521)</f>
        <v>165.36</v>
      </c>
      <c r="D7522" s="21" t="str">
        <f t="shared" si="117"/>
        <v>TOTAL</v>
      </c>
    </row>
    <row r="7523" spans="1:5" outlineLevel="2" x14ac:dyDescent="0.3">
      <c r="A7523" s="19">
        <v>44729</v>
      </c>
      <c r="B7523" s="9" t="s">
        <v>1407</v>
      </c>
      <c r="C7523" s="20">
        <v>93.1</v>
      </c>
      <c r="D7523" s="21" t="str">
        <f t="shared" si="117"/>
        <v/>
      </c>
      <c r="E7523" s="3" t="s">
        <v>59</v>
      </c>
    </row>
    <row r="7524" spans="1:5" outlineLevel="1" x14ac:dyDescent="0.3">
      <c r="A7524" s="27">
        <f>A7523</f>
        <v>44729</v>
      </c>
      <c r="B7524" s="28" t="str">
        <f>B7523</f>
        <v>KARI TORRES</v>
      </c>
      <c r="C7524" s="29">
        <f>SUBTOTAL(9,C7523:C7523)</f>
        <v>93.1</v>
      </c>
      <c r="D7524" s="21" t="str">
        <f t="shared" si="117"/>
        <v>TOTAL</v>
      </c>
    </row>
    <row r="7525" spans="1:5" outlineLevel="2" x14ac:dyDescent="0.3">
      <c r="A7525" s="19">
        <v>44729</v>
      </c>
      <c r="B7525" s="9" t="s">
        <v>525</v>
      </c>
      <c r="C7525" s="20">
        <v>26.91</v>
      </c>
      <c r="D7525" s="21" t="str">
        <f t="shared" si="117"/>
        <v/>
      </c>
      <c r="E7525" s="3" t="s">
        <v>65</v>
      </c>
    </row>
    <row r="7526" spans="1:5" outlineLevel="1" x14ac:dyDescent="0.3">
      <c r="A7526" s="27">
        <f>A7525</f>
        <v>44729</v>
      </c>
      <c r="B7526" s="28" t="str">
        <f>B7525</f>
        <v>KATHRYN STONE</v>
      </c>
      <c r="C7526" s="29">
        <f>SUBTOTAL(9,C7525:C7525)</f>
        <v>26.91</v>
      </c>
      <c r="D7526" s="21" t="str">
        <f t="shared" si="117"/>
        <v>TOTAL</v>
      </c>
    </row>
    <row r="7527" spans="1:5" outlineLevel="2" x14ac:dyDescent="0.3">
      <c r="A7527" s="19">
        <v>44729</v>
      </c>
      <c r="B7527" s="9" t="s">
        <v>714</v>
      </c>
      <c r="C7527" s="20">
        <v>29.84</v>
      </c>
      <c r="D7527" s="21" t="str">
        <f t="shared" si="117"/>
        <v/>
      </c>
      <c r="E7527" s="3" t="s">
        <v>65</v>
      </c>
    </row>
    <row r="7528" spans="1:5" outlineLevel="1" x14ac:dyDescent="0.3">
      <c r="A7528" s="27">
        <f>A7527</f>
        <v>44729</v>
      </c>
      <c r="B7528" s="28" t="str">
        <f>B7527</f>
        <v>KAYLA NICHOLS</v>
      </c>
      <c r="C7528" s="29">
        <f>SUBTOTAL(9,C7527:C7527)</f>
        <v>29.84</v>
      </c>
      <c r="D7528" s="21" t="str">
        <f t="shared" si="117"/>
        <v>TOTAL</v>
      </c>
    </row>
    <row r="7529" spans="1:5" outlineLevel="2" x14ac:dyDescent="0.3">
      <c r="A7529" s="19">
        <v>44729</v>
      </c>
      <c r="B7529" s="9" t="s">
        <v>885</v>
      </c>
      <c r="C7529" s="20">
        <v>137.47999999999999</v>
      </c>
      <c r="D7529" s="21" t="str">
        <f t="shared" si="117"/>
        <v/>
      </c>
      <c r="E7529" s="3" t="s">
        <v>65</v>
      </c>
    </row>
    <row r="7530" spans="1:5" outlineLevel="1" x14ac:dyDescent="0.3">
      <c r="A7530" s="27">
        <f>A7529</f>
        <v>44729</v>
      </c>
      <c r="B7530" s="28" t="str">
        <f>B7529</f>
        <v>KELLY HILL</v>
      </c>
      <c r="C7530" s="29">
        <f>SUBTOTAL(9,C7529:C7529)</f>
        <v>137.47999999999999</v>
      </c>
      <c r="D7530" s="21" t="str">
        <f t="shared" si="117"/>
        <v>TOTAL</v>
      </c>
    </row>
    <row r="7531" spans="1:5" outlineLevel="2" x14ac:dyDescent="0.3">
      <c r="A7531" s="19">
        <v>44729</v>
      </c>
      <c r="B7531" s="9" t="s">
        <v>671</v>
      </c>
      <c r="C7531" s="20">
        <v>16.38</v>
      </c>
      <c r="D7531" s="21" t="str">
        <f t="shared" si="117"/>
        <v/>
      </c>
      <c r="E7531" s="3" t="s">
        <v>65</v>
      </c>
    </row>
    <row r="7532" spans="1:5" outlineLevel="1" x14ac:dyDescent="0.3">
      <c r="A7532" s="27">
        <f>A7531</f>
        <v>44729</v>
      </c>
      <c r="B7532" s="28" t="str">
        <f>B7531</f>
        <v>KIMBERLY TORRES</v>
      </c>
      <c r="C7532" s="29">
        <f>SUBTOTAL(9,C7531:C7531)</f>
        <v>16.38</v>
      </c>
      <c r="D7532" s="21" t="str">
        <f t="shared" si="117"/>
        <v>TOTAL</v>
      </c>
    </row>
    <row r="7533" spans="1:5" outlineLevel="2" x14ac:dyDescent="0.3">
      <c r="A7533" s="19">
        <v>44729</v>
      </c>
      <c r="B7533" s="9" t="s">
        <v>1408</v>
      </c>
      <c r="C7533" s="20">
        <v>195.39</v>
      </c>
      <c r="D7533" s="21" t="str">
        <f t="shared" si="117"/>
        <v/>
      </c>
      <c r="E7533" s="3" t="s">
        <v>65</v>
      </c>
    </row>
    <row r="7534" spans="1:5" outlineLevel="2" x14ac:dyDescent="0.3">
      <c r="A7534" s="19">
        <v>44729</v>
      </c>
      <c r="B7534" s="9" t="s">
        <v>1408</v>
      </c>
      <c r="C7534" s="20">
        <v>62.87</v>
      </c>
      <c r="D7534" s="21" t="str">
        <f t="shared" si="117"/>
        <v/>
      </c>
      <c r="E7534" s="3" t="s">
        <v>185</v>
      </c>
    </row>
    <row r="7535" spans="1:5" outlineLevel="1" x14ac:dyDescent="0.3">
      <c r="A7535" s="27">
        <f>A7534</f>
        <v>44729</v>
      </c>
      <c r="B7535" s="28" t="str">
        <f>B7534</f>
        <v>KISHA JONES</v>
      </c>
      <c r="C7535" s="29">
        <f>SUBTOTAL(9,C7533:C7534)</f>
        <v>258.26</v>
      </c>
      <c r="D7535" s="21" t="str">
        <f t="shared" si="117"/>
        <v>TOTAL</v>
      </c>
    </row>
    <row r="7536" spans="1:5" outlineLevel="2" x14ac:dyDescent="0.3">
      <c r="A7536" s="19">
        <v>44729</v>
      </c>
      <c r="B7536" s="9" t="s">
        <v>886</v>
      </c>
      <c r="C7536" s="20">
        <v>164.39</v>
      </c>
      <c r="D7536" s="21" t="str">
        <f t="shared" si="117"/>
        <v/>
      </c>
      <c r="E7536" s="3" t="s">
        <v>65</v>
      </c>
    </row>
    <row r="7537" spans="1:5" outlineLevel="1" x14ac:dyDescent="0.3">
      <c r="A7537" s="27">
        <f>A7536</f>
        <v>44729</v>
      </c>
      <c r="B7537" s="28" t="str">
        <f>B7536</f>
        <v>KITTRELL ANTALAN</v>
      </c>
      <c r="C7537" s="29">
        <f>SUBTOTAL(9,C7536:C7536)</f>
        <v>164.39</v>
      </c>
      <c r="D7537" s="21" t="str">
        <f t="shared" si="117"/>
        <v>TOTAL</v>
      </c>
    </row>
    <row r="7538" spans="1:5" outlineLevel="2" x14ac:dyDescent="0.3">
      <c r="A7538" s="19">
        <v>44729</v>
      </c>
      <c r="B7538" s="9" t="s">
        <v>742</v>
      </c>
      <c r="C7538" s="20">
        <v>103.67</v>
      </c>
      <c r="D7538" s="21" t="str">
        <f t="shared" si="117"/>
        <v/>
      </c>
      <c r="E7538" s="3" t="s">
        <v>65</v>
      </c>
    </row>
    <row r="7539" spans="1:5" outlineLevel="1" x14ac:dyDescent="0.3">
      <c r="A7539" s="27">
        <f>A7538</f>
        <v>44729</v>
      </c>
      <c r="B7539" s="28" t="str">
        <f>B7538</f>
        <v>KRISTIN FILKINS</v>
      </c>
      <c r="C7539" s="29">
        <f>SUBTOTAL(9,C7538:C7538)</f>
        <v>103.67</v>
      </c>
      <c r="D7539" s="21" t="str">
        <f t="shared" si="117"/>
        <v>TOTAL</v>
      </c>
    </row>
    <row r="7540" spans="1:5" outlineLevel="2" x14ac:dyDescent="0.3">
      <c r="A7540" s="19">
        <v>44729</v>
      </c>
      <c r="B7540" s="9" t="s">
        <v>1409</v>
      </c>
      <c r="C7540" s="20">
        <v>171.99</v>
      </c>
      <c r="D7540" s="21" t="str">
        <f t="shared" si="117"/>
        <v/>
      </c>
      <c r="E7540" s="3" t="s">
        <v>65</v>
      </c>
    </row>
    <row r="7541" spans="1:5" outlineLevel="1" x14ac:dyDescent="0.3">
      <c r="A7541" s="27">
        <f>A7540</f>
        <v>44729</v>
      </c>
      <c r="B7541" s="28" t="str">
        <f>B7540</f>
        <v>KRISTY GRUBBS</v>
      </c>
      <c r="C7541" s="29">
        <f>SUBTOTAL(9,C7540:C7540)</f>
        <v>171.99</v>
      </c>
      <c r="D7541" s="21" t="str">
        <f t="shared" si="117"/>
        <v>TOTAL</v>
      </c>
    </row>
    <row r="7542" spans="1:5" outlineLevel="2" x14ac:dyDescent="0.3">
      <c r="A7542" s="19">
        <v>44729</v>
      </c>
      <c r="B7542" s="9" t="s">
        <v>1410</v>
      </c>
      <c r="C7542" s="20">
        <v>24</v>
      </c>
      <c r="D7542" s="21" t="str">
        <f t="shared" si="117"/>
        <v/>
      </c>
      <c r="E7542" s="3" t="s">
        <v>55</v>
      </c>
    </row>
    <row r="7543" spans="1:5" outlineLevel="2" x14ac:dyDescent="0.3">
      <c r="A7543" s="19">
        <v>44729</v>
      </c>
      <c r="B7543" s="9" t="s">
        <v>1410</v>
      </c>
      <c r="C7543" s="20">
        <v>25.98</v>
      </c>
      <c r="D7543" s="21" t="str">
        <f t="shared" si="117"/>
        <v/>
      </c>
      <c r="E7543" s="3" t="s">
        <v>45</v>
      </c>
    </row>
    <row r="7544" spans="1:5" outlineLevel="1" x14ac:dyDescent="0.3">
      <c r="A7544" s="27">
        <f>A7543</f>
        <v>44729</v>
      </c>
      <c r="B7544" s="28" t="str">
        <f>B7543</f>
        <v>LAURA BARRIENTOS</v>
      </c>
      <c r="C7544" s="29">
        <f>SUBTOTAL(9,C7542:C7543)</f>
        <v>49.980000000000004</v>
      </c>
      <c r="D7544" s="21" t="str">
        <f t="shared" si="117"/>
        <v>TOTAL</v>
      </c>
    </row>
    <row r="7545" spans="1:5" outlineLevel="2" x14ac:dyDescent="0.3">
      <c r="A7545" s="19">
        <v>44729</v>
      </c>
      <c r="B7545" s="9" t="s">
        <v>1411</v>
      </c>
      <c r="C7545" s="20">
        <v>195.39</v>
      </c>
      <c r="D7545" s="21" t="str">
        <f t="shared" si="117"/>
        <v/>
      </c>
      <c r="E7545" s="3" t="s">
        <v>65</v>
      </c>
    </row>
    <row r="7546" spans="1:5" outlineLevel="2" x14ac:dyDescent="0.3">
      <c r="A7546" s="19">
        <v>44729</v>
      </c>
      <c r="B7546" s="9" t="s">
        <v>1411</v>
      </c>
      <c r="C7546" s="20">
        <v>23.5</v>
      </c>
      <c r="D7546" s="21" t="str">
        <f t="shared" si="117"/>
        <v/>
      </c>
      <c r="E7546" s="3" t="s">
        <v>185</v>
      </c>
    </row>
    <row r="7547" spans="1:5" outlineLevel="1" x14ac:dyDescent="0.3">
      <c r="A7547" s="27">
        <f>A7546</f>
        <v>44729</v>
      </c>
      <c r="B7547" s="28" t="str">
        <f>B7546</f>
        <v>LEIGH NORRIS</v>
      </c>
      <c r="C7547" s="29">
        <f>SUBTOTAL(9,C7545:C7546)</f>
        <v>218.89</v>
      </c>
      <c r="D7547" s="21" t="str">
        <f t="shared" si="117"/>
        <v>TOTAL</v>
      </c>
    </row>
    <row r="7548" spans="1:5" outlineLevel="2" x14ac:dyDescent="0.3">
      <c r="A7548" s="19">
        <v>44729</v>
      </c>
      <c r="B7548" s="9" t="s">
        <v>1412</v>
      </c>
      <c r="C7548" s="20">
        <v>154.15</v>
      </c>
      <c r="D7548" s="21" t="str">
        <f t="shared" si="117"/>
        <v/>
      </c>
      <c r="E7548" s="3" t="s">
        <v>65</v>
      </c>
    </row>
    <row r="7549" spans="1:5" outlineLevel="1" x14ac:dyDescent="0.3">
      <c r="A7549" s="27">
        <f>A7548</f>
        <v>44729</v>
      </c>
      <c r="B7549" s="28" t="str">
        <f>B7548</f>
        <v>LINDA BOSTIAN</v>
      </c>
      <c r="C7549" s="29">
        <f>SUBTOTAL(9,C7548:C7548)</f>
        <v>154.15</v>
      </c>
      <c r="D7549" s="21" t="str">
        <f t="shared" si="117"/>
        <v>TOTAL</v>
      </c>
    </row>
    <row r="7550" spans="1:5" outlineLevel="2" x14ac:dyDescent="0.3">
      <c r="A7550" s="19">
        <v>44729</v>
      </c>
      <c r="B7550" s="9" t="s">
        <v>366</v>
      </c>
      <c r="C7550" s="20">
        <v>17.55</v>
      </c>
      <c r="D7550" s="21" t="str">
        <f t="shared" si="117"/>
        <v/>
      </c>
      <c r="E7550" s="3" t="s">
        <v>65</v>
      </c>
    </row>
    <row r="7551" spans="1:5" outlineLevel="1" x14ac:dyDescent="0.3">
      <c r="A7551" s="27">
        <f>A7550</f>
        <v>44729</v>
      </c>
      <c r="B7551" s="28" t="str">
        <f>B7550</f>
        <v>LISA HEGSETH</v>
      </c>
      <c r="C7551" s="29">
        <f>SUBTOTAL(9,C7550:C7550)</f>
        <v>17.55</v>
      </c>
      <c r="D7551" s="21" t="str">
        <f t="shared" si="117"/>
        <v>TOTAL</v>
      </c>
    </row>
    <row r="7552" spans="1:5" outlineLevel="2" x14ac:dyDescent="0.3">
      <c r="A7552" s="19">
        <v>44729</v>
      </c>
      <c r="B7552" s="9" t="s">
        <v>297</v>
      </c>
      <c r="C7552" s="20">
        <v>117.59</v>
      </c>
      <c r="D7552" s="21" t="str">
        <f t="shared" si="117"/>
        <v/>
      </c>
      <c r="E7552" s="3" t="s">
        <v>65</v>
      </c>
    </row>
    <row r="7553" spans="1:5" outlineLevel="1" x14ac:dyDescent="0.3">
      <c r="A7553" s="27">
        <f>A7552</f>
        <v>44729</v>
      </c>
      <c r="B7553" s="28" t="str">
        <f>B7552</f>
        <v>LORI IRVINE</v>
      </c>
      <c r="C7553" s="29">
        <f>SUBTOTAL(9,C7552:C7552)</f>
        <v>117.59</v>
      </c>
      <c r="D7553" s="21" t="str">
        <f t="shared" si="117"/>
        <v>TOTAL</v>
      </c>
    </row>
    <row r="7554" spans="1:5" outlineLevel="2" x14ac:dyDescent="0.3">
      <c r="A7554" s="19">
        <v>44729</v>
      </c>
      <c r="B7554" s="9" t="s">
        <v>306</v>
      </c>
      <c r="C7554" s="20">
        <v>46.22</v>
      </c>
      <c r="D7554" s="21" t="str">
        <f t="shared" si="117"/>
        <v/>
      </c>
      <c r="E7554" s="3" t="s">
        <v>65</v>
      </c>
    </row>
    <row r="7555" spans="1:5" outlineLevel="1" x14ac:dyDescent="0.3">
      <c r="A7555" s="27">
        <f>A7554</f>
        <v>44729</v>
      </c>
      <c r="B7555" s="28" t="str">
        <f>B7554</f>
        <v>LUIS VILLANUEVA</v>
      </c>
      <c r="C7555" s="29">
        <f>SUBTOTAL(9,C7554:C7554)</f>
        <v>46.22</v>
      </c>
      <c r="D7555" s="21" t="str">
        <f t="shared" si="117"/>
        <v>TOTAL</v>
      </c>
    </row>
    <row r="7556" spans="1:5" outlineLevel="2" x14ac:dyDescent="0.3">
      <c r="A7556" s="19">
        <v>44729</v>
      </c>
      <c r="B7556" s="9" t="s">
        <v>562</v>
      </c>
      <c r="C7556" s="20">
        <v>9.36</v>
      </c>
      <c r="D7556" s="21" t="str">
        <f t="shared" si="117"/>
        <v/>
      </c>
      <c r="E7556" s="3" t="s">
        <v>65</v>
      </c>
    </row>
    <row r="7557" spans="1:5" outlineLevel="1" x14ac:dyDescent="0.3">
      <c r="A7557" s="27">
        <f>A7556</f>
        <v>44729</v>
      </c>
      <c r="B7557" s="28" t="str">
        <f>B7556</f>
        <v>LUZ GARCIA</v>
      </c>
      <c r="C7557" s="29">
        <f>SUBTOTAL(9,C7556:C7556)</f>
        <v>9.36</v>
      </c>
      <c r="D7557" s="21" t="str">
        <f t="shared" si="117"/>
        <v>TOTAL</v>
      </c>
    </row>
    <row r="7558" spans="1:5" outlineLevel="2" x14ac:dyDescent="0.3">
      <c r="A7558" s="19">
        <v>44729</v>
      </c>
      <c r="B7558" s="9" t="s">
        <v>1413</v>
      </c>
      <c r="C7558" s="20">
        <v>66.16</v>
      </c>
      <c r="D7558" s="21" t="str">
        <f t="shared" ref="D7558:D7621" si="118">IF(E7558="","TOTAL","")</f>
        <v/>
      </c>
      <c r="E7558" s="3" t="s">
        <v>59</v>
      </c>
    </row>
    <row r="7559" spans="1:5" outlineLevel="1" x14ac:dyDescent="0.3">
      <c r="A7559" s="27">
        <f>A7558</f>
        <v>44729</v>
      </c>
      <c r="B7559" s="28" t="str">
        <f>B7558</f>
        <v>MAEGEN KUHRT</v>
      </c>
      <c r="C7559" s="29">
        <f>SUBTOTAL(9,C7558:C7558)</f>
        <v>66.16</v>
      </c>
      <c r="D7559" s="21" t="str">
        <f t="shared" si="118"/>
        <v>TOTAL</v>
      </c>
    </row>
    <row r="7560" spans="1:5" outlineLevel="2" x14ac:dyDescent="0.3">
      <c r="A7560" s="19">
        <v>44729</v>
      </c>
      <c r="B7560" s="9" t="s">
        <v>1414</v>
      </c>
      <c r="C7560" s="20">
        <v>30.31</v>
      </c>
      <c r="D7560" s="21" t="str">
        <f t="shared" si="118"/>
        <v/>
      </c>
      <c r="E7560" s="3" t="s">
        <v>55</v>
      </c>
    </row>
    <row r="7561" spans="1:5" outlineLevel="1" x14ac:dyDescent="0.3">
      <c r="A7561" s="27">
        <f>A7560</f>
        <v>44729</v>
      </c>
      <c r="B7561" s="28" t="str">
        <f>B7560</f>
        <v>MALYNN RODRIGUEZ</v>
      </c>
      <c r="C7561" s="29">
        <f>SUBTOTAL(9,C7560:C7560)</f>
        <v>30.31</v>
      </c>
      <c r="D7561" s="21" t="str">
        <f t="shared" si="118"/>
        <v>TOTAL</v>
      </c>
    </row>
    <row r="7562" spans="1:5" outlineLevel="2" x14ac:dyDescent="0.3">
      <c r="A7562" s="19">
        <v>44729</v>
      </c>
      <c r="B7562" s="9" t="s">
        <v>532</v>
      </c>
      <c r="C7562" s="20">
        <v>37.44</v>
      </c>
      <c r="D7562" s="21" t="str">
        <f t="shared" si="118"/>
        <v/>
      </c>
      <c r="E7562" s="3" t="s">
        <v>65</v>
      </c>
    </row>
    <row r="7563" spans="1:5" outlineLevel="1" x14ac:dyDescent="0.3">
      <c r="A7563" s="27">
        <f>A7562</f>
        <v>44729</v>
      </c>
      <c r="B7563" s="28" t="str">
        <f>B7562</f>
        <v>MARIA EGUEZ</v>
      </c>
      <c r="C7563" s="29">
        <f>SUBTOTAL(9,C7562:C7562)</f>
        <v>37.44</v>
      </c>
      <c r="D7563" s="21" t="str">
        <f t="shared" si="118"/>
        <v>TOTAL</v>
      </c>
    </row>
    <row r="7564" spans="1:5" outlineLevel="2" x14ac:dyDescent="0.3">
      <c r="A7564" s="19">
        <v>44729</v>
      </c>
      <c r="B7564" s="9" t="s">
        <v>473</v>
      </c>
      <c r="C7564" s="20">
        <v>14.04</v>
      </c>
      <c r="D7564" s="21" t="str">
        <f t="shared" si="118"/>
        <v/>
      </c>
      <c r="E7564" s="3" t="s">
        <v>65</v>
      </c>
    </row>
    <row r="7565" spans="1:5" outlineLevel="1" x14ac:dyDescent="0.3">
      <c r="A7565" s="27">
        <f>A7564</f>
        <v>44729</v>
      </c>
      <c r="B7565" s="28" t="str">
        <f>B7564</f>
        <v>MARIA MALLARD</v>
      </c>
      <c r="C7565" s="29">
        <f>SUBTOTAL(9,C7564:C7564)</f>
        <v>14.04</v>
      </c>
      <c r="D7565" s="21" t="str">
        <f t="shared" si="118"/>
        <v>TOTAL</v>
      </c>
    </row>
    <row r="7566" spans="1:5" outlineLevel="2" x14ac:dyDescent="0.3">
      <c r="A7566" s="19">
        <v>44729</v>
      </c>
      <c r="B7566" s="9" t="s">
        <v>1415</v>
      </c>
      <c r="C7566" s="20">
        <v>33.93</v>
      </c>
      <c r="D7566" s="21" t="str">
        <f t="shared" si="118"/>
        <v/>
      </c>
      <c r="E7566" s="3" t="s">
        <v>65</v>
      </c>
    </row>
    <row r="7567" spans="1:5" outlineLevel="1" x14ac:dyDescent="0.3">
      <c r="A7567" s="27">
        <f>A7566</f>
        <v>44729</v>
      </c>
      <c r="B7567" s="28" t="str">
        <f>B7566</f>
        <v>MARIA PENA</v>
      </c>
      <c r="C7567" s="29">
        <f>SUBTOTAL(9,C7566:C7566)</f>
        <v>33.93</v>
      </c>
      <c r="D7567" s="21" t="str">
        <f t="shared" si="118"/>
        <v>TOTAL</v>
      </c>
    </row>
    <row r="7568" spans="1:5" outlineLevel="2" x14ac:dyDescent="0.3">
      <c r="A7568" s="19">
        <v>44729</v>
      </c>
      <c r="B7568" s="9" t="s">
        <v>675</v>
      </c>
      <c r="C7568" s="20">
        <v>199.22</v>
      </c>
      <c r="D7568" s="21" t="str">
        <f t="shared" si="118"/>
        <v/>
      </c>
      <c r="E7568" s="3" t="s">
        <v>65</v>
      </c>
    </row>
    <row r="7569" spans="1:5" outlineLevel="1" x14ac:dyDescent="0.3">
      <c r="A7569" s="27">
        <f>A7568</f>
        <v>44729</v>
      </c>
      <c r="B7569" s="28" t="str">
        <f>B7568</f>
        <v>MARISA PUERTA</v>
      </c>
      <c r="C7569" s="29">
        <f>SUBTOTAL(9,C7568:C7568)</f>
        <v>199.22</v>
      </c>
      <c r="D7569" s="21" t="str">
        <f t="shared" si="118"/>
        <v>TOTAL</v>
      </c>
    </row>
    <row r="7570" spans="1:5" outlineLevel="2" x14ac:dyDescent="0.3">
      <c r="A7570" s="19">
        <v>44729</v>
      </c>
      <c r="B7570" s="9" t="s">
        <v>1416</v>
      </c>
      <c r="C7570" s="20">
        <v>56.75</v>
      </c>
      <c r="D7570" s="21" t="str">
        <f t="shared" si="118"/>
        <v/>
      </c>
      <c r="E7570" s="3" t="s">
        <v>65</v>
      </c>
    </row>
    <row r="7571" spans="1:5" outlineLevel="1" x14ac:dyDescent="0.3">
      <c r="A7571" s="27">
        <f>A7570</f>
        <v>44729</v>
      </c>
      <c r="B7571" s="28" t="str">
        <f>B7570</f>
        <v>MARTESA WELCH</v>
      </c>
      <c r="C7571" s="29">
        <f>SUBTOTAL(9,C7570:C7570)</f>
        <v>56.75</v>
      </c>
      <c r="D7571" s="21" t="str">
        <f t="shared" si="118"/>
        <v>TOTAL</v>
      </c>
    </row>
    <row r="7572" spans="1:5" outlineLevel="2" x14ac:dyDescent="0.3">
      <c r="A7572" s="19">
        <v>44729</v>
      </c>
      <c r="B7572" s="9" t="s">
        <v>1417</v>
      </c>
      <c r="C7572" s="20">
        <v>88.98</v>
      </c>
      <c r="D7572" s="21" t="str">
        <f t="shared" si="118"/>
        <v/>
      </c>
      <c r="E7572" s="3" t="s">
        <v>59</v>
      </c>
    </row>
    <row r="7573" spans="1:5" outlineLevel="2" x14ac:dyDescent="0.3">
      <c r="A7573" s="19">
        <v>44729</v>
      </c>
      <c r="B7573" s="9" t="s">
        <v>1417</v>
      </c>
      <c r="C7573" s="20">
        <v>120.29</v>
      </c>
      <c r="D7573" s="21" t="str">
        <f t="shared" si="118"/>
        <v/>
      </c>
      <c r="E7573" s="3" t="s">
        <v>45</v>
      </c>
    </row>
    <row r="7574" spans="1:5" outlineLevel="2" x14ac:dyDescent="0.3">
      <c r="A7574" s="19">
        <v>44729</v>
      </c>
      <c r="B7574" s="9" t="s">
        <v>1417</v>
      </c>
      <c r="C7574" s="20">
        <v>19.05</v>
      </c>
      <c r="D7574" s="21" t="str">
        <f t="shared" si="118"/>
        <v/>
      </c>
      <c r="E7574" s="3" t="s">
        <v>74</v>
      </c>
    </row>
    <row r="7575" spans="1:5" outlineLevel="1" x14ac:dyDescent="0.3">
      <c r="A7575" s="27">
        <f>A7574</f>
        <v>44729</v>
      </c>
      <c r="B7575" s="28" t="str">
        <f>B7574</f>
        <v>MARTHA PULIDO</v>
      </c>
      <c r="C7575" s="29">
        <f>SUBTOTAL(9,C7572:C7574)</f>
        <v>228.32000000000002</v>
      </c>
      <c r="D7575" s="21" t="str">
        <f t="shared" si="118"/>
        <v>TOTAL</v>
      </c>
    </row>
    <row r="7576" spans="1:5" outlineLevel="2" x14ac:dyDescent="0.3">
      <c r="A7576" s="19">
        <v>44729</v>
      </c>
      <c r="B7576" s="9" t="s">
        <v>341</v>
      </c>
      <c r="C7576" s="20">
        <v>140.4</v>
      </c>
      <c r="D7576" s="21" t="str">
        <f t="shared" si="118"/>
        <v/>
      </c>
      <c r="E7576" s="3" t="s">
        <v>65</v>
      </c>
    </row>
    <row r="7577" spans="1:5" outlineLevel="1" x14ac:dyDescent="0.3">
      <c r="A7577" s="27">
        <f>A7576</f>
        <v>44729</v>
      </c>
      <c r="B7577" s="28" t="str">
        <f>B7576</f>
        <v>MARY BOISEN</v>
      </c>
      <c r="C7577" s="29">
        <f>SUBTOTAL(9,C7576:C7576)</f>
        <v>140.4</v>
      </c>
      <c r="D7577" s="21" t="str">
        <f t="shared" si="118"/>
        <v>TOTAL</v>
      </c>
    </row>
    <row r="7578" spans="1:5" outlineLevel="2" x14ac:dyDescent="0.3">
      <c r="A7578" s="19">
        <v>44729</v>
      </c>
      <c r="B7578" s="9" t="s">
        <v>1418</v>
      </c>
      <c r="C7578" s="20">
        <v>53.04</v>
      </c>
      <c r="D7578" s="21" t="str">
        <f t="shared" si="118"/>
        <v/>
      </c>
      <c r="E7578" s="3" t="s">
        <v>59</v>
      </c>
    </row>
    <row r="7579" spans="1:5" outlineLevel="1" x14ac:dyDescent="0.3">
      <c r="A7579" s="27">
        <f>A7578</f>
        <v>44729</v>
      </c>
      <c r="B7579" s="28" t="str">
        <f>B7578</f>
        <v>MEGAN BARNETT</v>
      </c>
      <c r="C7579" s="29">
        <f>SUBTOTAL(9,C7578:C7578)</f>
        <v>53.04</v>
      </c>
      <c r="D7579" s="21" t="str">
        <f t="shared" si="118"/>
        <v>TOTAL</v>
      </c>
    </row>
    <row r="7580" spans="1:5" outlineLevel="2" x14ac:dyDescent="0.3">
      <c r="A7580" s="19">
        <v>44729</v>
      </c>
      <c r="B7580" s="9" t="s">
        <v>461</v>
      </c>
      <c r="C7580" s="20">
        <v>48.56</v>
      </c>
      <c r="D7580" s="21" t="str">
        <f t="shared" si="118"/>
        <v/>
      </c>
      <c r="E7580" s="3" t="s">
        <v>65</v>
      </c>
    </row>
    <row r="7581" spans="1:5" outlineLevel="1" x14ac:dyDescent="0.3">
      <c r="A7581" s="27">
        <f>A7580</f>
        <v>44729</v>
      </c>
      <c r="B7581" s="28" t="str">
        <f>B7580</f>
        <v>MELANIE KENNEDY</v>
      </c>
      <c r="C7581" s="29">
        <f>SUBTOTAL(9,C7580:C7580)</f>
        <v>48.56</v>
      </c>
      <c r="D7581" s="21" t="str">
        <f t="shared" si="118"/>
        <v>TOTAL</v>
      </c>
    </row>
    <row r="7582" spans="1:5" outlineLevel="2" x14ac:dyDescent="0.3">
      <c r="A7582" s="19">
        <v>44729</v>
      </c>
      <c r="B7582" s="9" t="s">
        <v>1419</v>
      </c>
      <c r="C7582" s="20">
        <v>411.13</v>
      </c>
      <c r="D7582" s="21" t="str">
        <f t="shared" si="118"/>
        <v/>
      </c>
      <c r="E7582" s="3" t="s">
        <v>55</v>
      </c>
    </row>
    <row r="7583" spans="1:5" outlineLevel="1" x14ac:dyDescent="0.3">
      <c r="A7583" s="27">
        <f>A7582</f>
        <v>44729</v>
      </c>
      <c r="B7583" s="28" t="str">
        <f>B7582</f>
        <v>MELINDA STONE</v>
      </c>
      <c r="C7583" s="29">
        <f>SUBTOTAL(9,C7582:C7582)</f>
        <v>411.13</v>
      </c>
      <c r="D7583" s="21" t="str">
        <f t="shared" si="118"/>
        <v>TOTAL</v>
      </c>
    </row>
    <row r="7584" spans="1:5" outlineLevel="2" x14ac:dyDescent="0.3">
      <c r="A7584" s="19">
        <v>44729</v>
      </c>
      <c r="B7584" s="9" t="s">
        <v>703</v>
      </c>
      <c r="C7584" s="20">
        <v>82.49</v>
      </c>
      <c r="D7584" s="21" t="str">
        <f t="shared" si="118"/>
        <v/>
      </c>
      <c r="E7584" s="3" t="s">
        <v>65</v>
      </c>
    </row>
    <row r="7585" spans="1:5" outlineLevel="1" x14ac:dyDescent="0.3">
      <c r="A7585" s="27">
        <f>A7584</f>
        <v>44729</v>
      </c>
      <c r="B7585" s="28" t="str">
        <f>B7584</f>
        <v>MELISSA EWING</v>
      </c>
      <c r="C7585" s="29">
        <f>SUBTOTAL(9,C7584:C7584)</f>
        <v>82.49</v>
      </c>
      <c r="D7585" s="21" t="str">
        <f t="shared" si="118"/>
        <v>TOTAL</v>
      </c>
    </row>
    <row r="7586" spans="1:5" outlineLevel="2" x14ac:dyDescent="0.3">
      <c r="A7586" s="19">
        <v>44729</v>
      </c>
      <c r="B7586" s="9" t="s">
        <v>622</v>
      </c>
      <c r="C7586" s="20">
        <v>68.45</v>
      </c>
      <c r="D7586" s="21" t="str">
        <f t="shared" si="118"/>
        <v/>
      </c>
      <c r="E7586" s="3" t="s">
        <v>65</v>
      </c>
    </row>
    <row r="7587" spans="1:5" outlineLevel="1" x14ac:dyDescent="0.3">
      <c r="A7587" s="27">
        <f>A7586</f>
        <v>44729</v>
      </c>
      <c r="B7587" s="28" t="str">
        <f>B7586</f>
        <v>MERCEDES ROBINSON</v>
      </c>
      <c r="C7587" s="29">
        <f>SUBTOTAL(9,C7586:C7586)</f>
        <v>68.45</v>
      </c>
      <c r="D7587" s="21" t="str">
        <f t="shared" si="118"/>
        <v>TOTAL</v>
      </c>
    </row>
    <row r="7588" spans="1:5" outlineLevel="2" x14ac:dyDescent="0.3">
      <c r="A7588" s="19">
        <v>44729</v>
      </c>
      <c r="B7588" s="9" t="s">
        <v>623</v>
      </c>
      <c r="C7588" s="20">
        <v>314.14999999999998</v>
      </c>
      <c r="D7588" s="21" t="str">
        <f t="shared" si="118"/>
        <v/>
      </c>
      <c r="E7588" s="3" t="s">
        <v>65</v>
      </c>
    </row>
    <row r="7589" spans="1:5" outlineLevel="1" x14ac:dyDescent="0.3">
      <c r="A7589" s="27">
        <f>A7588</f>
        <v>44729</v>
      </c>
      <c r="B7589" s="28" t="str">
        <f>B7588</f>
        <v>MICHAEL HANNAH</v>
      </c>
      <c r="C7589" s="29">
        <f>SUBTOTAL(9,C7588:C7588)</f>
        <v>314.14999999999998</v>
      </c>
      <c r="D7589" s="21" t="str">
        <f t="shared" si="118"/>
        <v>TOTAL</v>
      </c>
    </row>
    <row r="7590" spans="1:5" outlineLevel="2" x14ac:dyDescent="0.3">
      <c r="A7590" s="19">
        <v>44729</v>
      </c>
      <c r="B7590" s="9" t="s">
        <v>432</v>
      </c>
      <c r="C7590" s="20">
        <v>109.4</v>
      </c>
      <c r="D7590" s="21" t="str">
        <f t="shared" si="118"/>
        <v/>
      </c>
      <c r="E7590" s="3" t="s">
        <v>65</v>
      </c>
    </row>
    <row r="7591" spans="1:5" outlineLevel="1" x14ac:dyDescent="0.3">
      <c r="A7591" s="27">
        <f>A7590</f>
        <v>44729</v>
      </c>
      <c r="B7591" s="28" t="str">
        <f>B7590</f>
        <v>MICHAEL HINES</v>
      </c>
      <c r="C7591" s="29">
        <f>SUBTOTAL(9,C7590:C7590)</f>
        <v>109.4</v>
      </c>
      <c r="D7591" s="21" t="str">
        <f t="shared" si="118"/>
        <v>TOTAL</v>
      </c>
    </row>
    <row r="7592" spans="1:5" outlineLevel="2" x14ac:dyDescent="0.3">
      <c r="A7592" s="19">
        <v>44729</v>
      </c>
      <c r="B7592" s="9" t="s">
        <v>160</v>
      </c>
      <c r="C7592" s="20">
        <v>376.16</v>
      </c>
      <c r="D7592" s="21" t="str">
        <f t="shared" si="118"/>
        <v/>
      </c>
      <c r="E7592" s="3" t="s">
        <v>65</v>
      </c>
    </row>
    <row r="7593" spans="1:5" outlineLevel="1" x14ac:dyDescent="0.3">
      <c r="A7593" s="27">
        <f>A7592</f>
        <v>44729</v>
      </c>
      <c r="B7593" s="28" t="str">
        <f>B7592</f>
        <v>MICHAEL MOTA</v>
      </c>
      <c r="C7593" s="29">
        <f>SUBTOTAL(9,C7592:C7592)</f>
        <v>376.16</v>
      </c>
      <c r="D7593" s="21" t="str">
        <f t="shared" si="118"/>
        <v>TOTAL</v>
      </c>
    </row>
    <row r="7594" spans="1:5" outlineLevel="2" x14ac:dyDescent="0.3">
      <c r="A7594" s="19">
        <v>44729</v>
      </c>
      <c r="B7594" s="9" t="s">
        <v>1420</v>
      </c>
      <c r="C7594" s="20">
        <v>39.9</v>
      </c>
      <c r="D7594" s="21" t="str">
        <f t="shared" si="118"/>
        <v/>
      </c>
      <c r="E7594" s="3" t="s">
        <v>55</v>
      </c>
    </row>
    <row r="7595" spans="1:5" outlineLevel="1" x14ac:dyDescent="0.3">
      <c r="A7595" s="27">
        <f>A7594</f>
        <v>44729</v>
      </c>
      <c r="B7595" s="28" t="str">
        <f>B7594</f>
        <v>MICHELLE GASKAMP</v>
      </c>
      <c r="C7595" s="29">
        <f>SUBTOTAL(9,C7594:C7594)</f>
        <v>39.9</v>
      </c>
      <c r="D7595" s="21" t="str">
        <f t="shared" si="118"/>
        <v>TOTAL</v>
      </c>
    </row>
    <row r="7596" spans="1:5" outlineLevel="2" x14ac:dyDescent="0.3">
      <c r="A7596" s="19">
        <v>44729</v>
      </c>
      <c r="B7596" s="9" t="s">
        <v>893</v>
      </c>
      <c r="C7596" s="20">
        <v>81.900000000000006</v>
      </c>
      <c r="D7596" s="21" t="str">
        <f t="shared" si="118"/>
        <v/>
      </c>
      <c r="E7596" s="3" t="s">
        <v>65</v>
      </c>
    </row>
    <row r="7597" spans="1:5" outlineLevel="1" x14ac:dyDescent="0.3">
      <c r="A7597" s="27">
        <f>A7596</f>
        <v>44729</v>
      </c>
      <c r="B7597" s="28" t="str">
        <f>B7596</f>
        <v>MONIQUE GALATAS</v>
      </c>
      <c r="C7597" s="29">
        <f>SUBTOTAL(9,C7596:C7596)</f>
        <v>81.900000000000006</v>
      </c>
      <c r="D7597" s="21" t="str">
        <f t="shared" si="118"/>
        <v>TOTAL</v>
      </c>
    </row>
    <row r="7598" spans="1:5" outlineLevel="2" x14ac:dyDescent="0.3">
      <c r="A7598" s="19">
        <v>44729</v>
      </c>
      <c r="B7598" s="9" t="s">
        <v>1421</v>
      </c>
      <c r="C7598" s="20">
        <v>8.19</v>
      </c>
      <c r="D7598" s="21" t="str">
        <f t="shared" si="118"/>
        <v/>
      </c>
      <c r="E7598" s="3" t="s">
        <v>65</v>
      </c>
    </row>
    <row r="7599" spans="1:5" outlineLevel="1" x14ac:dyDescent="0.3">
      <c r="A7599" s="27">
        <f>A7598</f>
        <v>44729</v>
      </c>
      <c r="B7599" s="28" t="str">
        <f>B7598</f>
        <v>NANCY MCANALLY</v>
      </c>
      <c r="C7599" s="29">
        <f>SUBTOTAL(9,C7598:C7598)</f>
        <v>8.19</v>
      </c>
      <c r="D7599" s="21" t="str">
        <f t="shared" si="118"/>
        <v>TOTAL</v>
      </c>
    </row>
    <row r="7600" spans="1:5" outlineLevel="2" x14ac:dyDescent="0.3">
      <c r="A7600" s="19">
        <v>44729</v>
      </c>
      <c r="B7600" s="9" t="s">
        <v>302</v>
      </c>
      <c r="C7600" s="20">
        <v>43.29</v>
      </c>
      <c r="D7600" s="21" t="str">
        <f t="shared" si="118"/>
        <v/>
      </c>
      <c r="E7600" s="3" t="s">
        <v>65</v>
      </c>
    </row>
    <row r="7601" spans="1:5" outlineLevel="1" x14ac:dyDescent="0.3">
      <c r="A7601" s="27">
        <f>A7600</f>
        <v>44729</v>
      </c>
      <c r="B7601" s="28" t="str">
        <f>B7600</f>
        <v>NOEMI ORELLANA</v>
      </c>
      <c r="C7601" s="29">
        <f>SUBTOTAL(9,C7600:C7600)</f>
        <v>43.29</v>
      </c>
      <c r="D7601" s="21" t="str">
        <f t="shared" si="118"/>
        <v>TOTAL</v>
      </c>
    </row>
    <row r="7602" spans="1:5" outlineLevel="2" x14ac:dyDescent="0.3">
      <c r="A7602" s="19">
        <v>44729</v>
      </c>
      <c r="B7602" s="9" t="s">
        <v>447</v>
      </c>
      <c r="C7602" s="20">
        <v>68.45</v>
      </c>
      <c r="D7602" s="21" t="str">
        <f t="shared" si="118"/>
        <v/>
      </c>
      <c r="E7602" s="3" t="s">
        <v>65</v>
      </c>
    </row>
    <row r="7603" spans="1:5" outlineLevel="1" x14ac:dyDescent="0.3">
      <c r="A7603" s="27">
        <f>A7602</f>
        <v>44729</v>
      </c>
      <c r="B7603" s="28" t="str">
        <f>B7602</f>
        <v>NORMA SLAUGHTER</v>
      </c>
      <c r="C7603" s="29">
        <f>SUBTOTAL(9,C7602:C7602)</f>
        <v>68.45</v>
      </c>
      <c r="D7603" s="21" t="str">
        <f t="shared" si="118"/>
        <v>TOTAL</v>
      </c>
    </row>
    <row r="7604" spans="1:5" outlineLevel="2" x14ac:dyDescent="0.3">
      <c r="A7604" s="19">
        <v>44729</v>
      </c>
      <c r="B7604" s="9" t="s">
        <v>1422</v>
      </c>
      <c r="C7604" s="20">
        <v>26.25</v>
      </c>
      <c r="D7604" s="21" t="str">
        <f t="shared" si="118"/>
        <v/>
      </c>
      <c r="E7604" s="3" t="s">
        <v>46</v>
      </c>
    </row>
    <row r="7605" spans="1:5" outlineLevel="2" x14ac:dyDescent="0.3">
      <c r="A7605" s="19">
        <v>44729</v>
      </c>
      <c r="B7605" s="9" t="s">
        <v>1422</v>
      </c>
      <c r="C7605" s="20">
        <v>177.16</v>
      </c>
      <c r="D7605" s="21" t="str">
        <f t="shared" si="118"/>
        <v/>
      </c>
      <c r="E7605" s="3" t="s">
        <v>65</v>
      </c>
    </row>
    <row r="7606" spans="1:5" outlineLevel="2" x14ac:dyDescent="0.3">
      <c r="A7606" s="19">
        <v>44729</v>
      </c>
      <c r="B7606" s="9" t="s">
        <v>1422</v>
      </c>
      <c r="C7606" s="20">
        <v>522.89</v>
      </c>
      <c r="D7606" s="21" t="str">
        <f t="shared" si="118"/>
        <v/>
      </c>
      <c r="E7606" s="3" t="s">
        <v>185</v>
      </c>
    </row>
    <row r="7607" spans="1:5" outlineLevel="2" x14ac:dyDescent="0.3">
      <c r="A7607" s="19">
        <v>44729</v>
      </c>
      <c r="B7607" s="9" t="s">
        <v>1422</v>
      </c>
      <c r="C7607" s="20">
        <v>350</v>
      </c>
      <c r="D7607" s="21" t="str">
        <f t="shared" si="118"/>
        <v/>
      </c>
      <c r="E7607" s="3" t="s">
        <v>48</v>
      </c>
    </row>
    <row r="7608" spans="1:5" outlineLevel="1" x14ac:dyDescent="0.3">
      <c r="A7608" s="27">
        <f>A7607</f>
        <v>44729</v>
      </c>
      <c r="B7608" s="28" t="str">
        <f>B7607</f>
        <v>PATRICIA BASSHAM</v>
      </c>
      <c r="C7608" s="29">
        <f>SUBTOTAL(9,C7604:C7607)</f>
        <v>1076.3</v>
      </c>
      <c r="D7608" s="21" t="str">
        <f t="shared" si="118"/>
        <v>TOTAL</v>
      </c>
    </row>
    <row r="7609" spans="1:5" outlineLevel="2" x14ac:dyDescent="0.3">
      <c r="A7609" s="19">
        <v>44729</v>
      </c>
      <c r="B7609" s="9" t="s">
        <v>679</v>
      </c>
      <c r="C7609" s="20">
        <v>135.30000000000001</v>
      </c>
      <c r="D7609" s="21" t="str">
        <f t="shared" si="118"/>
        <v/>
      </c>
      <c r="E7609" s="3" t="s">
        <v>45</v>
      </c>
    </row>
    <row r="7610" spans="1:5" outlineLevel="1" x14ac:dyDescent="0.3">
      <c r="A7610" s="27">
        <f>A7609</f>
        <v>44729</v>
      </c>
      <c r="B7610" s="28" t="str">
        <f>B7609</f>
        <v>PAULA KINGSLEY</v>
      </c>
      <c r="C7610" s="29">
        <f>SUBTOTAL(9,C7609:C7609)</f>
        <v>135.30000000000001</v>
      </c>
      <c r="D7610" s="21" t="str">
        <f t="shared" si="118"/>
        <v>TOTAL</v>
      </c>
    </row>
    <row r="7611" spans="1:5" outlineLevel="2" x14ac:dyDescent="0.3">
      <c r="A7611" s="19">
        <v>44729</v>
      </c>
      <c r="B7611" s="9" t="s">
        <v>154</v>
      </c>
      <c r="C7611" s="20">
        <v>236.34</v>
      </c>
      <c r="D7611" s="21" t="str">
        <f t="shared" si="118"/>
        <v/>
      </c>
      <c r="E7611" s="3" t="s">
        <v>65</v>
      </c>
    </row>
    <row r="7612" spans="1:5" outlineLevel="1" x14ac:dyDescent="0.3">
      <c r="A7612" s="27">
        <f>A7611</f>
        <v>44729</v>
      </c>
      <c r="B7612" s="28" t="str">
        <f>B7611</f>
        <v>PEDRO LOAISIGA</v>
      </c>
      <c r="C7612" s="29">
        <f>SUBTOTAL(9,C7611:C7611)</f>
        <v>236.34</v>
      </c>
      <c r="D7612" s="21" t="str">
        <f t="shared" si="118"/>
        <v>TOTAL</v>
      </c>
    </row>
    <row r="7613" spans="1:5" outlineLevel="2" x14ac:dyDescent="0.3">
      <c r="A7613" s="19">
        <v>44729</v>
      </c>
      <c r="B7613" s="9" t="s">
        <v>554</v>
      </c>
      <c r="C7613" s="20">
        <v>62.6</v>
      </c>
      <c r="D7613" s="21" t="str">
        <f t="shared" si="118"/>
        <v/>
      </c>
      <c r="E7613" s="3" t="s">
        <v>65</v>
      </c>
    </row>
    <row r="7614" spans="1:5" outlineLevel="1" x14ac:dyDescent="0.3">
      <c r="A7614" s="27">
        <f>A7613</f>
        <v>44729</v>
      </c>
      <c r="B7614" s="28" t="str">
        <f>B7613</f>
        <v>PEI-XIN LIU</v>
      </c>
      <c r="C7614" s="29">
        <f>SUBTOTAL(9,C7613:C7613)</f>
        <v>62.6</v>
      </c>
      <c r="D7614" s="21" t="str">
        <f t="shared" si="118"/>
        <v>TOTAL</v>
      </c>
    </row>
    <row r="7615" spans="1:5" outlineLevel="2" x14ac:dyDescent="0.3">
      <c r="A7615" s="19">
        <v>44729</v>
      </c>
      <c r="B7615" s="9" t="s">
        <v>1423</v>
      </c>
      <c r="C7615" s="20">
        <v>125.19</v>
      </c>
      <c r="D7615" s="21" t="str">
        <f t="shared" si="118"/>
        <v/>
      </c>
      <c r="E7615" s="3" t="s">
        <v>65</v>
      </c>
    </row>
    <row r="7616" spans="1:5" outlineLevel="1" x14ac:dyDescent="0.3">
      <c r="A7616" s="27">
        <f>A7615</f>
        <v>44729</v>
      </c>
      <c r="B7616" s="28" t="str">
        <f>B7615</f>
        <v>PHILLIP MORENO</v>
      </c>
      <c r="C7616" s="29">
        <f>SUBTOTAL(9,C7615:C7615)</f>
        <v>125.19</v>
      </c>
      <c r="D7616" s="21" t="str">
        <f t="shared" si="118"/>
        <v>TOTAL</v>
      </c>
    </row>
    <row r="7617" spans="1:5" outlineLevel="2" x14ac:dyDescent="0.3">
      <c r="A7617" s="19">
        <v>44729</v>
      </c>
      <c r="B7617" s="9" t="s">
        <v>1424</v>
      </c>
      <c r="C7617" s="20">
        <v>13.83</v>
      </c>
      <c r="D7617" s="21" t="str">
        <f t="shared" si="118"/>
        <v/>
      </c>
      <c r="E7617" s="3" t="s">
        <v>65</v>
      </c>
    </row>
    <row r="7618" spans="1:5" outlineLevel="1" x14ac:dyDescent="0.3">
      <c r="A7618" s="27">
        <f>A7617</f>
        <v>44729</v>
      </c>
      <c r="B7618" s="28" t="str">
        <f>B7617</f>
        <v>PIPER KEATING</v>
      </c>
      <c r="C7618" s="29">
        <f>SUBTOTAL(9,C7617:C7617)</f>
        <v>13.83</v>
      </c>
      <c r="D7618" s="21" t="str">
        <f t="shared" si="118"/>
        <v>TOTAL</v>
      </c>
    </row>
    <row r="7619" spans="1:5" outlineLevel="2" x14ac:dyDescent="0.3">
      <c r="A7619" s="19">
        <v>44729</v>
      </c>
      <c r="B7619" s="9" t="s">
        <v>1425</v>
      </c>
      <c r="C7619" s="20">
        <v>87.25</v>
      </c>
      <c r="D7619" s="21" t="str">
        <f t="shared" si="118"/>
        <v/>
      </c>
      <c r="E7619" s="3" t="s">
        <v>45</v>
      </c>
    </row>
    <row r="7620" spans="1:5" outlineLevel="1" x14ac:dyDescent="0.3">
      <c r="A7620" s="27">
        <f>A7619</f>
        <v>44729</v>
      </c>
      <c r="B7620" s="28" t="str">
        <f>B7619</f>
        <v>RANIA AHMED</v>
      </c>
      <c r="C7620" s="29">
        <f>SUBTOTAL(9,C7619:C7619)</f>
        <v>87.25</v>
      </c>
      <c r="D7620" s="21" t="str">
        <f t="shared" si="118"/>
        <v>TOTAL</v>
      </c>
    </row>
    <row r="7621" spans="1:5" outlineLevel="2" x14ac:dyDescent="0.3">
      <c r="A7621" s="19">
        <v>44729</v>
      </c>
      <c r="B7621" s="9" t="s">
        <v>565</v>
      </c>
      <c r="C7621" s="20">
        <v>269.10000000000002</v>
      </c>
      <c r="D7621" s="21" t="str">
        <f t="shared" si="118"/>
        <v/>
      </c>
      <c r="E7621" s="3" t="s">
        <v>65</v>
      </c>
    </row>
    <row r="7622" spans="1:5" outlineLevel="1" x14ac:dyDescent="0.3">
      <c r="A7622" s="27">
        <f>A7621</f>
        <v>44729</v>
      </c>
      <c r="B7622" s="28" t="str">
        <f>B7621</f>
        <v>RICHARD CARDWELL</v>
      </c>
      <c r="C7622" s="29">
        <f>SUBTOTAL(9,C7621:C7621)</f>
        <v>269.10000000000002</v>
      </c>
      <c r="D7622" s="21" t="str">
        <f t="shared" ref="D7622:D7685" si="119">IF(E7622="","TOTAL","")</f>
        <v>TOTAL</v>
      </c>
    </row>
    <row r="7623" spans="1:5" outlineLevel="2" x14ac:dyDescent="0.3">
      <c r="A7623" s="19">
        <v>44729</v>
      </c>
      <c r="B7623" s="9" t="s">
        <v>1426</v>
      </c>
      <c r="C7623" s="20">
        <v>108.1</v>
      </c>
      <c r="D7623" s="21" t="str">
        <f t="shared" si="119"/>
        <v/>
      </c>
      <c r="E7623" s="3" t="s">
        <v>55</v>
      </c>
    </row>
    <row r="7624" spans="1:5" outlineLevel="1" x14ac:dyDescent="0.3">
      <c r="A7624" s="27">
        <f>A7623</f>
        <v>44729</v>
      </c>
      <c r="B7624" s="28" t="str">
        <f>B7623</f>
        <v>ROMINA CAMPANA</v>
      </c>
      <c r="C7624" s="29">
        <f>SUBTOTAL(9,C7623:C7623)</f>
        <v>108.1</v>
      </c>
      <c r="D7624" s="21" t="str">
        <f t="shared" si="119"/>
        <v>TOTAL</v>
      </c>
    </row>
    <row r="7625" spans="1:5" outlineLevel="2" x14ac:dyDescent="0.3">
      <c r="A7625" s="19">
        <v>44729</v>
      </c>
      <c r="B7625" s="9" t="s">
        <v>1427</v>
      </c>
      <c r="C7625" s="20">
        <v>252.14</v>
      </c>
      <c r="D7625" s="21" t="str">
        <f t="shared" si="119"/>
        <v/>
      </c>
      <c r="E7625" s="3" t="s">
        <v>65</v>
      </c>
    </row>
    <row r="7626" spans="1:5" outlineLevel="1" x14ac:dyDescent="0.3">
      <c r="A7626" s="27">
        <f>A7625</f>
        <v>44729</v>
      </c>
      <c r="B7626" s="28" t="str">
        <f>B7625</f>
        <v>RONALD GALL</v>
      </c>
      <c r="C7626" s="29">
        <f>SUBTOTAL(9,C7625:C7625)</f>
        <v>252.14</v>
      </c>
      <c r="D7626" s="21" t="str">
        <f t="shared" si="119"/>
        <v>TOTAL</v>
      </c>
    </row>
    <row r="7627" spans="1:5" outlineLevel="2" x14ac:dyDescent="0.3">
      <c r="A7627" s="19">
        <v>44729</v>
      </c>
      <c r="B7627" s="9" t="s">
        <v>488</v>
      </c>
      <c r="C7627" s="20">
        <v>24.57</v>
      </c>
      <c r="D7627" s="21" t="str">
        <f t="shared" si="119"/>
        <v/>
      </c>
      <c r="E7627" s="3" t="s">
        <v>65</v>
      </c>
    </row>
    <row r="7628" spans="1:5" outlineLevel="1" x14ac:dyDescent="0.3">
      <c r="A7628" s="27">
        <f>A7627</f>
        <v>44729</v>
      </c>
      <c r="B7628" s="28" t="str">
        <f>B7627</f>
        <v>RONALD SMITH</v>
      </c>
      <c r="C7628" s="29">
        <f>SUBTOTAL(9,C7627:C7627)</f>
        <v>24.57</v>
      </c>
      <c r="D7628" s="21" t="str">
        <f t="shared" si="119"/>
        <v>TOTAL</v>
      </c>
    </row>
    <row r="7629" spans="1:5" outlineLevel="2" x14ac:dyDescent="0.3">
      <c r="A7629" s="19">
        <v>44729</v>
      </c>
      <c r="B7629" s="9" t="s">
        <v>404</v>
      </c>
      <c r="C7629" s="20">
        <v>90.09</v>
      </c>
      <c r="D7629" s="21" t="str">
        <f t="shared" si="119"/>
        <v/>
      </c>
      <c r="E7629" s="3" t="s">
        <v>65</v>
      </c>
    </row>
    <row r="7630" spans="1:5" outlineLevel="1" x14ac:dyDescent="0.3">
      <c r="A7630" s="27">
        <f>A7629</f>
        <v>44729</v>
      </c>
      <c r="B7630" s="28" t="str">
        <f>B7629</f>
        <v>ROQUNA MIMMS</v>
      </c>
      <c r="C7630" s="29">
        <f>SUBTOTAL(9,C7629:C7629)</f>
        <v>90.09</v>
      </c>
      <c r="D7630" s="21" t="str">
        <f t="shared" si="119"/>
        <v>TOTAL</v>
      </c>
    </row>
    <row r="7631" spans="1:5" outlineLevel="2" x14ac:dyDescent="0.3">
      <c r="A7631" s="19">
        <v>44729</v>
      </c>
      <c r="B7631" s="9" t="s">
        <v>372</v>
      </c>
      <c r="C7631" s="20">
        <v>18.72</v>
      </c>
      <c r="D7631" s="21" t="str">
        <f t="shared" si="119"/>
        <v/>
      </c>
      <c r="E7631" s="3" t="s">
        <v>65</v>
      </c>
    </row>
    <row r="7632" spans="1:5" outlineLevel="1" x14ac:dyDescent="0.3">
      <c r="A7632" s="27">
        <f>A7631</f>
        <v>44729</v>
      </c>
      <c r="B7632" s="28" t="str">
        <f>B7631</f>
        <v>ROSALIND CHEDOTAL</v>
      </c>
      <c r="C7632" s="29">
        <f>SUBTOTAL(9,C7631:C7631)</f>
        <v>18.72</v>
      </c>
      <c r="D7632" s="21" t="str">
        <f t="shared" si="119"/>
        <v>TOTAL</v>
      </c>
    </row>
    <row r="7633" spans="1:5" outlineLevel="2" x14ac:dyDescent="0.3">
      <c r="A7633" s="19">
        <v>44729</v>
      </c>
      <c r="B7633" s="9" t="s">
        <v>566</v>
      </c>
      <c r="C7633" s="20">
        <v>55</v>
      </c>
      <c r="D7633" s="21" t="str">
        <f t="shared" si="119"/>
        <v/>
      </c>
      <c r="E7633" s="3" t="s">
        <v>65</v>
      </c>
    </row>
    <row r="7634" spans="1:5" outlineLevel="1" x14ac:dyDescent="0.3">
      <c r="A7634" s="27">
        <f>A7633</f>
        <v>44729</v>
      </c>
      <c r="B7634" s="28" t="str">
        <f>B7633</f>
        <v>ROTASHA MOORE</v>
      </c>
      <c r="C7634" s="29">
        <f>SUBTOTAL(9,C7633:C7633)</f>
        <v>55</v>
      </c>
      <c r="D7634" s="21" t="str">
        <f t="shared" si="119"/>
        <v>TOTAL</v>
      </c>
    </row>
    <row r="7635" spans="1:5" outlineLevel="2" x14ac:dyDescent="0.3">
      <c r="A7635" s="19">
        <v>44729</v>
      </c>
      <c r="B7635" s="9" t="s">
        <v>1428</v>
      </c>
      <c r="C7635" s="20">
        <v>20.48</v>
      </c>
      <c r="D7635" s="21" t="str">
        <f t="shared" si="119"/>
        <v/>
      </c>
      <c r="E7635" s="3" t="s">
        <v>65</v>
      </c>
    </row>
    <row r="7636" spans="1:5" outlineLevel="1" x14ac:dyDescent="0.3">
      <c r="A7636" s="27">
        <f>A7635</f>
        <v>44729</v>
      </c>
      <c r="B7636" s="28" t="str">
        <f>B7635</f>
        <v>RYANN GRUMMER</v>
      </c>
      <c r="C7636" s="29">
        <f>SUBTOTAL(9,C7635:C7635)</f>
        <v>20.48</v>
      </c>
      <c r="D7636" s="21" t="str">
        <f t="shared" si="119"/>
        <v>TOTAL</v>
      </c>
    </row>
    <row r="7637" spans="1:5" outlineLevel="2" x14ac:dyDescent="0.3">
      <c r="A7637" s="19">
        <v>44729</v>
      </c>
      <c r="B7637" s="9" t="s">
        <v>861</v>
      </c>
      <c r="C7637" s="20">
        <v>80.2</v>
      </c>
      <c r="D7637" s="21" t="str">
        <f t="shared" si="119"/>
        <v/>
      </c>
      <c r="E7637" s="3" t="s">
        <v>65</v>
      </c>
    </row>
    <row r="7638" spans="1:5" outlineLevel="1" x14ac:dyDescent="0.3">
      <c r="A7638" s="27">
        <f>A7637</f>
        <v>44729</v>
      </c>
      <c r="B7638" s="28" t="str">
        <f>B7637</f>
        <v>SAMANTHA SANDERS</v>
      </c>
      <c r="C7638" s="29">
        <f>SUBTOTAL(9,C7637:C7637)</f>
        <v>80.2</v>
      </c>
      <c r="D7638" s="21" t="str">
        <f t="shared" si="119"/>
        <v>TOTAL</v>
      </c>
    </row>
    <row r="7639" spans="1:5" outlineLevel="2" x14ac:dyDescent="0.3">
      <c r="A7639" s="19">
        <v>44729</v>
      </c>
      <c r="B7639" s="9" t="s">
        <v>494</v>
      </c>
      <c r="C7639" s="20">
        <v>12.34</v>
      </c>
      <c r="D7639" s="21" t="str">
        <f t="shared" si="119"/>
        <v/>
      </c>
      <c r="E7639" s="3" t="s">
        <v>65</v>
      </c>
    </row>
    <row r="7640" spans="1:5" outlineLevel="1" x14ac:dyDescent="0.3">
      <c r="A7640" s="27">
        <f>A7639</f>
        <v>44729</v>
      </c>
      <c r="B7640" s="28" t="str">
        <f>B7639</f>
        <v>SAMANTHA TARBUTTON</v>
      </c>
      <c r="C7640" s="29">
        <f>SUBTOTAL(9,C7639:C7639)</f>
        <v>12.34</v>
      </c>
      <c r="D7640" s="21" t="str">
        <f t="shared" si="119"/>
        <v>TOTAL</v>
      </c>
    </row>
    <row r="7641" spans="1:5" outlineLevel="2" x14ac:dyDescent="0.3">
      <c r="A7641" s="19">
        <v>44729</v>
      </c>
      <c r="B7641" s="9" t="s">
        <v>567</v>
      </c>
      <c r="C7641" s="20">
        <v>29.84</v>
      </c>
      <c r="D7641" s="21" t="str">
        <f t="shared" si="119"/>
        <v/>
      </c>
      <c r="E7641" s="3" t="s">
        <v>65</v>
      </c>
    </row>
    <row r="7642" spans="1:5" outlineLevel="1" x14ac:dyDescent="0.3">
      <c r="A7642" s="27">
        <f>A7641</f>
        <v>44729</v>
      </c>
      <c r="B7642" s="28" t="str">
        <f>B7641</f>
        <v>SHANA PETERSON</v>
      </c>
      <c r="C7642" s="29">
        <f>SUBTOTAL(9,C7641:C7641)</f>
        <v>29.84</v>
      </c>
      <c r="D7642" s="21" t="str">
        <f t="shared" si="119"/>
        <v>TOTAL</v>
      </c>
    </row>
    <row r="7643" spans="1:5" outlineLevel="2" x14ac:dyDescent="0.3">
      <c r="A7643" s="19">
        <v>44729</v>
      </c>
      <c r="B7643" s="9" t="s">
        <v>659</v>
      </c>
      <c r="C7643" s="20">
        <v>104.13</v>
      </c>
      <c r="D7643" s="21" t="str">
        <f t="shared" si="119"/>
        <v/>
      </c>
      <c r="E7643" s="3" t="s">
        <v>65</v>
      </c>
    </row>
    <row r="7644" spans="1:5" outlineLevel="1" x14ac:dyDescent="0.3">
      <c r="A7644" s="27">
        <f>A7643</f>
        <v>44729</v>
      </c>
      <c r="B7644" s="28" t="str">
        <f>B7643</f>
        <v>SHANE PAVLOCK</v>
      </c>
      <c r="C7644" s="29">
        <f>SUBTOTAL(9,C7643:C7643)</f>
        <v>104.13</v>
      </c>
      <c r="D7644" s="21" t="str">
        <f t="shared" si="119"/>
        <v>TOTAL</v>
      </c>
    </row>
    <row r="7645" spans="1:5" outlineLevel="2" x14ac:dyDescent="0.3">
      <c r="A7645" s="19">
        <v>44729</v>
      </c>
      <c r="B7645" s="9" t="s">
        <v>1429</v>
      </c>
      <c r="C7645" s="20">
        <v>99</v>
      </c>
      <c r="D7645" s="21" t="str">
        <f t="shared" si="119"/>
        <v/>
      </c>
      <c r="E7645" s="3" t="s">
        <v>48</v>
      </c>
    </row>
    <row r="7646" spans="1:5" outlineLevel="1" x14ac:dyDescent="0.3">
      <c r="A7646" s="27">
        <f>A7645</f>
        <v>44729</v>
      </c>
      <c r="B7646" s="28" t="str">
        <f>B7645</f>
        <v>SHANNON PETERSEN</v>
      </c>
      <c r="C7646" s="29">
        <f>SUBTOTAL(9,C7645:C7645)</f>
        <v>99</v>
      </c>
      <c r="D7646" s="21" t="str">
        <f t="shared" si="119"/>
        <v>TOTAL</v>
      </c>
    </row>
    <row r="7647" spans="1:5" outlineLevel="2" x14ac:dyDescent="0.3">
      <c r="A7647" s="19">
        <v>44729</v>
      </c>
      <c r="B7647" s="9" t="s">
        <v>411</v>
      </c>
      <c r="C7647" s="20">
        <v>134.78</v>
      </c>
      <c r="D7647" s="21" t="str">
        <f t="shared" si="119"/>
        <v/>
      </c>
      <c r="E7647" s="3" t="s">
        <v>65</v>
      </c>
    </row>
    <row r="7648" spans="1:5" outlineLevel="1" x14ac:dyDescent="0.3">
      <c r="A7648" s="27">
        <f>A7647</f>
        <v>44729</v>
      </c>
      <c r="B7648" s="28" t="str">
        <f>B7647</f>
        <v>SHELLY HEMANN</v>
      </c>
      <c r="C7648" s="29">
        <f>SUBTOTAL(9,C7647:C7647)</f>
        <v>134.78</v>
      </c>
      <c r="D7648" s="21" t="str">
        <f t="shared" si="119"/>
        <v>TOTAL</v>
      </c>
    </row>
    <row r="7649" spans="1:5" outlineLevel="2" x14ac:dyDescent="0.3">
      <c r="A7649" s="19">
        <v>44729</v>
      </c>
      <c r="B7649" s="9" t="s">
        <v>1430</v>
      </c>
      <c r="C7649" s="20">
        <v>10.53</v>
      </c>
      <c r="D7649" s="21" t="str">
        <f t="shared" si="119"/>
        <v/>
      </c>
      <c r="E7649" s="3" t="s">
        <v>65</v>
      </c>
    </row>
    <row r="7650" spans="1:5" outlineLevel="1" x14ac:dyDescent="0.3">
      <c r="A7650" s="27">
        <f>A7649</f>
        <v>44729</v>
      </c>
      <c r="B7650" s="28" t="str">
        <f>B7649</f>
        <v>SHIRLEY OLIVER</v>
      </c>
      <c r="C7650" s="29">
        <f>SUBTOTAL(9,C7649:C7649)</f>
        <v>10.53</v>
      </c>
      <c r="D7650" s="21" t="str">
        <f t="shared" si="119"/>
        <v>TOTAL</v>
      </c>
    </row>
    <row r="7651" spans="1:5" outlineLevel="2" x14ac:dyDescent="0.3">
      <c r="A7651" s="19">
        <v>44729</v>
      </c>
      <c r="B7651" s="9" t="s">
        <v>307</v>
      </c>
      <c r="C7651" s="20">
        <v>48.56</v>
      </c>
      <c r="D7651" s="21" t="str">
        <f t="shared" si="119"/>
        <v/>
      </c>
      <c r="E7651" s="3" t="s">
        <v>65</v>
      </c>
    </row>
    <row r="7652" spans="1:5" outlineLevel="1" x14ac:dyDescent="0.3">
      <c r="A7652" s="27">
        <f>A7651</f>
        <v>44729</v>
      </c>
      <c r="B7652" s="28" t="str">
        <f>B7651</f>
        <v>SOPHIA GARZA</v>
      </c>
      <c r="C7652" s="29">
        <f>SUBTOTAL(9,C7651:C7651)</f>
        <v>48.56</v>
      </c>
      <c r="D7652" s="21" t="str">
        <f t="shared" si="119"/>
        <v>TOTAL</v>
      </c>
    </row>
    <row r="7653" spans="1:5" outlineLevel="2" x14ac:dyDescent="0.3">
      <c r="A7653" s="19">
        <v>44729</v>
      </c>
      <c r="B7653" s="9" t="s">
        <v>862</v>
      </c>
      <c r="C7653" s="20">
        <v>131.27000000000001</v>
      </c>
      <c r="D7653" s="21" t="str">
        <f t="shared" si="119"/>
        <v/>
      </c>
      <c r="E7653" s="3" t="s">
        <v>65</v>
      </c>
    </row>
    <row r="7654" spans="1:5" outlineLevel="1" x14ac:dyDescent="0.3">
      <c r="A7654" s="27">
        <f>A7653</f>
        <v>44729</v>
      </c>
      <c r="B7654" s="28" t="str">
        <f>B7653</f>
        <v>STEPHANIE BELL</v>
      </c>
      <c r="C7654" s="29">
        <f>SUBTOTAL(9,C7653:C7653)</f>
        <v>131.27000000000001</v>
      </c>
      <c r="D7654" s="21" t="str">
        <f t="shared" si="119"/>
        <v>TOTAL</v>
      </c>
    </row>
    <row r="7655" spans="1:5" outlineLevel="2" x14ac:dyDescent="0.3">
      <c r="A7655" s="19">
        <v>44729</v>
      </c>
      <c r="B7655" s="9" t="s">
        <v>538</v>
      </c>
      <c r="C7655" s="20">
        <v>59.09</v>
      </c>
      <c r="D7655" s="21" t="str">
        <f t="shared" si="119"/>
        <v/>
      </c>
      <c r="E7655" s="3" t="s">
        <v>65</v>
      </c>
    </row>
    <row r="7656" spans="1:5" outlineLevel="1" x14ac:dyDescent="0.3">
      <c r="A7656" s="27">
        <f>A7655</f>
        <v>44729</v>
      </c>
      <c r="B7656" s="28" t="str">
        <f>B7655</f>
        <v>STEPHEN GRANT</v>
      </c>
      <c r="C7656" s="29">
        <f>SUBTOTAL(9,C7655:C7655)</f>
        <v>59.09</v>
      </c>
      <c r="D7656" s="21" t="str">
        <f t="shared" si="119"/>
        <v>TOTAL</v>
      </c>
    </row>
    <row r="7657" spans="1:5" outlineLevel="2" x14ac:dyDescent="0.3">
      <c r="A7657" s="19">
        <v>44729</v>
      </c>
      <c r="B7657" s="9" t="s">
        <v>427</v>
      </c>
      <c r="C7657" s="20">
        <v>105.77</v>
      </c>
      <c r="D7657" s="21" t="str">
        <f t="shared" si="119"/>
        <v/>
      </c>
      <c r="E7657" s="3" t="s">
        <v>65</v>
      </c>
    </row>
    <row r="7658" spans="1:5" outlineLevel="1" x14ac:dyDescent="0.3">
      <c r="A7658" s="27">
        <f>A7657</f>
        <v>44729</v>
      </c>
      <c r="B7658" s="28" t="str">
        <f>B7657</f>
        <v>SUSAN CHIBOROSKI</v>
      </c>
      <c r="C7658" s="29">
        <f>SUBTOTAL(9,C7657:C7657)</f>
        <v>105.77</v>
      </c>
      <c r="D7658" s="21" t="str">
        <f t="shared" si="119"/>
        <v>TOTAL</v>
      </c>
    </row>
    <row r="7659" spans="1:5" outlineLevel="2" x14ac:dyDescent="0.3">
      <c r="A7659" s="19">
        <v>44729</v>
      </c>
      <c r="B7659" s="9" t="s">
        <v>1431</v>
      </c>
      <c r="C7659" s="20">
        <v>41.07</v>
      </c>
      <c r="D7659" s="21" t="str">
        <f t="shared" si="119"/>
        <v/>
      </c>
      <c r="E7659" s="3" t="s">
        <v>42</v>
      </c>
    </row>
    <row r="7660" spans="1:5" outlineLevel="1" x14ac:dyDescent="0.3">
      <c r="A7660" s="27">
        <f>A7659</f>
        <v>44729</v>
      </c>
      <c r="B7660" s="28" t="str">
        <f>B7659</f>
        <v>TAMMY SEALE</v>
      </c>
      <c r="C7660" s="29">
        <f>SUBTOTAL(9,C7659:C7659)</f>
        <v>41.07</v>
      </c>
      <c r="D7660" s="21" t="str">
        <f t="shared" si="119"/>
        <v>TOTAL</v>
      </c>
    </row>
    <row r="7661" spans="1:5" outlineLevel="2" x14ac:dyDescent="0.3">
      <c r="A7661" s="19">
        <v>44729</v>
      </c>
      <c r="B7661" s="9" t="s">
        <v>374</v>
      </c>
      <c r="C7661" s="20">
        <v>91.26</v>
      </c>
      <c r="D7661" s="21" t="str">
        <f t="shared" si="119"/>
        <v/>
      </c>
      <c r="E7661" s="3" t="s">
        <v>65</v>
      </c>
    </row>
    <row r="7662" spans="1:5" outlineLevel="1" x14ac:dyDescent="0.3">
      <c r="A7662" s="27">
        <f>A7661</f>
        <v>44729</v>
      </c>
      <c r="B7662" s="28" t="str">
        <f>B7661</f>
        <v>TRUDONNA PEACOCK</v>
      </c>
      <c r="C7662" s="29">
        <f>SUBTOTAL(9,C7661:C7661)</f>
        <v>91.26</v>
      </c>
      <c r="D7662" s="21" t="str">
        <f t="shared" si="119"/>
        <v>TOTAL</v>
      </c>
    </row>
    <row r="7663" spans="1:5" outlineLevel="2" x14ac:dyDescent="0.3">
      <c r="A7663" s="19">
        <v>44729</v>
      </c>
      <c r="B7663" s="9" t="s">
        <v>450</v>
      </c>
      <c r="C7663" s="20">
        <v>41.54</v>
      </c>
      <c r="D7663" s="21" t="str">
        <f t="shared" si="119"/>
        <v/>
      </c>
      <c r="E7663" s="3" t="s">
        <v>65</v>
      </c>
    </row>
    <row r="7664" spans="1:5" outlineLevel="1" x14ac:dyDescent="0.3">
      <c r="A7664" s="27">
        <f>A7663</f>
        <v>44729</v>
      </c>
      <c r="B7664" s="28" t="str">
        <f>B7663</f>
        <v>VIRGINIA COLLETT</v>
      </c>
      <c r="C7664" s="29">
        <f>SUBTOTAL(9,C7663:C7663)</f>
        <v>41.54</v>
      </c>
      <c r="D7664" s="21" t="str">
        <f t="shared" si="119"/>
        <v>TOTAL</v>
      </c>
    </row>
    <row r="7665" spans="1:5" outlineLevel="2" x14ac:dyDescent="0.3">
      <c r="A7665" s="19">
        <v>44729</v>
      </c>
      <c r="B7665" s="9" t="s">
        <v>1432</v>
      </c>
      <c r="C7665" s="20">
        <v>61.43</v>
      </c>
      <c r="D7665" s="21" t="str">
        <f t="shared" si="119"/>
        <v/>
      </c>
      <c r="E7665" s="3" t="s">
        <v>65</v>
      </c>
    </row>
    <row r="7666" spans="1:5" outlineLevel="1" x14ac:dyDescent="0.3">
      <c r="A7666" s="27">
        <f>A7665</f>
        <v>44729</v>
      </c>
      <c r="B7666" s="28" t="str">
        <f>B7665</f>
        <v>WINNIE SCHOENEBERG</v>
      </c>
      <c r="C7666" s="29">
        <f>SUBTOTAL(9,C7665:C7665)</f>
        <v>61.43</v>
      </c>
      <c r="D7666" s="21" t="str">
        <f t="shared" si="119"/>
        <v>TOTAL</v>
      </c>
    </row>
    <row r="7667" spans="1:5" outlineLevel="2" x14ac:dyDescent="0.3">
      <c r="A7667" s="19">
        <v>44729</v>
      </c>
      <c r="B7667" s="9" t="s">
        <v>393</v>
      </c>
      <c r="C7667" s="20">
        <v>38.03</v>
      </c>
      <c r="D7667" s="21" t="str">
        <f t="shared" si="119"/>
        <v/>
      </c>
      <c r="E7667" s="3" t="s">
        <v>65</v>
      </c>
    </row>
    <row r="7668" spans="1:5" outlineLevel="1" x14ac:dyDescent="0.3">
      <c r="A7668" s="27">
        <f>A7667</f>
        <v>44729</v>
      </c>
      <c r="B7668" s="28" t="str">
        <f>B7667</f>
        <v>YADIRA GILL</v>
      </c>
      <c r="C7668" s="29">
        <f>SUBTOTAL(9,C7667:C7667)</f>
        <v>38.03</v>
      </c>
      <c r="D7668" s="21" t="str">
        <f t="shared" si="119"/>
        <v>TOTAL</v>
      </c>
    </row>
    <row r="7669" spans="1:5" outlineLevel="2" x14ac:dyDescent="0.3">
      <c r="A7669" s="19">
        <v>44729</v>
      </c>
      <c r="B7669" s="9" t="s">
        <v>394</v>
      </c>
      <c r="C7669" s="20">
        <v>43375</v>
      </c>
      <c r="D7669" s="21" t="str">
        <f t="shared" si="119"/>
        <v/>
      </c>
      <c r="E7669" s="3" t="s">
        <v>54</v>
      </c>
    </row>
    <row r="7670" spans="1:5" outlineLevel="2" x14ac:dyDescent="0.3">
      <c r="A7670" s="19">
        <v>44729</v>
      </c>
      <c r="B7670" s="9" t="s">
        <v>394</v>
      </c>
      <c r="C7670" s="20">
        <v>100</v>
      </c>
      <c r="D7670" s="21" t="str">
        <f t="shared" si="119"/>
        <v/>
      </c>
      <c r="E7670" s="3" t="s">
        <v>54</v>
      </c>
    </row>
    <row r="7671" spans="1:5" outlineLevel="2" x14ac:dyDescent="0.3">
      <c r="A7671" s="19">
        <v>44729</v>
      </c>
      <c r="B7671" s="9" t="s">
        <v>394</v>
      </c>
      <c r="C7671" s="20">
        <v>100</v>
      </c>
      <c r="D7671" s="21" t="str">
        <f t="shared" si="119"/>
        <v/>
      </c>
      <c r="E7671" s="3" t="s">
        <v>54</v>
      </c>
    </row>
    <row r="7672" spans="1:5" outlineLevel="2" x14ac:dyDescent="0.3">
      <c r="A7672" s="19">
        <v>44729</v>
      </c>
      <c r="B7672" s="9" t="s">
        <v>394</v>
      </c>
      <c r="C7672" s="20">
        <v>4285</v>
      </c>
      <c r="D7672" s="21" t="str">
        <f t="shared" si="119"/>
        <v/>
      </c>
      <c r="E7672" s="3" t="s">
        <v>54</v>
      </c>
    </row>
    <row r="7673" spans="1:5" outlineLevel="2" x14ac:dyDescent="0.3">
      <c r="A7673" s="19">
        <v>44729</v>
      </c>
      <c r="B7673" s="9" t="s">
        <v>394</v>
      </c>
      <c r="C7673" s="20">
        <v>100</v>
      </c>
      <c r="D7673" s="21" t="str">
        <f t="shared" si="119"/>
        <v/>
      </c>
      <c r="E7673" s="3" t="s">
        <v>54</v>
      </c>
    </row>
    <row r="7674" spans="1:5" outlineLevel="2" x14ac:dyDescent="0.3">
      <c r="A7674" s="19">
        <v>44729</v>
      </c>
      <c r="B7674" s="9" t="s">
        <v>394</v>
      </c>
      <c r="C7674" s="20">
        <v>100</v>
      </c>
      <c r="D7674" s="21" t="str">
        <f t="shared" si="119"/>
        <v/>
      </c>
      <c r="E7674" s="3" t="s">
        <v>54</v>
      </c>
    </row>
    <row r="7675" spans="1:5" outlineLevel="2" x14ac:dyDescent="0.3">
      <c r="A7675" s="19">
        <v>44729</v>
      </c>
      <c r="B7675" s="9" t="s">
        <v>394</v>
      </c>
      <c r="C7675" s="20">
        <v>4185</v>
      </c>
      <c r="D7675" s="21" t="str">
        <f t="shared" si="119"/>
        <v/>
      </c>
      <c r="E7675" s="3" t="s">
        <v>54</v>
      </c>
    </row>
    <row r="7676" spans="1:5" outlineLevel="2" x14ac:dyDescent="0.3">
      <c r="A7676" s="19">
        <v>44729</v>
      </c>
      <c r="B7676" s="9" t="s">
        <v>394</v>
      </c>
      <c r="C7676" s="20">
        <v>3450</v>
      </c>
      <c r="D7676" s="21" t="str">
        <f t="shared" si="119"/>
        <v/>
      </c>
      <c r="E7676" s="3" t="s">
        <v>54</v>
      </c>
    </row>
    <row r="7677" spans="1:5" outlineLevel="2" x14ac:dyDescent="0.3">
      <c r="A7677" s="19">
        <v>44729</v>
      </c>
      <c r="B7677" s="9" t="s">
        <v>394</v>
      </c>
      <c r="C7677" s="20">
        <v>900</v>
      </c>
      <c r="D7677" s="21" t="str">
        <f t="shared" si="119"/>
        <v/>
      </c>
      <c r="E7677" s="3" t="s">
        <v>54</v>
      </c>
    </row>
    <row r="7678" spans="1:5" outlineLevel="2" x14ac:dyDescent="0.3">
      <c r="A7678" s="19">
        <v>44729</v>
      </c>
      <c r="B7678" s="9" t="s">
        <v>394</v>
      </c>
      <c r="C7678" s="20">
        <v>11850</v>
      </c>
      <c r="D7678" s="21" t="str">
        <f t="shared" si="119"/>
        <v/>
      </c>
      <c r="E7678" s="3" t="s">
        <v>54</v>
      </c>
    </row>
    <row r="7679" spans="1:5" outlineLevel="2" x14ac:dyDescent="0.3">
      <c r="A7679" s="19">
        <v>44729</v>
      </c>
      <c r="B7679" s="9" t="s">
        <v>394</v>
      </c>
      <c r="C7679" s="20">
        <v>4885</v>
      </c>
      <c r="D7679" s="21" t="str">
        <f t="shared" si="119"/>
        <v/>
      </c>
      <c r="E7679" s="3" t="s">
        <v>54</v>
      </c>
    </row>
    <row r="7680" spans="1:5" outlineLevel="2" x14ac:dyDescent="0.3">
      <c r="A7680" s="19">
        <v>44729</v>
      </c>
      <c r="B7680" s="9" t="s">
        <v>394</v>
      </c>
      <c r="C7680" s="20">
        <v>900</v>
      </c>
      <c r="D7680" s="21" t="str">
        <f t="shared" si="119"/>
        <v/>
      </c>
      <c r="E7680" s="3" t="s">
        <v>54</v>
      </c>
    </row>
    <row r="7681" spans="1:5" outlineLevel="2" x14ac:dyDescent="0.3">
      <c r="A7681" s="19">
        <v>44729</v>
      </c>
      <c r="B7681" s="9" t="s">
        <v>394</v>
      </c>
      <c r="C7681" s="20">
        <v>735</v>
      </c>
      <c r="D7681" s="21" t="str">
        <f t="shared" si="119"/>
        <v/>
      </c>
      <c r="E7681" s="3" t="s">
        <v>54</v>
      </c>
    </row>
    <row r="7682" spans="1:5" outlineLevel="2" x14ac:dyDescent="0.3">
      <c r="A7682" s="19">
        <v>44729</v>
      </c>
      <c r="B7682" s="9" t="s">
        <v>394</v>
      </c>
      <c r="C7682" s="20">
        <v>385</v>
      </c>
      <c r="D7682" s="21" t="str">
        <f t="shared" si="119"/>
        <v/>
      </c>
      <c r="E7682" s="3" t="s">
        <v>54</v>
      </c>
    </row>
    <row r="7683" spans="1:5" outlineLevel="1" x14ac:dyDescent="0.3">
      <c r="A7683" s="27">
        <f>A7682</f>
        <v>44729</v>
      </c>
      <c r="B7683" s="28" t="str">
        <f>B7682</f>
        <v>ENGINEERED AIR BALANCE CO INC</v>
      </c>
      <c r="C7683" s="29">
        <f>SUBTOTAL(9,C7669:C7682)</f>
        <v>75350</v>
      </c>
      <c r="D7683" s="21" t="str">
        <f t="shared" si="119"/>
        <v>TOTAL</v>
      </c>
    </row>
    <row r="7684" spans="1:5" outlineLevel="2" x14ac:dyDescent="0.3">
      <c r="A7684" s="19">
        <v>44729</v>
      </c>
      <c r="B7684" s="9" t="s">
        <v>1433</v>
      </c>
      <c r="C7684" s="20">
        <v>696</v>
      </c>
      <c r="D7684" s="21" t="str">
        <f t="shared" si="119"/>
        <v/>
      </c>
      <c r="E7684" s="3" t="s">
        <v>415</v>
      </c>
    </row>
    <row r="7685" spans="1:5" outlineLevel="1" x14ac:dyDescent="0.3">
      <c r="A7685" s="27">
        <f>A7684</f>
        <v>44729</v>
      </c>
      <c r="B7685" s="28" t="str">
        <f>B7684</f>
        <v>ENTERPRISE RENT A CAR</v>
      </c>
      <c r="C7685" s="29">
        <f>SUBTOTAL(9,C7684:C7684)</f>
        <v>696</v>
      </c>
      <c r="D7685" s="21" t="str">
        <f t="shared" si="119"/>
        <v>TOTAL</v>
      </c>
    </row>
    <row r="7686" spans="1:5" outlineLevel="2" x14ac:dyDescent="0.3">
      <c r="A7686" s="19">
        <v>44729</v>
      </c>
      <c r="B7686" s="9" t="s">
        <v>376</v>
      </c>
      <c r="C7686" s="20">
        <v>220.98</v>
      </c>
      <c r="D7686" s="21" t="str">
        <f t="shared" ref="D7686:D7749" si="120">IF(E7686="","TOTAL","")</f>
        <v/>
      </c>
      <c r="E7686" s="3" t="s">
        <v>63</v>
      </c>
    </row>
    <row r="7687" spans="1:5" outlineLevel="2" x14ac:dyDescent="0.3">
      <c r="A7687" s="19">
        <v>44729</v>
      </c>
      <c r="B7687" s="9" t="s">
        <v>376</v>
      </c>
      <c r="C7687" s="20">
        <v>168.98</v>
      </c>
      <c r="D7687" s="21" t="str">
        <f t="shared" si="120"/>
        <v/>
      </c>
      <c r="E7687" s="3" t="s">
        <v>63</v>
      </c>
    </row>
    <row r="7688" spans="1:5" outlineLevel="2" x14ac:dyDescent="0.3">
      <c r="A7688" s="19">
        <v>44729</v>
      </c>
      <c r="B7688" s="9" t="s">
        <v>376</v>
      </c>
      <c r="C7688" s="20">
        <v>152.04</v>
      </c>
      <c r="D7688" s="21" t="str">
        <f t="shared" si="120"/>
        <v/>
      </c>
      <c r="E7688" s="3" t="s">
        <v>63</v>
      </c>
    </row>
    <row r="7689" spans="1:5" outlineLevel="2" x14ac:dyDescent="0.3">
      <c r="A7689" s="19">
        <v>44729</v>
      </c>
      <c r="B7689" s="9" t="s">
        <v>376</v>
      </c>
      <c r="C7689" s="20">
        <v>74</v>
      </c>
      <c r="D7689" s="21" t="str">
        <f t="shared" si="120"/>
        <v/>
      </c>
      <c r="E7689" s="3" t="s">
        <v>63</v>
      </c>
    </row>
    <row r="7690" spans="1:5" outlineLevel="1" x14ac:dyDescent="0.3">
      <c r="A7690" s="27">
        <f>A7689</f>
        <v>44729</v>
      </c>
      <c r="B7690" s="28" t="str">
        <f>B7689</f>
        <v>EAN SERVICES LLC</v>
      </c>
      <c r="C7690" s="29">
        <f>SUBTOTAL(9,C7686:C7689)</f>
        <v>616</v>
      </c>
      <c r="D7690" s="21" t="str">
        <f t="shared" si="120"/>
        <v>TOTAL</v>
      </c>
    </row>
    <row r="7691" spans="1:5" outlineLevel="2" x14ac:dyDescent="0.3">
      <c r="A7691" s="19">
        <v>44729</v>
      </c>
      <c r="B7691" s="9" t="s">
        <v>1434</v>
      </c>
      <c r="C7691" s="20">
        <v>28510</v>
      </c>
      <c r="D7691" s="21" t="str">
        <f t="shared" si="120"/>
        <v/>
      </c>
      <c r="E7691" s="3" t="s">
        <v>43</v>
      </c>
    </row>
    <row r="7692" spans="1:5" outlineLevel="1" x14ac:dyDescent="0.3">
      <c r="A7692" s="27">
        <f>A7691</f>
        <v>44729</v>
      </c>
      <c r="B7692" s="28" t="str">
        <f>B7691</f>
        <v>ALTERNATIVE LOGISTICS TECHNOLOGIES HOLDINGS INC</v>
      </c>
      <c r="C7692" s="29">
        <f>SUBTOTAL(9,C7691:C7691)</f>
        <v>28510</v>
      </c>
      <c r="D7692" s="21" t="str">
        <f t="shared" si="120"/>
        <v>TOTAL</v>
      </c>
    </row>
    <row r="7693" spans="1:5" outlineLevel="2" x14ac:dyDescent="0.3">
      <c r="A7693" s="19">
        <v>44729</v>
      </c>
      <c r="B7693" s="9" t="s">
        <v>257</v>
      </c>
      <c r="C7693" s="20">
        <v>100</v>
      </c>
      <c r="D7693" s="21" t="str">
        <f t="shared" si="120"/>
        <v/>
      </c>
      <c r="E7693" s="3" t="s">
        <v>42</v>
      </c>
    </row>
    <row r="7694" spans="1:5" outlineLevel="1" x14ac:dyDescent="0.3">
      <c r="A7694" s="27">
        <f>A7693</f>
        <v>44729</v>
      </c>
      <c r="B7694" s="28" t="str">
        <f>B7693</f>
        <v>EWELL EDUCATIONAL SERVICES INC</v>
      </c>
      <c r="C7694" s="29">
        <f>SUBTOTAL(9,C7693:C7693)</f>
        <v>100</v>
      </c>
      <c r="D7694" s="21" t="str">
        <f t="shared" si="120"/>
        <v>TOTAL</v>
      </c>
    </row>
    <row r="7695" spans="1:5" outlineLevel="2" x14ac:dyDescent="0.3">
      <c r="A7695" s="19">
        <v>44729</v>
      </c>
      <c r="B7695" s="9" t="s">
        <v>257</v>
      </c>
      <c r="C7695" s="20">
        <v>500</v>
      </c>
      <c r="D7695" s="21" t="str">
        <f t="shared" si="120"/>
        <v/>
      </c>
      <c r="E7695" s="3" t="s">
        <v>102</v>
      </c>
    </row>
    <row r="7696" spans="1:5" outlineLevel="1" x14ac:dyDescent="0.3">
      <c r="A7696" s="27">
        <f>A7695</f>
        <v>44729</v>
      </c>
      <c r="B7696" s="28" t="str">
        <f>B7695</f>
        <v>EWELL EDUCATIONAL SERVICES INC</v>
      </c>
      <c r="C7696" s="29">
        <f>SUBTOTAL(9,C7695:C7695)</f>
        <v>500</v>
      </c>
      <c r="D7696" s="21" t="str">
        <f t="shared" si="120"/>
        <v>TOTAL</v>
      </c>
    </row>
    <row r="7697" spans="1:5" outlineLevel="2" x14ac:dyDescent="0.3">
      <c r="A7697" s="19">
        <v>44729</v>
      </c>
      <c r="B7697" s="9" t="s">
        <v>257</v>
      </c>
      <c r="C7697" s="20">
        <v>270</v>
      </c>
      <c r="D7697" s="21" t="str">
        <f t="shared" si="120"/>
        <v/>
      </c>
      <c r="E7697" s="3" t="s">
        <v>42</v>
      </c>
    </row>
    <row r="7698" spans="1:5" outlineLevel="1" x14ac:dyDescent="0.3">
      <c r="A7698" s="27">
        <f>A7697</f>
        <v>44729</v>
      </c>
      <c r="B7698" s="28" t="str">
        <f>B7697</f>
        <v>EWELL EDUCATIONAL SERVICES INC</v>
      </c>
      <c r="C7698" s="29">
        <f>SUBTOTAL(9,C7697:C7697)</f>
        <v>270</v>
      </c>
      <c r="D7698" s="21" t="str">
        <f t="shared" si="120"/>
        <v>TOTAL</v>
      </c>
    </row>
    <row r="7699" spans="1:5" outlineLevel="2" x14ac:dyDescent="0.3">
      <c r="A7699" s="19">
        <v>44729</v>
      </c>
      <c r="B7699" s="9" t="s">
        <v>257</v>
      </c>
      <c r="C7699" s="20">
        <v>100</v>
      </c>
      <c r="D7699" s="21" t="str">
        <f t="shared" si="120"/>
        <v/>
      </c>
      <c r="E7699" s="3" t="s">
        <v>42</v>
      </c>
    </row>
    <row r="7700" spans="1:5" outlineLevel="1" x14ac:dyDescent="0.3">
      <c r="A7700" s="27">
        <f>A7699</f>
        <v>44729</v>
      </c>
      <c r="B7700" s="28" t="str">
        <f>B7699</f>
        <v>EWELL EDUCATIONAL SERVICES INC</v>
      </c>
      <c r="C7700" s="29">
        <f>SUBTOTAL(9,C7699:C7699)</f>
        <v>100</v>
      </c>
      <c r="D7700" s="21" t="str">
        <f t="shared" si="120"/>
        <v>TOTAL</v>
      </c>
    </row>
    <row r="7701" spans="1:5" outlineLevel="2" x14ac:dyDescent="0.3">
      <c r="A7701" s="19">
        <v>44729</v>
      </c>
      <c r="B7701" s="9" t="s">
        <v>257</v>
      </c>
      <c r="C7701" s="20">
        <v>500</v>
      </c>
      <c r="D7701" s="21" t="str">
        <f t="shared" si="120"/>
        <v/>
      </c>
      <c r="E7701" s="3" t="s">
        <v>42</v>
      </c>
    </row>
    <row r="7702" spans="1:5" outlineLevel="1" x14ac:dyDescent="0.3">
      <c r="A7702" s="27">
        <f>A7701</f>
        <v>44729</v>
      </c>
      <c r="B7702" s="28" t="str">
        <f>B7701</f>
        <v>EWELL EDUCATIONAL SERVICES INC</v>
      </c>
      <c r="C7702" s="29">
        <f>SUBTOTAL(9,C7701:C7701)</f>
        <v>500</v>
      </c>
      <c r="D7702" s="21" t="str">
        <f t="shared" si="120"/>
        <v>TOTAL</v>
      </c>
    </row>
    <row r="7703" spans="1:5" outlineLevel="2" x14ac:dyDescent="0.3">
      <c r="A7703" s="19">
        <v>44729</v>
      </c>
      <c r="B7703" s="9" t="s">
        <v>330</v>
      </c>
      <c r="C7703" s="20">
        <v>206.23</v>
      </c>
      <c r="D7703" s="21" t="str">
        <f t="shared" si="120"/>
        <v/>
      </c>
      <c r="E7703" s="3" t="s">
        <v>47</v>
      </c>
    </row>
    <row r="7704" spans="1:5" outlineLevel="1" x14ac:dyDescent="0.3">
      <c r="A7704" s="27">
        <f>A7703</f>
        <v>44729</v>
      </c>
      <c r="B7704" s="28" t="str">
        <f>B7703</f>
        <v>EWING IRRIGATION</v>
      </c>
      <c r="C7704" s="29">
        <f>SUBTOTAL(9,C7703:C7703)</f>
        <v>206.23</v>
      </c>
      <c r="D7704" s="21" t="str">
        <f t="shared" si="120"/>
        <v>TOTAL</v>
      </c>
    </row>
    <row r="7705" spans="1:5" outlineLevel="2" x14ac:dyDescent="0.3">
      <c r="A7705" s="19">
        <v>44729</v>
      </c>
      <c r="B7705" s="9" t="s">
        <v>135</v>
      </c>
      <c r="C7705" s="20">
        <v>47.39</v>
      </c>
      <c r="D7705" s="21" t="str">
        <f t="shared" si="120"/>
        <v/>
      </c>
      <c r="E7705" s="3" t="s">
        <v>46</v>
      </c>
    </row>
    <row r="7706" spans="1:5" outlineLevel="2" x14ac:dyDescent="0.3">
      <c r="A7706" s="19">
        <v>44729</v>
      </c>
      <c r="B7706" s="9" t="s">
        <v>135</v>
      </c>
      <c r="C7706" s="20">
        <v>47.39</v>
      </c>
      <c r="D7706" s="21" t="str">
        <f t="shared" si="120"/>
        <v/>
      </c>
      <c r="E7706" s="3" t="s">
        <v>46</v>
      </c>
    </row>
    <row r="7707" spans="1:5" outlineLevel="2" x14ac:dyDescent="0.3">
      <c r="A7707" s="19">
        <v>44729</v>
      </c>
      <c r="B7707" s="9" t="s">
        <v>135</v>
      </c>
      <c r="C7707" s="20">
        <v>47.21</v>
      </c>
      <c r="D7707" s="21" t="str">
        <f t="shared" si="120"/>
        <v/>
      </c>
      <c r="E7707" s="3" t="s">
        <v>46</v>
      </c>
    </row>
    <row r="7708" spans="1:5" outlineLevel="2" x14ac:dyDescent="0.3">
      <c r="A7708" s="19">
        <v>44729</v>
      </c>
      <c r="B7708" s="9" t="s">
        <v>135</v>
      </c>
      <c r="C7708" s="20">
        <v>47.39</v>
      </c>
      <c r="D7708" s="21" t="str">
        <f t="shared" si="120"/>
        <v/>
      </c>
      <c r="E7708" s="3" t="s">
        <v>46</v>
      </c>
    </row>
    <row r="7709" spans="1:5" outlineLevel="2" x14ac:dyDescent="0.3">
      <c r="A7709" s="19">
        <v>44729</v>
      </c>
      <c r="B7709" s="9" t="s">
        <v>135</v>
      </c>
      <c r="C7709" s="20">
        <v>47.39</v>
      </c>
      <c r="D7709" s="21" t="str">
        <f t="shared" si="120"/>
        <v/>
      </c>
      <c r="E7709" s="3" t="s">
        <v>46</v>
      </c>
    </row>
    <row r="7710" spans="1:5" outlineLevel="2" x14ac:dyDescent="0.3">
      <c r="A7710" s="19">
        <v>44729</v>
      </c>
      <c r="B7710" s="9" t="s">
        <v>135</v>
      </c>
      <c r="C7710" s="20">
        <v>47.39</v>
      </c>
      <c r="D7710" s="21" t="str">
        <f t="shared" si="120"/>
        <v/>
      </c>
      <c r="E7710" s="3" t="s">
        <v>46</v>
      </c>
    </row>
    <row r="7711" spans="1:5" outlineLevel="2" x14ac:dyDescent="0.3">
      <c r="A7711" s="19">
        <v>44729</v>
      </c>
      <c r="B7711" s="9" t="s">
        <v>135</v>
      </c>
      <c r="C7711" s="20">
        <v>47.39</v>
      </c>
      <c r="D7711" s="21" t="str">
        <f t="shared" si="120"/>
        <v/>
      </c>
      <c r="E7711" s="3" t="s">
        <v>46</v>
      </c>
    </row>
    <row r="7712" spans="1:5" outlineLevel="2" x14ac:dyDescent="0.3">
      <c r="A7712" s="19">
        <v>44729</v>
      </c>
      <c r="B7712" s="9" t="s">
        <v>135</v>
      </c>
      <c r="C7712" s="20">
        <v>47.39</v>
      </c>
      <c r="D7712" s="21" t="str">
        <f t="shared" si="120"/>
        <v/>
      </c>
      <c r="E7712" s="3" t="s">
        <v>46</v>
      </c>
    </row>
    <row r="7713" spans="1:5" outlineLevel="2" x14ac:dyDescent="0.3">
      <c r="A7713" s="19">
        <v>44729</v>
      </c>
      <c r="B7713" s="9" t="s">
        <v>135</v>
      </c>
      <c r="C7713" s="20">
        <v>47.39</v>
      </c>
      <c r="D7713" s="21" t="str">
        <f t="shared" si="120"/>
        <v/>
      </c>
      <c r="E7713" s="3" t="s">
        <v>46</v>
      </c>
    </row>
    <row r="7714" spans="1:5" outlineLevel="2" x14ac:dyDescent="0.3">
      <c r="A7714" s="19">
        <v>44729</v>
      </c>
      <c r="B7714" s="9" t="s">
        <v>135</v>
      </c>
      <c r="C7714" s="20">
        <v>47.39</v>
      </c>
      <c r="D7714" s="21" t="str">
        <f t="shared" si="120"/>
        <v/>
      </c>
      <c r="E7714" s="3" t="s">
        <v>46</v>
      </c>
    </row>
    <row r="7715" spans="1:5" outlineLevel="2" x14ac:dyDescent="0.3">
      <c r="A7715" s="19">
        <v>44729</v>
      </c>
      <c r="B7715" s="9" t="s">
        <v>135</v>
      </c>
      <c r="C7715" s="20">
        <v>47.39</v>
      </c>
      <c r="D7715" s="21" t="str">
        <f t="shared" si="120"/>
        <v/>
      </c>
      <c r="E7715" s="3" t="s">
        <v>46</v>
      </c>
    </row>
    <row r="7716" spans="1:5" outlineLevel="2" x14ac:dyDescent="0.3">
      <c r="A7716" s="19">
        <v>44729</v>
      </c>
      <c r="B7716" s="9" t="s">
        <v>135</v>
      </c>
      <c r="C7716" s="20">
        <v>47.39</v>
      </c>
      <c r="D7716" s="21" t="str">
        <f t="shared" si="120"/>
        <v/>
      </c>
      <c r="E7716" s="3" t="s">
        <v>46</v>
      </c>
    </row>
    <row r="7717" spans="1:5" outlineLevel="2" x14ac:dyDescent="0.3">
      <c r="A7717" s="19">
        <v>44729</v>
      </c>
      <c r="B7717" s="9" t="s">
        <v>135</v>
      </c>
      <c r="C7717" s="20">
        <v>47.39</v>
      </c>
      <c r="D7717" s="21" t="str">
        <f t="shared" si="120"/>
        <v/>
      </c>
      <c r="E7717" s="3" t="s">
        <v>46</v>
      </c>
    </row>
    <row r="7718" spans="1:5" outlineLevel="2" x14ac:dyDescent="0.3">
      <c r="A7718" s="19">
        <v>44729</v>
      </c>
      <c r="B7718" s="9" t="s">
        <v>135</v>
      </c>
      <c r="C7718" s="20">
        <v>47.39</v>
      </c>
      <c r="D7718" s="21" t="str">
        <f t="shared" si="120"/>
        <v/>
      </c>
      <c r="E7718" s="3" t="s">
        <v>46</v>
      </c>
    </row>
    <row r="7719" spans="1:5" outlineLevel="2" x14ac:dyDescent="0.3">
      <c r="A7719" s="19">
        <v>44729</v>
      </c>
      <c r="B7719" s="9" t="s">
        <v>135</v>
      </c>
      <c r="C7719" s="20">
        <v>47.39</v>
      </c>
      <c r="D7719" s="21" t="str">
        <f t="shared" si="120"/>
        <v/>
      </c>
      <c r="E7719" s="3" t="s">
        <v>46</v>
      </c>
    </row>
    <row r="7720" spans="1:5" outlineLevel="2" x14ac:dyDescent="0.3">
      <c r="A7720" s="19">
        <v>44729</v>
      </c>
      <c r="B7720" s="9" t="s">
        <v>135</v>
      </c>
      <c r="C7720" s="20">
        <v>47.39</v>
      </c>
      <c r="D7720" s="21" t="str">
        <f t="shared" si="120"/>
        <v/>
      </c>
      <c r="E7720" s="3" t="s">
        <v>46</v>
      </c>
    </row>
    <row r="7721" spans="1:5" outlineLevel="2" x14ac:dyDescent="0.3">
      <c r="A7721" s="19">
        <v>44729</v>
      </c>
      <c r="B7721" s="9" t="s">
        <v>135</v>
      </c>
      <c r="C7721" s="20">
        <v>47.39</v>
      </c>
      <c r="D7721" s="21" t="str">
        <f t="shared" si="120"/>
        <v/>
      </c>
      <c r="E7721" s="3" t="s">
        <v>46</v>
      </c>
    </row>
    <row r="7722" spans="1:5" outlineLevel="2" x14ac:dyDescent="0.3">
      <c r="A7722" s="19">
        <v>44729</v>
      </c>
      <c r="B7722" s="9" t="s">
        <v>135</v>
      </c>
      <c r="C7722" s="20">
        <v>47.39</v>
      </c>
      <c r="D7722" s="21" t="str">
        <f t="shared" si="120"/>
        <v/>
      </c>
      <c r="E7722" s="3" t="s">
        <v>46</v>
      </c>
    </row>
    <row r="7723" spans="1:5" outlineLevel="2" x14ac:dyDescent="0.3">
      <c r="A7723" s="19">
        <v>44729</v>
      </c>
      <c r="B7723" s="9" t="s">
        <v>135</v>
      </c>
      <c r="C7723" s="20">
        <v>47.39</v>
      </c>
      <c r="D7723" s="21" t="str">
        <f t="shared" si="120"/>
        <v/>
      </c>
      <c r="E7723" s="3" t="s">
        <v>46</v>
      </c>
    </row>
    <row r="7724" spans="1:5" outlineLevel="2" x14ac:dyDescent="0.3">
      <c r="A7724" s="19">
        <v>44729</v>
      </c>
      <c r="B7724" s="9" t="s">
        <v>135</v>
      </c>
      <c r="C7724" s="20">
        <v>47.39</v>
      </c>
      <c r="D7724" s="21" t="str">
        <f t="shared" si="120"/>
        <v/>
      </c>
      <c r="E7724" s="3" t="s">
        <v>46</v>
      </c>
    </row>
    <row r="7725" spans="1:5" outlineLevel="2" x14ac:dyDescent="0.3">
      <c r="A7725" s="19">
        <v>44729</v>
      </c>
      <c r="B7725" s="9" t="s">
        <v>135</v>
      </c>
      <c r="C7725" s="20">
        <v>47.39</v>
      </c>
      <c r="D7725" s="21" t="str">
        <f t="shared" si="120"/>
        <v/>
      </c>
      <c r="E7725" s="3" t="s">
        <v>46</v>
      </c>
    </row>
    <row r="7726" spans="1:5" outlineLevel="2" x14ac:dyDescent="0.3">
      <c r="A7726" s="19">
        <v>44729</v>
      </c>
      <c r="B7726" s="9" t="s">
        <v>135</v>
      </c>
      <c r="C7726" s="20">
        <v>47.39</v>
      </c>
      <c r="D7726" s="21" t="str">
        <f t="shared" si="120"/>
        <v/>
      </c>
      <c r="E7726" s="3" t="s">
        <v>46</v>
      </c>
    </row>
    <row r="7727" spans="1:5" outlineLevel="2" x14ac:dyDescent="0.3">
      <c r="A7727" s="19">
        <v>44729</v>
      </c>
      <c r="B7727" s="9" t="s">
        <v>135</v>
      </c>
      <c r="C7727" s="20">
        <v>47.39</v>
      </c>
      <c r="D7727" s="21" t="str">
        <f t="shared" si="120"/>
        <v/>
      </c>
      <c r="E7727" s="3" t="s">
        <v>46</v>
      </c>
    </row>
    <row r="7728" spans="1:5" outlineLevel="2" x14ac:dyDescent="0.3">
      <c r="A7728" s="19">
        <v>44729</v>
      </c>
      <c r="B7728" s="9" t="s">
        <v>135</v>
      </c>
      <c r="C7728" s="20">
        <v>47.4</v>
      </c>
      <c r="D7728" s="21" t="str">
        <f t="shared" si="120"/>
        <v/>
      </c>
      <c r="E7728" s="3" t="s">
        <v>46</v>
      </c>
    </row>
    <row r="7729" spans="1:5" outlineLevel="2" x14ac:dyDescent="0.3">
      <c r="A7729" s="19">
        <v>44729</v>
      </c>
      <c r="B7729" s="9" t="s">
        <v>135</v>
      </c>
      <c r="C7729" s="20">
        <v>47.39</v>
      </c>
      <c r="D7729" s="21" t="str">
        <f t="shared" si="120"/>
        <v/>
      </c>
      <c r="E7729" s="3" t="s">
        <v>46</v>
      </c>
    </row>
    <row r="7730" spans="1:5" outlineLevel="2" x14ac:dyDescent="0.3">
      <c r="A7730" s="19">
        <v>44729</v>
      </c>
      <c r="B7730" s="9" t="s">
        <v>135</v>
      </c>
      <c r="C7730" s="20">
        <v>47.39</v>
      </c>
      <c r="D7730" s="21" t="str">
        <f t="shared" si="120"/>
        <v/>
      </c>
      <c r="E7730" s="3" t="s">
        <v>46</v>
      </c>
    </row>
    <row r="7731" spans="1:5" outlineLevel="2" x14ac:dyDescent="0.3">
      <c r="A7731" s="19">
        <v>44729</v>
      </c>
      <c r="B7731" s="9" t="s">
        <v>135</v>
      </c>
      <c r="C7731" s="20">
        <v>47.39</v>
      </c>
      <c r="D7731" s="21" t="str">
        <f t="shared" si="120"/>
        <v/>
      </c>
      <c r="E7731" s="3" t="s">
        <v>46</v>
      </c>
    </row>
    <row r="7732" spans="1:5" outlineLevel="2" x14ac:dyDescent="0.3">
      <c r="A7732" s="19">
        <v>44729</v>
      </c>
      <c r="B7732" s="9" t="s">
        <v>135</v>
      </c>
      <c r="C7732" s="20">
        <v>47.39</v>
      </c>
      <c r="D7732" s="21" t="str">
        <f t="shared" si="120"/>
        <v/>
      </c>
      <c r="E7732" s="3" t="s">
        <v>46</v>
      </c>
    </row>
    <row r="7733" spans="1:5" outlineLevel="2" x14ac:dyDescent="0.3">
      <c r="A7733" s="19">
        <v>44729</v>
      </c>
      <c r="B7733" s="9" t="s">
        <v>135</v>
      </c>
      <c r="C7733" s="20">
        <v>47.39</v>
      </c>
      <c r="D7733" s="21" t="str">
        <f t="shared" si="120"/>
        <v/>
      </c>
      <c r="E7733" s="3" t="s">
        <v>46</v>
      </c>
    </row>
    <row r="7734" spans="1:5" outlineLevel="2" x14ac:dyDescent="0.3">
      <c r="A7734" s="19">
        <v>44729</v>
      </c>
      <c r="B7734" s="9" t="s">
        <v>135</v>
      </c>
      <c r="C7734" s="20">
        <v>47.39</v>
      </c>
      <c r="D7734" s="21" t="str">
        <f t="shared" si="120"/>
        <v/>
      </c>
      <c r="E7734" s="3" t="s">
        <v>46</v>
      </c>
    </row>
    <row r="7735" spans="1:5" outlineLevel="2" x14ac:dyDescent="0.3">
      <c r="A7735" s="19">
        <v>44729</v>
      </c>
      <c r="B7735" s="9" t="s">
        <v>135</v>
      </c>
      <c r="C7735" s="20">
        <v>47.39</v>
      </c>
      <c r="D7735" s="21" t="str">
        <f t="shared" si="120"/>
        <v/>
      </c>
      <c r="E7735" s="3" t="s">
        <v>46</v>
      </c>
    </row>
    <row r="7736" spans="1:5" outlineLevel="2" x14ac:dyDescent="0.3">
      <c r="A7736" s="19">
        <v>44729</v>
      </c>
      <c r="B7736" s="9" t="s">
        <v>135</v>
      </c>
      <c r="C7736" s="20">
        <v>47.39</v>
      </c>
      <c r="D7736" s="21" t="str">
        <f t="shared" si="120"/>
        <v/>
      </c>
      <c r="E7736" s="3" t="s">
        <v>46</v>
      </c>
    </row>
    <row r="7737" spans="1:5" outlineLevel="2" x14ac:dyDescent="0.3">
      <c r="A7737" s="19">
        <v>44729</v>
      </c>
      <c r="B7737" s="9" t="s">
        <v>135</v>
      </c>
      <c r="C7737" s="20">
        <v>47.39</v>
      </c>
      <c r="D7737" s="21" t="str">
        <f t="shared" si="120"/>
        <v/>
      </c>
      <c r="E7737" s="3" t="s">
        <v>46</v>
      </c>
    </row>
    <row r="7738" spans="1:5" outlineLevel="2" x14ac:dyDescent="0.3">
      <c r="A7738" s="19">
        <v>44729</v>
      </c>
      <c r="B7738" s="9" t="s">
        <v>135</v>
      </c>
      <c r="C7738" s="20">
        <v>47.39</v>
      </c>
      <c r="D7738" s="21" t="str">
        <f t="shared" si="120"/>
        <v/>
      </c>
      <c r="E7738" s="3" t="s">
        <v>46</v>
      </c>
    </row>
    <row r="7739" spans="1:5" outlineLevel="2" x14ac:dyDescent="0.3">
      <c r="A7739" s="19">
        <v>44729</v>
      </c>
      <c r="B7739" s="9" t="s">
        <v>135</v>
      </c>
      <c r="C7739" s="20">
        <v>47.39</v>
      </c>
      <c r="D7739" s="21" t="str">
        <f t="shared" si="120"/>
        <v/>
      </c>
      <c r="E7739" s="3" t="s">
        <v>46</v>
      </c>
    </row>
    <row r="7740" spans="1:5" outlineLevel="2" x14ac:dyDescent="0.3">
      <c r="A7740" s="19">
        <v>44729</v>
      </c>
      <c r="B7740" s="9" t="s">
        <v>135</v>
      </c>
      <c r="C7740" s="20">
        <v>47.39</v>
      </c>
      <c r="D7740" s="21" t="str">
        <f t="shared" si="120"/>
        <v/>
      </c>
      <c r="E7740" s="3" t="s">
        <v>46</v>
      </c>
    </row>
    <row r="7741" spans="1:5" outlineLevel="2" x14ac:dyDescent="0.3">
      <c r="A7741" s="19">
        <v>44729</v>
      </c>
      <c r="B7741" s="9" t="s">
        <v>135</v>
      </c>
      <c r="C7741" s="20">
        <v>47.39</v>
      </c>
      <c r="D7741" s="21" t="str">
        <f t="shared" si="120"/>
        <v/>
      </c>
      <c r="E7741" s="3" t="s">
        <v>46</v>
      </c>
    </row>
    <row r="7742" spans="1:5" outlineLevel="2" x14ac:dyDescent="0.3">
      <c r="A7742" s="19">
        <v>44729</v>
      </c>
      <c r="B7742" s="9" t="s">
        <v>135</v>
      </c>
      <c r="C7742" s="20">
        <v>47.39</v>
      </c>
      <c r="D7742" s="21" t="str">
        <f t="shared" si="120"/>
        <v/>
      </c>
      <c r="E7742" s="3" t="s">
        <v>46</v>
      </c>
    </row>
    <row r="7743" spans="1:5" outlineLevel="2" x14ac:dyDescent="0.3">
      <c r="A7743" s="19">
        <v>44729</v>
      </c>
      <c r="B7743" s="9" t="s">
        <v>135</v>
      </c>
      <c r="C7743" s="20">
        <v>47.39</v>
      </c>
      <c r="D7743" s="21" t="str">
        <f t="shared" si="120"/>
        <v/>
      </c>
      <c r="E7743" s="3" t="s">
        <v>46</v>
      </c>
    </row>
    <row r="7744" spans="1:5" outlineLevel="2" x14ac:dyDescent="0.3">
      <c r="A7744" s="19">
        <v>44729</v>
      </c>
      <c r="B7744" s="9" t="s">
        <v>135</v>
      </c>
      <c r="C7744" s="20">
        <v>47.39</v>
      </c>
      <c r="D7744" s="21" t="str">
        <f t="shared" si="120"/>
        <v/>
      </c>
      <c r="E7744" s="3" t="s">
        <v>46</v>
      </c>
    </row>
    <row r="7745" spans="1:5" outlineLevel="2" x14ac:dyDescent="0.3">
      <c r="A7745" s="19">
        <v>44729</v>
      </c>
      <c r="B7745" s="9" t="s">
        <v>135</v>
      </c>
      <c r="C7745" s="20">
        <v>47.39</v>
      </c>
      <c r="D7745" s="21" t="str">
        <f t="shared" si="120"/>
        <v/>
      </c>
      <c r="E7745" s="3" t="s">
        <v>46</v>
      </c>
    </row>
    <row r="7746" spans="1:5" outlineLevel="2" x14ac:dyDescent="0.3">
      <c r="A7746" s="19">
        <v>44729</v>
      </c>
      <c r="B7746" s="9" t="s">
        <v>135</v>
      </c>
      <c r="C7746" s="20">
        <v>47.39</v>
      </c>
      <c r="D7746" s="21" t="str">
        <f t="shared" si="120"/>
        <v/>
      </c>
      <c r="E7746" s="3" t="s">
        <v>46</v>
      </c>
    </row>
    <row r="7747" spans="1:5" outlineLevel="2" x14ac:dyDescent="0.3">
      <c r="A7747" s="19">
        <v>44729</v>
      </c>
      <c r="B7747" s="9" t="s">
        <v>135</v>
      </c>
      <c r="C7747" s="20">
        <v>47.39</v>
      </c>
      <c r="D7747" s="21" t="str">
        <f t="shared" si="120"/>
        <v/>
      </c>
      <c r="E7747" s="3" t="s">
        <v>46</v>
      </c>
    </row>
    <row r="7748" spans="1:5" outlineLevel="2" x14ac:dyDescent="0.3">
      <c r="A7748" s="19">
        <v>44729</v>
      </c>
      <c r="B7748" s="9" t="s">
        <v>135</v>
      </c>
      <c r="C7748" s="20">
        <v>52.04</v>
      </c>
      <c r="D7748" s="21" t="str">
        <f t="shared" si="120"/>
        <v/>
      </c>
      <c r="E7748" s="3" t="s">
        <v>46</v>
      </c>
    </row>
    <row r="7749" spans="1:5" outlineLevel="2" x14ac:dyDescent="0.3">
      <c r="A7749" s="19">
        <v>44729</v>
      </c>
      <c r="B7749" s="9" t="s">
        <v>135</v>
      </c>
      <c r="C7749" s="20">
        <v>52.04</v>
      </c>
      <c r="D7749" s="21" t="str">
        <f t="shared" si="120"/>
        <v/>
      </c>
      <c r="E7749" s="3" t="s">
        <v>46</v>
      </c>
    </row>
    <row r="7750" spans="1:5" outlineLevel="2" x14ac:dyDescent="0.3">
      <c r="A7750" s="19">
        <v>44729</v>
      </c>
      <c r="B7750" s="9" t="s">
        <v>135</v>
      </c>
      <c r="C7750" s="20">
        <v>52.04</v>
      </c>
      <c r="D7750" s="21" t="str">
        <f t="shared" ref="D7750:D7813" si="121">IF(E7750="","TOTAL","")</f>
        <v/>
      </c>
      <c r="E7750" s="3" t="s">
        <v>46</v>
      </c>
    </row>
    <row r="7751" spans="1:5" outlineLevel="2" x14ac:dyDescent="0.3">
      <c r="A7751" s="19">
        <v>44729</v>
      </c>
      <c r="B7751" s="9" t="s">
        <v>135</v>
      </c>
      <c r="C7751" s="20">
        <v>52.04</v>
      </c>
      <c r="D7751" s="21" t="str">
        <f t="shared" si="121"/>
        <v/>
      </c>
      <c r="E7751" s="3" t="s">
        <v>46</v>
      </c>
    </row>
    <row r="7752" spans="1:5" outlineLevel="2" x14ac:dyDescent="0.3">
      <c r="A7752" s="19">
        <v>44729</v>
      </c>
      <c r="B7752" s="9" t="s">
        <v>135</v>
      </c>
      <c r="C7752" s="20">
        <v>52.08</v>
      </c>
      <c r="D7752" s="21" t="str">
        <f t="shared" si="121"/>
        <v/>
      </c>
      <c r="E7752" s="3" t="s">
        <v>46</v>
      </c>
    </row>
    <row r="7753" spans="1:5" outlineLevel="2" x14ac:dyDescent="0.3">
      <c r="A7753" s="19">
        <v>44729</v>
      </c>
      <c r="B7753" s="9" t="s">
        <v>135</v>
      </c>
      <c r="C7753" s="20">
        <v>52.04</v>
      </c>
      <c r="D7753" s="21" t="str">
        <f t="shared" si="121"/>
        <v/>
      </c>
      <c r="E7753" s="3" t="s">
        <v>46</v>
      </c>
    </row>
    <row r="7754" spans="1:5" outlineLevel="2" x14ac:dyDescent="0.3">
      <c r="A7754" s="19">
        <v>44729</v>
      </c>
      <c r="B7754" s="9" t="s">
        <v>135</v>
      </c>
      <c r="C7754" s="20">
        <v>52.04</v>
      </c>
      <c r="D7754" s="21" t="str">
        <f t="shared" si="121"/>
        <v/>
      </c>
      <c r="E7754" s="3" t="s">
        <v>46</v>
      </c>
    </row>
    <row r="7755" spans="1:5" outlineLevel="2" x14ac:dyDescent="0.3">
      <c r="A7755" s="19">
        <v>44729</v>
      </c>
      <c r="B7755" s="9" t="s">
        <v>135</v>
      </c>
      <c r="C7755" s="20">
        <v>52.04</v>
      </c>
      <c r="D7755" s="21" t="str">
        <f t="shared" si="121"/>
        <v/>
      </c>
      <c r="E7755" s="3" t="s">
        <v>46</v>
      </c>
    </row>
    <row r="7756" spans="1:5" outlineLevel="2" x14ac:dyDescent="0.3">
      <c r="A7756" s="19">
        <v>44729</v>
      </c>
      <c r="B7756" s="9" t="s">
        <v>135</v>
      </c>
      <c r="C7756" s="20">
        <v>52.04</v>
      </c>
      <c r="D7756" s="21" t="str">
        <f t="shared" si="121"/>
        <v/>
      </c>
      <c r="E7756" s="3" t="s">
        <v>46</v>
      </c>
    </row>
    <row r="7757" spans="1:5" outlineLevel="2" x14ac:dyDescent="0.3">
      <c r="A7757" s="19">
        <v>44729</v>
      </c>
      <c r="B7757" s="9" t="s">
        <v>135</v>
      </c>
      <c r="C7757" s="20">
        <v>52.04</v>
      </c>
      <c r="D7757" s="21" t="str">
        <f t="shared" si="121"/>
        <v/>
      </c>
      <c r="E7757" s="3" t="s">
        <v>46</v>
      </c>
    </row>
    <row r="7758" spans="1:5" outlineLevel="2" x14ac:dyDescent="0.3">
      <c r="A7758" s="19">
        <v>44729</v>
      </c>
      <c r="B7758" s="9" t="s">
        <v>135</v>
      </c>
      <c r="C7758" s="20">
        <v>52.04</v>
      </c>
      <c r="D7758" s="21" t="str">
        <f t="shared" si="121"/>
        <v/>
      </c>
      <c r="E7758" s="3" t="s">
        <v>46</v>
      </c>
    </row>
    <row r="7759" spans="1:5" outlineLevel="2" x14ac:dyDescent="0.3">
      <c r="A7759" s="19">
        <v>44729</v>
      </c>
      <c r="B7759" s="9" t="s">
        <v>135</v>
      </c>
      <c r="C7759" s="20">
        <v>52.04</v>
      </c>
      <c r="D7759" s="21" t="str">
        <f t="shared" si="121"/>
        <v/>
      </c>
      <c r="E7759" s="3" t="s">
        <v>46</v>
      </c>
    </row>
    <row r="7760" spans="1:5" outlineLevel="2" x14ac:dyDescent="0.3">
      <c r="A7760" s="19">
        <v>44729</v>
      </c>
      <c r="B7760" s="9" t="s">
        <v>135</v>
      </c>
      <c r="C7760" s="20">
        <v>52.04</v>
      </c>
      <c r="D7760" s="21" t="str">
        <f t="shared" si="121"/>
        <v/>
      </c>
      <c r="E7760" s="3" t="s">
        <v>46</v>
      </c>
    </row>
    <row r="7761" spans="1:5" outlineLevel="2" x14ac:dyDescent="0.3">
      <c r="A7761" s="19">
        <v>44729</v>
      </c>
      <c r="B7761" s="9" t="s">
        <v>135</v>
      </c>
      <c r="C7761" s="20">
        <v>52.04</v>
      </c>
      <c r="D7761" s="21" t="str">
        <f t="shared" si="121"/>
        <v/>
      </c>
      <c r="E7761" s="3" t="s">
        <v>46</v>
      </c>
    </row>
    <row r="7762" spans="1:5" outlineLevel="2" x14ac:dyDescent="0.3">
      <c r="A7762" s="19">
        <v>44729</v>
      </c>
      <c r="B7762" s="9" t="s">
        <v>135</v>
      </c>
      <c r="C7762" s="20">
        <v>52.04</v>
      </c>
      <c r="D7762" s="21" t="str">
        <f t="shared" si="121"/>
        <v/>
      </c>
      <c r="E7762" s="3" t="s">
        <v>46</v>
      </c>
    </row>
    <row r="7763" spans="1:5" outlineLevel="2" x14ac:dyDescent="0.3">
      <c r="A7763" s="19">
        <v>44729</v>
      </c>
      <c r="B7763" s="9" t="s">
        <v>135</v>
      </c>
      <c r="C7763" s="20">
        <v>52.04</v>
      </c>
      <c r="D7763" s="21" t="str">
        <f t="shared" si="121"/>
        <v/>
      </c>
      <c r="E7763" s="3" t="s">
        <v>46</v>
      </c>
    </row>
    <row r="7764" spans="1:5" outlineLevel="2" x14ac:dyDescent="0.3">
      <c r="A7764" s="19">
        <v>44729</v>
      </c>
      <c r="B7764" s="9" t="s">
        <v>135</v>
      </c>
      <c r="C7764" s="20">
        <v>52.04</v>
      </c>
      <c r="D7764" s="21" t="str">
        <f t="shared" si="121"/>
        <v/>
      </c>
      <c r="E7764" s="3" t="s">
        <v>46</v>
      </c>
    </row>
    <row r="7765" spans="1:5" outlineLevel="2" x14ac:dyDescent="0.3">
      <c r="A7765" s="19">
        <v>44729</v>
      </c>
      <c r="B7765" s="9" t="s">
        <v>135</v>
      </c>
      <c r="C7765" s="20">
        <v>52.04</v>
      </c>
      <c r="D7765" s="21" t="str">
        <f t="shared" si="121"/>
        <v/>
      </c>
      <c r="E7765" s="3" t="s">
        <v>46</v>
      </c>
    </row>
    <row r="7766" spans="1:5" outlineLevel="2" x14ac:dyDescent="0.3">
      <c r="A7766" s="19">
        <v>44729</v>
      </c>
      <c r="B7766" s="9" t="s">
        <v>135</v>
      </c>
      <c r="C7766" s="20">
        <v>52.04</v>
      </c>
      <c r="D7766" s="21" t="str">
        <f t="shared" si="121"/>
        <v/>
      </c>
      <c r="E7766" s="3" t="s">
        <v>46</v>
      </c>
    </row>
    <row r="7767" spans="1:5" outlineLevel="2" x14ac:dyDescent="0.3">
      <c r="A7767" s="19">
        <v>44729</v>
      </c>
      <c r="B7767" s="9" t="s">
        <v>135</v>
      </c>
      <c r="C7767" s="20">
        <v>52.04</v>
      </c>
      <c r="D7767" s="21" t="str">
        <f t="shared" si="121"/>
        <v/>
      </c>
      <c r="E7767" s="3" t="s">
        <v>46</v>
      </c>
    </row>
    <row r="7768" spans="1:5" outlineLevel="2" x14ac:dyDescent="0.3">
      <c r="A7768" s="19">
        <v>44729</v>
      </c>
      <c r="B7768" s="9" t="s">
        <v>135</v>
      </c>
      <c r="C7768" s="20">
        <v>52.04</v>
      </c>
      <c r="D7768" s="21" t="str">
        <f t="shared" si="121"/>
        <v/>
      </c>
      <c r="E7768" s="3" t="s">
        <v>46</v>
      </c>
    </row>
    <row r="7769" spans="1:5" outlineLevel="2" x14ac:dyDescent="0.3">
      <c r="A7769" s="19">
        <v>44729</v>
      </c>
      <c r="B7769" s="9" t="s">
        <v>135</v>
      </c>
      <c r="C7769" s="20">
        <v>52.04</v>
      </c>
      <c r="D7769" s="21" t="str">
        <f t="shared" si="121"/>
        <v/>
      </c>
      <c r="E7769" s="3" t="s">
        <v>46</v>
      </c>
    </row>
    <row r="7770" spans="1:5" outlineLevel="2" x14ac:dyDescent="0.3">
      <c r="A7770" s="19">
        <v>44729</v>
      </c>
      <c r="B7770" s="9" t="s">
        <v>135</v>
      </c>
      <c r="C7770" s="20">
        <v>52.04</v>
      </c>
      <c r="D7770" s="21" t="str">
        <f t="shared" si="121"/>
        <v/>
      </c>
      <c r="E7770" s="3" t="s">
        <v>46</v>
      </c>
    </row>
    <row r="7771" spans="1:5" outlineLevel="2" x14ac:dyDescent="0.3">
      <c r="A7771" s="19">
        <v>44729</v>
      </c>
      <c r="B7771" s="9" t="s">
        <v>135</v>
      </c>
      <c r="C7771" s="20">
        <v>52.04</v>
      </c>
      <c r="D7771" s="21" t="str">
        <f t="shared" si="121"/>
        <v/>
      </c>
      <c r="E7771" s="3" t="s">
        <v>46</v>
      </c>
    </row>
    <row r="7772" spans="1:5" outlineLevel="2" x14ac:dyDescent="0.3">
      <c r="A7772" s="19">
        <v>44729</v>
      </c>
      <c r="B7772" s="9" t="s">
        <v>135</v>
      </c>
      <c r="C7772" s="20">
        <v>52.04</v>
      </c>
      <c r="D7772" s="21" t="str">
        <f t="shared" si="121"/>
        <v/>
      </c>
      <c r="E7772" s="3" t="s">
        <v>46</v>
      </c>
    </row>
    <row r="7773" spans="1:5" outlineLevel="2" x14ac:dyDescent="0.3">
      <c r="A7773" s="19">
        <v>44729</v>
      </c>
      <c r="B7773" s="9" t="s">
        <v>135</v>
      </c>
      <c r="C7773" s="20">
        <v>52.04</v>
      </c>
      <c r="D7773" s="21" t="str">
        <f t="shared" si="121"/>
        <v/>
      </c>
      <c r="E7773" s="3" t="s">
        <v>46</v>
      </c>
    </row>
    <row r="7774" spans="1:5" outlineLevel="2" x14ac:dyDescent="0.3">
      <c r="A7774" s="19">
        <v>44729</v>
      </c>
      <c r="B7774" s="9" t="s">
        <v>135</v>
      </c>
      <c r="C7774" s="20">
        <v>52.04</v>
      </c>
      <c r="D7774" s="21" t="str">
        <f t="shared" si="121"/>
        <v/>
      </c>
      <c r="E7774" s="3" t="s">
        <v>46</v>
      </c>
    </row>
    <row r="7775" spans="1:5" outlineLevel="2" x14ac:dyDescent="0.3">
      <c r="A7775" s="19">
        <v>44729</v>
      </c>
      <c r="B7775" s="9" t="s">
        <v>135</v>
      </c>
      <c r="C7775" s="20">
        <v>52.04</v>
      </c>
      <c r="D7775" s="21" t="str">
        <f t="shared" si="121"/>
        <v/>
      </c>
      <c r="E7775" s="3" t="s">
        <v>46</v>
      </c>
    </row>
    <row r="7776" spans="1:5" outlineLevel="2" x14ac:dyDescent="0.3">
      <c r="A7776" s="19">
        <v>44729</v>
      </c>
      <c r="B7776" s="9" t="s">
        <v>135</v>
      </c>
      <c r="C7776" s="20">
        <v>52.04</v>
      </c>
      <c r="D7776" s="21" t="str">
        <f t="shared" si="121"/>
        <v/>
      </c>
      <c r="E7776" s="3" t="s">
        <v>46</v>
      </c>
    </row>
    <row r="7777" spans="1:5" outlineLevel="2" x14ac:dyDescent="0.3">
      <c r="A7777" s="19">
        <v>44729</v>
      </c>
      <c r="B7777" s="9" t="s">
        <v>135</v>
      </c>
      <c r="C7777" s="20">
        <v>40.33</v>
      </c>
      <c r="D7777" s="21" t="str">
        <f t="shared" si="121"/>
        <v/>
      </c>
      <c r="E7777" s="3" t="s">
        <v>46</v>
      </c>
    </row>
    <row r="7778" spans="1:5" outlineLevel="2" x14ac:dyDescent="0.3">
      <c r="A7778" s="19">
        <v>44729</v>
      </c>
      <c r="B7778" s="9" t="s">
        <v>135</v>
      </c>
      <c r="C7778" s="20">
        <v>40.33</v>
      </c>
      <c r="D7778" s="21" t="str">
        <f t="shared" si="121"/>
        <v/>
      </c>
      <c r="E7778" s="3" t="s">
        <v>46</v>
      </c>
    </row>
    <row r="7779" spans="1:5" outlineLevel="2" x14ac:dyDescent="0.3">
      <c r="A7779" s="19">
        <v>44729</v>
      </c>
      <c r="B7779" s="9" t="s">
        <v>135</v>
      </c>
      <c r="C7779" s="20">
        <v>40.33</v>
      </c>
      <c r="D7779" s="21" t="str">
        <f t="shared" si="121"/>
        <v/>
      </c>
      <c r="E7779" s="3" t="s">
        <v>46</v>
      </c>
    </row>
    <row r="7780" spans="1:5" outlineLevel="2" x14ac:dyDescent="0.3">
      <c r="A7780" s="19">
        <v>44729</v>
      </c>
      <c r="B7780" s="9" t="s">
        <v>135</v>
      </c>
      <c r="C7780" s="20">
        <v>40.33</v>
      </c>
      <c r="D7780" s="21" t="str">
        <f t="shared" si="121"/>
        <v/>
      </c>
      <c r="E7780" s="3" t="s">
        <v>46</v>
      </c>
    </row>
    <row r="7781" spans="1:5" outlineLevel="2" x14ac:dyDescent="0.3">
      <c r="A7781" s="19">
        <v>44729</v>
      </c>
      <c r="B7781" s="9" t="s">
        <v>135</v>
      </c>
      <c r="C7781" s="20">
        <v>40.26</v>
      </c>
      <c r="D7781" s="21" t="str">
        <f t="shared" si="121"/>
        <v/>
      </c>
      <c r="E7781" s="3" t="s">
        <v>46</v>
      </c>
    </row>
    <row r="7782" spans="1:5" outlineLevel="2" x14ac:dyDescent="0.3">
      <c r="A7782" s="19">
        <v>44729</v>
      </c>
      <c r="B7782" s="9" t="s">
        <v>135</v>
      </c>
      <c r="C7782" s="20">
        <v>40.33</v>
      </c>
      <c r="D7782" s="21" t="str">
        <f t="shared" si="121"/>
        <v/>
      </c>
      <c r="E7782" s="3" t="s">
        <v>46</v>
      </c>
    </row>
    <row r="7783" spans="1:5" outlineLevel="2" x14ac:dyDescent="0.3">
      <c r="A7783" s="19">
        <v>44729</v>
      </c>
      <c r="B7783" s="9" t="s">
        <v>135</v>
      </c>
      <c r="C7783" s="20">
        <v>40.33</v>
      </c>
      <c r="D7783" s="21" t="str">
        <f t="shared" si="121"/>
        <v/>
      </c>
      <c r="E7783" s="3" t="s">
        <v>46</v>
      </c>
    </row>
    <row r="7784" spans="1:5" outlineLevel="2" x14ac:dyDescent="0.3">
      <c r="A7784" s="19">
        <v>44729</v>
      </c>
      <c r="B7784" s="9" t="s">
        <v>135</v>
      </c>
      <c r="C7784" s="20">
        <v>40.33</v>
      </c>
      <c r="D7784" s="21" t="str">
        <f t="shared" si="121"/>
        <v/>
      </c>
      <c r="E7784" s="3" t="s">
        <v>46</v>
      </c>
    </row>
    <row r="7785" spans="1:5" outlineLevel="2" x14ac:dyDescent="0.3">
      <c r="A7785" s="19">
        <v>44729</v>
      </c>
      <c r="B7785" s="9" t="s">
        <v>135</v>
      </c>
      <c r="C7785" s="20">
        <v>40.33</v>
      </c>
      <c r="D7785" s="21" t="str">
        <f t="shared" si="121"/>
        <v/>
      </c>
      <c r="E7785" s="3" t="s">
        <v>46</v>
      </c>
    </row>
    <row r="7786" spans="1:5" outlineLevel="2" x14ac:dyDescent="0.3">
      <c r="A7786" s="19">
        <v>44729</v>
      </c>
      <c r="B7786" s="9" t="s">
        <v>135</v>
      </c>
      <c r="C7786" s="20">
        <v>40.33</v>
      </c>
      <c r="D7786" s="21" t="str">
        <f t="shared" si="121"/>
        <v/>
      </c>
      <c r="E7786" s="3" t="s">
        <v>46</v>
      </c>
    </row>
    <row r="7787" spans="1:5" outlineLevel="2" x14ac:dyDescent="0.3">
      <c r="A7787" s="19">
        <v>44729</v>
      </c>
      <c r="B7787" s="9" t="s">
        <v>135</v>
      </c>
      <c r="C7787" s="20">
        <v>40.33</v>
      </c>
      <c r="D7787" s="21" t="str">
        <f t="shared" si="121"/>
        <v/>
      </c>
      <c r="E7787" s="3" t="s">
        <v>46</v>
      </c>
    </row>
    <row r="7788" spans="1:5" outlineLevel="2" x14ac:dyDescent="0.3">
      <c r="A7788" s="19">
        <v>44729</v>
      </c>
      <c r="B7788" s="9" t="s">
        <v>135</v>
      </c>
      <c r="C7788" s="20">
        <v>40.33</v>
      </c>
      <c r="D7788" s="21" t="str">
        <f t="shared" si="121"/>
        <v/>
      </c>
      <c r="E7788" s="3" t="s">
        <v>46</v>
      </c>
    </row>
    <row r="7789" spans="1:5" outlineLevel="2" x14ac:dyDescent="0.3">
      <c r="A7789" s="19">
        <v>44729</v>
      </c>
      <c r="B7789" s="9" t="s">
        <v>135</v>
      </c>
      <c r="C7789" s="20">
        <v>40.33</v>
      </c>
      <c r="D7789" s="21" t="str">
        <f t="shared" si="121"/>
        <v/>
      </c>
      <c r="E7789" s="3" t="s">
        <v>46</v>
      </c>
    </row>
    <row r="7790" spans="1:5" outlineLevel="2" x14ac:dyDescent="0.3">
      <c r="A7790" s="19">
        <v>44729</v>
      </c>
      <c r="B7790" s="9" t="s">
        <v>135</v>
      </c>
      <c r="C7790" s="20">
        <v>40.33</v>
      </c>
      <c r="D7790" s="21" t="str">
        <f t="shared" si="121"/>
        <v/>
      </c>
      <c r="E7790" s="3" t="s">
        <v>46</v>
      </c>
    </row>
    <row r="7791" spans="1:5" outlineLevel="2" x14ac:dyDescent="0.3">
      <c r="A7791" s="19">
        <v>44729</v>
      </c>
      <c r="B7791" s="9" t="s">
        <v>135</v>
      </c>
      <c r="C7791" s="20">
        <v>40.33</v>
      </c>
      <c r="D7791" s="21" t="str">
        <f t="shared" si="121"/>
        <v/>
      </c>
      <c r="E7791" s="3" t="s">
        <v>46</v>
      </c>
    </row>
    <row r="7792" spans="1:5" outlineLevel="2" x14ac:dyDescent="0.3">
      <c r="A7792" s="19">
        <v>44729</v>
      </c>
      <c r="B7792" s="9" t="s">
        <v>135</v>
      </c>
      <c r="C7792" s="20">
        <v>40.33</v>
      </c>
      <c r="D7792" s="21" t="str">
        <f t="shared" si="121"/>
        <v/>
      </c>
      <c r="E7792" s="3" t="s">
        <v>46</v>
      </c>
    </row>
    <row r="7793" spans="1:5" outlineLevel="2" x14ac:dyDescent="0.3">
      <c r="A7793" s="19">
        <v>44729</v>
      </c>
      <c r="B7793" s="9" t="s">
        <v>135</v>
      </c>
      <c r="C7793" s="20">
        <v>40.33</v>
      </c>
      <c r="D7793" s="21" t="str">
        <f t="shared" si="121"/>
        <v/>
      </c>
      <c r="E7793" s="3" t="s">
        <v>46</v>
      </c>
    </row>
    <row r="7794" spans="1:5" outlineLevel="2" x14ac:dyDescent="0.3">
      <c r="A7794" s="19">
        <v>44729</v>
      </c>
      <c r="B7794" s="9" t="s">
        <v>135</v>
      </c>
      <c r="C7794" s="20">
        <v>40.33</v>
      </c>
      <c r="D7794" s="21" t="str">
        <f t="shared" si="121"/>
        <v/>
      </c>
      <c r="E7794" s="3" t="s">
        <v>46</v>
      </c>
    </row>
    <row r="7795" spans="1:5" outlineLevel="2" x14ac:dyDescent="0.3">
      <c r="A7795" s="19">
        <v>44729</v>
      </c>
      <c r="B7795" s="9" t="s">
        <v>135</v>
      </c>
      <c r="C7795" s="20">
        <v>40.33</v>
      </c>
      <c r="D7795" s="21" t="str">
        <f t="shared" si="121"/>
        <v/>
      </c>
      <c r="E7795" s="3" t="s">
        <v>46</v>
      </c>
    </row>
    <row r="7796" spans="1:5" outlineLevel="2" x14ac:dyDescent="0.3">
      <c r="A7796" s="19">
        <v>44729</v>
      </c>
      <c r="B7796" s="9" t="s">
        <v>135</v>
      </c>
      <c r="C7796" s="20">
        <v>40.33</v>
      </c>
      <c r="D7796" s="21" t="str">
        <f t="shared" si="121"/>
        <v/>
      </c>
      <c r="E7796" s="3" t="s">
        <v>46</v>
      </c>
    </row>
    <row r="7797" spans="1:5" outlineLevel="2" x14ac:dyDescent="0.3">
      <c r="A7797" s="19">
        <v>44729</v>
      </c>
      <c r="B7797" s="9" t="s">
        <v>135</v>
      </c>
      <c r="C7797" s="20">
        <v>40.33</v>
      </c>
      <c r="D7797" s="21" t="str">
        <f t="shared" si="121"/>
        <v/>
      </c>
      <c r="E7797" s="3" t="s">
        <v>46</v>
      </c>
    </row>
    <row r="7798" spans="1:5" outlineLevel="2" x14ac:dyDescent="0.3">
      <c r="A7798" s="19">
        <v>44729</v>
      </c>
      <c r="B7798" s="9" t="s">
        <v>135</v>
      </c>
      <c r="C7798" s="20">
        <v>40.33</v>
      </c>
      <c r="D7798" s="21" t="str">
        <f t="shared" si="121"/>
        <v/>
      </c>
      <c r="E7798" s="3" t="s">
        <v>46</v>
      </c>
    </row>
    <row r="7799" spans="1:5" outlineLevel="2" x14ac:dyDescent="0.3">
      <c r="A7799" s="19">
        <v>44729</v>
      </c>
      <c r="B7799" s="9" t="s">
        <v>135</v>
      </c>
      <c r="C7799" s="20">
        <v>40.33</v>
      </c>
      <c r="D7799" s="21" t="str">
        <f t="shared" si="121"/>
        <v/>
      </c>
      <c r="E7799" s="3" t="s">
        <v>46</v>
      </c>
    </row>
    <row r="7800" spans="1:5" outlineLevel="2" x14ac:dyDescent="0.3">
      <c r="A7800" s="19">
        <v>44729</v>
      </c>
      <c r="B7800" s="9" t="s">
        <v>135</v>
      </c>
      <c r="C7800" s="20">
        <v>40.33</v>
      </c>
      <c r="D7800" s="21" t="str">
        <f t="shared" si="121"/>
        <v/>
      </c>
      <c r="E7800" s="3" t="s">
        <v>46</v>
      </c>
    </row>
    <row r="7801" spans="1:5" outlineLevel="2" x14ac:dyDescent="0.3">
      <c r="A7801" s="19">
        <v>44729</v>
      </c>
      <c r="B7801" s="9" t="s">
        <v>135</v>
      </c>
      <c r="C7801" s="20">
        <v>40.33</v>
      </c>
      <c r="D7801" s="21" t="str">
        <f t="shared" si="121"/>
        <v/>
      </c>
      <c r="E7801" s="3" t="s">
        <v>46</v>
      </c>
    </row>
    <row r="7802" spans="1:5" outlineLevel="2" x14ac:dyDescent="0.3">
      <c r="A7802" s="19">
        <v>44729</v>
      </c>
      <c r="B7802" s="9" t="s">
        <v>135</v>
      </c>
      <c r="C7802" s="20">
        <v>40.33</v>
      </c>
      <c r="D7802" s="21" t="str">
        <f t="shared" si="121"/>
        <v/>
      </c>
      <c r="E7802" s="3" t="s">
        <v>46</v>
      </c>
    </row>
    <row r="7803" spans="1:5" outlineLevel="2" x14ac:dyDescent="0.3">
      <c r="A7803" s="19">
        <v>44729</v>
      </c>
      <c r="B7803" s="9" t="s">
        <v>135</v>
      </c>
      <c r="C7803" s="20">
        <v>40.33</v>
      </c>
      <c r="D7803" s="21" t="str">
        <f t="shared" si="121"/>
        <v/>
      </c>
      <c r="E7803" s="3" t="s">
        <v>46</v>
      </c>
    </row>
    <row r="7804" spans="1:5" outlineLevel="2" x14ac:dyDescent="0.3">
      <c r="A7804" s="19">
        <v>44729</v>
      </c>
      <c r="B7804" s="9" t="s">
        <v>135</v>
      </c>
      <c r="C7804" s="20">
        <v>40.33</v>
      </c>
      <c r="D7804" s="21" t="str">
        <f t="shared" si="121"/>
        <v/>
      </c>
      <c r="E7804" s="3" t="s">
        <v>46</v>
      </c>
    </row>
    <row r="7805" spans="1:5" outlineLevel="2" x14ac:dyDescent="0.3">
      <c r="A7805" s="19">
        <v>44729</v>
      </c>
      <c r="B7805" s="9" t="s">
        <v>135</v>
      </c>
      <c r="C7805" s="20">
        <v>40.33</v>
      </c>
      <c r="D7805" s="21" t="str">
        <f t="shared" si="121"/>
        <v/>
      </c>
      <c r="E7805" s="3" t="s">
        <v>46</v>
      </c>
    </row>
    <row r="7806" spans="1:5" outlineLevel="2" x14ac:dyDescent="0.3">
      <c r="A7806" s="19">
        <v>44729</v>
      </c>
      <c r="B7806" s="9" t="s">
        <v>135</v>
      </c>
      <c r="C7806" s="20">
        <v>54.34</v>
      </c>
      <c r="D7806" s="21" t="str">
        <f t="shared" si="121"/>
        <v/>
      </c>
      <c r="E7806" s="3" t="s">
        <v>46</v>
      </c>
    </row>
    <row r="7807" spans="1:5" outlineLevel="2" x14ac:dyDescent="0.3">
      <c r="A7807" s="19">
        <v>44729</v>
      </c>
      <c r="B7807" s="9" t="s">
        <v>135</v>
      </c>
      <c r="C7807" s="20">
        <v>54.34</v>
      </c>
      <c r="D7807" s="21" t="str">
        <f t="shared" si="121"/>
        <v/>
      </c>
      <c r="E7807" s="3" t="s">
        <v>46</v>
      </c>
    </row>
    <row r="7808" spans="1:5" outlineLevel="2" x14ac:dyDescent="0.3">
      <c r="A7808" s="19">
        <v>44729</v>
      </c>
      <c r="B7808" s="9" t="s">
        <v>135</v>
      </c>
      <c r="C7808" s="20">
        <v>54.34</v>
      </c>
      <c r="D7808" s="21" t="str">
        <f t="shared" si="121"/>
        <v/>
      </c>
      <c r="E7808" s="3" t="s">
        <v>46</v>
      </c>
    </row>
    <row r="7809" spans="1:5" outlineLevel="2" x14ac:dyDescent="0.3">
      <c r="A7809" s="19">
        <v>44729</v>
      </c>
      <c r="B7809" s="9" t="s">
        <v>135</v>
      </c>
      <c r="C7809" s="20">
        <v>54.34</v>
      </c>
      <c r="D7809" s="21" t="str">
        <f t="shared" si="121"/>
        <v/>
      </c>
      <c r="E7809" s="3" t="s">
        <v>46</v>
      </c>
    </row>
    <row r="7810" spans="1:5" outlineLevel="2" x14ac:dyDescent="0.3">
      <c r="A7810" s="19">
        <v>44729</v>
      </c>
      <c r="B7810" s="9" t="s">
        <v>135</v>
      </c>
      <c r="C7810" s="20">
        <v>54.34</v>
      </c>
      <c r="D7810" s="21" t="str">
        <f t="shared" si="121"/>
        <v/>
      </c>
      <c r="E7810" s="3" t="s">
        <v>46</v>
      </c>
    </row>
    <row r="7811" spans="1:5" outlineLevel="2" x14ac:dyDescent="0.3">
      <c r="A7811" s="19">
        <v>44729</v>
      </c>
      <c r="B7811" s="9" t="s">
        <v>135</v>
      </c>
      <c r="C7811" s="20">
        <v>54.34</v>
      </c>
      <c r="D7811" s="21" t="str">
        <f t="shared" si="121"/>
        <v/>
      </c>
      <c r="E7811" s="3" t="s">
        <v>46</v>
      </c>
    </row>
    <row r="7812" spans="1:5" outlineLevel="2" x14ac:dyDescent="0.3">
      <c r="A7812" s="19">
        <v>44729</v>
      </c>
      <c r="B7812" s="9" t="s">
        <v>135</v>
      </c>
      <c r="C7812" s="20">
        <v>54.34</v>
      </c>
      <c r="D7812" s="21" t="str">
        <f t="shared" si="121"/>
        <v/>
      </c>
      <c r="E7812" s="3" t="s">
        <v>46</v>
      </c>
    </row>
    <row r="7813" spans="1:5" outlineLevel="2" x14ac:dyDescent="0.3">
      <c r="A7813" s="19">
        <v>44729</v>
      </c>
      <c r="B7813" s="9" t="s">
        <v>135</v>
      </c>
      <c r="C7813" s="20">
        <v>54.34</v>
      </c>
      <c r="D7813" s="21" t="str">
        <f t="shared" si="121"/>
        <v/>
      </c>
      <c r="E7813" s="3" t="s">
        <v>46</v>
      </c>
    </row>
    <row r="7814" spans="1:5" outlineLevel="2" x14ac:dyDescent="0.3">
      <c r="A7814" s="19">
        <v>44729</v>
      </c>
      <c r="B7814" s="9" t="s">
        <v>135</v>
      </c>
      <c r="C7814" s="20">
        <v>54.34</v>
      </c>
      <c r="D7814" s="21" t="str">
        <f t="shared" ref="D7814:D7877" si="122">IF(E7814="","TOTAL","")</f>
        <v/>
      </c>
      <c r="E7814" s="3" t="s">
        <v>46</v>
      </c>
    </row>
    <row r="7815" spans="1:5" outlineLevel="2" x14ac:dyDescent="0.3">
      <c r="A7815" s="19">
        <v>44729</v>
      </c>
      <c r="B7815" s="9" t="s">
        <v>135</v>
      </c>
      <c r="C7815" s="20">
        <v>54.34</v>
      </c>
      <c r="D7815" s="21" t="str">
        <f t="shared" si="122"/>
        <v/>
      </c>
      <c r="E7815" s="3" t="s">
        <v>46</v>
      </c>
    </row>
    <row r="7816" spans="1:5" outlineLevel="2" x14ac:dyDescent="0.3">
      <c r="A7816" s="19">
        <v>44729</v>
      </c>
      <c r="B7816" s="9" t="s">
        <v>135</v>
      </c>
      <c r="C7816" s="20">
        <v>54.34</v>
      </c>
      <c r="D7816" s="21" t="str">
        <f t="shared" si="122"/>
        <v/>
      </c>
      <c r="E7816" s="3" t="s">
        <v>46</v>
      </c>
    </row>
    <row r="7817" spans="1:5" outlineLevel="2" x14ac:dyDescent="0.3">
      <c r="A7817" s="19">
        <v>44729</v>
      </c>
      <c r="B7817" s="9" t="s">
        <v>135</v>
      </c>
      <c r="C7817" s="20">
        <v>54.34</v>
      </c>
      <c r="D7817" s="21" t="str">
        <f t="shared" si="122"/>
        <v/>
      </c>
      <c r="E7817" s="3" t="s">
        <v>46</v>
      </c>
    </row>
    <row r="7818" spans="1:5" outlineLevel="2" x14ac:dyDescent="0.3">
      <c r="A7818" s="19">
        <v>44729</v>
      </c>
      <c r="B7818" s="9" t="s">
        <v>135</v>
      </c>
      <c r="C7818" s="20">
        <v>54.34</v>
      </c>
      <c r="D7818" s="21" t="str">
        <f t="shared" si="122"/>
        <v/>
      </c>
      <c r="E7818" s="3" t="s">
        <v>46</v>
      </c>
    </row>
    <row r="7819" spans="1:5" outlineLevel="2" x14ac:dyDescent="0.3">
      <c r="A7819" s="19">
        <v>44729</v>
      </c>
      <c r="B7819" s="9" t="s">
        <v>135</v>
      </c>
      <c r="C7819" s="20">
        <v>54.34</v>
      </c>
      <c r="D7819" s="21" t="str">
        <f t="shared" si="122"/>
        <v/>
      </c>
      <c r="E7819" s="3" t="s">
        <v>46</v>
      </c>
    </row>
    <row r="7820" spans="1:5" outlineLevel="2" x14ac:dyDescent="0.3">
      <c r="A7820" s="19">
        <v>44729</v>
      </c>
      <c r="B7820" s="9" t="s">
        <v>135</v>
      </c>
      <c r="C7820" s="20">
        <v>54.34</v>
      </c>
      <c r="D7820" s="21" t="str">
        <f t="shared" si="122"/>
        <v/>
      </c>
      <c r="E7820" s="3" t="s">
        <v>46</v>
      </c>
    </row>
    <row r="7821" spans="1:5" outlineLevel="2" x14ac:dyDescent="0.3">
      <c r="A7821" s="19">
        <v>44729</v>
      </c>
      <c r="B7821" s="9" t="s">
        <v>135</v>
      </c>
      <c r="C7821" s="20">
        <v>54.34</v>
      </c>
      <c r="D7821" s="21" t="str">
        <f t="shared" si="122"/>
        <v/>
      </c>
      <c r="E7821" s="3" t="s">
        <v>46</v>
      </c>
    </row>
    <row r="7822" spans="1:5" outlineLevel="2" x14ac:dyDescent="0.3">
      <c r="A7822" s="19">
        <v>44729</v>
      </c>
      <c r="B7822" s="9" t="s">
        <v>135</v>
      </c>
      <c r="C7822" s="20">
        <v>54.34</v>
      </c>
      <c r="D7822" s="21" t="str">
        <f t="shared" si="122"/>
        <v/>
      </c>
      <c r="E7822" s="3" t="s">
        <v>46</v>
      </c>
    </row>
    <row r="7823" spans="1:5" outlineLevel="2" x14ac:dyDescent="0.3">
      <c r="A7823" s="19">
        <v>44729</v>
      </c>
      <c r="B7823" s="9" t="s">
        <v>135</v>
      </c>
      <c r="C7823" s="20">
        <v>54.34</v>
      </c>
      <c r="D7823" s="21" t="str">
        <f t="shared" si="122"/>
        <v/>
      </c>
      <c r="E7823" s="3" t="s">
        <v>46</v>
      </c>
    </row>
    <row r="7824" spans="1:5" outlineLevel="2" x14ac:dyDescent="0.3">
      <c r="A7824" s="19">
        <v>44729</v>
      </c>
      <c r="B7824" s="9" t="s">
        <v>135</v>
      </c>
      <c r="C7824" s="20">
        <v>54.34</v>
      </c>
      <c r="D7824" s="21" t="str">
        <f t="shared" si="122"/>
        <v/>
      </c>
      <c r="E7824" s="3" t="s">
        <v>46</v>
      </c>
    </row>
    <row r="7825" spans="1:5" outlineLevel="2" x14ac:dyDescent="0.3">
      <c r="A7825" s="19">
        <v>44729</v>
      </c>
      <c r="B7825" s="9" t="s">
        <v>135</v>
      </c>
      <c r="C7825" s="20">
        <v>54.34</v>
      </c>
      <c r="D7825" s="21" t="str">
        <f t="shared" si="122"/>
        <v/>
      </c>
      <c r="E7825" s="3" t="s">
        <v>46</v>
      </c>
    </row>
    <row r="7826" spans="1:5" outlineLevel="2" x14ac:dyDescent="0.3">
      <c r="A7826" s="19">
        <v>44729</v>
      </c>
      <c r="B7826" s="9" t="s">
        <v>135</v>
      </c>
      <c r="C7826" s="20">
        <v>54.34</v>
      </c>
      <c r="D7826" s="21" t="str">
        <f t="shared" si="122"/>
        <v/>
      </c>
      <c r="E7826" s="3" t="s">
        <v>46</v>
      </c>
    </row>
    <row r="7827" spans="1:5" outlineLevel="2" x14ac:dyDescent="0.3">
      <c r="A7827" s="19">
        <v>44729</v>
      </c>
      <c r="B7827" s="9" t="s">
        <v>135</v>
      </c>
      <c r="C7827" s="20">
        <v>54.34</v>
      </c>
      <c r="D7827" s="21" t="str">
        <f t="shared" si="122"/>
        <v/>
      </c>
      <c r="E7827" s="3" t="s">
        <v>46</v>
      </c>
    </row>
    <row r="7828" spans="1:5" outlineLevel="2" x14ac:dyDescent="0.3">
      <c r="A7828" s="19">
        <v>44729</v>
      </c>
      <c r="B7828" s="9" t="s">
        <v>135</v>
      </c>
      <c r="C7828" s="20">
        <v>54.34</v>
      </c>
      <c r="D7828" s="21" t="str">
        <f t="shared" si="122"/>
        <v/>
      </c>
      <c r="E7828" s="3" t="s">
        <v>46</v>
      </c>
    </row>
    <row r="7829" spans="1:5" outlineLevel="2" x14ac:dyDescent="0.3">
      <c r="A7829" s="19">
        <v>44729</v>
      </c>
      <c r="B7829" s="9" t="s">
        <v>135</v>
      </c>
      <c r="C7829" s="20">
        <v>54.72</v>
      </c>
      <c r="D7829" s="21" t="str">
        <f t="shared" si="122"/>
        <v/>
      </c>
      <c r="E7829" s="3" t="s">
        <v>46</v>
      </c>
    </row>
    <row r="7830" spans="1:5" outlineLevel="2" x14ac:dyDescent="0.3">
      <c r="A7830" s="19">
        <v>44729</v>
      </c>
      <c r="B7830" s="9" t="s">
        <v>135</v>
      </c>
      <c r="C7830" s="20">
        <v>54.34</v>
      </c>
      <c r="D7830" s="21" t="str">
        <f t="shared" si="122"/>
        <v/>
      </c>
      <c r="E7830" s="3" t="s">
        <v>46</v>
      </c>
    </row>
    <row r="7831" spans="1:5" outlineLevel="2" x14ac:dyDescent="0.3">
      <c r="A7831" s="19">
        <v>44729</v>
      </c>
      <c r="B7831" s="9" t="s">
        <v>135</v>
      </c>
      <c r="C7831" s="20">
        <v>54.34</v>
      </c>
      <c r="D7831" s="21" t="str">
        <f t="shared" si="122"/>
        <v/>
      </c>
      <c r="E7831" s="3" t="s">
        <v>46</v>
      </c>
    </row>
    <row r="7832" spans="1:5" outlineLevel="2" x14ac:dyDescent="0.3">
      <c r="A7832" s="19">
        <v>44729</v>
      </c>
      <c r="B7832" s="9" t="s">
        <v>135</v>
      </c>
      <c r="C7832" s="20">
        <v>54.34</v>
      </c>
      <c r="D7832" s="21" t="str">
        <f t="shared" si="122"/>
        <v/>
      </c>
      <c r="E7832" s="3" t="s">
        <v>46</v>
      </c>
    </row>
    <row r="7833" spans="1:5" outlineLevel="2" x14ac:dyDescent="0.3">
      <c r="A7833" s="19">
        <v>44729</v>
      </c>
      <c r="B7833" s="9" t="s">
        <v>135</v>
      </c>
      <c r="C7833" s="20">
        <v>54.34</v>
      </c>
      <c r="D7833" s="21" t="str">
        <f t="shared" si="122"/>
        <v/>
      </c>
      <c r="E7833" s="3" t="s">
        <v>46</v>
      </c>
    </row>
    <row r="7834" spans="1:5" outlineLevel="2" x14ac:dyDescent="0.3">
      <c r="A7834" s="19">
        <v>44729</v>
      </c>
      <c r="B7834" s="9" t="s">
        <v>135</v>
      </c>
      <c r="C7834" s="20">
        <v>54.34</v>
      </c>
      <c r="D7834" s="21" t="str">
        <f t="shared" si="122"/>
        <v/>
      </c>
      <c r="E7834" s="3" t="s">
        <v>46</v>
      </c>
    </row>
    <row r="7835" spans="1:5" outlineLevel="2" x14ac:dyDescent="0.3">
      <c r="A7835" s="19">
        <v>44729</v>
      </c>
      <c r="B7835" s="9" t="s">
        <v>135</v>
      </c>
      <c r="C7835" s="20">
        <v>54.34</v>
      </c>
      <c r="D7835" s="21" t="str">
        <f t="shared" si="122"/>
        <v/>
      </c>
      <c r="E7835" s="3" t="s">
        <v>46</v>
      </c>
    </row>
    <row r="7836" spans="1:5" outlineLevel="2" x14ac:dyDescent="0.3">
      <c r="A7836" s="19">
        <v>44729</v>
      </c>
      <c r="B7836" s="9" t="s">
        <v>135</v>
      </c>
      <c r="C7836" s="20">
        <v>54.34</v>
      </c>
      <c r="D7836" s="21" t="str">
        <f t="shared" si="122"/>
        <v/>
      </c>
      <c r="E7836" s="3" t="s">
        <v>46</v>
      </c>
    </row>
    <row r="7837" spans="1:5" outlineLevel="2" x14ac:dyDescent="0.3">
      <c r="A7837" s="19">
        <v>44729</v>
      </c>
      <c r="B7837" s="9" t="s">
        <v>135</v>
      </c>
      <c r="C7837" s="20">
        <v>54.34</v>
      </c>
      <c r="D7837" s="21" t="str">
        <f t="shared" si="122"/>
        <v/>
      </c>
      <c r="E7837" s="3" t="s">
        <v>46</v>
      </c>
    </row>
    <row r="7838" spans="1:5" outlineLevel="2" x14ac:dyDescent="0.3">
      <c r="A7838" s="19">
        <v>44729</v>
      </c>
      <c r="B7838" s="9" t="s">
        <v>135</v>
      </c>
      <c r="C7838" s="20">
        <v>54.34</v>
      </c>
      <c r="D7838" s="21" t="str">
        <f t="shared" si="122"/>
        <v/>
      </c>
      <c r="E7838" s="3" t="s">
        <v>46</v>
      </c>
    </row>
    <row r="7839" spans="1:5" outlineLevel="2" x14ac:dyDescent="0.3">
      <c r="A7839" s="19">
        <v>44729</v>
      </c>
      <c r="B7839" s="9" t="s">
        <v>135</v>
      </c>
      <c r="C7839" s="20">
        <v>54.34</v>
      </c>
      <c r="D7839" s="21" t="str">
        <f t="shared" si="122"/>
        <v/>
      </c>
      <c r="E7839" s="3" t="s">
        <v>46</v>
      </c>
    </row>
    <row r="7840" spans="1:5" outlineLevel="2" x14ac:dyDescent="0.3">
      <c r="A7840" s="19">
        <v>44729</v>
      </c>
      <c r="B7840" s="9" t="s">
        <v>135</v>
      </c>
      <c r="C7840" s="20">
        <v>54.34</v>
      </c>
      <c r="D7840" s="21" t="str">
        <f t="shared" si="122"/>
        <v/>
      </c>
      <c r="E7840" s="3" t="s">
        <v>46</v>
      </c>
    </row>
    <row r="7841" spans="1:5" outlineLevel="2" x14ac:dyDescent="0.3">
      <c r="A7841" s="19">
        <v>44729</v>
      </c>
      <c r="B7841" s="9" t="s">
        <v>135</v>
      </c>
      <c r="C7841" s="20">
        <v>54.34</v>
      </c>
      <c r="D7841" s="21" t="str">
        <f t="shared" si="122"/>
        <v/>
      </c>
      <c r="E7841" s="3" t="s">
        <v>46</v>
      </c>
    </row>
    <row r="7842" spans="1:5" outlineLevel="2" x14ac:dyDescent="0.3">
      <c r="A7842" s="19">
        <v>44729</v>
      </c>
      <c r="B7842" s="9" t="s">
        <v>135</v>
      </c>
      <c r="C7842" s="20">
        <v>54.34</v>
      </c>
      <c r="D7842" s="21" t="str">
        <f t="shared" si="122"/>
        <v/>
      </c>
      <c r="E7842" s="3" t="s">
        <v>46</v>
      </c>
    </row>
    <row r="7843" spans="1:5" outlineLevel="2" x14ac:dyDescent="0.3">
      <c r="A7843" s="19">
        <v>44729</v>
      </c>
      <c r="B7843" s="9" t="s">
        <v>135</v>
      </c>
      <c r="C7843" s="20">
        <v>54.34</v>
      </c>
      <c r="D7843" s="21" t="str">
        <f t="shared" si="122"/>
        <v/>
      </c>
      <c r="E7843" s="3" t="s">
        <v>46</v>
      </c>
    </row>
    <row r="7844" spans="1:5" outlineLevel="2" x14ac:dyDescent="0.3">
      <c r="A7844" s="19">
        <v>44729</v>
      </c>
      <c r="B7844" s="9" t="s">
        <v>135</v>
      </c>
      <c r="C7844" s="20">
        <v>54.34</v>
      </c>
      <c r="D7844" s="21" t="str">
        <f t="shared" si="122"/>
        <v/>
      </c>
      <c r="E7844" s="3" t="s">
        <v>46</v>
      </c>
    </row>
    <row r="7845" spans="1:5" outlineLevel="2" x14ac:dyDescent="0.3">
      <c r="A7845" s="19">
        <v>44729</v>
      </c>
      <c r="B7845" s="9" t="s">
        <v>135</v>
      </c>
      <c r="C7845" s="20">
        <v>54.34</v>
      </c>
      <c r="D7845" s="21" t="str">
        <f t="shared" si="122"/>
        <v/>
      </c>
      <c r="E7845" s="3" t="s">
        <v>46</v>
      </c>
    </row>
    <row r="7846" spans="1:5" outlineLevel="2" x14ac:dyDescent="0.3">
      <c r="A7846" s="19">
        <v>44729</v>
      </c>
      <c r="B7846" s="9" t="s">
        <v>135</v>
      </c>
      <c r="C7846" s="20">
        <v>54.34</v>
      </c>
      <c r="D7846" s="21" t="str">
        <f t="shared" si="122"/>
        <v/>
      </c>
      <c r="E7846" s="3" t="s">
        <v>46</v>
      </c>
    </row>
    <row r="7847" spans="1:5" outlineLevel="2" x14ac:dyDescent="0.3">
      <c r="A7847" s="19">
        <v>44729</v>
      </c>
      <c r="B7847" s="9" t="s">
        <v>135</v>
      </c>
      <c r="C7847" s="20">
        <v>54.34</v>
      </c>
      <c r="D7847" s="21" t="str">
        <f t="shared" si="122"/>
        <v/>
      </c>
      <c r="E7847" s="3" t="s">
        <v>46</v>
      </c>
    </row>
    <row r="7848" spans="1:5" outlineLevel="2" x14ac:dyDescent="0.3">
      <c r="A7848" s="19">
        <v>44729</v>
      </c>
      <c r="B7848" s="9" t="s">
        <v>135</v>
      </c>
      <c r="C7848" s="20">
        <v>54.34</v>
      </c>
      <c r="D7848" s="21" t="str">
        <f t="shared" si="122"/>
        <v/>
      </c>
      <c r="E7848" s="3" t="s">
        <v>46</v>
      </c>
    </row>
    <row r="7849" spans="1:5" outlineLevel="2" x14ac:dyDescent="0.3">
      <c r="A7849" s="19">
        <v>44729</v>
      </c>
      <c r="B7849" s="9" t="s">
        <v>135</v>
      </c>
      <c r="C7849" s="20">
        <v>1722.64</v>
      </c>
      <c r="D7849" s="21" t="str">
        <f t="shared" si="122"/>
        <v/>
      </c>
      <c r="E7849" s="3" t="s">
        <v>46</v>
      </c>
    </row>
    <row r="7850" spans="1:5" outlineLevel="2" x14ac:dyDescent="0.3">
      <c r="A7850" s="19">
        <v>44729</v>
      </c>
      <c r="B7850" s="9" t="s">
        <v>135</v>
      </c>
      <c r="C7850" s="20">
        <v>26.5</v>
      </c>
      <c r="D7850" s="21" t="str">
        <f t="shared" si="122"/>
        <v/>
      </c>
      <c r="E7850" s="3" t="s">
        <v>46</v>
      </c>
    </row>
    <row r="7851" spans="1:5" outlineLevel="2" x14ac:dyDescent="0.3">
      <c r="A7851" s="19">
        <v>44729</v>
      </c>
      <c r="B7851" s="9" t="s">
        <v>135</v>
      </c>
      <c r="C7851" s="20">
        <v>26.5</v>
      </c>
      <c r="D7851" s="21" t="str">
        <f t="shared" si="122"/>
        <v/>
      </c>
      <c r="E7851" s="3" t="s">
        <v>46</v>
      </c>
    </row>
    <row r="7852" spans="1:5" outlineLevel="2" x14ac:dyDescent="0.3">
      <c r="A7852" s="19">
        <v>44729</v>
      </c>
      <c r="B7852" s="9" t="s">
        <v>135</v>
      </c>
      <c r="C7852" s="20">
        <v>26.5</v>
      </c>
      <c r="D7852" s="21" t="str">
        <f t="shared" si="122"/>
        <v/>
      </c>
      <c r="E7852" s="3" t="s">
        <v>46</v>
      </c>
    </row>
    <row r="7853" spans="1:5" outlineLevel="2" x14ac:dyDescent="0.3">
      <c r="A7853" s="19">
        <v>44729</v>
      </c>
      <c r="B7853" s="9" t="s">
        <v>135</v>
      </c>
      <c r="C7853" s="20">
        <v>26.5</v>
      </c>
      <c r="D7853" s="21" t="str">
        <f t="shared" si="122"/>
        <v/>
      </c>
      <c r="E7853" s="3" t="s">
        <v>46</v>
      </c>
    </row>
    <row r="7854" spans="1:5" outlineLevel="2" x14ac:dyDescent="0.3">
      <c r="A7854" s="19">
        <v>44729</v>
      </c>
      <c r="B7854" s="9" t="s">
        <v>135</v>
      </c>
      <c r="C7854" s="20">
        <v>26.5</v>
      </c>
      <c r="D7854" s="21" t="str">
        <f t="shared" si="122"/>
        <v/>
      </c>
      <c r="E7854" s="3" t="s">
        <v>46</v>
      </c>
    </row>
    <row r="7855" spans="1:5" outlineLevel="2" x14ac:dyDescent="0.3">
      <c r="A7855" s="19">
        <v>44729</v>
      </c>
      <c r="B7855" s="9" t="s">
        <v>135</v>
      </c>
      <c r="C7855" s="20">
        <v>26.5</v>
      </c>
      <c r="D7855" s="21" t="str">
        <f t="shared" si="122"/>
        <v/>
      </c>
      <c r="E7855" s="3" t="s">
        <v>46</v>
      </c>
    </row>
    <row r="7856" spans="1:5" outlineLevel="2" x14ac:dyDescent="0.3">
      <c r="A7856" s="19">
        <v>44729</v>
      </c>
      <c r="B7856" s="9" t="s">
        <v>135</v>
      </c>
      <c r="C7856" s="20">
        <v>26.5</v>
      </c>
      <c r="D7856" s="21" t="str">
        <f t="shared" si="122"/>
        <v/>
      </c>
      <c r="E7856" s="3" t="s">
        <v>46</v>
      </c>
    </row>
    <row r="7857" spans="1:5" outlineLevel="2" x14ac:dyDescent="0.3">
      <c r="A7857" s="19">
        <v>44729</v>
      </c>
      <c r="B7857" s="9" t="s">
        <v>135</v>
      </c>
      <c r="C7857" s="20">
        <v>26.5</v>
      </c>
      <c r="D7857" s="21" t="str">
        <f t="shared" si="122"/>
        <v/>
      </c>
      <c r="E7857" s="3" t="s">
        <v>46</v>
      </c>
    </row>
    <row r="7858" spans="1:5" outlineLevel="2" x14ac:dyDescent="0.3">
      <c r="A7858" s="19">
        <v>44729</v>
      </c>
      <c r="B7858" s="9" t="s">
        <v>135</v>
      </c>
      <c r="C7858" s="20">
        <v>26.5</v>
      </c>
      <c r="D7858" s="21" t="str">
        <f t="shared" si="122"/>
        <v/>
      </c>
      <c r="E7858" s="3" t="s">
        <v>46</v>
      </c>
    </row>
    <row r="7859" spans="1:5" outlineLevel="2" x14ac:dyDescent="0.3">
      <c r="A7859" s="19">
        <v>44729</v>
      </c>
      <c r="B7859" s="9" t="s">
        <v>135</v>
      </c>
      <c r="C7859" s="20">
        <v>26.5</v>
      </c>
      <c r="D7859" s="21" t="str">
        <f t="shared" si="122"/>
        <v/>
      </c>
      <c r="E7859" s="3" t="s">
        <v>46</v>
      </c>
    </row>
    <row r="7860" spans="1:5" outlineLevel="2" x14ac:dyDescent="0.3">
      <c r="A7860" s="19">
        <v>44729</v>
      </c>
      <c r="B7860" s="9" t="s">
        <v>135</v>
      </c>
      <c r="C7860" s="20">
        <v>26.5</v>
      </c>
      <c r="D7860" s="21" t="str">
        <f t="shared" si="122"/>
        <v/>
      </c>
      <c r="E7860" s="3" t="s">
        <v>46</v>
      </c>
    </row>
    <row r="7861" spans="1:5" outlineLevel="2" x14ac:dyDescent="0.3">
      <c r="A7861" s="19">
        <v>44729</v>
      </c>
      <c r="B7861" s="9" t="s">
        <v>135</v>
      </c>
      <c r="C7861" s="20">
        <v>26.5</v>
      </c>
      <c r="D7861" s="21" t="str">
        <f t="shared" si="122"/>
        <v/>
      </c>
      <c r="E7861" s="3" t="s">
        <v>46</v>
      </c>
    </row>
    <row r="7862" spans="1:5" outlineLevel="2" x14ac:dyDescent="0.3">
      <c r="A7862" s="19">
        <v>44729</v>
      </c>
      <c r="B7862" s="9" t="s">
        <v>135</v>
      </c>
      <c r="C7862" s="20">
        <v>26.5</v>
      </c>
      <c r="D7862" s="21" t="str">
        <f t="shared" si="122"/>
        <v/>
      </c>
      <c r="E7862" s="3" t="s">
        <v>46</v>
      </c>
    </row>
    <row r="7863" spans="1:5" outlineLevel="2" x14ac:dyDescent="0.3">
      <c r="A7863" s="19">
        <v>44729</v>
      </c>
      <c r="B7863" s="9" t="s">
        <v>135</v>
      </c>
      <c r="C7863" s="20">
        <v>26.5</v>
      </c>
      <c r="D7863" s="21" t="str">
        <f t="shared" si="122"/>
        <v/>
      </c>
      <c r="E7863" s="3" t="s">
        <v>46</v>
      </c>
    </row>
    <row r="7864" spans="1:5" outlineLevel="2" x14ac:dyDescent="0.3">
      <c r="A7864" s="19">
        <v>44729</v>
      </c>
      <c r="B7864" s="9" t="s">
        <v>135</v>
      </c>
      <c r="C7864" s="20">
        <v>26.5</v>
      </c>
      <c r="D7864" s="21" t="str">
        <f t="shared" si="122"/>
        <v/>
      </c>
      <c r="E7864" s="3" t="s">
        <v>46</v>
      </c>
    </row>
    <row r="7865" spans="1:5" outlineLevel="2" x14ac:dyDescent="0.3">
      <c r="A7865" s="19">
        <v>44729</v>
      </c>
      <c r="B7865" s="9" t="s">
        <v>135</v>
      </c>
      <c r="C7865" s="20">
        <v>26.5</v>
      </c>
      <c r="D7865" s="21" t="str">
        <f t="shared" si="122"/>
        <v/>
      </c>
      <c r="E7865" s="3" t="s">
        <v>46</v>
      </c>
    </row>
    <row r="7866" spans="1:5" outlineLevel="2" x14ac:dyDescent="0.3">
      <c r="A7866" s="19">
        <v>44729</v>
      </c>
      <c r="B7866" s="9" t="s">
        <v>135</v>
      </c>
      <c r="C7866" s="20">
        <v>26.5</v>
      </c>
      <c r="D7866" s="21" t="str">
        <f t="shared" si="122"/>
        <v/>
      </c>
      <c r="E7866" s="3" t="s">
        <v>46</v>
      </c>
    </row>
    <row r="7867" spans="1:5" outlineLevel="2" x14ac:dyDescent="0.3">
      <c r="A7867" s="19">
        <v>44729</v>
      </c>
      <c r="B7867" s="9" t="s">
        <v>135</v>
      </c>
      <c r="C7867" s="20">
        <v>26.5</v>
      </c>
      <c r="D7867" s="21" t="str">
        <f t="shared" si="122"/>
        <v/>
      </c>
      <c r="E7867" s="3" t="s">
        <v>46</v>
      </c>
    </row>
    <row r="7868" spans="1:5" outlineLevel="2" x14ac:dyDescent="0.3">
      <c r="A7868" s="19">
        <v>44729</v>
      </c>
      <c r="B7868" s="9" t="s">
        <v>135</v>
      </c>
      <c r="C7868" s="20">
        <v>26.5</v>
      </c>
      <c r="D7868" s="21" t="str">
        <f t="shared" si="122"/>
        <v/>
      </c>
      <c r="E7868" s="3" t="s">
        <v>46</v>
      </c>
    </row>
    <row r="7869" spans="1:5" outlineLevel="2" x14ac:dyDescent="0.3">
      <c r="A7869" s="19">
        <v>44729</v>
      </c>
      <c r="B7869" s="9" t="s">
        <v>135</v>
      </c>
      <c r="C7869" s="20">
        <v>26.5</v>
      </c>
      <c r="D7869" s="21" t="str">
        <f t="shared" si="122"/>
        <v/>
      </c>
      <c r="E7869" s="3" t="s">
        <v>46</v>
      </c>
    </row>
    <row r="7870" spans="1:5" outlineLevel="2" x14ac:dyDescent="0.3">
      <c r="A7870" s="19">
        <v>44729</v>
      </c>
      <c r="B7870" s="9" t="s">
        <v>135</v>
      </c>
      <c r="C7870" s="20">
        <v>26.5</v>
      </c>
      <c r="D7870" s="21" t="str">
        <f t="shared" si="122"/>
        <v/>
      </c>
      <c r="E7870" s="3" t="s">
        <v>46</v>
      </c>
    </row>
    <row r="7871" spans="1:5" outlineLevel="2" x14ac:dyDescent="0.3">
      <c r="A7871" s="19">
        <v>44729</v>
      </c>
      <c r="B7871" s="9" t="s">
        <v>135</v>
      </c>
      <c r="C7871" s="20">
        <v>26.5</v>
      </c>
      <c r="D7871" s="21" t="str">
        <f t="shared" si="122"/>
        <v/>
      </c>
      <c r="E7871" s="3" t="s">
        <v>46</v>
      </c>
    </row>
    <row r="7872" spans="1:5" outlineLevel="2" x14ac:dyDescent="0.3">
      <c r="A7872" s="19">
        <v>44729</v>
      </c>
      <c r="B7872" s="9" t="s">
        <v>135</v>
      </c>
      <c r="C7872" s="20">
        <v>26.5</v>
      </c>
      <c r="D7872" s="21" t="str">
        <f t="shared" si="122"/>
        <v/>
      </c>
      <c r="E7872" s="3" t="s">
        <v>46</v>
      </c>
    </row>
    <row r="7873" spans="1:5" outlineLevel="2" x14ac:dyDescent="0.3">
      <c r="A7873" s="19">
        <v>44729</v>
      </c>
      <c r="B7873" s="9" t="s">
        <v>135</v>
      </c>
      <c r="C7873" s="20">
        <v>27</v>
      </c>
      <c r="D7873" s="21" t="str">
        <f t="shared" si="122"/>
        <v/>
      </c>
      <c r="E7873" s="3" t="s">
        <v>46</v>
      </c>
    </row>
    <row r="7874" spans="1:5" outlineLevel="2" x14ac:dyDescent="0.3">
      <c r="A7874" s="19">
        <v>44729</v>
      </c>
      <c r="B7874" s="9" t="s">
        <v>135</v>
      </c>
      <c r="C7874" s="20">
        <v>26.5</v>
      </c>
      <c r="D7874" s="21" t="str">
        <f t="shared" si="122"/>
        <v/>
      </c>
      <c r="E7874" s="3" t="s">
        <v>46</v>
      </c>
    </row>
    <row r="7875" spans="1:5" outlineLevel="2" x14ac:dyDescent="0.3">
      <c r="A7875" s="19">
        <v>44729</v>
      </c>
      <c r="B7875" s="9" t="s">
        <v>135</v>
      </c>
      <c r="C7875" s="20">
        <v>26.5</v>
      </c>
      <c r="D7875" s="21" t="str">
        <f t="shared" si="122"/>
        <v/>
      </c>
      <c r="E7875" s="3" t="s">
        <v>46</v>
      </c>
    </row>
    <row r="7876" spans="1:5" outlineLevel="2" x14ac:dyDescent="0.3">
      <c r="A7876" s="19">
        <v>44729</v>
      </c>
      <c r="B7876" s="9" t="s">
        <v>135</v>
      </c>
      <c r="C7876" s="20">
        <v>26.5</v>
      </c>
      <c r="D7876" s="21" t="str">
        <f t="shared" si="122"/>
        <v/>
      </c>
      <c r="E7876" s="3" t="s">
        <v>46</v>
      </c>
    </row>
    <row r="7877" spans="1:5" outlineLevel="2" x14ac:dyDescent="0.3">
      <c r="A7877" s="19">
        <v>44729</v>
      </c>
      <c r="B7877" s="9" t="s">
        <v>135</v>
      </c>
      <c r="C7877" s="20">
        <v>26.5</v>
      </c>
      <c r="D7877" s="21" t="str">
        <f t="shared" si="122"/>
        <v/>
      </c>
      <c r="E7877" s="3" t="s">
        <v>46</v>
      </c>
    </row>
    <row r="7878" spans="1:5" outlineLevel="2" x14ac:dyDescent="0.3">
      <c r="A7878" s="19">
        <v>44729</v>
      </c>
      <c r="B7878" s="9" t="s">
        <v>135</v>
      </c>
      <c r="C7878" s="20">
        <v>26.5</v>
      </c>
      <c r="D7878" s="21" t="str">
        <f t="shared" ref="D7878:D7941" si="123">IF(E7878="","TOTAL","")</f>
        <v/>
      </c>
      <c r="E7878" s="3" t="s">
        <v>46</v>
      </c>
    </row>
    <row r="7879" spans="1:5" outlineLevel="2" x14ac:dyDescent="0.3">
      <c r="A7879" s="19">
        <v>44729</v>
      </c>
      <c r="B7879" s="9" t="s">
        <v>135</v>
      </c>
      <c r="C7879" s="20">
        <v>26.5</v>
      </c>
      <c r="D7879" s="21" t="str">
        <f t="shared" si="123"/>
        <v/>
      </c>
      <c r="E7879" s="3" t="s">
        <v>46</v>
      </c>
    </row>
    <row r="7880" spans="1:5" outlineLevel="2" x14ac:dyDescent="0.3">
      <c r="A7880" s="19">
        <v>44729</v>
      </c>
      <c r="B7880" s="9" t="s">
        <v>135</v>
      </c>
      <c r="C7880" s="20">
        <v>26.5</v>
      </c>
      <c r="D7880" s="21" t="str">
        <f t="shared" si="123"/>
        <v/>
      </c>
      <c r="E7880" s="3" t="s">
        <v>46</v>
      </c>
    </row>
    <row r="7881" spans="1:5" outlineLevel="2" x14ac:dyDescent="0.3">
      <c r="A7881" s="19">
        <v>44729</v>
      </c>
      <c r="B7881" s="9" t="s">
        <v>135</v>
      </c>
      <c r="C7881" s="20">
        <v>26.5</v>
      </c>
      <c r="D7881" s="21" t="str">
        <f t="shared" si="123"/>
        <v/>
      </c>
      <c r="E7881" s="3" t="s">
        <v>46</v>
      </c>
    </row>
    <row r="7882" spans="1:5" outlineLevel="2" x14ac:dyDescent="0.3">
      <c r="A7882" s="19">
        <v>44729</v>
      </c>
      <c r="B7882" s="9" t="s">
        <v>135</v>
      </c>
      <c r="C7882" s="20">
        <v>26.5</v>
      </c>
      <c r="D7882" s="21" t="str">
        <f t="shared" si="123"/>
        <v/>
      </c>
      <c r="E7882" s="3" t="s">
        <v>46</v>
      </c>
    </row>
    <row r="7883" spans="1:5" outlineLevel="2" x14ac:dyDescent="0.3">
      <c r="A7883" s="19">
        <v>44729</v>
      </c>
      <c r="B7883" s="9" t="s">
        <v>135</v>
      </c>
      <c r="C7883" s="20">
        <v>26.5</v>
      </c>
      <c r="D7883" s="21" t="str">
        <f t="shared" si="123"/>
        <v/>
      </c>
      <c r="E7883" s="3" t="s">
        <v>46</v>
      </c>
    </row>
    <row r="7884" spans="1:5" outlineLevel="2" x14ac:dyDescent="0.3">
      <c r="A7884" s="19">
        <v>44729</v>
      </c>
      <c r="B7884" s="9" t="s">
        <v>135</v>
      </c>
      <c r="C7884" s="20">
        <v>26.5</v>
      </c>
      <c r="D7884" s="21" t="str">
        <f t="shared" si="123"/>
        <v/>
      </c>
      <c r="E7884" s="3" t="s">
        <v>46</v>
      </c>
    </row>
    <row r="7885" spans="1:5" outlineLevel="2" x14ac:dyDescent="0.3">
      <c r="A7885" s="19">
        <v>44729</v>
      </c>
      <c r="B7885" s="9" t="s">
        <v>135</v>
      </c>
      <c r="C7885" s="20">
        <v>26.5</v>
      </c>
      <c r="D7885" s="21" t="str">
        <f t="shared" si="123"/>
        <v/>
      </c>
      <c r="E7885" s="3" t="s">
        <v>46</v>
      </c>
    </row>
    <row r="7886" spans="1:5" outlineLevel="2" x14ac:dyDescent="0.3">
      <c r="A7886" s="19">
        <v>44729</v>
      </c>
      <c r="B7886" s="9" t="s">
        <v>135</v>
      </c>
      <c r="C7886" s="20">
        <v>26.5</v>
      </c>
      <c r="D7886" s="21" t="str">
        <f t="shared" si="123"/>
        <v/>
      </c>
      <c r="E7886" s="3" t="s">
        <v>46</v>
      </c>
    </row>
    <row r="7887" spans="1:5" outlineLevel="2" x14ac:dyDescent="0.3">
      <c r="A7887" s="19">
        <v>44729</v>
      </c>
      <c r="B7887" s="9" t="s">
        <v>135</v>
      </c>
      <c r="C7887" s="20">
        <v>26.5</v>
      </c>
      <c r="D7887" s="21" t="str">
        <f t="shared" si="123"/>
        <v/>
      </c>
      <c r="E7887" s="3" t="s">
        <v>46</v>
      </c>
    </row>
    <row r="7888" spans="1:5" outlineLevel="2" x14ac:dyDescent="0.3">
      <c r="A7888" s="19">
        <v>44729</v>
      </c>
      <c r="B7888" s="9" t="s">
        <v>135</v>
      </c>
      <c r="C7888" s="20">
        <v>26.5</v>
      </c>
      <c r="D7888" s="21" t="str">
        <f t="shared" si="123"/>
        <v/>
      </c>
      <c r="E7888" s="3" t="s">
        <v>46</v>
      </c>
    </row>
    <row r="7889" spans="1:5" outlineLevel="2" x14ac:dyDescent="0.3">
      <c r="A7889" s="19">
        <v>44729</v>
      </c>
      <c r="B7889" s="9" t="s">
        <v>135</v>
      </c>
      <c r="C7889" s="20">
        <v>26.5</v>
      </c>
      <c r="D7889" s="21" t="str">
        <f t="shared" si="123"/>
        <v/>
      </c>
      <c r="E7889" s="3" t="s">
        <v>46</v>
      </c>
    </row>
    <row r="7890" spans="1:5" outlineLevel="2" x14ac:dyDescent="0.3">
      <c r="A7890" s="19">
        <v>44729</v>
      </c>
      <c r="B7890" s="9" t="s">
        <v>135</v>
      </c>
      <c r="C7890" s="20">
        <v>26.5</v>
      </c>
      <c r="D7890" s="21" t="str">
        <f t="shared" si="123"/>
        <v/>
      </c>
      <c r="E7890" s="3" t="s">
        <v>46</v>
      </c>
    </row>
    <row r="7891" spans="1:5" outlineLevel="2" x14ac:dyDescent="0.3">
      <c r="A7891" s="19">
        <v>44729</v>
      </c>
      <c r="B7891" s="9" t="s">
        <v>135</v>
      </c>
      <c r="C7891" s="20">
        <v>26.5</v>
      </c>
      <c r="D7891" s="21" t="str">
        <f t="shared" si="123"/>
        <v/>
      </c>
      <c r="E7891" s="3" t="s">
        <v>46</v>
      </c>
    </row>
    <row r="7892" spans="1:5" outlineLevel="2" x14ac:dyDescent="0.3">
      <c r="A7892" s="19">
        <v>44729</v>
      </c>
      <c r="B7892" s="9" t="s">
        <v>135</v>
      </c>
      <c r="C7892" s="20">
        <v>26.5</v>
      </c>
      <c r="D7892" s="21" t="str">
        <f t="shared" si="123"/>
        <v/>
      </c>
      <c r="E7892" s="3" t="s">
        <v>46</v>
      </c>
    </row>
    <row r="7893" spans="1:5" outlineLevel="2" x14ac:dyDescent="0.3">
      <c r="A7893" s="19">
        <v>44729</v>
      </c>
      <c r="B7893" s="9" t="s">
        <v>135</v>
      </c>
      <c r="C7893" s="20">
        <v>342</v>
      </c>
      <c r="D7893" s="21" t="str">
        <f t="shared" si="123"/>
        <v/>
      </c>
      <c r="E7893" s="3" t="s">
        <v>46</v>
      </c>
    </row>
    <row r="7894" spans="1:5" outlineLevel="2" x14ac:dyDescent="0.3">
      <c r="A7894" s="19">
        <v>44729</v>
      </c>
      <c r="B7894" s="9" t="s">
        <v>135</v>
      </c>
      <c r="C7894" s="20">
        <v>765.15</v>
      </c>
      <c r="D7894" s="21" t="str">
        <f t="shared" si="123"/>
        <v/>
      </c>
      <c r="E7894" s="3" t="s">
        <v>46</v>
      </c>
    </row>
    <row r="7895" spans="1:5" outlineLevel="2" x14ac:dyDescent="0.3">
      <c r="A7895" s="19">
        <v>44729</v>
      </c>
      <c r="B7895" s="9" t="s">
        <v>135</v>
      </c>
      <c r="C7895" s="20">
        <v>99.95</v>
      </c>
      <c r="D7895" s="21" t="str">
        <f t="shared" si="123"/>
        <v/>
      </c>
      <c r="E7895" s="3" t="s">
        <v>45</v>
      </c>
    </row>
    <row r="7896" spans="1:5" outlineLevel="1" x14ac:dyDescent="0.3">
      <c r="A7896" s="27">
        <f>A7895</f>
        <v>44729</v>
      </c>
      <c r="B7896" s="28" t="str">
        <f>B7895</f>
        <v>EXPRESS BOOKSELLERS LLC</v>
      </c>
      <c r="C7896" s="29">
        <f>SUBTOTAL(9,C7705:C7895)</f>
        <v>11123.040000000006</v>
      </c>
      <c r="D7896" s="21" t="str">
        <f t="shared" si="123"/>
        <v>TOTAL</v>
      </c>
    </row>
    <row r="7897" spans="1:5" outlineLevel="2" x14ac:dyDescent="0.3">
      <c r="A7897" s="19">
        <v>44729</v>
      </c>
      <c r="B7897" s="9" t="s">
        <v>629</v>
      </c>
      <c r="C7897" s="20">
        <v>933.54</v>
      </c>
      <c r="D7897" s="21" t="str">
        <f t="shared" si="123"/>
        <v/>
      </c>
      <c r="E7897" s="3" t="s">
        <v>60</v>
      </c>
    </row>
    <row r="7898" spans="1:5" outlineLevel="1" x14ac:dyDescent="0.3">
      <c r="A7898" s="27">
        <f>A7897</f>
        <v>44729</v>
      </c>
      <c r="B7898" s="28" t="str">
        <f>B7897</f>
        <v>DURA PIER FACILITIES SERVICES LTD</v>
      </c>
      <c r="C7898" s="29">
        <f>SUBTOTAL(9,C7897:C7897)</f>
        <v>933.54</v>
      </c>
      <c r="D7898" s="21" t="str">
        <f t="shared" si="123"/>
        <v>TOTAL</v>
      </c>
    </row>
    <row r="7899" spans="1:5" outlineLevel="2" x14ac:dyDescent="0.3">
      <c r="A7899" s="19">
        <v>44729</v>
      </c>
      <c r="B7899" s="9" t="s">
        <v>1159</v>
      </c>
      <c r="C7899" s="20">
        <v>441.66</v>
      </c>
      <c r="D7899" s="21" t="str">
        <f t="shared" si="123"/>
        <v/>
      </c>
      <c r="E7899" s="3" t="s">
        <v>102</v>
      </c>
    </row>
    <row r="7900" spans="1:5" outlineLevel="1" x14ac:dyDescent="0.3">
      <c r="A7900" s="27">
        <f>A7899</f>
        <v>44729</v>
      </c>
      <c r="B7900" s="28" t="str">
        <f>B7899</f>
        <v>FAIRMONT AUSTIN</v>
      </c>
      <c r="C7900" s="29">
        <f>SUBTOTAL(9,C7899:C7899)</f>
        <v>441.66</v>
      </c>
      <c r="D7900" s="21" t="str">
        <f t="shared" si="123"/>
        <v>TOTAL</v>
      </c>
    </row>
    <row r="7901" spans="1:5" outlineLevel="2" x14ac:dyDescent="0.3">
      <c r="A7901" s="19">
        <v>44729</v>
      </c>
      <c r="B7901" s="9" t="s">
        <v>908</v>
      </c>
      <c r="C7901" s="20">
        <v>84.96</v>
      </c>
      <c r="D7901" s="21" t="str">
        <f t="shared" si="123"/>
        <v/>
      </c>
      <c r="E7901" s="3" t="s">
        <v>59</v>
      </c>
    </row>
    <row r="7902" spans="1:5" outlineLevel="2" x14ac:dyDescent="0.3">
      <c r="A7902" s="19">
        <v>44729</v>
      </c>
      <c r="B7902" s="9" t="s">
        <v>908</v>
      </c>
      <c r="C7902" s="20">
        <v>1014.08</v>
      </c>
      <c r="D7902" s="21" t="str">
        <f t="shared" si="123"/>
        <v/>
      </c>
      <c r="E7902" s="3" t="s">
        <v>42</v>
      </c>
    </row>
    <row r="7903" spans="1:5" outlineLevel="2" x14ac:dyDescent="0.3">
      <c r="A7903" s="19">
        <v>44729</v>
      </c>
      <c r="B7903" s="9" t="s">
        <v>908</v>
      </c>
      <c r="C7903" s="20">
        <v>302.64999999999998</v>
      </c>
      <c r="D7903" s="21" t="str">
        <f t="shared" si="123"/>
        <v/>
      </c>
      <c r="E7903" s="3" t="s">
        <v>55</v>
      </c>
    </row>
    <row r="7904" spans="1:5" outlineLevel="2" x14ac:dyDescent="0.3">
      <c r="A7904" s="19">
        <v>44729</v>
      </c>
      <c r="B7904" s="9" t="s">
        <v>908</v>
      </c>
      <c r="C7904" s="20">
        <v>242.86</v>
      </c>
      <c r="D7904" s="21" t="str">
        <f t="shared" si="123"/>
        <v/>
      </c>
      <c r="E7904" s="3" t="s">
        <v>59</v>
      </c>
    </row>
    <row r="7905" spans="1:5" outlineLevel="1" x14ac:dyDescent="0.3">
      <c r="A7905" s="27">
        <f>A7904</f>
        <v>44729</v>
      </c>
      <c r="B7905" s="28" t="str">
        <f>B7904</f>
        <v>CRP FP 2 LLC</v>
      </c>
      <c r="C7905" s="29">
        <f>SUBTOTAL(9,C7901:C7904)</f>
        <v>1644.5500000000002</v>
      </c>
      <c r="D7905" s="21" t="str">
        <f t="shared" si="123"/>
        <v>TOTAL</v>
      </c>
    </row>
    <row r="7906" spans="1:5" outlineLevel="2" x14ac:dyDescent="0.3">
      <c r="A7906" s="19">
        <v>44729</v>
      </c>
      <c r="B7906" s="9" t="s">
        <v>1160</v>
      </c>
      <c r="C7906" s="20">
        <v>120</v>
      </c>
      <c r="D7906" s="21" t="str">
        <f t="shared" si="123"/>
        <v/>
      </c>
      <c r="E7906" s="3" t="s">
        <v>43</v>
      </c>
    </row>
    <row r="7907" spans="1:5" outlineLevel="1" x14ac:dyDescent="0.3">
      <c r="A7907" s="27">
        <f>A7906</f>
        <v>44729</v>
      </c>
      <c r="B7907" s="28" t="str">
        <f>B7906</f>
        <v>JAMES FANCHER</v>
      </c>
      <c r="C7907" s="29">
        <f>SUBTOTAL(9,C7906:C7906)</f>
        <v>120</v>
      </c>
      <c r="D7907" s="21" t="str">
        <f t="shared" si="123"/>
        <v>TOTAL</v>
      </c>
    </row>
    <row r="7908" spans="1:5" outlineLevel="2" x14ac:dyDescent="0.3">
      <c r="A7908" s="19">
        <v>44729</v>
      </c>
      <c r="B7908" s="9" t="s">
        <v>147</v>
      </c>
      <c r="C7908" s="20">
        <v>168.81</v>
      </c>
      <c r="D7908" s="21" t="str">
        <f t="shared" si="123"/>
        <v/>
      </c>
      <c r="E7908" s="3" t="s">
        <v>47</v>
      </c>
    </row>
    <row r="7909" spans="1:5" outlineLevel="1" x14ac:dyDescent="0.3">
      <c r="A7909" s="27">
        <f>A7908</f>
        <v>44729</v>
      </c>
      <c r="B7909" s="28" t="str">
        <f>B7908</f>
        <v>FASTSIGNS</v>
      </c>
      <c r="C7909" s="29">
        <f>SUBTOTAL(9,C7908:C7908)</f>
        <v>168.81</v>
      </c>
      <c r="D7909" s="21" t="str">
        <f t="shared" si="123"/>
        <v>TOTAL</v>
      </c>
    </row>
    <row r="7910" spans="1:5" outlineLevel="2" x14ac:dyDescent="0.3">
      <c r="A7910" s="19">
        <v>44729</v>
      </c>
      <c r="B7910" s="9" t="s">
        <v>315</v>
      </c>
      <c r="C7910" s="20">
        <v>75</v>
      </c>
      <c r="D7910" s="21" t="str">
        <f t="shared" si="123"/>
        <v/>
      </c>
      <c r="E7910" s="3" t="s">
        <v>45</v>
      </c>
    </row>
    <row r="7911" spans="1:5" outlineLevel="2" x14ac:dyDescent="0.3">
      <c r="A7911" s="19">
        <v>44729</v>
      </c>
      <c r="B7911" s="9" t="s">
        <v>315</v>
      </c>
      <c r="C7911" s="20">
        <v>84.72</v>
      </c>
      <c r="D7911" s="21" t="str">
        <f t="shared" si="123"/>
        <v/>
      </c>
      <c r="E7911" s="3" t="s">
        <v>45</v>
      </c>
    </row>
    <row r="7912" spans="1:5" outlineLevel="1" x14ac:dyDescent="0.3">
      <c r="A7912" s="27">
        <f>A7911</f>
        <v>44729</v>
      </c>
      <c r="B7912" s="28" t="str">
        <f>B7911</f>
        <v>FISHER SCIENTIFIC CO</v>
      </c>
      <c r="C7912" s="29">
        <f>SUBTOTAL(9,C7910:C7911)</f>
        <v>159.72</v>
      </c>
      <c r="D7912" s="21" t="str">
        <f t="shared" si="123"/>
        <v>TOTAL</v>
      </c>
    </row>
    <row r="7913" spans="1:5" outlineLevel="2" x14ac:dyDescent="0.3">
      <c r="A7913" s="19">
        <v>44729</v>
      </c>
      <c r="B7913" s="9" t="s">
        <v>451</v>
      </c>
      <c r="C7913" s="20">
        <v>4926.05</v>
      </c>
      <c r="D7913" s="21" t="str">
        <f t="shared" si="123"/>
        <v/>
      </c>
      <c r="E7913" s="3" t="s">
        <v>51</v>
      </c>
    </row>
    <row r="7914" spans="1:5" outlineLevel="2" x14ac:dyDescent="0.3">
      <c r="A7914" s="19">
        <v>44729</v>
      </c>
      <c r="B7914" s="9" t="s">
        <v>451</v>
      </c>
      <c r="C7914" s="20">
        <v>4926.05</v>
      </c>
      <c r="D7914" s="21" t="str">
        <f t="shared" si="123"/>
        <v/>
      </c>
      <c r="E7914" s="3" t="s">
        <v>51</v>
      </c>
    </row>
    <row r="7915" spans="1:5" outlineLevel="2" x14ac:dyDescent="0.3">
      <c r="A7915" s="19">
        <v>44729</v>
      </c>
      <c r="B7915" s="9" t="s">
        <v>451</v>
      </c>
      <c r="C7915" s="20">
        <v>2073.2199999999998</v>
      </c>
      <c r="D7915" s="21" t="str">
        <f t="shared" si="123"/>
        <v/>
      </c>
      <c r="E7915" s="3" t="s">
        <v>51</v>
      </c>
    </row>
    <row r="7916" spans="1:5" outlineLevel="2" x14ac:dyDescent="0.3">
      <c r="A7916" s="19">
        <v>44729</v>
      </c>
      <c r="B7916" s="9" t="s">
        <v>451</v>
      </c>
      <c r="C7916" s="20">
        <v>2073.23</v>
      </c>
      <c r="D7916" s="21" t="str">
        <f t="shared" si="123"/>
        <v/>
      </c>
      <c r="E7916" s="3" t="s">
        <v>51</v>
      </c>
    </row>
    <row r="7917" spans="1:5" outlineLevel="1" x14ac:dyDescent="0.3">
      <c r="A7917" s="27">
        <f>A7916</f>
        <v>44729</v>
      </c>
      <c r="B7917" s="28" t="str">
        <f>B7916</f>
        <v>FLEET BUS WORKS</v>
      </c>
      <c r="C7917" s="29">
        <f>SUBTOTAL(9,C7913:C7916)</f>
        <v>13998.55</v>
      </c>
      <c r="D7917" s="21" t="str">
        <f t="shared" si="123"/>
        <v>TOTAL</v>
      </c>
    </row>
    <row r="7918" spans="1:5" outlineLevel="2" x14ac:dyDescent="0.3">
      <c r="A7918" s="19">
        <v>44729</v>
      </c>
      <c r="B7918" s="9" t="s">
        <v>165</v>
      </c>
      <c r="C7918" s="20">
        <v>5950</v>
      </c>
      <c r="D7918" s="21" t="str">
        <f t="shared" si="123"/>
        <v/>
      </c>
      <c r="E7918" s="3" t="s">
        <v>45</v>
      </c>
    </row>
    <row r="7919" spans="1:5" outlineLevel="1" x14ac:dyDescent="0.3">
      <c r="A7919" s="27">
        <f>A7918</f>
        <v>44729</v>
      </c>
      <c r="B7919" s="28" t="str">
        <f>B7918</f>
        <v>E R FLEMING ENTERPRISES</v>
      </c>
      <c r="C7919" s="29">
        <f>SUBTOTAL(9,C7918:C7918)</f>
        <v>5950</v>
      </c>
      <c r="D7919" s="21" t="str">
        <f t="shared" si="123"/>
        <v>TOTAL</v>
      </c>
    </row>
    <row r="7920" spans="1:5" outlineLevel="2" x14ac:dyDescent="0.3">
      <c r="A7920" s="19">
        <v>44729</v>
      </c>
      <c r="B7920" s="9" t="s">
        <v>332</v>
      </c>
      <c r="C7920" s="20">
        <v>550</v>
      </c>
      <c r="D7920" s="21" t="str">
        <f t="shared" si="123"/>
        <v/>
      </c>
      <c r="E7920" s="3" t="s">
        <v>48</v>
      </c>
    </row>
    <row r="7921" spans="1:5" outlineLevel="1" x14ac:dyDescent="0.3">
      <c r="A7921" s="27">
        <f>A7920</f>
        <v>44729</v>
      </c>
      <c r="B7921" s="28" t="str">
        <f>B7920</f>
        <v>FLIPPEN GROUP LLC</v>
      </c>
      <c r="C7921" s="29">
        <f>SUBTOTAL(9,C7920:C7920)</f>
        <v>550</v>
      </c>
      <c r="D7921" s="21" t="str">
        <f t="shared" si="123"/>
        <v>TOTAL</v>
      </c>
    </row>
    <row r="7922" spans="1:5" outlineLevel="2" x14ac:dyDescent="0.3">
      <c r="A7922" s="19">
        <v>44729</v>
      </c>
      <c r="B7922" s="9" t="s">
        <v>1435</v>
      </c>
      <c r="C7922" s="20">
        <v>1495</v>
      </c>
      <c r="D7922" s="21" t="str">
        <f t="shared" si="123"/>
        <v/>
      </c>
      <c r="E7922" s="3" t="s">
        <v>48</v>
      </c>
    </row>
    <row r="7923" spans="1:5" outlineLevel="1" x14ac:dyDescent="0.3">
      <c r="A7923" s="27">
        <f>A7922</f>
        <v>44729</v>
      </c>
      <c r="B7923" s="28" t="str">
        <f>B7922</f>
        <v>FLYCAST PARTNERS INC</v>
      </c>
      <c r="C7923" s="29">
        <f>SUBTOTAL(9,C7922:C7922)</f>
        <v>1495</v>
      </c>
      <c r="D7923" s="21" t="str">
        <f t="shared" si="123"/>
        <v>TOTAL</v>
      </c>
    </row>
    <row r="7924" spans="1:5" outlineLevel="2" x14ac:dyDescent="0.3">
      <c r="A7924" s="19">
        <v>44729</v>
      </c>
      <c r="B7924" s="9" t="s">
        <v>97</v>
      </c>
      <c r="C7924" s="20">
        <v>3735.91</v>
      </c>
      <c r="D7924" s="21" t="str">
        <f t="shared" si="123"/>
        <v/>
      </c>
      <c r="E7924" s="3" t="s">
        <v>64</v>
      </c>
    </row>
    <row r="7925" spans="1:5" outlineLevel="2" x14ac:dyDescent="0.3">
      <c r="A7925" s="19">
        <v>44729</v>
      </c>
      <c r="B7925" s="9" t="s">
        <v>97</v>
      </c>
      <c r="C7925" s="20">
        <v>443.24</v>
      </c>
      <c r="D7925" s="21" t="str">
        <f t="shared" si="123"/>
        <v/>
      </c>
      <c r="E7925" s="3" t="s">
        <v>64</v>
      </c>
    </row>
    <row r="7926" spans="1:5" outlineLevel="2" x14ac:dyDescent="0.3">
      <c r="A7926" s="19">
        <v>44729</v>
      </c>
      <c r="B7926" s="9" t="s">
        <v>97</v>
      </c>
      <c r="C7926" s="20">
        <v>9.39</v>
      </c>
      <c r="D7926" s="21" t="str">
        <f t="shared" si="123"/>
        <v/>
      </c>
      <c r="E7926" s="3" t="s">
        <v>64</v>
      </c>
    </row>
    <row r="7927" spans="1:5" outlineLevel="1" x14ac:dyDescent="0.3">
      <c r="A7927" s="27">
        <f>A7926</f>
        <v>44729</v>
      </c>
      <c r="B7927" s="28" t="str">
        <f>B7926</f>
        <v>FORT BEND COUNTY MUD #151</v>
      </c>
      <c r="C7927" s="29">
        <f>SUBTOTAL(9,C7924:C7926)</f>
        <v>4188.54</v>
      </c>
      <c r="D7927" s="21" t="str">
        <f t="shared" si="123"/>
        <v>TOTAL</v>
      </c>
    </row>
    <row r="7928" spans="1:5" outlineLevel="2" x14ac:dyDescent="0.3">
      <c r="A7928" s="19">
        <v>44729</v>
      </c>
      <c r="B7928" s="9" t="s">
        <v>1164</v>
      </c>
      <c r="C7928" s="20">
        <v>90</v>
      </c>
      <c r="D7928" s="21" t="str">
        <f t="shared" si="123"/>
        <v/>
      </c>
      <c r="E7928" s="3" t="s">
        <v>43</v>
      </c>
    </row>
    <row r="7929" spans="1:5" outlineLevel="1" x14ac:dyDescent="0.3">
      <c r="A7929" s="27">
        <f>A7928</f>
        <v>44729</v>
      </c>
      <c r="B7929" s="28" t="str">
        <f>B7928</f>
        <v>THOMAS FOSTER III</v>
      </c>
      <c r="C7929" s="29">
        <f>SUBTOTAL(9,C7928:C7928)</f>
        <v>90</v>
      </c>
      <c r="D7929" s="21" t="str">
        <f t="shared" si="123"/>
        <v>TOTAL</v>
      </c>
    </row>
    <row r="7930" spans="1:5" outlineLevel="2" x14ac:dyDescent="0.3">
      <c r="A7930" s="19">
        <v>44729</v>
      </c>
      <c r="B7930" s="9" t="s">
        <v>1436</v>
      </c>
      <c r="C7930" s="20">
        <v>12336.88</v>
      </c>
      <c r="D7930" s="21" t="str">
        <f t="shared" si="123"/>
        <v/>
      </c>
      <c r="E7930" s="3" t="s">
        <v>42</v>
      </c>
    </row>
    <row r="7931" spans="1:5" outlineLevel="2" x14ac:dyDescent="0.3">
      <c r="A7931" s="19">
        <v>44729</v>
      </c>
      <c r="B7931" s="9" t="s">
        <v>1436</v>
      </c>
      <c r="C7931" s="20">
        <v>15000</v>
      </c>
      <c r="D7931" s="21" t="str">
        <f t="shared" si="123"/>
        <v/>
      </c>
      <c r="E7931" s="3" t="s">
        <v>43</v>
      </c>
    </row>
    <row r="7932" spans="1:5" outlineLevel="1" x14ac:dyDescent="0.3">
      <c r="A7932" s="27">
        <f>A7931</f>
        <v>44729</v>
      </c>
      <c r="B7932" s="28" t="str">
        <f>B7931</f>
        <v>FOUR SEASONS HOTEL HOUSTON</v>
      </c>
      <c r="C7932" s="29">
        <f>SUBTOTAL(9,C7930:C7931)</f>
        <v>27336.879999999997</v>
      </c>
      <c r="D7932" s="21" t="str">
        <f t="shared" si="123"/>
        <v>TOTAL</v>
      </c>
    </row>
    <row r="7933" spans="1:5" outlineLevel="2" x14ac:dyDescent="0.3">
      <c r="A7933" s="19">
        <v>44729</v>
      </c>
      <c r="B7933" s="9" t="s">
        <v>350</v>
      </c>
      <c r="C7933" s="20">
        <v>1099.5</v>
      </c>
      <c r="D7933" s="21" t="str">
        <f t="shared" si="123"/>
        <v/>
      </c>
      <c r="E7933" s="3" t="s">
        <v>45</v>
      </c>
    </row>
    <row r="7934" spans="1:5" outlineLevel="2" x14ac:dyDescent="0.3">
      <c r="A7934" s="19">
        <v>44729</v>
      </c>
      <c r="B7934" s="9" t="s">
        <v>350</v>
      </c>
      <c r="C7934" s="20">
        <v>46.5</v>
      </c>
      <c r="D7934" s="21" t="str">
        <f t="shared" si="123"/>
        <v/>
      </c>
      <c r="E7934" s="3" t="s">
        <v>45</v>
      </c>
    </row>
    <row r="7935" spans="1:5" outlineLevel="1" x14ac:dyDescent="0.3">
      <c r="A7935" s="27">
        <f>A7934</f>
        <v>44729</v>
      </c>
      <c r="B7935" s="28" t="str">
        <f>B7934</f>
        <v>GALLS PARENT HOLDINGS LLC</v>
      </c>
      <c r="C7935" s="29">
        <f>SUBTOTAL(9,C7933:C7934)</f>
        <v>1146</v>
      </c>
      <c r="D7935" s="21" t="str">
        <f t="shared" si="123"/>
        <v>TOTAL</v>
      </c>
    </row>
    <row r="7936" spans="1:5" outlineLevel="2" x14ac:dyDescent="0.3">
      <c r="A7936" s="19">
        <v>44729</v>
      </c>
      <c r="B7936" s="9" t="s">
        <v>1437</v>
      </c>
      <c r="C7936" s="20">
        <v>4020.9</v>
      </c>
      <c r="D7936" s="21" t="str">
        <f t="shared" si="123"/>
        <v/>
      </c>
      <c r="E7936" s="3" t="s">
        <v>188</v>
      </c>
    </row>
    <row r="7937" spans="1:5" outlineLevel="2" x14ac:dyDescent="0.3">
      <c r="A7937" s="19">
        <v>44729</v>
      </c>
      <c r="B7937" s="9" t="s">
        <v>1437</v>
      </c>
      <c r="C7937" s="20">
        <v>260.67</v>
      </c>
      <c r="D7937" s="21" t="str">
        <f t="shared" si="123"/>
        <v/>
      </c>
      <c r="E7937" s="3" t="s">
        <v>188</v>
      </c>
    </row>
    <row r="7938" spans="1:5" outlineLevel="1" x14ac:dyDescent="0.3">
      <c r="A7938" s="27">
        <f>A7937</f>
        <v>44729</v>
      </c>
      <c r="B7938" s="28" t="str">
        <f>B7937</f>
        <v>GATEWAY PRINTING &amp; OFFICE SUPPLY</v>
      </c>
      <c r="C7938" s="29">
        <f>SUBTOTAL(9,C7936:C7937)</f>
        <v>4281.57</v>
      </c>
      <c r="D7938" s="21" t="str">
        <f t="shared" si="123"/>
        <v>TOTAL</v>
      </c>
    </row>
    <row r="7939" spans="1:5" outlineLevel="2" x14ac:dyDescent="0.3">
      <c r="A7939" s="19">
        <v>44729</v>
      </c>
      <c r="B7939" s="9" t="s">
        <v>40</v>
      </c>
      <c r="C7939" s="20">
        <v>85</v>
      </c>
      <c r="D7939" s="21" t="str">
        <f t="shared" si="123"/>
        <v/>
      </c>
      <c r="E7939" s="3" t="s">
        <v>51</v>
      </c>
    </row>
    <row r="7940" spans="1:5" outlineLevel="1" x14ac:dyDescent="0.3">
      <c r="A7940" s="27">
        <f>A7939</f>
        <v>44729</v>
      </c>
      <c r="B7940" s="28" t="str">
        <f>B7939</f>
        <v>GOLBOWS GARAGE INC</v>
      </c>
      <c r="C7940" s="29">
        <f>SUBTOTAL(9,C7939:C7939)</f>
        <v>85</v>
      </c>
      <c r="D7940" s="21" t="str">
        <f t="shared" si="123"/>
        <v>TOTAL</v>
      </c>
    </row>
    <row r="7941" spans="1:5" outlineLevel="2" x14ac:dyDescent="0.3">
      <c r="A7941" s="19">
        <v>44729</v>
      </c>
      <c r="B7941" s="9" t="s">
        <v>21</v>
      </c>
      <c r="C7941" s="20">
        <v>378.5</v>
      </c>
      <c r="D7941" s="21" t="str">
        <f t="shared" si="123"/>
        <v/>
      </c>
      <c r="E7941" s="3" t="s">
        <v>47</v>
      </c>
    </row>
    <row r="7942" spans="1:5" outlineLevel="2" x14ac:dyDescent="0.3">
      <c r="A7942" s="19">
        <v>44729</v>
      </c>
      <c r="B7942" s="9" t="s">
        <v>21</v>
      </c>
      <c r="C7942" s="20">
        <v>-60.27</v>
      </c>
      <c r="D7942" s="21" t="str">
        <f t="shared" ref="D7942:D8005" si="124">IF(E7942="","TOTAL","")</f>
        <v/>
      </c>
      <c r="E7942" s="3" t="s">
        <v>47</v>
      </c>
    </row>
    <row r="7943" spans="1:5" outlineLevel="2" x14ac:dyDescent="0.3">
      <c r="A7943" s="19">
        <v>44729</v>
      </c>
      <c r="B7943" s="9" t="s">
        <v>21</v>
      </c>
      <c r="C7943" s="20">
        <v>-3.61</v>
      </c>
      <c r="D7943" s="21" t="str">
        <f t="shared" si="124"/>
        <v/>
      </c>
      <c r="E7943" s="3" t="s">
        <v>47</v>
      </c>
    </row>
    <row r="7944" spans="1:5" outlineLevel="2" x14ac:dyDescent="0.3">
      <c r="A7944" s="19">
        <v>44729</v>
      </c>
      <c r="B7944" s="9" t="s">
        <v>21</v>
      </c>
      <c r="C7944" s="20">
        <v>5455.4</v>
      </c>
      <c r="D7944" s="21" t="str">
        <f t="shared" si="124"/>
        <v/>
      </c>
      <c r="E7944" s="3" t="s">
        <v>595</v>
      </c>
    </row>
    <row r="7945" spans="1:5" outlineLevel="2" x14ac:dyDescent="0.3">
      <c r="A7945" s="19">
        <v>44729</v>
      </c>
      <c r="B7945" s="9" t="s">
        <v>21</v>
      </c>
      <c r="C7945" s="20">
        <v>1309.6600000000001</v>
      </c>
      <c r="D7945" s="21" t="str">
        <f t="shared" si="124"/>
        <v/>
      </c>
      <c r="E7945" s="3" t="s">
        <v>47</v>
      </c>
    </row>
    <row r="7946" spans="1:5" outlineLevel="2" x14ac:dyDescent="0.3">
      <c r="A7946" s="19">
        <v>44729</v>
      </c>
      <c r="B7946" s="9" t="s">
        <v>21</v>
      </c>
      <c r="C7946" s="20">
        <v>708</v>
      </c>
      <c r="D7946" s="21" t="str">
        <f t="shared" si="124"/>
        <v/>
      </c>
      <c r="E7946" s="3" t="s">
        <v>47</v>
      </c>
    </row>
    <row r="7947" spans="1:5" outlineLevel="2" x14ac:dyDescent="0.3">
      <c r="A7947" s="19">
        <v>44729</v>
      </c>
      <c r="B7947" s="9" t="s">
        <v>21</v>
      </c>
      <c r="C7947" s="20">
        <v>569.29</v>
      </c>
      <c r="D7947" s="21" t="str">
        <f t="shared" si="124"/>
        <v/>
      </c>
      <c r="E7947" s="3" t="s">
        <v>47</v>
      </c>
    </row>
    <row r="7948" spans="1:5" outlineLevel="2" x14ac:dyDescent="0.3">
      <c r="A7948" s="19">
        <v>44729</v>
      </c>
      <c r="B7948" s="9" t="s">
        <v>21</v>
      </c>
      <c r="C7948" s="20">
        <v>121.58</v>
      </c>
      <c r="D7948" s="21" t="str">
        <f t="shared" si="124"/>
        <v/>
      </c>
      <c r="E7948" s="3" t="s">
        <v>150</v>
      </c>
    </row>
    <row r="7949" spans="1:5" outlineLevel="2" x14ac:dyDescent="0.3">
      <c r="A7949" s="19">
        <v>44729</v>
      </c>
      <c r="B7949" s="9" t="s">
        <v>21</v>
      </c>
      <c r="C7949" s="20">
        <v>254.21</v>
      </c>
      <c r="D7949" s="21" t="str">
        <f t="shared" si="124"/>
        <v/>
      </c>
      <c r="E7949" s="3" t="s">
        <v>150</v>
      </c>
    </row>
    <row r="7950" spans="1:5" outlineLevel="2" x14ac:dyDescent="0.3">
      <c r="A7950" s="19">
        <v>44729</v>
      </c>
      <c r="B7950" s="9" t="s">
        <v>21</v>
      </c>
      <c r="C7950" s="20">
        <v>224.86</v>
      </c>
      <c r="D7950" s="21" t="str">
        <f t="shared" si="124"/>
        <v/>
      </c>
      <c r="E7950" s="3" t="s">
        <v>47</v>
      </c>
    </row>
    <row r="7951" spans="1:5" outlineLevel="2" x14ac:dyDescent="0.3">
      <c r="A7951" s="19">
        <v>44729</v>
      </c>
      <c r="B7951" s="9" t="s">
        <v>21</v>
      </c>
      <c r="C7951" s="20">
        <v>346.93</v>
      </c>
      <c r="D7951" s="21" t="str">
        <f t="shared" si="124"/>
        <v/>
      </c>
      <c r="E7951" s="3" t="s">
        <v>47</v>
      </c>
    </row>
    <row r="7952" spans="1:5" outlineLevel="2" x14ac:dyDescent="0.3">
      <c r="A7952" s="19">
        <v>44729</v>
      </c>
      <c r="B7952" s="9" t="s">
        <v>21</v>
      </c>
      <c r="C7952" s="20">
        <v>264.38</v>
      </c>
      <c r="D7952" s="21" t="str">
        <f t="shared" si="124"/>
        <v/>
      </c>
      <c r="E7952" s="3" t="s">
        <v>47</v>
      </c>
    </row>
    <row r="7953" spans="1:5" outlineLevel="2" x14ac:dyDescent="0.3">
      <c r="A7953" s="19">
        <v>44729</v>
      </c>
      <c r="B7953" s="9" t="s">
        <v>21</v>
      </c>
      <c r="C7953" s="20">
        <v>241.53</v>
      </c>
      <c r="D7953" s="21" t="str">
        <f t="shared" si="124"/>
        <v/>
      </c>
      <c r="E7953" s="3" t="s">
        <v>47</v>
      </c>
    </row>
    <row r="7954" spans="1:5" outlineLevel="2" x14ac:dyDescent="0.3">
      <c r="A7954" s="19">
        <v>44729</v>
      </c>
      <c r="B7954" s="9" t="s">
        <v>21</v>
      </c>
      <c r="C7954" s="20">
        <v>185.96</v>
      </c>
      <c r="D7954" s="21" t="str">
        <f t="shared" si="124"/>
        <v/>
      </c>
      <c r="E7954" s="3" t="s">
        <v>47</v>
      </c>
    </row>
    <row r="7955" spans="1:5" outlineLevel="2" x14ac:dyDescent="0.3">
      <c r="A7955" s="19">
        <v>44729</v>
      </c>
      <c r="B7955" s="9" t="s">
        <v>21</v>
      </c>
      <c r="C7955" s="20">
        <v>118.34</v>
      </c>
      <c r="D7955" s="21" t="str">
        <f t="shared" si="124"/>
        <v/>
      </c>
      <c r="E7955" s="3" t="s">
        <v>47</v>
      </c>
    </row>
    <row r="7956" spans="1:5" outlineLevel="2" x14ac:dyDescent="0.3">
      <c r="A7956" s="19">
        <v>44729</v>
      </c>
      <c r="B7956" s="9" t="s">
        <v>21</v>
      </c>
      <c r="C7956" s="20">
        <v>77.36</v>
      </c>
      <c r="D7956" s="21" t="str">
        <f t="shared" si="124"/>
        <v/>
      </c>
      <c r="E7956" s="3" t="s">
        <v>47</v>
      </c>
    </row>
    <row r="7957" spans="1:5" outlineLevel="2" x14ac:dyDescent="0.3">
      <c r="A7957" s="19">
        <v>44729</v>
      </c>
      <c r="B7957" s="9" t="s">
        <v>21</v>
      </c>
      <c r="C7957" s="20">
        <v>71.5</v>
      </c>
      <c r="D7957" s="21" t="str">
        <f t="shared" si="124"/>
        <v/>
      </c>
      <c r="E7957" s="3" t="s">
        <v>47</v>
      </c>
    </row>
    <row r="7958" spans="1:5" outlineLevel="2" x14ac:dyDescent="0.3">
      <c r="A7958" s="19">
        <v>44729</v>
      </c>
      <c r="B7958" s="9" t="s">
        <v>21</v>
      </c>
      <c r="C7958" s="20">
        <v>60.27</v>
      </c>
      <c r="D7958" s="21" t="str">
        <f t="shared" si="124"/>
        <v/>
      </c>
      <c r="E7958" s="3" t="s">
        <v>47</v>
      </c>
    </row>
    <row r="7959" spans="1:5" outlineLevel="2" x14ac:dyDescent="0.3">
      <c r="A7959" s="19">
        <v>44729</v>
      </c>
      <c r="B7959" s="9" t="s">
        <v>21</v>
      </c>
      <c r="C7959" s="20">
        <v>48.64</v>
      </c>
      <c r="D7959" s="21" t="str">
        <f t="shared" si="124"/>
        <v/>
      </c>
      <c r="E7959" s="3" t="s">
        <v>47</v>
      </c>
    </row>
    <row r="7960" spans="1:5" outlineLevel="2" x14ac:dyDescent="0.3">
      <c r="A7960" s="19">
        <v>44729</v>
      </c>
      <c r="B7960" s="9" t="s">
        <v>21</v>
      </c>
      <c r="C7960" s="20">
        <v>42.06</v>
      </c>
      <c r="D7960" s="21" t="str">
        <f t="shared" si="124"/>
        <v/>
      </c>
      <c r="E7960" s="3" t="s">
        <v>47</v>
      </c>
    </row>
    <row r="7961" spans="1:5" outlineLevel="2" x14ac:dyDescent="0.3">
      <c r="A7961" s="19">
        <v>44729</v>
      </c>
      <c r="B7961" s="9" t="s">
        <v>21</v>
      </c>
      <c r="C7961" s="20">
        <v>32.36</v>
      </c>
      <c r="D7961" s="21" t="str">
        <f t="shared" si="124"/>
        <v/>
      </c>
      <c r="E7961" s="3" t="s">
        <v>47</v>
      </c>
    </row>
    <row r="7962" spans="1:5" outlineLevel="2" x14ac:dyDescent="0.3">
      <c r="A7962" s="19">
        <v>44729</v>
      </c>
      <c r="B7962" s="9" t="s">
        <v>21</v>
      </c>
      <c r="C7962" s="20">
        <v>3.61</v>
      </c>
      <c r="D7962" s="21" t="str">
        <f t="shared" si="124"/>
        <v/>
      </c>
      <c r="E7962" s="3" t="s">
        <v>47</v>
      </c>
    </row>
    <row r="7963" spans="1:5" outlineLevel="1" x14ac:dyDescent="0.3">
      <c r="A7963" s="27">
        <f>A7962</f>
        <v>44729</v>
      </c>
      <c r="B7963" s="28" t="str">
        <f>B7962</f>
        <v>GRAINGER INC</v>
      </c>
      <c r="C7963" s="29">
        <f>SUBTOTAL(9,C7941:C7962)</f>
        <v>10450.56</v>
      </c>
      <c r="D7963" s="21" t="str">
        <f t="shared" si="124"/>
        <v>TOTAL</v>
      </c>
    </row>
    <row r="7964" spans="1:5" outlineLevel="2" x14ac:dyDescent="0.3">
      <c r="A7964" s="19">
        <v>44729</v>
      </c>
      <c r="B7964" s="9" t="s">
        <v>333</v>
      </c>
      <c r="C7964" s="20">
        <v>604.5</v>
      </c>
      <c r="D7964" s="21" t="str">
        <f t="shared" si="124"/>
        <v/>
      </c>
      <c r="E7964" s="3" t="s">
        <v>59</v>
      </c>
    </row>
    <row r="7965" spans="1:5" outlineLevel="2" x14ac:dyDescent="0.3">
      <c r="A7965" s="19">
        <v>44729</v>
      </c>
      <c r="B7965" s="9" t="s">
        <v>333</v>
      </c>
      <c r="C7965" s="20">
        <v>315</v>
      </c>
      <c r="D7965" s="21" t="str">
        <f t="shared" si="124"/>
        <v/>
      </c>
      <c r="E7965" s="3" t="s">
        <v>59</v>
      </c>
    </row>
    <row r="7966" spans="1:5" outlineLevel="2" x14ac:dyDescent="0.3">
      <c r="A7966" s="19">
        <v>44729</v>
      </c>
      <c r="B7966" s="9" t="s">
        <v>333</v>
      </c>
      <c r="C7966" s="20">
        <v>200</v>
      </c>
      <c r="D7966" s="21" t="str">
        <f t="shared" si="124"/>
        <v/>
      </c>
      <c r="E7966" s="3" t="s">
        <v>55</v>
      </c>
    </row>
    <row r="7967" spans="1:5" outlineLevel="1" x14ac:dyDescent="0.3">
      <c r="A7967" s="27">
        <f>A7966</f>
        <v>44729</v>
      </c>
      <c r="B7967" s="28" t="str">
        <f>B7966</f>
        <v>GREAT HARVEST BREAD COMPANY</v>
      </c>
      <c r="C7967" s="29">
        <f>SUBTOTAL(9,C7964:C7966)</f>
        <v>1119.5</v>
      </c>
      <c r="D7967" s="21" t="str">
        <f t="shared" si="124"/>
        <v>TOTAL</v>
      </c>
    </row>
    <row r="7968" spans="1:5" outlineLevel="2" x14ac:dyDescent="0.3">
      <c r="A7968" s="19">
        <v>44729</v>
      </c>
      <c r="B7968" s="9" t="s">
        <v>212</v>
      </c>
      <c r="C7968" s="20">
        <v>3630</v>
      </c>
      <c r="D7968" s="21" t="str">
        <f t="shared" si="124"/>
        <v/>
      </c>
      <c r="E7968" s="3" t="s">
        <v>67</v>
      </c>
    </row>
    <row r="7969" spans="1:5" outlineLevel="1" x14ac:dyDescent="0.3">
      <c r="A7969" s="27">
        <f>A7968</f>
        <v>44729</v>
      </c>
      <c r="B7969" s="28" t="str">
        <f>B7968</f>
        <v>GREEN STAR ENGINEERING LLC</v>
      </c>
      <c r="C7969" s="29">
        <f>SUBTOTAL(9,C7968:C7968)</f>
        <v>3630</v>
      </c>
      <c r="D7969" s="21" t="str">
        <f t="shared" si="124"/>
        <v>TOTAL</v>
      </c>
    </row>
    <row r="7970" spans="1:5" outlineLevel="2" x14ac:dyDescent="0.3">
      <c r="A7970" s="19">
        <v>44729</v>
      </c>
      <c r="B7970" s="9" t="s">
        <v>87</v>
      </c>
      <c r="C7970" s="20">
        <v>199.31</v>
      </c>
      <c r="D7970" s="21" t="str">
        <f t="shared" si="124"/>
        <v/>
      </c>
      <c r="E7970" s="3" t="s">
        <v>45</v>
      </c>
    </row>
    <row r="7971" spans="1:5" outlineLevel="2" x14ac:dyDescent="0.3">
      <c r="A7971" s="19">
        <v>44729</v>
      </c>
      <c r="B7971" s="9" t="s">
        <v>87</v>
      </c>
      <c r="C7971" s="20">
        <v>42.6</v>
      </c>
      <c r="D7971" s="21" t="str">
        <f t="shared" si="124"/>
        <v/>
      </c>
      <c r="E7971" s="3" t="s">
        <v>45</v>
      </c>
    </row>
    <row r="7972" spans="1:5" outlineLevel="2" x14ac:dyDescent="0.3">
      <c r="A7972" s="19">
        <v>44729</v>
      </c>
      <c r="B7972" s="9" t="s">
        <v>87</v>
      </c>
      <c r="C7972" s="20">
        <v>147.09</v>
      </c>
      <c r="D7972" s="21" t="str">
        <f t="shared" si="124"/>
        <v/>
      </c>
      <c r="E7972" s="3" t="s">
        <v>45</v>
      </c>
    </row>
    <row r="7973" spans="1:5" outlineLevel="2" x14ac:dyDescent="0.3">
      <c r="A7973" s="19">
        <v>44729</v>
      </c>
      <c r="B7973" s="9" t="s">
        <v>87</v>
      </c>
      <c r="C7973" s="20">
        <v>104.18</v>
      </c>
      <c r="D7973" s="21" t="str">
        <f t="shared" si="124"/>
        <v/>
      </c>
      <c r="E7973" s="3" t="s">
        <v>45</v>
      </c>
    </row>
    <row r="7974" spans="1:5" outlineLevel="2" x14ac:dyDescent="0.3">
      <c r="A7974" s="19">
        <v>44729</v>
      </c>
      <c r="B7974" s="9" t="s">
        <v>87</v>
      </c>
      <c r="C7974" s="20">
        <v>40</v>
      </c>
      <c r="D7974" s="21" t="str">
        <f t="shared" si="124"/>
        <v/>
      </c>
      <c r="E7974" s="3" t="s">
        <v>59</v>
      </c>
    </row>
    <row r="7975" spans="1:5" outlineLevel="2" x14ac:dyDescent="0.3">
      <c r="A7975" s="19">
        <v>44729</v>
      </c>
      <c r="B7975" s="9" t="s">
        <v>87</v>
      </c>
      <c r="C7975" s="20">
        <v>47.96</v>
      </c>
      <c r="D7975" s="21" t="str">
        <f t="shared" si="124"/>
        <v/>
      </c>
      <c r="E7975" s="3" t="s">
        <v>45</v>
      </c>
    </row>
    <row r="7976" spans="1:5" outlineLevel="2" x14ac:dyDescent="0.3">
      <c r="A7976" s="19">
        <v>44729</v>
      </c>
      <c r="B7976" s="9" t="s">
        <v>87</v>
      </c>
      <c r="C7976" s="20">
        <v>49.9</v>
      </c>
      <c r="D7976" s="21" t="str">
        <f t="shared" si="124"/>
        <v/>
      </c>
      <c r="E7976" s="3" t="s">
        <v>45</v>
      </c>
    </row>
    <row r="7977" spans="1:5" outlineLevel="2" x14ac:dyDescent="0.3">
      <c r="A7977" s="19">
        <v>44729</v>
      </c>
      <c r="B7977" s="9" t="s">
        <v>87</v>
      </c>
      <c r="C7977" s="20">
        <v>149.66</v>
      </c>
      <c r="D7977" s="21" t="str">
        <f t="shared" si="124"/>
        <v/>
      </c>
      <c r="E7977" s="3" t="s">
        <v>59</v>
      </c>
    </row>
    <row r="7978" spans="1:5" outlineLevel="2" x14ac:dyDescent="0.3">
      <c r="A7978" s="19">
        <v>44729</v>
      </c>
      <c r="B7978" s="9" t="s">
        <v>87</v>
      </c>
      <c r="C7978" s="20">
        <v>97.48</v>
      </c>
      <c r="D7978" s="21" t="str">
        <f t="shared" si="124"/>
        <v/>
      </c>
      <c r="E7978" s="3" t="s">
        <v>45</v>
      </c>
    </row>
    <row r="7979" spans="1:5" outlineLevel="2" x14ac:dyDescent="0.3">
      <c r="A7979" s="19">
        <v>44729</v>
      </c>
      <c r="B7979" s="9" t="s">
        <v>87</v>
      </c>
      <c r="C7979" s="20">
        <v>23.13</v>
      </c>
      <c r="D7979" s="21" t="str">
        <f t="shared" si="124"/>
        <v/>
      </c>
      <c r="E7979" s="3" t="s">
        <v>45</v>
      </c>
    </row>
    <row r="7980" spans="1:5" outlineLevel="2" x14ac:dyDescent="0.3">
      <c r="A7980" s="19">
        <v>44729</v>
      </c>
      <c r="B7980" s="9" t="s">
        <v>87</v>
      </c>
      <c r="C7980" s="20">
        <v>85.69</v>
      </c>
      <c r="D7980" s="21" t="str">
        <f t="shared" si="124"/>
        <v/>
      </c>
      <c r="E7980" s="3" t="s">
        <v>42</v>
      </c>
    </row>
    <row r="7981" spans="1:5" outlineLevel="2" x14ac:dyDescent="0.3">
      <c r="A7981" s="19">
        <v>44729</v>
      </c>
      <c r="B7981" s="9" t="s">
        <v>87</v>
      </c>
      <c r="C7981" s="20">
        <v>194.38</v>
      </c>
      <c r="D7981" s="21" t="str">
        <f t="shared" si="124"/>
        <v/>
      </c>
      <c r="E7981" s="3" t="s">
        <v>45</v>
      </c>
    </row>
    <row r="7982" spans="1:5" outlineLevel="2" x14ac:dyDescent="0.3">
      <c r="A7982" s="19">
        <v>44729</v>
      </c>
      <c r="B7982" s="9" t="s">
        <v>87</v>
      </c>
      <c r="C7982" s="20">
        <v>282.5</v>
      </c>
      <c r="D7982" s="21" t="str">
        <f t="shared" si="124"/>
        <v/>
      </c>
      <c r="E7982" s="3" t="s">
        <v>45</v>
      </c>
    </row>
    <row r="7983" spans="1:5" outlineLevel="2" x14ac:dyDescent="0.3">
      <c r="A7983" s="19">
        <v>44729</v>
      </c>
      <c r="B7983" s="9" t="s">
        <v>87</v>
      </c>
      <c r="C7983" s="20">
        <v>128.22999999999999</v>
      </c>
      <c r="D7983" s="21" t="str">
        <f t="shared" si="124"/>
        <v/>
      </c>
      <c r="E7983" s="3" t="s">
        <v>45</v>
      </c>
    </row>
    <row r="7984" spans="1:5" outlineLevel="2" x14ac:dyDescent="0.3">
      <c r="A7984" s="19">
        <v>44729</v>
      </c>
      <c r="B7984" s="9" t="s">
        <v>87</v>
      </c>
      <c r="C7984" s="20">
        <v>38.81</v>
      </c>
      <c r="D7984" s="21" t="str">
        <f t="shared" si="124"/>
        <v/>
      </c>
      <c r="E7984" s="3" t="s">
        <v>45</v>
      </c>
    </row>
    <row r="7985" spans="1:5" outlineLevel="2" x14ac:dyDescent="0.3">
      <c r="A7985" s="19">
        <v>44729</v>
      </c>
      <c r="B7985" s="9" t="s">
        <v>87</v>
      </c>
      <c r="C7985" s="20">
        <v>355.46</v>
      </c>
      <c r="D7985" s="21" t="str">
        <f t="shared" si="124"/>
        <v/>
      </c>
      <c r="E7985" s="3" t="s">
        <v>55</v>
      </c>
    </row>
    <row r="7986" spans="1:5" outlineLevel="2" x14ac:dyDescent="0.3">
      <c r="A7986" s="19">
        <v>44729</v>
      </c>
      <c r="B7986" s="9" t="s">
        <v>87</v>
      </c>
      <c r="C7986" s="20">
        <v>61.88</v>
      </c>
      <c r="D7986" s="21" t="str">
        <f t="shared" si="124"/>
        <v/>
      </c>
      <c r="E7986" s="3" t="s">
        <v>45</v>
      </c>
    </row>
    <row r="7987" spans="1:5" outlineLevel="2" x14ac:dyDescent="0.3">
      <c r="A7987" s="19">
        <v>44729</v>
      </c>
      <c r="B7987" s="9" t="s">
        <v>87</v>
      </c>
      <c r="C7987" s="20">
        <v>20.77</v>
      </c>
      <c r="D7987" s="21" t="str">
        <f t="shared" si="124"/>
        <v/>
      </c>
      <c r="E7987" s="3" t="s">
        <v>42</v>
      </c>
    </row>
    <row r="7988" spans="1:5" outlineLevel="2" x14ac:dyDescent="0.3">
      <c r="A7988" s="19">
        <v>44729</v>
      </c>
      <c r="B7988" s="9" t="s">
        <v>87</v>
      </c>
      <c r="C7988" s="20">
        <v>114.25</v>
      </c>
      <c r="D7988" s="21" t="str">
        <f t="shared" si="124"/>
        <v/>
      </c>
      <c r="E7988" s="3" t="s">
        <v>45</v>
      </c>
    </row>
    <row r="7989" spans="1:5" outlineLevel="2" x14ac:dyDescent="0.3">
      <c r="A7989" s="19">
        <v>44729</v>
      </c>
      <c r="B7989" s="9" t="s">
        <v>87</v>
      </c>
      <c r="C7989" s="20">
        <v>5</v>
      </c>
      <c r="D7989" s="21" t="str">
        <f t="shared" si="124"/>
        <v/>
      </c>
      <c r="E7989" s="3" t="s">
        <v>45</v>
      </c>
    </row>
    <row r="7990" spans="1:5" outlineLevel="2" x14ac:dyDescent="0.3">
      <c r="A7990" s="19">
        <v>44729</v>
      </c>
      <c r="B7990" s="9" t="s">
        <v>87</v>
      </c>
      <c r="C7990" s="20">
        <v>49.99</v>
      </c>
      <c r="D7990" s="21" t="str">
        <f t="shared" si="124"/>
        <v/>
      </c>
      <c r="E7990" s="3" t="s">
        <v>45</v>
      </c>
    </row>
    <row r="7991" spans="1:5" outlineLevel="2" x14ac:dyDescent="0.3">
      <c r="A7991" s="19">
        <v>44729</v>
      </c>
      <c r="B7991" s="9" t="s">
        <v>87</v>
      </c>
      <c r="C7991" s="20">
        <v>5</v>
      </c>
      <c r="D7991" s="21" t="str">
        <f t="shared" si="124"/>
        <v/>
      </c>
      <c r="E7991" s="3" t="s">
        <v>45</v>
      </c>
    </row>
    <row r="7992" spans="1:5" outlineLevel="2" x14ac:dyDescent="0.3">
      <c r="A7992" s="19">
        <v>44729</v>
      </c>
      <c r="B7992" s="9" t="s">
        <v>87</v>
      </c>
      <c r="C7992" s="20">
        <v>89.27</v>
      </c>
      <c r="D7992" s="21" t="str">
        <f t="shared" si="124"/>
        <v/>
      </c>
      <c r="E7992" s="3" t="s">
        <v>45</v>
      </c>
    </row>
    <row r="7993" spans="1:5" outlineLevel="2" x14ac:dyDescent="0.3">
      <c r="A7993" s="19">
        <v>44729</v>
      </c>
      <c r="B7993" s="9" t="s">
        <v>87</v>
      </c>
      <c r="C7993" s="20">
        <v>5</v>
      </c>
      <c r="D7993" s="21" t="str">
        <f t="shared" si="124"/>
        <v/>
      </c>
      <c r="E7993" s="3" t="s">
        <v>45</v>
      </c>
    </row>
    <row r="7994" spans="1:5" outlineLevel="2" x14ac:dyDescent="0.3">
      <c r="A7994" s="19">
        <v>44729</v>
      </c>
      <c r="B7994" s="9" t="s">
        <v>87</v>
      </c>
      <c r="C7994" s="20">
        <v>73.540000000000006</v>
      </c>
      <c r="D7994" s="21" t="str">
        <f t="shared" si="124"/>
        <v/>
      </c>
      <c r="E7994" s="3" t="s">
        <v>59</v>
      </c>
    </row>
    <row r="7995" spans="1:5" outlineLevel="1" x14ac:dyDescent="0.3">
      <c r="A7995" s="27">
        <f>A7994</f>
        <v>44729</v>
      </c>
      <c r="B7995" s="28" t="str">
        <f>B7994</f>
        <v>HEB CREDIT RECEIVABLES DEPT 308</v>
      </c>
      <c r="C7995" s="29">
        <f>SUBTOTAL(9,C7970:C7994)</f>
        <v>2411.08</v>
      </c>
      <c r="D7995" s="21" t="str">
        <f t="shared" si="124"/>
        <v>TOTAL</v>
      </c>
    </row>
    <row r="7996" spans="1:5" outlineLevel="2" x14ac:dyDescent="0.3">
      <c r="A7996" s="19">
        <v>44729</v>
      </c>
      <c r="B7996" s="9" t="s">
        <v>1438</v>
      </c>
      <c r="C7996" s="20">
        <v>1179.78</v>
      </c>
      <c r="D7996" s="21" t="str">
        <f t="shared" si="124"/>
        <v/>
      </c>
      <c r="E7996" s="3" t="s">
        <v>46</v>
      </c>
    </row>
    <row r="7997" spans="1:5" outlineLevel="1" x14ac:dyDescent="0.3">
      <c r="A7997" s="27">
        <f>A7996</f>
        <v>44729</v>
      </c>
      <c r="B7997" s="28" t="str">
        <f>B7996</f>
        <v>HAMERAY PUBLISHING GROUP INC</v>
      </c>
      <c r="C7997" s="29">
        <f>SUBTOTAL(9,C7996:C7996)</f>
        <v>1179.78</v>
      </c>
      <c r="D7997" s="21" t="str">
        <f t="shared" si="124"/>
        <v>TOTAL</v>
      </c>
    </row>
    <row r="7998" spans="1:5" outlineLevel="2" x14ac:dyDescent="0.3">
      <c r="A7998" s="19">
        <v>44729</v>
      </c>
      <c r="B7998" s="9" t="s">
        <v>1168</v>
      </c>
      <c r="C7998" s="20">
        <v>90</v>
      </c>
      <c r="D7998" s="21" t="str">
        <f t="shared" si="124"/>
        <v/>
      </c>
      <c r="E7998" s="3" t="s">
        <v>43</v>
      </c>
    </row>
    <row r="7999" spans="1:5" outlineLevel="1" x14ac:dyDescent="0.3">
      <c r="A7999" s="27">
        <f>A7998</f>
        <v>44729</v>
      </c>
      <c r="B7999" s="28" t="str">
        <f>B7998</f>
        <v>TOMMY L HARRIS JR</v>
      </c>
      <c r="C7999" s="29">
        <f>SUBTOTAL(9,C7998:C7998)</f>
        <v>90</v>
      </c>
      <c r="D7999" s="21" t="str">
        <f t="shared" si="124"/>
        <v>TOTAL</v>
      </c>
    </row>
    <row r="8000" spans="1:5" outlineLevel="2" x14ac:dyDescent="0.3">
      <c r="A8000" s="19">
        <v>44729</v>
      </c>
      <c r="B8000" s="9" t="s">
        <v>177</v>
      </c>
      <c r="C8000" s="20">
        <v>3060</v>
      </c>
      <c r="D8000" s="21" t="str">
        <f t="shared" si="124"/>
        <v/>
      </c>
      <c r="E8000" s="3" t="s">
        <v>45</v>
      </c>
    </row>
    <row r="8001" spans="1:5" outlineLevel="2" x14ac:dyDescent="0.3">
      <c r="A8001" s="19">
        <v>44729</v>
      </c>
      <c r="B8001" s="9" t="s">
        <v>177</v>
      </c>
      <c r="C8001" s="20">
        <v>359.8</v>
      </c>
      <c r="D8001" s="21" t="str">
        <f t="shared" si="124"/>
        <v/>
      </c>
      <c r="E8001" s="3" t="s">
        <v>42</v>
      </c>
    </row>
    <row r="8002" spans="1:5" outlineLevel="1" x14ac:dyDescent="0.3">
      <c r="A8002" s="27">
        <f>A8001</f>
        <v>44729</v>
      </c>
      <c r="B8002" s="28" t="str">
        <f>B8001</f>
        <v>HASTA LA PASTA</v>
      </c>
      <c r="C8002" s="29">
        <f>SUBTOTAL(9,C8000:C8001)</f>
        <v>3419.8</v>
      </c>
      <c r="D8002" s="21" t="str">
        <f t="shared" si="124"/>
        <v>TOTAL</v>
      </c>
    </row>
    <row r="8003" spans="1:5" outlineLevel="2" x14ac:dyDescent="0.3">
      <c r="A8003" s="19">
        <v>44729</v>
      </c>
      <c r="B8003" s="9" t="s">
        <v>1439</v>
      </c>
      <c r="C8003" s="20">
        <v>5500</v>
      </c>
      <c r="D8003" s="21" t="str">
        <f t="shared" si="124"/>
        <v/>
      </c>
      <c r="E8003" s="3" t="s">
        <v>114</v>
      </c>
    </row>
    <row r="8004" spans="1:5" outlineLevel="1" x14ac:dyDescent="0.3">
      <c r="A8004" s="27">
        <f>A8003</f>
        <v>44729</v>
      </c>
      <c r="B8004" s="28" t="str">
        <f>B8003</f>
        <v>HELLAS CONSTRUCTION INC</v>
      </c>
      <c r="C8004" s="29">
        <f>SUBTOTAL(9,C8003:C8003)</f>
        <v>5500</v>
      </c>
      <c r="D8004" s="21" t="str">
        <f t="shared" si="124"/>
        <v>TOTAL</v>
      </c>
    </row>
    <row r="8005" spans="1:5" outlineLevel="2" x14ac:dyDescent="0.3">
      <c r="A8005" s="19">
        <v>44729</v>
      </c>
      <c r="B8005" s="9" t="s">
        <v>1440</v>
      </c>
      <c r="C8005" s="20">
        <v>398</v>
      </c>
      <c r="D8005" s="21" t="str">
        <f t="shared" si="124"/>
        <v/>
      </c>
      <c r="E8005" s="3" t="s">
        <v>48</v>
      </c>
    </row>
    <row r="8006" spans="1:5" outlineLevel="1" x14ac:dyDescent="0.3">
      <c r="A8006" s="27">
        <f>A8005</f>
        <v>44729</v>
      </c>
      <c r="B8006" s="28" t="str">
        <f>B8005</f>
        <v>HELLO LITERACY INC</v>
      </c>
      <c r="C8006" s="29">
        <f>SUBTOTAL(9,C8005:C8005)</f>
        <v>398</v>
      </c>
      <c r="D8006" s="21" t="str">
        <f t="shared" ref="D8006:D8069" si="125">IF(E8006="","TOTAL","")</f>
        <v>TOTAL</v>
      </c>
    </row>
    <row r="8007" spans="1:5" outlineLevel="2" x14ac:dyDescent="0.3">
      <c r="A8007" s="19">
        <v>44729</v>
      </c>
      <c r="B8007" s="9" t="s">
        <v>342</v>
      </c>
      <c r="C8007" s="20">
        <v>225.09</v>
      </c>
      <c r="D8007" s="21" t="str">
        <f t="shared" si="125"/>
        <v/>
      </c>
      <c r="E8007" s="3" t="s">
        <v>45</v>
      </c>
    </row>
    <row r="8008" spans="1:5" outlineLevel="1" x14ac:dyDescent="0.3">
      <c r="A8008" s="27">
        <f>A8007</f>
        <v>44729</v>
      </c>
      <c r="B8008" s="28" t="str">
        <f>B8007</f>
        <v>HENRY SCHEIN INC</v>
      </c>
      <c r="C8008" s="29">
        <f>SUBTOTAL(9,C8007:C8007)</f>
        <v>225.09</v>
      </c>
      <c r="D8008" s="21" t="str">
        <f t="shared" si="125"/>
        <v>TOTAL</v>
      </c>
    </row>
    <row r="8009" spans="1:5" outlineLevel="2" x14ac:dyDescent="0.3">
      <c r="A8009" s="19">
        <v>44729</v>
      </c>
      <c r="B8009" s="9" t="s">
        <v>921</v>
      </c>
      <c r="C8009" s="20">
        <v>385.15</v>
      </c>
      <c r="D8009" s="21" t="str">
        <f t="shared" si="125"/>
        <v/>
      </c>
      <c r="E8009" s="3" t="s">
        <v>185</v>
      </c>
    </row>
    <row r="8010" spans="1:5" outlineLevel="2" x14ac:dyDescent="0.3">
      <c r="A8010" s="19">
        <v>44729</v>
      </c>
      <c r="B8010" s="9" t="s">
        <v>921</v>
      </c>
      <c r="C8010" s="20">
        <v>108.1</v>
      </c>
      <c r="D8010" s="21" t="str">
        <f t="shared" si="125"/>
        <v/>
      </c>
      <c r="E8010" s="3" t="s">
        <v>185</v>
      </c>
    </row>
    <row r="8011" spans="1:5" outlineLevel="1" x14ac:dyDescent="0.3">
      <c r="A8011" s="27">
        <f>A8010</f>
        <v>44729</v>
      </c>
      <c r="B8011" s="28" t="str">
        <f>B8010</f>
        <v>HILTON GARDEN INN ATLANTA AIRPORT NORTH</v>
      </c>
      <c r="C8011" s="29">
        <f>SUBTOTAL(9,C8009:C8010)</f>
        <v>493.25</v>
      </c>
      <c r="D8011" s="21" t="str">
        <f t="shared" si="125"/>
        <v>TOTAL</v>
      </c>
    </row>
    <row r="8012" spans="1:5" outlineLevel="2" x14ac:dyDescent="0.3">
      <c r="A8012" s="19">
        <v>44729</v>
      </c>
      <c r="B8012" s="9" t="s">
        <v>1171</v>
      </c>
      <c r="C8012" s="20">
        <v>263.64999999999998</v>
      </c>
      <c r="D8012" s="21" t="str">
        <f t="shared" si="125"/>
        <v/>
      </c>
      <c r="E8012" s="3" t="s">
        <v>185</v>
      </c>
    </row>
    <row r="8013" spans="1:5" outlineLevel="1" x14ac:dyDescent="0.3">
      <c r="A8013" s="27">
        <f>A8012</f>
        <v>44729</v>
      </c>
      <c r="B8013" s="28" t="str">
        <f>B8012</f>
        <v>EMBASSY SUITES BY HILTON</v>
      </c>
      <c r="C8013" s="29">
        <f>SUBTOTAL(9,C8012:C8012)</f>
        <v>263.64999999999998</v>
      </c>
      <c r="D8013" s="21" t="str">
        <f t="shared" si="125"/>
        <v>TOTAL</v>
      </c>
    </row>
    <row r="8014" spans="1:5" outlineLevel="2" x14ac:dyDescent="0.3">
      <c r="A8014" s="19">
        <v>44729</v>
      </c>
      <c r="B8014" s="9" t="s">
        <v>1441</v>
      </c>
      <c r="C8014" s="20">
        <v>562.14</v>
      </c>
      <c r="D8014" s="21" t="str">
        <f t="shared" si="125"/>
        <v/>
      </c>
      <c r="E8014" s="3" t="s">
        <v>47</v>
      </c>
    </row>
    <row r="8015" spans="1:5" outlineLevel="1" x14ac:dyDescent="0.3">
      <c r="A8015" s="27">
        <f>A8014</f>
        <v>44729</v>
      </c>
      <c r="B8015" s="28" t="str">
        <f>B8014</f>
        <v>HOBART SERVICE</v>
      </c>
      <c r="C8015" s="29">
        <f>SUBTOTAL(9,C8014:C8014)</f>
        <v>562.14</v>
      </c>
      <c r="D8015" s="21" t="str">
        <f t="shared" si="125"/>
        <v>TOTAL</v>
      </c>
    </row>
    <row r="8016" spans="1:5" outlineLevel="2" x14ac:dyDescent="0.3">
      <c r="A8016" s="19">
        <v>44729</v>
      </c>
      <c r="B8016" s="9" t="s">
        <v>636</v>
      </c>
      <c r="C8016" s="20">
        <v>150</v>
      </c>
      <c r="D8016" s="21" t="str">
        <f t="shared" si="125"/>
        <v/>
      </c>
      <c r="E8016" s="3" t="s">
        <v>43</v>
      </c>
    </row>
    <row r="8017" spans="1:5" outlineLevel="1" x14ac:dyDescent="0.3">
      <c r="A8017" s="27">
        <f>A8016</f>
        <v>44729</v>
      </c>
      <c r="B8017" s="28" t="str">
        <f>B8016</f>
        <v>LUKE HOLT</v>
      </c>
      <c r="C8017" s="29">
        <f>SUBTOTAL(9,C8016:C8016)</f>
        <v>150</v>
      </c>
      <c r="D8017" s="21" t="str">
        <f t="shared" si="125"/>
        <v>TOTAL</v>
      </c>
    </row>
    <row r="8018" spans="1:5" outlineLevel="2" x14ac:dyDescent="0.3">
      <c r="A8018" s="19">
        <v>44729</v>
      </c>
      <c r="B8018" s="9" t="s">
        <v>22</v>
      </c>
      <c r="C8018" s="20">
        <v>184.1</v>
      </c>
      <c r="D8018" s="21" t="str">
        <f t="shared" si="125"/>
        <v/>
      </c>
      <c r="E8018" s="3" t="s">
        <v>45</v>
      </c>
    </row>
    <row r="8019" spans="1:5" outlineLevel="2" x14ac:dyDescent="0.3">
      <c r="A8019" s="19">
        <v>44729</v>
      </c>
      <c r="B8019" s="9" t="s">
        <v>22</v>
      </c>
      <c r="C8019" s="20">
        <v>5262.25</v>
      </c>
      <c r="D8019" s="21" t="str">
        <f t="shared" si="125"/>
        <v/>
      </c>
      <c r="E8019" s="3" t="s">
        <v>50</v>
      </c>
    </row>
    <row r="8020" spans="1:5" outlineLevel="1" x14ac:dyDescent="0.3">
      <c r="A8020" s="27">
        <f>A8019</f>
        <v>44729</v>
      </c>
      <c r="B8020" s="28" t="str">
        <f>B8019</f>
        <v>HOME DEPOT CREDIT SERVICES</v>
      </c>
      <c r="C8020" s="29">
        <f>SUBTOTAL(9,C8018:C8019)</f>
        <v>5446.35</v>
      </c>
      <c r="D8020" s="21" t="str">
        <f t="shared" si="125"/>
        <v>TOTAL</v>
      </c>
    </row>
    <row r="8021" spans="1:5" outlineLevel="2" x14ac:dyDescent="0.3">
      <c r="A8021" s="19">
        <v>44729</v>
      </c>
      <c r="B8021" s="9" t="s">
        <v>203</v>
      </c>
      <c r="C8021" s="20">
        <v>576564.06000000006</v>
      </c>
      <c r="D8021" s="21" t="str">
        <f t="shared" si="125"/>
        <v/>
      </c>
      <c r="E8021" s="3" t="s">
        <v>60</v>
      </c>
    </row>
    <row r="8022" spans="1:5" outlineLevel="1" x14ac:dyDescent="0.3">
      <c r="A8022" s="27">
        <f>A8021</f>
        <v>44729</v>
      </c>
      <c r="B8022" s="28" t="str">
        <f>B8021</f>
        <v>HUNTON SERVICES</v>
      </c>
      <c r="C8022" s="29">
        <f>SUBTOTAL(9,C8021:C8021)</f>
        <v>576564.06000000006</v>
      </c>
      <c r="D8022" s="21" t="str">
        <f t="shared" si="125"/>
        <v>TOTAL</v>
      </c>
    </row>
    <row r="8023" spans="1:5" outlineLevel="2" x14ac:dyDescent="0.3">
      <c r="A8023" s="19">
        <v>44729</v>
      </c>
      <c r="B8023" s="9" t="s">
        <v>925</v>
      </c>
      <c r="C8023" s="20">
        <v>481.46</v>
      </c>
      <c r="D8023" s="21" t="str">
        <f t="shared" si="125"/>
        <v/>
      </c>
      <c r="E8023" s="3" t="s">
        <v>185</v>
      </c>
    </row>
    <row r="8024" spans="1:5" outlineLevel="1" x14ac:dyDescent="0.3">
      <c r="A8024" s="27">
        <f>A8023</f>
        <v>44729</v>
      </c>
      <c r="B8024" s="28" t="str">
        <f>B8023</f>
        <v>GRAND HYATT SAN ANTONIO</v>
      </c>
      <c r="C8024" s="29">
        <f>SUBTOTAL(9,C8023:C8023)</f>
        <v>481.46</v>
      </c>
      <c r="D8024" s="21" t="str">
        <f t="shared" si="125"/>
        <v>TOTAL</v>
      </c>
    </row>
    <row r="8025" spans="1:5" outlineLevel="2" x14ac:dyDescent="0.3">
      <c r="A8025" s="19">
        <v>44729</v>
      </c>
      <c r="B8025" s="9" t="s">
        <v>925</v>
      </c>
      <c r="C8025" s="20">
        <v>429.78</v>
      </c>
      <c r="D8025" s="21" t="str">
        <f t="shared" si="125"/>
        <v/>
      </c>
      <c r="E8025" s="3" t="s">
        <v>185</v>
      </c>
    </row>
    <row r="8026" spans="1:5" outlineLevel="2" x14ac:dyDescent="0.3">
      <c r="A8026" s="19">
        <v>44729</v>
      </c>
      <c r="B8026" s="9" t="s">
        <v>925</v>
      </c>
      <c r="C8026" s="20">
        <v>292.41000000000003</v>
      </c>
      <c r="D8026" s="21" t="str">
        <f t="shared" si="125"/>
        <v/>
      </c>
      <c r="E8026" s="3" t="s">
        <v>185</v>
      </c>
    </row>
    <row r="8027" spans="1:5" outlineLevel="1" x14ac:dyDescent="0.3">
      <c r="A8027" s="27">
        <f>A8026</f>
        <v>44729</v>
      </c>
      <c r="B8027" s="28" t="str">
        <f>B8026</f>
        <v>GRAND HYATT SAN ANTONIO</v>
      </c>
      <c r="C8027" s="29">
        <f>SUBTOTAL(9,C8025:C8026)</f>
        <v>722.19</v>
      </c>
      <c r="D8027" s="21" t="str">
        <f t="shared" si="125"/>
        <v>TOTAL</v>
      </c>
    </row>
    <row r="8028" spans="1:5" outlineLevel="2" x14ac:dyDescent="0.3">
      <c r="A8028" s="19">
        <v>44729</v>
      </c>
      <c r="B8028" s="9" t="s">
        <v>271</v>
      </c>
      <c r="C8028" s="20">
        <v>950</v>
      </c>
      <c r="D8028" s="21" t="str">
        <f t="shared" si="125"/>
        <v/>
      </c>
      <c r="E8028" s="3" t="s">
        <v>66</v>
      </c>
    </row>
    <row r="8029" spans="1:5" outlineLevel="1" x14ac:dyDescent="0.3">
      <c r="A8029" s="27">
        <f>A8028</f>
        <v>44729</v>
      </c>
      <c r="B8029" s="28" t="str">
        <f>B8028</f>
        <v>INTERFACING COMPANY OF TEXAS INC</v>
      </c>
      <c r="C8029" s="29">
        <f>SUBTOTAL(9,C8028:C8028)</f>
        <v>950</v>
      </c>
      <c r="D8029" s="21" t="str">
        <f t="shared" si="125"/>
        <v>TOTAL</v>
      </c>
    </row>
    <row r="8030" spans="1:5" outlineLevel="2" x14ac:dyDescent="0.3">
      <c r="A8030" s="19">
        <v>44729</v>
      </c>
      <c r="B8030" s="9" t="s">
        <v>77</v>
      </c>
      <c r="C8030" s="20">
        <v>134.12</v>
      </c>
      <c r="D8030" s="21" t="str">
        <f t="shared" si="125"/>
        <v/>
      </c>
      <c r="E8030" s="3" t="s">
        <v>45</v>
      </c>
    </row>
    <row r="8031" spans="1:5" outlineLevel="2" x14ac:dyDescent="0.3">
      <c r="A8031" s="19">
        <v>44729</v>
      </c>
      <c r="B8031" s="9" t="s">
        <v>77</v>
      </c>
      <c r="C8031" s="20">
        <v>114.46</v>
      </c>
      <c r="D8031" s="21" t="str">
        <f t="shared" si="125"/>
        <v/>
      </c>
      <c r="E8031" s="3" t="s">
        <v>45</v>
      </c>
    </row>
    <row r="8032" spans="1:5" outlineLevel="2" x14ac:dyDescent="0.3">
      <c r="A8032" s="19">
        <v>44729</v>
      </c>
      <c r="B8032" s="9" t="s">
        <v>77</v>
      </c>
      <c r="C8032" s="20">
        <v>261.55</v>
      </c>
      <c r="D8032" s="21" t="str">
        <f t="shared" si="125"/>
        <v/>
      </c>
      <c r="E8032" s="3" t="s">
        <v>45</v>
      </c>
    </row>
    <row r="8033" spans="1:5" outlineLevel="1" x14ac:dyDescent="0.3">
      <c r="A8033" s="27">
        <f>A8032</f>
        <v>44729</v>
      </c>
      <c r="B8033" s="28" t="str">
        <f>B8032</f>
        <v>IDENTISYS INC</v>
      </c>
      <c r="C8033" s="29">
        <f>SUBTOTAL(9,C8030:C8032)</f>
        <v>510.13</v>
      </c>
      <c r="D8033" s="21" t="str">
        <f t="shared" si="125"/>
        <v>TOTAL</v>
      </c>
    </row>
    <row r="8034" spans="1:5" outlineLevel="2" x14ac:dyDescent="0.3">
      <c r="A8034" s="19">
        <v>44729</v>
      </c>
      <c r="B8034" s="9" t="s">
        <v>1442</v>
      </c>
      <c r="C8034" s="20">
        <v>40</v>
      </c>
      <c r="D8034" s="21" t="str">
        <f t="shared" si="125"/>
        <v/>
      </c>
      <c r="E8034" s="3" t="s">
        <v>45</v>
      </c>
    </row>
    <row r="8035" spans="1:5" outlineLevel="1" x14ac:dyDescent="0.3">
      <c r="A8035" s="27">
        <f>A8034</f>
        <v>44729</v>
      </c>
      <c r="B8035" s="28" t="str">
        <f>B8034</f>
        <v>IMAGE MAKER 4U INC</v>
      </c>
      <c r="C8035" s="29">
        <f>SUBTOTAL(9,C8034:C8034)</f>
        <v>40</v>
      </c>
      <c r="D8035" s="21" t="str">
        <f t="shared" si="125"/>
        <v>TOTAL</v>
      </c>
    </row>
    <row r="8036" spans="1:5" outlineLevel="2" x14ac:dyDescent="0.3">
      <c r="A8036" s="19">
        <v>44729</v>
      </c>
      <c r="B8036" s="9" t="s">
        <v>195</v>
      </c>
      <c r="C8036" s="20">
        <v>19175.810000000001</v>
      </c>
      <c r="D8036" s="21" t="str">
        <f t="shared" si="125"/>
        <v/>
      </c>
      <c r="E8036" s="3" t="s">
        <v>45</v>
      </c>
    </row>
    <row r="8037" spans="1:5" outlineLevel="2" x14ac:dyDescent="0.3">
      <c r="A8037" s="19">
        <v>44729</v>
      </c>
      <c r="B8037" s="9" t="s">
        <v>195</v>
      </c>
      <c r="C8037" s="20">
        <v>4123.3</v>
      </c>
      <c r="D8037" s="21" t="str">
        <f t="shared" si="125"/>
        <v/>
      </c>
      <c r="E8037" s="3" t="s">
        <v>45</v>
      </c>
    </row>
    <row r="8038" spans="1:5" outlineLevel="2" x14ac:dyDescent="0.3">
      <c r="A8038" s="19">
        <v>44729</v>
      </c>
      <c r="B8038" s="9" t="s">
        <v>195</v>
      </c>
      <c r="C8038" s="20">
        <v>17325.36</v>
      </c>
      <c r="D8038" s="21" t="str">
        <f t="shared" si="125"/>
        <v/>
      </c>
      <c r="E8038" s="3" t="s">
        <v>112</v>
      </c>
    </row>
    <row r="8039" spans="1:5" outlineLevel="1" x14ac:dyDescent="0.3">
      <c r="A8039" s="27">
        <f>A8038</f>
        <v>44729</v>
      </c>
      <c r="B8039" s="28" t="str">
        <f>B8038</f>
        <v>INDECO SALES INC</v>
      </c>
      <c r="C8039" s="29">
        <f>SUBTOTAL(9,C8036:C8038)</f>
        <v>40624.47</v>
      </c>
      <c r="D8039" s="21" t="str">
        <f t="shared" si="125"/>
        <v>TOTAL</v>
      </c>
    </row>
    <row r="8040" spans="1:5" outlineLevel="2" x14ac:dyDescent="0.3">
      <c r="A8040" s="19">
        <v>44729</v>
      </c>
      <c r="B8040" s="9" t="s">
        <v>1443</v>
      </c>
      <c r="C8040" s="20">
        <v>2000</v>
      </c>
      <c r="D8040" s="21" t="str">
        <f t="shared" si="125"/>
        <v/>
      </c>
      <c r="E8040" s="3" t="s">
        <v>43</v>
      </c>
    </row>
    <row r="8041" spans="1:5" outlineLevel="1" x14ac:dyDescent="0.3">
      <c r="A8041" s="27">
        <f>A8040</f>
        <v>44729</v>
      </c>
      <c r="B8041" s="28" t="str">
        <f>B8040</f>
        <v>JAIME HOLLY DRILL DESIGN</v>
      </c>
      <c r="C8041" s="29">
        <f>SUBTOTAL(9,C8040:C8040)</f>
        <v>2000</v>
      </c>
      <c r="D8041" s="21" t="str">
        <f t="shared" si="125"/>
        <v>TOTAL</v>
      </c>
    </row>
    <row r="8042" spans="1:5" outlineLevel="2" x14ac:dyDescent="0.3">
      <c r="A8042" s="19">
        <v>44729</v>
      </c>
      <c r="B8042" s="9" t="s">
        <v>295</v>
      </c>
      <c r="C8042" s="20">
        <v>493.05</v>
      </c>
      <c r="D8042" s="21" t="str">
        <f t="shared" si="125"/>
        <v/>
      </c>
      <c r="E8042" s="3" t="s">
        <v>286</v>
      </c>
    </row>
    <row r="8043" spans="1:5" outlineLevel="2" x14ac:dyDescent="0.3">
      <c r="A8043" s="19">
        <v>44729</v>
      </c>
      <c r="B8043" s="9" t="s">
        <v>295</v>
      </c>
      <c r="C8043" s="20">
        <v>828</v>
      </c>
      <c r="D8043" s="21" t="str">
        <f t="shared" si="125"/>
        <v/>
      </c>
      <c r="E8043" s="3" t="s">
        <v>286</v>
      </c>
    </row>
    <row r="8044" spans="1:5" outlineLevel="1" x14ac:dyDescent="0.3">
      <c r="A8044" s="27">
        <f>A8043</f>
        <v>44729</v>
      </c>
      <c r="B8044" s="28" t="str">
        <f>B8043</f>
        <v>JAKES INC</v>
      </c>
      <c r="C8044" s="29">
        <f>SUBTOTAL(9,C8042:C8043)</f>
        <v>1321.05</v>
      </c>
      <c r="D8044" s="21" t="str">
        <f t="shared" si="125"/>
        <v>TOTAL</v>
      </c>
    </row>
    <row r="8045" spans="1:5" outlineLevel="2" x14ac:dyDescent="0.3">
      <c r="A8045" s="19">
        <v>44729</v>
      </c>
      <c r="B8045" s="9" t="s">
        <v>1444</v>
      </c>
      <c r="C8045" s="20">
        <v>133.47999999999999</v>
      </c>
      <c r="D8045" s="21" t="str">
        <f t="shared" si="125"/>
        <v/>
      </c>
      <c r="E8045" s="3" t="s">
        <v>59</v>
      </c>
    </row>
    <row r="8046" spans="1:5" outlineLevel="2" x14ac:dyDescent="0.3">
      <c r="A8046" s="19">
        <v>44729</v>
      </c>
      <c r="B8046" s="9" t="s">
        <v>1444</v>
      </c>
      <c r="C8046" s="20">
        <v>145.35</v>
      </c>
      <c r="D8046" s="21" t="str">
        <f t="shared" si="125"/>
        <v/>
      </c>
      <c r="E8046" s="3" t="s">
        <v>59</v>
      </c>
    </row>
    <row r="8047" spans="1:5" outlineLevel="2" x14ac:dyDescent="0.3">
      <c r="A8047" s="19">
        <v>44729</v>
      </c>
      <c r="B8047" s="9" t="s">
        <v>1444</v>
      </c>
      <c r="C8047" s="20">
        <v>149.85</v>
      </c>
      <c r="D8047" s="21" t="str">
        <f t="shared" si="125"/>
        <v/>
      </c>
      <c r="E8047" s="3" t="s">
        <v>59</v>
      </c>
    </row>
    <row r="8048" spans="1:5" outlineLevel="2" x14ac:dyDescent="0.3">
      <c r="A8048" s="19">
        <v>44729</v>
      </c>
      <c r="B8048" s="9" t="s">
        <v>1444</v>
      </c>
      <c r="C8048" s="20">
        <v>1176.45</v>
      </c>
      <c r="D8048" s="21" t="str">
        <f t="shared" si="125"/>
        <v/>
      </c>
      <c r="E8048" s="3" t="s">
        <v>59</v>
      </c>
    </row>
    <row r="8049" spans="1:5" outlineLevel="1" x14ac:dyDescent="0.3">
      <c r="A8049" s="27">
        <f>A8048</f>
        <v>44729</v>
      </c>
      <c r="B8049" s="28" t="str">
        <f>B8048</f>
        <v>JASON'S DELI</v>
      </c>
      <c r="C8049" s="29">
        <f>SUBTOTAL(9,C8045:C8048)</f>
        <v>1605.13</v>
      </c>
      <c r="D8049" s="21" t="str">
        <f t="shared" si="125"/>
        <v>TOTAL</v>
      </c>
    </row>
    <row r="8050" spans="1:5" outlineLevel="2" x14ac:dyDescent="0.3">
      <c r="A8050" s="19">
        <v>44729</v>
      </c>
      <c r="B8050" s="9" t="s">
        <v>434</v>
      </c>
      <c r="C8050" s="20">
        <v>226.4</v>
      </c>
      <c r="D8050" s="21" t="str">
        <f t="shared" si="125"/>
        <v/>
      </c>
      <c r="E8050" s="3" t="s">
        <v>188</v>
      </c>
    </row>
    <row r="8051" spans="1:5" outlineLevel="1" x14ac:dyDescent="0.3">
      <c r="A8051" s="27">
        <f>A8050</f>
        <v>44729</v>
      </c>
      <c r="B8051" s="28" t="str">
        <f>B8050</f>
        <v>JEAN'S RESTAURANT SUPPLY</v>
      </c>
      <c r="C8051" s="29">
        <f>SUBTOTAL(9,C8050:C8050)</f>
        <v>226.4</v>
      </c>
      <c r="D8051" s="21" t="str">
        <f t="shared" si="125"/>
        <v>TOTAL</v>
      </c>
    </row>
    <row r="8052" spans="1:5" outlineLevel="2" x14ac:dyDescent="0.3">
      <c r="A8052" s="19">
        <v>44729</v>
      </c>
      <c r="B8052" s="9" t="s">
        <v>1445</v>
      </c>
      <c r="C8052" s="20">
        <v>200</v>
      </c>
      <c r="D8052" s="21" t="str">
        <f t="shared" si="125"/>
        <v/>
      </c>
      <c r="E8052" s="3" t="s">
        <v>51</v>
      </c>
    </row>
    <row r="8053" spans="1:5" outlineLevel="1" x14ac:dyDescent="0.3">
      <c r="A8053" s="27">
        <f>A8052</f>
        <v>44729</v>
      </c>
      <c r="B8053" s="28" t="str">
        <f>B8052</f>
        <v>RAYMOND M GEORGE</v>
      </c>
      <c r="C8053" s="29">
        <f>SUBTOTAL(9,C8052:C8052)</f>
        <v>200</v>
      </c>
      <c r="D8053" s="21" t="str">
        <f t="shared" si="125"/>
        <v>TOTAL</v>
      </c>
    </row>
    <row r="8054" spans="1:5" outlineLevel="2" x14ac:dyDescent="0.3">
      <c r="A8054" s="19">
        <v>44729</v>
      </c>
      <c r="B8054" s="9" t="s">
        <v>540</v>
      </c>
      <c r="C8054" s="20">
        <v>1219</v>
      </c>
      <c r="D8054" s="21" t="str">
        <f t="shared" si="125"/>
        <v/>
      </c>
      <c r="E8054" s="3" t="s">
        <v>51</v>
      </c>
    </row>
    <row r="8055" spans="1:5" outlineLevel="2" x14ac:dyDescent="0.3">
      <c r="A8055" s="19">
        <v>44729</v>
      </c>
      <c r="B8055" s="9" t="s">
        <v>540</v>
      </c>
      <c r="C8055" s="20">
        <v>924.91</v>
      </c>
      <c r="D8055" s="21" t="str">
        <f t="shared" si="125"/>
        <v/>
      </c>
      <c r="E8055" s="3" t="s">
        <v>51</v>
      </c>
    </row>
    <row r="8056" spans="1:5" outlineLevel="2" x14ac:dyDescent="0.3">
      <c r="A8056" s="19">
        <v>44729</v>
      </c>
      <c r="B8056" s="9" t="s">
        <v>540</v>
      </c>
      <c r="C8056" s="20">
        <v>358.41</v>
      </c>
      <c r="D8056" s="21" t="str">
        <f t="shared" si="125"/>
        <v/>
      </c>
      <c r="E8056" s="3" t="s">
        <v>51</v>
      </c>
    </row>
    <row r="8057" spans="1:5" outlineLevel="1" x14ac:dyDescent="0.3">
      <c r="A8057" s="27">
        <f>A8056</f>
        <v>44729</v>
      </c>
      <c r="B8057" s="28" t="str">
        <f>B8056</f>
        <v>JOHNSON CONTROLS</v>
      </c>
      <c r="C8057" s="29">
        <f>SUBTOTAL(9,C8054:C8056)</f>
        <v>2502.3199999999997</v>
      </c>
      <c r="D8057" s="21" t="str">
        <f t="shared" si="125"/>
        <v>TOTAL</v>
      </c>
    </row>
    <row r="8058" spans="1:5" outlineLevel="2" x14ac:dyDescent="0.3">
      <c r="A8058" s="19">
        <v>44729</v>
      </c>
      <c r="B8058" s="9" t="s">
        <v>221</v>
      </c>
      <c r="C8058" s="20">
        <v>235.74</v>
      </c>
      <c r="D8058" s="21" t="str">
        <f t="shared" si="125"/>
        <v/>
      </c>
      <c r="E8058" s="3" t="s">
        <v>47</v>
      </c>
    </row>
    <row r="8059" spans="1:5" outlineLevel="1" x14ac:dyDescent="0.3">
      <c r="A8059" s="27">
        <f>A8058</f>
        <v>44729</v>
      </c>
      <c r="B8059" s="28" t="str">
        <f>B8058</f>
        <v>JOHNSON SUPPLY</v>
      </c>
      <c r="C8059" s="29">
        <f>SUBTOTAL(9,C8058:C8058)</f>
        <v>235.74</v>
      </c>
      <c r="D8059" s="21" t="str">
        <f t="shared" si="125"/>
        <v>TOTAL</v>
      </c>
    </row>
    <row r="8060" spans="1:5" outlineLevel="2" x14ac:dyDescent="0.3">
      <c r="A8060" s="19">
        <v>44729</v>
      </c>
      <c r="B8060" s="9" t="s">
        <v>29</v>
      </c>
      <c r="C8060" s="20">
        <v>489.88</v>
      </c>
      <c r="D8060" s="21" t="str">
        <f t="shared" si="125"/>
        <v/>
      </c>
      <c r="E8060" s="3" t="s">
        <v>47</v>
      </c>
    </row>
    <row r="8061" spans="1:5" outlineLevel="2" x14ac:dyDescent="0.3">
      <c r="A8061" s="19">
        <v>44729</v>
      </c>
      <c r="B8061" s="9" t="s">
        <v>29</v>
      </c>
      <c r="C8061" s="20">
        <v>41.77</v>
      </c>
      <c r="D8061" s="21" t="str">
        <f t="shared" si="125"/>
        <v/>
      </c>
      <c r="E8061" s="3" t="s">
        <v>47</v>
      </c>
    </row>
    <row r="8062" spans="1:5" outlineLevel="2" x14ac:dyDescent="0.3">
      <c r="A8062" s="19">
        <v>44729</v>
      </c>
      <c r="B8062" s="9" t="s">
        <v>29</v>
      </c>
      <c r="C8062" s="20">
        <v>137.09</v>
      </c>
      <c r="D8062" s="21" t="str">
        <f t="shared" si="125"/>
        <v/>
      </c>
      <c r="E8062" s="3" t="s">
        <v>47</v>
      </c>
    </row>
    <row r="8063" spans="1:5" outlineLevel="2" x14ac:dyDescent="0.3">
      <c r="A8063" s="19">
        <v>44729</v>
      </c>
      <c r="B8063" s="9" t="s">
        <v>29</v>
      </c>
      <c r="C8063" s="20">
        <v>296.3</v>
      </c>
      <c r="D8063" s="21" t="str">
        <f t="shared" si="125"/>
        <v/>
      </c>
      <c r="E8063" s="3" t="s">
        <v>47</v>
      </c>
    </row>
    <row r="8064" spans="1:5" outlineLevel="1" x14ac:dyDescent="0.3">
      <c r="A8064" s="27">
        <f>A8063</f>
        <v>44729</v>
      </c>
      <c r="B8064" s="28" t="str">
        <f>B8063</f>
        <v>JOHNSTONE SUPPLY</v>
      </c>
      <c r="C8064" s="29">
        <f>SUBTOTAL(9,C8060:C8063)</f>
        <v>965.04</v>
      </c>
      <c r="D8064" s="21" t="str">
        <f t="shared" si="125"/>
        <v>TOTAL</v>
      </c>
    </row>
    <row r="8065" spans="1:5" outlineLevel="2" x14ac:dyDescent="0.3">
      <c r="A8065" s="19">
        <v>44729</v>
      </c>
      <c r="B8065" s="9" t="s">
        <v>1446</v>
      </c>
      <c r="C8065" s="20">
        <v>4000</v>
      </c>
      <c r="D8065" s="21" t="str">
        <f t="shared" si="125"/>
        <v/>
      </c>
      <c r="E8065" s="3" t="s">
        <v>63</v>
      </c>
    </row>
    <row r="8066" spans="1:5" outlineLevel="1" x14ac:dyDescent="0.3">
      <c r="A8066" s="27">
        <f>A8065</f>
        <v>44729</v>
      </c>
      <c r="B8066" s="28" t="str">
        <f>B8065</f>
        <v>JORDAN ROBOTICS PARENT BOOSTER INC</v>
      </c>
      <c r="C8066" s="29">
        <f>SUBTOTAL(9,C8065:C8065)</f>
        <v>4000</v>
      </c>
      <c r="D8066" s="21" t="str">
        <f t="shared" si="125"/>
        <v>TOTAL</v>
      </c>
    </row>
    <row r="8067" spans="1:5" outlineLevel="2" x14ac:dyDescent="0.3">
      <c r="A8067" s="19">
        <v>44729</v>
      </c>
      <c r="B8067" s="9" t="s">
        <v>752</v>
      </c>
      <c r="C8067" s="20">
        <v>450</v>
      </c>
      <c r="D8067" s="21" t="str">
        <f t="shared" si="125"/>
        <v/>
      </c>
      <c r="E8067" s="3" t="s">
        <v>102</v>
      </c>
    </row>
    <row r="8068" spans="1:5" outlineLevel="2" x14ac:dyDescent="0.3">
      <c r="A8068" s="19">
        <v>44729</v>
      </c>
      <c r="B8068" s="9" t="s">
        <v>752</v>
      </c>
      <c r="C8068" s="20">
        <v>525</v>
      </c>
      <c r="D8068" s="21" t="str">
        <f t="shared" si="125"/>
        <v/>
      </c>
      <c r="E8068" s="3" t="s">
        <v>102</v>
      </c>
    </row>
    <row r="8069" spans="1:5" outlineLevel="2" x14ac:dyDescent="0.3">
      <c r="A8069" s="19">
        <v>44729</v>
      </c>
      <c r="B8069" s="9" t="s">
        <v>752</v>
      </c>
      <c r="C8069" s="20">
        <v>475</v>
      </c>
      <c r="D8069" s="21" t="str">
        <f t="shared" si="125"/>
        <v/>
      </c>
      <c r="E8069" s="3" t="s">
        <v>102</v>
      </c>
    </row>
    <row r="8070" spans="1:5" outlineLevel="2" x14ac:dyDescent="0.3">
      <c r="A8070" s="19">
        <v>44729</v>
      </c>
      <c r="B8070" s="9" t="s">
        <v>752</v>
      </c>
      <c r="C8070" s="20">
        <v>475</v>
      </c>
      <c r="D8070" s="21" t="str">
        <f t="shared" ref="D8070:D8133" si="126">IF(E8070="","TOTAL","")</f>
        <v/>
      </c>
      <c r="E8070" s="3" t="s">
        <v>102</v>
      </c>
    </row>
    <row r="8071" spans="1:5" outlineLevel="2" x14ac:dyDescent="0.3">
      <c r="A8071" s="19">
        <v>44729</v>
      </c>
      <c r="B8071" s="9" t="s">
        <v>752</v>
      </c>
      <c r="C8071" s="20">
        <v>475</v>
      </c>
      <c r="D8071" s="21" t="str">
        <f t="shared" si="126"/>
        <v/>
      </c>
      <c r="E8071" s="3" t="s">
        <v>102</v>
      </c>
    </row>
    <row r="8072" spans="1:5" outlineLevel="2" x14ac:dyDescent="0.3">
      <c r="A8072" s="19">
        <v>44729</v>
      </c>
      <c r="B8072" s="9" t="s">
        <v>752</v>
      </c>
      <c r="C8072" s="20">
        <v>475</v>
      </c>
      <c r="D8072" s="21" t="str">
        <f t="shared" si="126"/>
        <v/>
      </c>
      <c r="E8072" s="3" t="s">
        <v>102</v>
      </c>
    </row>
    <row r="8073" spans="1:5" outlineLevel="1" x14ac:dyDescent="0.3">
      <c r="A8073" s="27">
        <f>A8072</f>
        <v>44729</v>
      </c>
      <c r="B8073" s="28" t="str">
        <f>B8072</f>
        <v>JOSTENS INC</v>
      </c>
      <c r="C8073" s="29">
        <f>SUBTOTAL(9,C8067:C8072)</f>
        <v>2875</v>
      </c>
      <c r="D8073" s="21" t="str">
        <f t="shared" si="126"/>
        <v>TOTAL</v>
      </c>
    </row>
    <row r="8074" spans="1:5" outlineLevel="2" x14ac:dyDescent="0.3">
      <c r="A8074" s="19">
        <v>44729</v>
      </c>
      <c r="B8074" s="9" t="s">
        <v>752</v>
      </c>
      <c r="C8074" s="20">
        <v>259.77</v>
      </c>
      <c r="D8074" s="21" t="str">
        <f t="shared" si="126"/>
        <v/>
      </c>
      <c r="E8074" s="3" t="s">
        <v>55</v>
      </c>
    </row>
    <row r="8075" spans="1:5" outlineLevel="1" x14ac:dyDescent="0.3">
      <c r="A8075" s="27">
        <f>A8074</f>
        <v>44729</v>
      </c>
      <c r="B8075" s="28" t="str">
        <f>B8074</f>
        <v>JOSTENS INC</v>
      </c>
      <c r="C8075" s="29">
        <f>SUBTOTAL(9,C8074:C8074)</f>
        <v>259.77</v>
      </c>
      <c r="D8075" s="21" t="str">
        <f t="shared" si="126"/>
        <v>TOTAL</v>
      </c>
    </row>
    <row r="8076" spans="1:5" outlineLevel="2" x14ac:dyDescent="0.3">
      <c r="A8076" s="19">
        <v>44729</v>
      </c>
      <c r="B8076" s="9" t="s">
        <v>931</v>
      </c>
      <c r="C8076" s="20">
        <v>555</v>
      </c>
      <c r="D8076" s="21" t="str">
        <f t="shared" si="126"/>
        <v/>
      </c>
      <c r="E8076" s="3" t="s">
        <v>63</v>
      </c>
    </row>
    <row r="8077" spans="1:5" outlineLevel="1" x14ac:dyDescent="0.3">
      <c r="A8077" s="27">
        <f>A8076</f>
        <v>44729</v>
      </c>
      <c r="B8077" s="28" t="str">
        <f>B8076</f>
        <v>JOSTENS OF HOUSTON</v>
      </c>
      <c r="C8077" s="29">
        <f>SUBTOTAL(9,C8076:C8076)</f>
        <v>555</v>
      </c>
      <c r="D8077" s="21" t="str">
        <f t="shared" si="126"/>
        <v>TOTAL</v>
      </c>
    </row>
    <row r="8078" spans="1:5" outlineLevel="2" x14ac:dyDescent="0.3">
      <c r="A8078" s="19">
        <v>44729</v>
      </c>
      <c r="B8078" s="9" t="s">
        <v>931</v>
      </c>
      <c r="C8078" s="20">
        <v>1110</v>
      </c>
      <c r="D8078" s="21" t="str">
        <f t="shared" si="126"/>
        <v/>
      </c>
      <c r="E8078" s="3" t="s">
        <v>63</v>
      </c>
    </row>
    <row r="8079" spans="1:5" outlineLevel="1" x14ac:dyDescent="0.3">
      <c r="A8079" s="27">
        <f>A8078</f>
        <v>44729</v>
      </c>
      <c r="B8079" s="28" t="str">
        <f>B8078</f>
        <v>JOSTENS OF HOUSTON</v>
      </c>
      <c r="C8079" s="29">
        <f>SUBTOTAL(9,C8078:C8078)</f>
        <v>1110</v>
      </c>
      <c r="D8079" s="21" t="str">
        <f t="shared" si="126"/>
        <v>TOTAL</v>
      </c>
    </row>
    <row r="8080" spans="1:5" outlineLevel="2" x14ac:dyDescent="0.3">
      <c r="A8080" s="19">
        <v>44729</v>
      </c>
      <c r="B8080" s="9" t="s">
        <v>175</v>
      </c>
      <c r="C8080" s="20">
        <v>22.5</v>
      </c>
      <c r="D8080" s="21" t="str">
        <f t="shared" si="126"/>
        <v/>
      </c>
      <c r="E8080" s="3" t="s">
        <v>45</v>
      </c>
    </row>
    <row r="8081" spans="1:5" outlineLevel="2" x14ac:dyDescent="0.3">
      <c r="A8081" s="19">
        <v>44729</v>
      </c>
      <c r="B8081" s="9" t="s">
        <v>175</v>
      </c>
      <c r="C8081" s="20">
        <v>37.9</v>
      </c>
      <c r="D8081" s="21" t="str">
        <f t="shared" si="126"/>
        <v/>
      </c>
      <c r="E8081" s="3" t="s">
        <v>45</v>
      </c>
    </row>
    <row r="8082" spans="1:5" outlineLevel="2" x14ac:dyDescent="0.3">
      <c r="A8082" s="19">
        <v>44729</v>
      </c>
      <c r="B8082" s="9" t="s">
        <v>175</v>
      </c>
      <c r="C8082" s="20">
        <v>40</v>
      </c>
      <c r="D8082" s="21" t="str">
        <f t="shared" si="126"/>
        <v/>
      </c>
      <c r="E8082" s="3" t="s">
        <v>45</v>
      </c>
    </row>
    <row r="8083" spans="1:5" outlineLevel="2" x14ac:dyDescent="0.3">
      <c r="A8083" s="19">
        <v>44729</v>
      </c>
      <c r="B8083" s="9" t="s">
        <v>175</v>
      </c>
      <c r="C8083" s="20">
        <v>55</v>
      </c>
      <c r="D8083" s="21" t="str">
        <f t="shared" si="126"/>
        <v/>
      </c>
      <c r="E8083" s="3" t="s">
        <v>45</v>
      </c>
    </row>
    <row r="8084" spans="1:5" outlineLevel="2" x14ac:dyDescent="0.3">
      <c r="A8084" s="19">
        <v>44729</v>
      </c>
      <c r="B8084" s="9" t="s">
        <v>175</v>
      </c>
      <c r="C8084" s="20">
        <v>110</v>
      </c>
      <c r="D8084" s="21" t="str">
        <f t="shared" si="126"/>
        <v/>
      </c>
      <c r="E8084" s="3" t="s">
        <v>45</v>
      </c>
    </row>
    <row r="8085" spans="1:5" outlineLevel="2" x14ac:dyDescent="0.3">
      <c r="A8085" s="19">
        <v>44729</v>
      </c>
      <c r="B8085" s="9" t="s">
        <v>175</v>
      </c>
      <c r="C8085" s="20">
        <v>141.99</v>
      </c>
      <c r="D8085" s="21" t="str">
        <f t="shared" si="126"/>
        <v/>
      </c>
      <c r="E8085" s="3" t="s">
        <v>45</v>
      </c>
    </row>
    <row r="8086" spans="1:5" outlineLevel="1" x14ac:dyDescent="0.3">
      <c r="A8086" s="27">
        <f>A8085</f>
        <v>44729</v>
      </c>
      <c r="B8086" s="28" t="str">
        <f>B8085</f>
        <v>JW PEPPER AND SON INC</v>
      </c>
      <c r="C8086" s="29">
        <f>SUBTOTAL(9,C8080:C8085)</f>
        <v>407.39</v>
      </c>
      <c r="D8086" s="21" t="str">
        <f t="shared" si="126"/>
        <v>TOTAL</v>
      </c>
    </row>
    <row r="8087" spans="1:5" outlineLevel="2" x14ac:dyDescent="0.3">
      <c r="A8087" s="19">
        <v>44729</v>
      </c>
      <c r="B8087" s="9" t="s">
        <v>1447</v>
      </c>
      <c r="C8087" s="20">
        <v>597.48</v>
      </c>
      <c r="D8087" s="21" t="str">
        <f t="shared" si="126"/>
        <v/>
      </c>
      <c r="E8087" s="3" t="s">
        <v>45</v>
      </c>
    </row>
    <row r="8088" spans="1:5" outlineLevel="2" x14ac:dyDescent="0.3">
      <c r="A8088" s="19">
        <v>44729</v>
      </c>
      <c r="B8088" s="9" t="s">
        <v>1447</v>
      </c>
      <c r="C8088" s="20">
        <v>199.16</v>
      </c>
      <c r="D8088" s="21" t="str">
        <f t="shared" si="126"/>
        <v/>
      </c>
      <c r="E8088" s="3" t="s">
        <v>45</v>
      </c>
    </row>
    <row r="8089" spans="1:5" outlineLevel="2" x14ac:dyDescent="0.3">
      <c r="A8089" s="19">
        <v>44729</v>
      </c>
      <c r="B8089" s="9" t="s">
        <v>1447</v>
      </c>
      <c r="C8089" s="20">
        <v>199.16</v>
      </c>
      <c r="D8089" s="21" t="str">
        <f t="shared" si="126"/>
        <v/>
      </c>
      <c r="E8089" s="3" t="s">
        <v>45</v>
      </c>
    </row>
    <row r="8090" spans="1:5" outlineLevel="2" x14ac:dyDescent="0.3">
      <c r="A8090" s="19">
        <v>44729</v>
      </c>
      <c r="B8090" s="9" t="s">
        <v>1447</v>
      </c>
      <c r="C8090" s="20">
        <v>199.16</v>
      </c>
      <c r="D8090" s="21" t="str">
        <f t="shared" si="126"/>
        <v/>
      </c>
      <c r="E8090" s="3" t="s">
        <v>45</v>
      </c>
    </row>
    <row r="8091" spans="1:5" outlineLevel="1" x14ac:dyDescent="0.3">
      <c r="A8091" s="27">
        <f>A8090</f>
        <v>44729</v>
      </c>
      <c r="B8091" s="28" t="str">
        <f>B8090</f>
        <v>KAPLAN EARLY LEARNING COMPANY</v>
      </c>
      <c r="C8091" s="29">
        <f>SUBTOTAL(9,C8087:C8090)</f>
        <v>1194.96</v>
      </c>
      <c r="D8091" s="21" t="str">
        <f t="shared" si="126"/>
        <v>TOTAL</v>
      </c>
    </row>
    <row r="8092" spans="1:5" outlineLevel="2" x14ac:dyDescent="0.3">
      <c r="A8092" s="19">
        <v>44729</v>
      </c>
      <c r="B8092" s="9" t="s">
        <v>396</v>
      </c>
      <c r="C8092" s="20">
        <v>54</v>
      </c>
      <c r="D8092" s="21" t="str">
        <f t="shared" si="126"/>
        <v/>
      </c>
      <c r="E8092" s="3" t="s">
        <v>47</v>
      </c>
    </row>
    <row r="8093" spans="1:5" outlineLevel="2" x14ac:dyDescent="0.3">
      <c r="A8093" s="19">
        <v>44729</v>
      </c>
      <c r="B8093" s="9" t="s">
        <v>396</v>
      </c>
      <c r="C8093" s="20">
        <v>34</v>
      </c>
      <c r="D8093" s="21" t="str">
        <f t="shared" si="126"/>
        <v/>
      </c>
      <c r="E8093" s="3" t="s">
        <v>47</v>
      </c>
    </row>
    <row r="8094" spans="1:5" outlineLevel="2" x14ac:dyDescent="0.3">
      <c r="A8094" s="19">
        <v>44729</v>
      </c>
      <c r="B8094" s="9" t="s">
        <v>396</v>
      </c>
      <c r="C8094" s="20">
        <v>34</v>
      </c>
      <c r="D8094" s="21" t="str">
        <f t="shared" si="126"/>
        <v/>
      </c>
      <c r="E8094" s="3" t="s">
        <v>47</v>
      </c>
    </row>
    <row r="8095" spans="1:5" outlineLevel="2" x14ac:dyDescent="0.3">
      <c r="A8095" s="19">
        <v>44729</v>
      </c>
      <c r="B8095" s="9" t="s">
        <v>396</v>
      </c>
      <c r="C8095" s="20">
        <v>34</v>
      </c>
      <c r="D8095" s="21" t="str">
        <f t="shared" si="126"/>
        <v/>
      </c>
      <c r="E8095" s="3" t="s">
        <v>47</v>
      </c>
    </row>
    <row r="8096" spans="1:5" outlineLevel="1" x14ac:dyDescent="0.3">
      <c r="A8096" s="27">
        <f>A8095</f>
        <v>44729</v>
      </c>
      <c r="B8096" s="28" t="str">
        <f>B8095</f>
        <v>LOCAL LP GAS INC</v>
      </c>
      <c r="C8096" s="29">
        <f>SUBTOTAL(9,C8092:C8095)</f>
        <v>156</v>
      </c>
      <c r="D8096" s="21" t="str">
        <f t="shared" si="126"/>
        <v>TOTAL</v>
      </c>
    </row>
    <row r="8097" spans="1:5" outlineLevel="2" x14ac:dyDescent="0.3">
      <c r="A8097" s="19">
        <v>44729</v>
      </c>
      <c r="B8097" s="9" t="s">
        <v>1176</v>
      </c>
      <c r="C8097" s="20">
        <v>48.35</v>
      </c>
      <c r="D8097" s="21" t="str">
        <f t="shared" si="126"/>
        <v/>
      </c>
      <c r="E8097" s="3" t="s">
        <v>47</v>
      </c>
    </row>
    <row r="8098" spans="1:5" outlineLevel="2" x14ac:dyDescent="0.3">
      <c r="A8098" s="19">
        <v>44729</v>
      </c>
      <c r="B8098" s="9" t="s">
        <v>1176</v>
      </c>
      <c r="C8098" s="20">
        <v>40.31</v>
      </c>
      <c r="D8098" s="21" t="str">
        <f t="shared" si="126"/>
        <v/>
      </c>
      <c r="E8098" s="3" t="s">
        <v>47</v>
      </c>
    </row>
    <row r="8099" spans="1:5" outlineLevel="1" x14ac:dyDescent="0.3">
      <c r="A8099" s="27">
        <f>A8098</f>
        <v>44729</v>
      </c>
      <c r="B8099" s="28" t="str">
        <f>B8098</f>
        <v>POWERS HOLDINGS INC</v>
      </c>
      <c r="C8099" s="29">
        <f>SUBTOTAL(9,C8097:C8098)</f>
        <v>88.66</v>
      </c>
      <c r="D8099" s="21" t="str">
        <f t="shared" si="126"/>
        <v>TOTAL</v>
      </c>
    </row>
    <row r="8100" spans="1:5" outlineLevel="2" x14ac:dyDescent="0.3">
      <c r="A8100" s="19">
        <v>44729</v>
      </c>
      <c r="B8100" s="9" t="s">
        <v>231</v>
      </c>
      <c r="C8100" s="20">
        <v>366.05</v>
      </c>
      <c r="D8100" s="21" t="str">
        <f t="shared" si="126"/>
        <v/>
      </c>
      <c r="E8100" s="3" t="s">
        <v>43</v>
      </c>
    </row>
    <row r="8101" spans="1:5" outlineLevel="1" x14ac:dyDescent="0.3">
      <c r="A8101" s="27">
        <f>A8100</f>
        <v>44729</v>
      </c>
      <c r="B8101" s="28" t="str">
        <f>B8100</f>
        <v>KATY VETERINARY CLINIC</v>
      </c>
      <c r="C8101" s="29">
        <f>SUBTOTAL(9,C8100:C8100)</f>
        <v>366.05</v>
      </c>
      <c r="D8101" s="21" t="str">
        <f t="shared" si="126"/>
        <v>TOTAL</v>
      </c>
    </row>
    <row r="8102" spans="1:5" outlineLevel="2" x14ac:dyDescent="0.3">
      <c r="A8102" s="19">
        <v>44729</v>
      </c>
      <c r="B8102" s="9" t="s">
        <v>1448</v>
      </c>
      <c r="C8102" s="20">
        <v>100</v>
      </c>
      <c r="D8102" s="21" t="str">
        <f t="shared" si="126"/>
        <v/>
      </c>
      <c r="E8102" s="3" t="s">
        <v>43</v>
      </c>
    </row>
    <row r="8103" spans="1:5" outlineLevel="1" x14ac:dyDescent="0.3">
      <c r="A8103" s="27">
        <f>A8102</f>
        <v>44729</v>
      </c>
      <c r="B8103" s="28" t="str">
        <f>B8102</f>
        <v>JILL KELLER</v>
      </c>
      <c r="C8103" s="29">
        <f>SUBTOTAL(9,C8102:C8102)</f>
        <v>100</v>
      </c>
      <c r="D8103" s="21" t="str">
        <f t="shared" si="126"/>
        <v>TOTAL</v>
      </c>
    </row>
    <row r="8104" spans="1:5" outlineLevel="2" x14ac:dyDescent="0.3">
      <c r="A8104" s="19">
        <v>44729</v>
      </c>
      <c r="B8104" s="9" t="s">
        <v>754</v>
      </c>
      <c r="C8104" s="20">
        <v>546.79</v>
      </c>
      <c r="D8104" s="21" t="str">
        <f t="shared" si="126"/>
        <v/>
      </c>
      <c r="E8104" s="3" t="s">
        <v>45</v>
      </c>
    </row>
    <row r="8105" spans="1:5" outlineLevel="1" x14ac:dyDescent="0.3">
      <c r="A8105" s="27">
        <f>A8104</f>
        <v>44729</v>
      </c>
      <c r="B8105" s="28" t="str">
        <f>B8104</f>
        <v>MARBLESOFT LLC</v>
      </c>
      <c r="C8105" s="29">
        <f>SUBTOTAL(9,C8104:C8104)</f>
        <v>546.79</v>
      </c>
      <c r="D8105" s="21" t="str">
        <f t="shared" si="126"/>
        <v>TOTAL</v>
      </c>
    </row>
    <row r="8106" spans="1:5" outlineLevel="2" x14ac:dyDescent="0.3">
      <c r="A8106" s="19">
        <v>44729</v>
      </c>
      <c r="B8106" s="9" t="s">
        <v>464</v>
      </c>
      <c r="C8106" s="20">
        <v>314.83999999999997</v>
      </c>
      <c r="D8106" s="21" t="str">
        <f t="shared" si="126"/>
        <v/>
      </c>
      <c r="E8106" s="3" t="s">
        <v>47</v>
      </c>
    </row>
    <row r="8107" spans="1:5" outlineLevel="1" x14ac:dyDescent="0.3">
      <c r="A8107" s="27">
        <f>A8106</f>
        <v>44729</v>
      </c>
      <c r="B8107" s="28" t="str">
        <f>B8106</f>
        <v>MIDWEST MOTOR SUPPLY COMPANY INC</v>
      </c>
      <c r="C8107" s="29">
        <f>SUBTOTAL(9,C8106:C8106)</f>
        <v>314.83999999999997</v>
      </c>
      <c r="D8107" s="21" t="str">
        <f t="shared" si="126"/>
        <v>TOTAL</v>
      </c>
    </row>
    <row r="8108" spans="1:5" outlineLevel="2" x14ac:dyDescent="0.3">
      <c r="A8108" s="19">
        <v>44729</v>
      </c>
      <c r="B8108" s="9" t="s">
        <v>933</v>
      </c>
      <c r="C8108" s="20">
        <v>916.6</v>
      </c>
      <c r="D8108" s="21" t="str">
        <f t="shared" si="126"/>
        <v/>
      </c>
      <c r="E8108" s="3" t="s">
        <v>54</v>
      </c>
    </row>
    <row r="8109" spans="1:5" outlineLevel="2" x14ac:dyDescent="0.3">
      <c r="A8109" s="19">
        <v>44729</v>
      </c>
      <c r="B8109" s="9" t="s">
        <v>933</v>
      </c>
      <c r="C8109" s="20">
        <v>1538</v>
      </c>
      <c r="D8109" s="21" t="str">
        <f t="shared" si="126"/>
        <v/>
      </c>
      <c r="E8109" s="3" t="s">
        <v>54</v>
      </c>
    </row>
    <row r="8110" spans="1:5" outlineLevel="2" x14ac:dyDescent="0.3">
      <c r="A8110" s="19">
        <v>44729</v>
      </c>
      <c r="B8110" s="9" t="s">
        <v>933</v>
      </c>
      <c r="C8110" s="20">
        <v>37387.72</v>
      </c>
      <c r="D8110" s="21" t="str">
        <f t="shared" si="126"/>
        <v/>
      </c>
      <c r="E8110" s="3" t="s">
        <v>54</v>
      </c>
    </row>
    <row r="8111" spans="1:5" outlineLevel="2" x14ac:dyDescent="0.3">
      <c r="A8111" s="19">
        <v>44729</v>
      </c>
      <c r="B8111" s="9" t="s">
        <v>933</v>
      </c>
      <c r="C8111" s="20">
        <v>8268</v>
      </c>
      <c r="D8111" s="21" t="str">
        <f t="shared" si="126"/>
        <v/>
      </c>
      <c r="E8111" s="3" t="s">
        <v>54</v>
      </c>
    </row>
    <row r="8112" spans="1:5" outlineLevel="1" x14ac:dyDescent="0.3">
      <c r="A8112" s="27">
        <f>A8111</f>
        <v>44729</v>
      </c>
      <c r="B8112" s="28" t="str">
        <f>B8111</f>
        <v>KIRKSEY ARCHITECTS</v>
      </c>
      <c r="C8112" s="29">
        <f>SUBTOTAL(9,C8108:C8111)</f>
        <v>48110.32</v>
      </c>
      <c r="D8112" s="21" t="str">
        <f t="shared" si="126"/>
        <v>TOTAL</v>
      </c>
    </row>
    <row r="8113" spans="1:5" outlineLevel="2" x14ac:dyDescent="0.3">
      <c r="A8113" s="19">
        <v>44729</v>
      </c>
      <c r="B8113" s="9" t="s">
        <v>1178</v>
      </c>
      <c r="C8113" s="20">
        <v>90</v>
      </c>
      <c r="D8113" s="21" t="str">
        <f t="shared" si="126"/>
        <v/>
      </c>
      <c r="E8113" s="3" t="s">
        <v>43</v>
      </c>
    </row>
    <row r="8114" spans="1:5" outlineLevel="2" x14ac:dyDescent="0.3">
      <c r="A8114" s="19">
        <v>44729</v>
      </c>
      <c r="B8114" s="9" t="s">
        <v>1178</v>
      </c>
      <c r="C8114" s="20">
        <v>90</v>
      </c>
      <c r="D8114" s="21" t="str">
        <f t="shared" si="126"/>
        <v/>
      </c>
      <c r="E8114" s="3" t="s">
        <v>43</v>
      </c>
    </row>
    <row r="8115" spans="1:5" outlineLevel="1" x14ac:dyDescent="0.3">
      <c r="A8115" s="27">
        <f>A8114</f>
        <v>44729</v>
      </c>
      <c r="B8115" s="28" t="str">
        <f>B8114</f>
        <v>GREGORY KITTS</v>
      </c>
      <c r="C8115" s="29">
        <f>SUBTOTAL(9,C8113:C8114)</f>
        <v>180</v>
      </c>
      <c r="D8115" s="21" t="str">
        <f t="shared" si="126"/>
        <v>TOTAL</v>
      </c>
    </row>
    <row r="8116" spans="1:5" outlineLevel="2" x14ac:dyDescent="0.3">
      <c r="A8116" s="19">
        <v>44729</v>
      </c>
      <c r="B8116" s="9" t="s">
        <v>78</v>
      </c>
      <c r="C8116" s="20">
        <v>15.96</v>
      </c>
      <c r="D8116" s="21" t="str">
        <f t="shared" si="126"/>
        <v/>
      </c>
      <c r="E8116" s="3" t="s">
        <v>44</v>
      </c>
    </row>
    <row r="8117" spans="1:5" outlineLevel="2" x14ac:dyDescent="0.3">
      <c r="A8117" s="19">
        <v>44729</v>
      </c>
      <c r="B8117" s="9" t="s">
        <v>78</v>
      </c>
      <c r="C8117" s="20">
        <v>15.96</v>
      </c>
      <c r="D8117" s="21" t="str">
        <f t="shared" si="126"/>
        <v/>
      </c>
      <c r="E8117" s="3" t="s">
        <v>44</v>
      </c>
    </row>
    <row r="8118" spans="1:5" outlineLevel="2" x14ac:dyDescent="0.3">
      <c r="A8118" s="19">
        <v>44729</v>
      </c>
      <c r="B8118" s="9" t="s">
        <v>78</v>
      </c>
      <c r="C8118" s="20">
        <v>39.9</v>
      </c>
      <c r="D8118" s="21" t="str">
        <f t="shared" si="126"/>
        <v/>
      </c>
      <c r="E8118" s="3" t="s">
        <v>44</v>
      </c>
    </row>
    <row r="8119" spans="1:5" outlineLevel="2" x14ac:dyDescent="0.3">
      <c r="A8119" s="19">
        <v>44729</v>
      </c>
      <c r="B8119" s="9" t="s">
        <v>78</v>
      </c>
      <c r="C8119" s="20">
        <v>201.27</v>
      </c>
      <c r="D8119" s="21" t="str">
        <f t="shared" si="126"/>
        <v/>
      </c>
      <c r="E8119" s="3" t="s">
        <v>44</v>
      </c>
    </row>
    <row r="8120" spans="1:5" outlineLevel="2" x14ac:dyDescent="0.3">
      <c r="A8120" s="19">
        <v>44729</v>
      </c>
      <c r="B8120" s="9" t="s">
        <v>78</v>
      </c>
      <c r="C8120" s="20">
        <v>464.21</v>
      </c>
      <c r="D8120" s="21" t="str">
        <f t="shared" si="126"/>
        <v/>
      </c>
      <c r="E8120" s="3" t="s">
        <v>44</v>
      </c>
    </row>
    <row r="8121" spans="1:5" outlineLevel="2" x14ac:dyDescent="0.3">
      <c r="A8121" s="19">
        <v>44729</v>
      </c>
      <c r="B8121" s="9" t="s">
        <v>78</v>
      </c>
      <c r="C8121" s="20">
        <v>51.8</v>
      </c>
      <c r="D8121" s="21" t="str">
        <f t="shared" si="126"/>
        <v/>
      </c>
      <c r="E8121" s="3" t="s">
        <v>44</v>
      </c>
    </row>
    <row r="8122" spans="1:5" outlineLevel="2" x14ac:dyDescent="0.3">
      <c r="A8122" s="19">
        <v>44729</v>
      </c>
      <c r="B8122" s="9" t="s">
        <v>78</v>
      </c>
      <c r="C8122" s="20">
        <v>43.89</v>
      </c>
      <c r="D8122" s="21" t="str">
        <f t="shared" si="126"/>
        <v/>
      </c>
      <c r="E8122" s="3" t="s">
        <v>44</v>
      </c>
    </row>
    <row r="8123" spans="1:5" outlineLevel="2" x14ac:dyDescent="0.3">
      <c r="A8123" s="19">
        <v>44729</v>
      </c>
      <c r="B8123" s="9" t="s">
        <v>78</v>
      </c>
      <c r="C8123" s="20">
        <v>262.89</v>
      </c>
      <c r="D8123" s="21" t="str">
        <f t="shared" si="126"/>
        <v/>
      </c>
      <c r="E8123" s="3" t="s">
        <v>44</v>
      </c>
    </row>
    <row r="8124" spans="1:5" outlineLevel="1" x14ac:dyDescent="0.3">
      <c r="A8124" s="27">
        <f>A8123</f>
        <v>44729</v>
      </c>
      <c r="B8124" s="28" t="str">
        <f>B8123</f>
        <v>KURZ AND COMPANY</v>
      </c>
      <c r="C8124" s="29">
        <f>SUBTOTAL(9,C8116:C8123)</f>
        <v>1095.8799999999999</v>
      </c>
      <c r="D8124" s="21" t="str">
        <f t="shared" si="126"/>
        <v>TOTAL</v>
      </c>
    </row>
    <row r="8125" spans="1:5" outlineLevel="2" x14ac:dyDescent="0.3">
      <c r="A8125" s="19">
        <v>44729</v>
      </c>
      <c r="B8125" s="9" t="s">
        <v>1449</v>
      </c>
      <c r="C8125" s="20">
        <v>397.8</v>
      </c>
      <c r="D8125" s="21" t="str">
        <f t="shared" si="126"/>
        <v/>
      </c>
      <c r="E8125" s="3" t="s">
        <v>59</v>
      </c>
    </row>
    <row r="8126" spans="1:5" outlineLevel="1" x14ac:dyDescent="0.3">
      <c r="A8126" s="27">
        <f>A8125</f>
        <v>44729</v>
      </c>
      <c r="B8126" s="28" t="str">
        <f>B8125</f>
        <v>LA MADELEINE</v>
      </c>
      <c r="C8126" s="29">
        <f>SUBTOTAL(9,C8125:C8125)</f>
        <v>397.8</v>
      </c>
      <c r="D8126" s="21" t="str">
        <f t="shared" si="126"/>
        <v>TOTAL</v>
      </c>
    </row>
    <row r="8127" spans="1:5" outlineLevel="2" x14ac:dyDescent="0.3">
      <c r="A8127" s="19">
        <v>44729</v>
      </c>
      <c r="B8127" s="9" t="s">
        <v>149</v>
      </c>
      <c r="C8127" s="20">
        <v>136.49</v>
      </c>
      <c r="D8127" s="21" t="str">
        <f t="shared" si="126"/>
        <v/>
      </c>
      <c r="E8127" s="3" t="s">
        <v>45</v>
      </c>
    </row>
    <row r="8128" spans="1:5" outlineLevel="2" x14ac:dyDescent="0.3">
      <c r="A8128" s="19">
        <v>44729</v>
      </c>
      <c r="B8128" s="9" t="s">
        <v>149</v>
      </c>
      <c r="C8128" s="20">
        <v>526.16999999999996</v>
      </c>
      <c r="D8128" s="21" t="str">
        <f t="shared" si="126"/>
        <v/>
      </c>
      <c r="E8128" s="3" t="s">
        <v>45</v>
      </c>
    </row>
    <row r="8129" spans="1:5" outlineLevel="2" x14ac:dyDescent="0.3">
      <c r="A8129" s="19">
        <v>44729</v>
      </c>
      <c r="B8129" s="9" t="s">
        <v>149</v>
      </c>
      <c r="C8129" s="20">
        <v>48.41</v>
      </c>
      <c r="D8129" s="21" t="str">
        <f t="shared" si="126"/>
        <v/>
      </c>
      <c r="E8129" s="3" t="s">
        <v>45</v>
      </c>
    </row>
    <row r="8130" spans="1:5" outlineLevel="2" x14ac:dyDescent="0.3">
      <c r="A8130" s="19">
        <v>44729</v>
      </c>
      <c r="B8130" s="9" t="s">
        <v>149</v>
      </c>
      <c r="C8130" s="20">
        <v>123.47</v>
      </c>
      <c r="D8130" s="21" t="str">
        <f t="shared" si="126"/>
        <v/>
      </c>
      <c r="E8130" s="3" t="s">
        <v>45</v>
      </c>
    </row>
    <row r="8131" spans="1:5" outlineLevel="2" x14ac:dyDescent="0.3">
      <c r="A8131" s="19">
        <v>44729</v>
      </c>
      <c r="B8131" s="9" t="s">
        <v>149</v>
      </c>
      <c r="C8131" s="20">
        <v>1198</v>
      </c>
      <c r="D8131" s="21" t="str">
        <f t="shared" si="126"/>
        <v/>
      </c>
      <c r="E8131" s="3" t="s">
        <v>45</v>
      </c>
    </row>
    <row r="8132" spans="1:5" outlineLevel="2" x14ac:dyDescent="0.3">
      <c r="A8132" s="19">
        <v>44729</v>
      </c>
      <c r="B8132" s="9" t="s">
        <v>149</v>
      </c>
      <c r="C8132" s="20">
        <v>42.73</v>
      </c>
      <c r="D8132" s="21" t="str">
        <f t="shared" si="126"/>
        <v/>
      </c>
      <c r="E8132" s="3" t="s">
        <v>45</v>
      </c>
    </row>
    <row r="8133" spans="1:5" outlineLevel="2" x14ac:dyDescent="0.3">
      <c r="A8133" s="19">
        <v>44729</v>
      </c>
      <c r="B8133" s="9" t="s">
        <v>149</v>
      </c>
      <c r="C8133" s="20">
        <v>830.91</v>
      </c>
      <c r="D8133" s="21" t="str">
        <f t="shared" si="126"/>
        <v/>
      </c>
      <c r="E8133" s="3" t="s">
        <v>45</v>
      </c>
    </row>
    <row r="8134" spans="1:5" outlineLevel="1" x14ac:dyDescent="0.3">
      <c r="A8134" s="27">
        <f>A8133</f>
        <v>44729</v>
      </c>
      <c r="B8134" s="28" t="str">
        <f>B8133</f>
        <v>LAKESHORE EQUIPMENT COMPANY</v>
      </c>
      <c r="C8134" s="29">
        <f>SUBTOTAL(9,C8127:C8133)</f>
        <v>2906.18</v>
      </c>
      <c r="D8134" s="21" t="str">
        <f t="shared" ref="D8134:D8197" si="127">IF(E8134="","TOTAL","")</f>
        <v>TOTAL</v>
      </c>
    </row>
    <row r="8135" spans="1:5" outlineLevel="2" x14ac:dyDescent="0.3">
      <c r="A8135" s="19">
        <v>44729</v>
      </c>
      <c r="B8135" s="9" t="s">
        <v>94</v>
      </c>
      <c r="C8135" s="20">
        <v>529.9</v>
      </c>
      <c r="D8135" s="21" t="str">
        <f t="shared" si="127"/>
        <v/>
      </c>
      <c r="E8135" s="3" t="s">
        <v>42</v>
      </c>
    </row>
    <row r="8136" spans="1:5" outlineLevel="1" x14ac:dyDescent="0.3">
      <c r="A8136" s="27">
        <f>A8135</f>
        <v>44729</v>
      </c>
      <c r="B8136" s="28" t="str">
        <f>B8135</f>
        <v>LAS MANANITAS MEXICAN RESTAURANT INC</v>
      </c>
      <c r="C8136" s="29">
        <f>SUBTOTAL(9,C8135:C8135)</f>
        <v>529.9</v>
      </c>
      <c r="D8136" s="21" t="str">
        <f t="shared" si="127"/>
        <v>TOTAL</v>
      </c>
    </row>
    <row r="8137" spans="1:5" outlineLevel="2" x14ac:dyDescent="0.3">
      <c r="A8137" s="19">
        <v>44729</v>
      </c>
      <c r="B8137" s="9" t="s">
        <v>398</v>
      </c>
      <c r="C8137" s="20">
        <v>500</v>
      </c>
      <c r="D8137" s="21" t="str">
        <f t="shared" si="127"/>
        <v/>
      </c>
      <c r="E8137" s="3" t="s">
        <v>47</v>
      </c>
    </row>
    <row r="8138" spans="1:5" outlineLevel="2" x14ac:dyDescent="0.3">
      <c r="A8138" s="19">
        <v>44729</v>
      </c>
      <c r="B8138" s="9" t="s">
        <v>398</v>
      </c>
      <c r="C8138" s="20">
        <v>221.31</v>
      </c>
      <c r="D8138" s="21" t="str">
        <f t="shared" si="127"/>
        <v/>
      </c>
      <c r="E8138" s="3" t="s">
        <v>47</v>
      </c>
    </row>
    <row r="8139" spans="1:5" outlineLevel="2" x14ac:dyDescent="0.3">
      <c r="A8139" s="19">
        <v>44729</v>
      </c>
      <c r="B8139" s="9" t="s">
        <v>398</v>
      </c>
      <c r="C8139" s="20">
        <v>90.86</v>
      </c>
      <c r="D8139" s="21" t="str">
        <f t="shared" si="127"/>
        <v/>
      </c>
      <c r="E8139" s="3" t="s">
        <v>47</v>
      </c>
    </row>
    <row r="8140" spans="1:5" outlineLevel="2" x14ac:dyDescent="0.3">
      <c r="A8140" s="19">
        <v>44729</v>
      </c>
      <c r="B8140" s="9" t="s">
        <v>398</v>
      </c>
      <c r="C8140" s="20">
        <v>377</v>
      </c>
      <c r="D8140" s="21" t="str">
        <f t="shared" si="127"/>
        <v/>
      </c>
      <c r="E8140" s="3" t="s">
        <v>47</v>
      </c>
    </row>
    <row r="8141" spans="1:5" outlineLevel="1" x14ac:dyDescent="0.3">
      <c r="A8141" s="27">
        <f>A8140</f>
        <v>44729</v>
      </c>
      <c r="B8141" s="28" t="str">
        <f>B8140</f>
        <v>LASHLEY &amp; ASSOCIATES INC</v>
      </c>
      <c r="C8141" s="29">
        <f>SUBTOTAL(9,C8137:C8140)</f>
        <v>1189.17</v>
      </c>
      <c r="D8141" s="21" t="str">
        <f t="shared" si="127"/>
        <v>TOTAL</v>
      </c>
    </row>
    <row r="8142" spans="1:5" outlineLevel="2" x14ac:dyDescent="0.3">
      <c r="A8142" s="19">
        <v>44729</v>
      </c>
      <c r="B8142" s="9" t="s">
        <v>1450</v>
      </c>
      <c r="C8142" s="20">
        <v>550</v>
      </c>
      <c r="D8142" s="21" t="str">
        <f t="shared" si="127"/>
        <v/>
      </c>
      <c r="E8142" s="3" t="s">
        <v>43</v>
      </c>
    </row>
    <row r="8143" spans="1:5" outlineLevel="1" x14ac:dyDescent="0.3">
      <c r="A8143" s="27">
        <f>A8142</f>
        <v>44729</v>
      </c>
      <c r="B8143" s="28" t="str">
        <f>B8142</f>
        <v>ERIKA C LAWSON</v>
      </c>
      <c r="C8143" s="29">
        <f>SUBTOTAL(9,C8142:C8142)</f>
        <v>550</v>
      </c>
      <c r="D8143" s="21" t="str">
        <f t="shared" si="127"/>
        <v>TOTAL</v>
      </c>
    </row>
    <row r="8144" spans="1:5" outlineLevel="2" x14ac:dyDescent="0.3">
      <c r="A8144" s="19">
        <v>44729</v>
      </c>
      <c r="B8144" s="9" t="s">
        <v>1451</v>
      </c>
      <c r="C8144" s="20">
        <v>550</v>
      </c>
      <c r="D8144" s="21" t="str">
        <f t="shared" si="127"/>
        <v/>
      </c>
      <c r="E8144" s="3" t="s">
        <v>63</v>
      </c>
    </row>
    <row r="8145" spans="1:5" outlineLevel="1" x14ac:dyDescent="0.3">
      <c r="A8145" s="27">
        <f>A8144</f>
        <v>44729</v>
      </c>
      <c r="B8145" s="28" t="str">
        <f>B8144</f>
        <v>LEANDER ISD</v>
      </c>
      <c r="C8145" s="29">
        <f>SUBTOTAL(9,C8144:C8144)</f>
        <v>550</v>
      </c>
      <c r="D8145" s="21" t="str">
        <f t="shared" si="127"/>
        <v>TOTAL</v>
      </c>
    </row>
    <row r="8146" spans="1:5" outlineLevel="2" x14ac:dyDescent="0.3">
      <c r="A8146" s="19">
        <v>44729</v>
      </c>
      <c r="B8146" s="9" t="s">
        <v>465</v>
      </c>
      <c r="C8146" s="20">
        <v>12598</v>
      </c>
      <c r="D8146" s="21" t="str">
        <f t="shared" si="127"/>
        <v/>
      </c>
      <c r="E8146" s="3" t="s">
        <v>43</v>
      </c>
    </row>
    <row r="8147" spans="1:5" outlineLevel="1" x14ac:dyDescent="0.3">
      <c r="A8147" s="27">
        <f>A8146</f>
        <v>44729</v>
      </c>
      <c r="B8147" s="28" t="str">
        <f>B8146</f>
        <v>TSDC INC</v>
      </c>
      <c r="C8147" s="29">
        <f>SUBTOTAL(9,C8146:C8146)</f>
        <v>12598</v>
      </c>
      <c r="D8147" s="21" t="str">
        <f t="shared" si="127"/>
        <v>TOTAL</v>
      </c>
    </row>
    <row r="8148" spans="1:5" outlineLevel="2" x14ac:dyDescent="0.3">
      <c r="A8148" s="19">
        <v>44729</v>
      </c>
      <c r="B8148" s="9" t="s">
        <v>685</v>
      </c>
      <c r="C8148" s="20">
        <v>470.48</v>
      </c>
      <c r="D8148" s="21" t="str">
        <f t="shared" si="127"/>
        <v/>
      </c>
      <c r="E8148" s="3" t="s">
        <v>45</v>
      </c>
    </row>
    <row r="8149" spans="1:5" outlineLevel="1" x14ac:dyDescent="0.3">
      <c r="A8149" s="27">
        <f>A8148</f>
        <v>44729</v>
      </c>
      <c r="B8149" s="28" t="str">
        <f>B8148</f>
        <v>LINDENMEYR MUNROE</v>
      </c>
      <c r="C8149" s="29">
        <f>SUBTOTAL(9,C8148:C8148)</f>
        <v>470.48</v>
      </c>
      <c r="D8149" s="21" t="str">
        <f t="shared" si="127"/>
        <v>TOTAL</v>
      </c>
    </row>
    <row r="8150" spans="1:5" outlineLevel="2" x14ac:dyDescent="0.3">
      <c r="A8150" s="19">
        <v>44729</v>
      </c>
      <c r="B8150" s="9" t="s">
        <v>204</v>
      </c>
      <c r="C8150" s="20">
        <v>-21.45</v>
      </c>
      <c r="D8150" s="21" t="str">
        <f t="shared" si="127"/>
        <v/>
      </c>
      <c r="E8150" s="3" t="s">
        <v>59</v>
      </c>
    </row>
    <row r="8151" spans="1:5" outlineLevel="2" x14ac:dyDescent="0.3">
      <c r="A8151" s="19">
        <v>44729</v>
      </c>
      <c r="B8151" s="9" t="s">
        <v>204</v>
      </c>
      <c r="C8151" s="20">
        <v>294.45</v>
      </c>
      <c r="D8151" s="21" t="str">
        <f t="shared" si="127"/>
        <v/>
      </c>
      <c r="E8151" s="3" t="s">
        <v>59</v>
      </c>
    </row>
    <row r="8152" spans="1:5" outlineLevel="2" x14ac:dyDescent="0.3">
      <c r="A8152" s="19">
        <v>44729</v>
      </c>
      <c r="B8152" s="9" t="s">
        <v>204</v>
      </c>
      <c r="C8152" s="20">
        <v>905.17</v>
      </c>
      <c r="D8152" s="21" t="str">
        <f t="shared" si="127"/>
        <v/>
      </c>
      <c r="E8152" s="3" t="s">
        <v>55</v>
      </c>
    </row>
    <row r="8153" spans="1:5" outlineLevel="1" x14ac:dyDescent="0.3">
      <c r="A8153" s="27">
        <f>A8152</f>
        <v>44729</v>
      </c>
      <c r="B8153" s="28" t="str">
        <f>B8152</f>
        <v>SHAMOOZ INC</v>
      </c>
      <c r="C8153" s="29">
        <f>SUBTOTAL(9,C8150:C8152)</f>
        <v>1178.17</v>
      </c>
      <c r="D8153" s="21" t="str">
        <f t="shared" si="127"/>
        <v>TOTAL</v>
      </c>
    </row>
    <row r="8154" spans="1:5" outlineLevel="2" x14ac:dyDescent="0.3">
      <c r="A8154" s="19">
        <v>44729</v>
      </c>
      <c r="B8154" s="9" t="s">
        <v>1185</v>
      </c>
      <c r="C8154" s="20">
        <v>980.44</v>
      </c>
      <c r="D8154" s="21" t="str">
        <f t="shared" si="127"/>
        <v/>
      </c>
      <c r="E8154" s="3" t="s">
        <v>51</v>
      </c>
    </row>
    <row r="8155" spans="1:5" outlineLevel="2" x14ac:dyDescent="0.3">
      <c r="A8155" s="19">
        <v>44729</v>
      </c>
      <c r="B8155" s="9" t="s">
        <v>1185</v>
      </c>
      <c r="C8155" s="20">
        <v>797.02</v>
      </c>
      <c r="D8155" s="21" t="str">
        <f t="shared" si="127"/>
        <v/>
      </c>
      <c r="E8155" s="3" t="s">
        <v>51</v>
      </c>
    </row>
    <row r="8156" spans="1:5" outlineLevel="1" x14ac:dyDescent="0.3">
      <c r="A8156" s="27">
        <f>A8155</f>
        <v>44729</v>
      </c>
      <c r="B8156" s="28" t="str">
        <f>B8155</f>
        <v>ZNK PARTNERS LLC</v>
      </c>
      <c r="C8156" s="29">
        <f>SUBTOTAL(9,C8154:C8155)</f>
        <v>1777.46</v>
      </c>
      <c r="D8156" s="21" t="str">
        <f t="shared" si="127"/>
        <v>TOTAL</v>
      </c>
    </row>
    <row r="8157" spans="1:5" outlineLevel="2" x14ac:dyDescent="0.3">
      <c r="A8157" s="19">
        <v>44729</v>
      </c>
      <c r="B8157" s="9" t="s">
        <v>218</v>
      </c>
      <c r="C8157" s="20">
        <v>1220</v>
      </c>
      <c r="D8157" s="21" t="str">
        <f t="shared" si="127"/>
        <v/>
      </c>
      <c r="E8157" s="3" t="s">
        <v>54</v>
      </c>
    </row>
    <row r="8158" spans="1:5" outlineLevel="2" x14ac:dyDescent="0.3">
      <c r="A8158" s="19">
        <v>44729</v>
      </c>
      <c r="B8158" s="9" t="s">
        <v>218</v>
      </c>
      <c r="C8158" s="20">
        <v>1220</v>
      </c>
      <c r="D8158" s="21" t="str">
        <f t="shared" si="127"/>
        <v/>
      </c>
      <c r="E8158" s="3" t="s">
        <v>54</v>
      </c>
    </row>
    <row r="8159" spans="1:5" outlineLevel="2" x14ac:dyDescent="0.3">
      <c r="A8159" s="19">
        <v>44729</v>
      </c>
      <c r="B8159" s="9" t="s">
        <v>218</v>
      </c>
      <c r="C8159" s="20">
        <v>1780</v>
      </c>
      <c r="D8159" s="21" t="str">
        <f t="shared" si="127"/>
        <v/>
      </c>
      <c r="E8159" s="3" t="s">
        <v>54</v>
      </c>
    </row>
    <row r="8160" spans="1:5" outlineLevel="1" x14ac:dyDescent="0.3">
      <c r="A8160" s="27">
        <f>A8159</f>
        <v>44729</v>
      </c>
      <c r="B8160" s="28" t="str">
        <f>B8159</f>
        <v>LONESTAR DOCUMENTATION LLC</v>
      </c>
      <c r="C8160" s="29">
        <f>SUBTOTAL(9,C8157:C8159)</f>
        <v>4220</v>
      </c>
      <c r="D8160" s="21" t="str">
        <f t="shared" si="127"/>
        <v>TOTAL</v>
      </c>
    </row>
    <row r="8161" spans="1:5" outlineLevel="2" x14ac:dyDescent="0.3">
      <c r="A8161" s="19">
        <v>44729</v>
      </c>
      <c r="B8161" s="9" t="s">
        <v>30</v>
      </c>
      <c r="C8161" s="20">
        <v>926.37</v>
      </c>
      <c r="D8161" s="21" t="str">
        <f t="shared" si="127"/>
        <v/>
      </c>
      <c r="E8161" s="3" t="s">
        <v>47</v>
      </c>
    </row>
    <row r="8162" spans="1:5" outlineLevel="2" x14ac:dyDescent="0.3">
      <c r="A8162" s="19">
        <v>44729</v>
      </c>
      <c r="B8162" s="9" t="s">
        <v>30</v>
      </c>
      <c r="C8162" s="20">
        <v>197.59</v>
      </c>
      <c r="D8162" s="21" t="str">
        <f t="shared" si="127"/>
        <v/>
      </c>
      <c r="E8162" s="3" t="s">
        <v>47</v>
      </c>
    </row>
    <row r="8163" spans="1:5" outlineLevel="2" x14ac:dyDescent="0.3">
      <c r="A8163" s="19">
        <v>44729</v>
      </c>
      <c r="B8163" s="9" t="s">
        <v>30</v>
      </c>
      <c r="C8163" s="20">
        <v>194.65</v>
      </c>
      <c r="D8163" s="21" t="str">
        <f t="shared" si="127"/>
        <v/>
      </c>
      <c r="E8163" s="3" t="s">
        <v>47</v>
      </c>
    </row>
    <row r="8164" spans="1:5" outlineLevel="2" x14ac:dyDescent="0.3">
      <c r="A8164" s="19">
        <v>44729</v>
      </c>
      <c r="B8164" s="9" t="s">
        <v>30</v>
      </c>
      <c r="C8164" s="20">
        <v>147.44</v>
      </c>
      <c r="D8164" s="21" t="str">
        <f t="shared" si="127"/>
        <v/>
      </c>
      <c r="E8164" s="3" t="s">
        <v>47</v>
      </c>
    </row>
    <row r="8165" spans="1:5" outlineLevel="2" x14ac:dyDescent="0.3">
      <c r="A8165" s="19">
        <v>44729</v>
      </c>
      <c r="B8165" s="9" t="s">
        <v>30</v>
      </c>
      <c r="C8165" s="20">
        <v>145.66</v>
      </c>
      <c r="D8165" s="21" t="str">
        <f t="shared" si="127"/>
        <v/>
      </c>
      <c r="E8165" s="3" t="s">
        <v>47</v>
      </c>
    </row>
    <row r="8166" spans="1:5" outlineLevel="2" x14ac:dyDescent="0.3">
      <c r="A8166" s="19">
        <v>44729</v>
      </c>
      <c r="B8166" s="9" t="s">
        <v>30</v>
      </c>
      <c r="C8166" s="20">
        <v>135.78</v>
      </c>
      <c r="D8166" s="21" t="str">
        <f t="shared" si="127"/>
        <v/>
      </c>
      <c r="E8166" s="3" t="s">
        <v>47</v>
      </c>
    </row>
    <row r="8167" spans="1:5" outlineLevel="2" x14ac:dyDescent="0.3">
      <c r="A8167" s="19">
        <v>44729</v>
      </c>
      <c r="B8167" s="9" t="s">
        <v>30</v>
      </c>
      <c r="C8167" s="20">
        <v>126.62</v>
      </c>
      <c r="D8167" s="21" t="str">
        <f t="shared" si="127"/>
        <v/>
      </c>
      <c r="E8167" s="3" t="s">
        <v>47</v>
      </c>
    </row>
    <row r="8168" spans="1:5" outlineLevel="2" x14ac:dyDescent="0.3">
      <c r="A8168" s="19">
        <v>44729</v>
      </c>
      <c r="B8168" s="9" t="s">
        <v>30</v>
      </c>
      <c r="C8168" s="20">
        <v>113.18</v>
      </c>
      <c r="D8168" s="21" t="str">
        <f t="shared" si="127"/>
        <v/>
      </c>
      <c r="E8168" s="3" t="s">
        <v>47</v>
      </c>
    </row>
    <row r="8169" spans="1:5" outlineLevel="2" x14ac:dyDescent="0.3">
      <c r="A8169" s="19">
        <v>44729</v>
      </c>
      <c r="B8169" s="9" t="s">
        <v>30</v>
      </c>
      <c r="C8169" s="20">
        <v>102.55</v>
      </c>
      <c r="D8169" s="21" t="str">
        <f t="shared" si="127"/>
        <v/>
      </c>
      <c r="E8169" s="3" t="s">
        <v>47</v>
      </c>
    </row>
    <row r="8170" spans="1:5" outlineLevel="2" x14ac:dyDescent="0.3">
      <c r="A8170" s="19">
        <v>44729</v>
      </c>
      <c r="B8170" s="9" t="s">
        <v>30</v>
      </c>
      <c r="C8170" s="20">
        <v>96.81</v>
      </c>
      <c r="D8170" s="21" t="str">
        <f t="shared" si="127"/>
        <v/>
      </c>
      <c r="E8170" s="3" t="s">
        <v>47</v>
      </c>
    </row>
    <row r="8171" spans="1:5" outlineLevel="2" x14ac:dyDescent="0.3">
      <c r="A8171" s="19">
        <v>44729</v>
      </c>
      <c r="B8171" s="9" t="s">
        <v>30</v>
      </c>
      <c r="C8171" s="20">
        <v>91.47</v>
      </c>
      <c r="D8171" s="21" t="str">
        <f t="shared" si="127"/>
        <v/>
      </c>
      <c r="E8171" s="3" t="s">
        <v>47</v>
      </c>
    </row>
    <row r="8172" spans="1:5" outlineLevel="2" x14ac:dyDescent="0.3">
      <c r="A8172" s="19">
        <v>44729</v>
      </c>
      <c r="B8172" s="9" t="s">
        <v>30</v>
      </c>
      <c r="C8172" s="20">
        <v>88.24</v>
      </c>
      <c r="D8172" s="21" t="str">
        <f t="shared" si="127"/>
        <v/>
      </c>
      <c r="E8172" s="3" t="s">
        <v>47</v>
      </c>
    </row>
    <row r="8173" spans="1:5" outlineLevel="2" x14ac:dyDescent="0.3">
      <c r="A8173" s="19">
        <v>44729</v>
      </c>
      <c r="B8173" s="9" t="s">
        <v>30</v>
      </c>
      <c r="C8173" s="20">
        <v>79.010000000000005</v>
      </c>
      <c r="D8173" s="21" t="str">
        <f t="shared" si="127"/>
        <v/>
      </c>
      <c r="E8173" s="3" t="s">
        <v>47</v>
      </c>
    </row>
    <row r="8174" spans="1:5" outlineLevel="2" x14ac:dyDescent="0.3">
      <c r="A8174" s="19">
        <v>44729</v>
      </c>
      <c r="B8174" s="9" t="s">
        <v>30</v>
      </c>
      <c r="C8174" s="20">
        <v>69.28</v>
      </c>
      <c r="D8174" s="21" t="str">
        <f t="shared" si="127"/>
        <v/>
      </c>
      <c r="E8174" s="3" t="s">
        <v>47</v>
      </c>
    </row>
    <row r="8175" spans="1:5" outlineLevel="2" x14ac:dyDescent="0.3">
      <c r="A8175" s="19">
        <v>44729</v>
      </c>
      <c r="B8175" s="9" t="s">
        <v>30</v>
      </c>
      <c r="C8175" s="20">
        <v>68.28</v>
      </c>
      <c r="D8175" s="21" t="str">
        <f t="shared" si="127"/>
        <v/>
      </c>
      <c r="E8175" s="3" t="s">
        <v>47</v>
      </c>
    </row>
    <row r="8176" spans="1:5" outlineLevel="2" x14ac:dyDescent="0.3">
      <c r="A8176" s="19">
        <v>44729</v>
      </c>
      <c r="B8176" s="9" t="s">
        <v>30</v>
      </c>
      <c r="C8176" s="20">
        <v>52.22</v>
      </c>
      <c r="D8176" s="21" t="str">
        <f t="shared" si="127"/>
        <v/>
      </c>
      <c r="E8176" s="3" t="s">
        <v>47</v>
      </c>
    </row>
    <row r="8177" spans="1:5" outlineLevel="2" x14ac:dyDescent="0.3">
      <c r="A8177" s="19">
        <v>44729</v>
      </c>
      <c r="B8177" s="9" t="s">
        <v>30</v>
      </c>
      <c r="C8177" s="20">
        <v>51.15</v>
      </c>
      <c r="D8177" s="21" t="str">
        <f t="shared" si="127"/>
        <v/>
      </c>
      <c r="E8177" s="3" t="s">
        <v>47</v>
      </c>
    </row>
    <row r="8178" spans="1:5" outlineLevel="2" x14ac:dyDescent="0.3">
      <c r="A8178" s="19">
        <v>44729</v>
      </c>
      <c r="B8178" s="9" t="s">
        <v>30</v>
      </c>
      <c r="C8178" s="20">
        <v>50.15</v>
      </c>
      <c r="D8178" s="21" t="str">
        <f t="shared" si="127"/>
        <v/>
      </c>
      <c r="E8178" s="3" t="s">
        <v>47</v>
      </c>
    </row>
    <row r="8179" spans="1:5" outlineLevel="2" x14ac:dyDescent="0.3">
      <c r="A8179" s="19">
        <v>44729</v>
      </c>
      <c r="B8179" s="9" t="s">
        <v>30</v>
      </c>
      <c r="C8179" s="20">
        <v>43.52</v>
      </c>
      <c r="D8179" s="21" t="str">
        <f t="shared" si="127"/>
        <v/>
      </c>
      <c r="E8179" s="3" t="s">
        <v>47</v>
      </c>
    </row>
    <row r="8180" spans="1:5" outlineLevel="2" x14ac:dyDescent="0.3">
      <c r="A8180" s="19">
        <v>44729</v>
      </c>
      <c r="B8180" s="9" t="s">
        <v>30</v>
      </c>
      <c r="C8180" s="20">
        <v>36.770000000000003</v>
      </c>
      <c r="D8180" s="21" t="str">
        <f t="shared" si="127"/>
        <v/>
      </c>
      <c r="E8180" s="3" t="s">
        <v>47</v>
      </c>
    </row>
    <row r="8181" spans="1:5" outlineLevel="2" x14ac:dyDescent="0.3">
      <c r="A8181" s="19">
        <v>44729</v>
      </c>
      <c r="B8181" s="9" t="s">
        <v>30</v>
      </c>
      <c r="C8181" s="20">
        <v>36.47</v>
      </c>
      <c r="D8181" s="21" t="str">
        <f t="shared" si="127"/>
        <v/>
      </c>
      <c r="E8181" s="3" t="s">
        <v>47</v>
      </c>
    </row>
    <row r="8182" spans="1:5" outlineLevel="2" x14ac:dyDescent="0.3">
      <c r="A8182" s="19">
        <v>44729</v>
      </c>
      <c r="B8182" s="9" t="s">
        <v>30</v>
      </c>
      <c r="C8182" s="20">
        <v>31.42</v>
      </c>
      <c r="D8182" s="21" t="str">
        <f t="shared" si="127"/>
        <v/>
      </c>
      <c r="E8182" s="3" t="s">
        <v>47</v>
      </c>
    </row>
    <row r="8183" spans="1:5" outlineLevel="2" x14ac:dyDescent="0.3">
      <c r="A8183" s="19">
        <v>44729</v>
      </c>
      <c r="B8183" s="9" t="s">
        <v>30</v>
      </c>
      <c r="C8183" s="20">
        <v>29.46</v>
      </c>
      <c r="D8183" s="21" t="str">
        <f t="shared" si="127"/>
        <v/>
      </c>
      <c r="E8183" s="3" t="s">
        <v>47</v>
      </c>
    </row>
    <row r="8184" spans="1:5" outlineLevel="2" x14ac:dyDescent="0.3">
      <c r="A8184" s="19">
        <v>44729</v>
      </c>
      <c r="B8184" s="9" t="s">
        <v>30</v>
      </c>
      <c r="C8184" s="20">
        <v>29.4</v>
      </c>
      <c r="D8184" s="21" t="str">
        <f t="shared" si="127"/>
        <v/>
      </c>
      <c r="E8184" s="3" t="s">
        <v>47</v>
      </c>
    </row>
    <row r="8185" spans="1:5" outlineLevel="2" x14ac:dyDescent="0.3">
      <c r="A8185" s="19">
        <v>44729</v>
      </c>
      <c r="B8185" s="9" t="s">
        <v>30</v>
      </c>
      <c r="C8185" s="20">
        <v>28.34</v>
      </c>
      <c r="D8185" s="21" t="str">
        <f t="shared" si="127"/>
        <v/>
      </c>
      <c r="E8185" s="3" t="s">
        <v>47</v>
      </c>
    </row>
    <row r="8186" spans="1:5" outlineLevel="2" x14ac:dyDescent="0.3">
      <c r="A8186" s="19">
        <v>44729</v>
      </c>
      <c r="B8186" s="9" t="s">
        <v>30</v>
      </c>
      <c r="C8186" s="20">
        <v>27.82</v>
      </c>
      <c r="D8186" s="21" t="str">
        <f t="shared" si="127"/>
        <v/>
      </c>
      <c r="E8186" s="3" t="s">
        <v>47</v>
      </c>
    </row>
    <row r="8187" spans="1:5" outlineLevel="2" x14ac:dyDescent="0.3">
      <c r="A8187" s="19">
        <v>44729</v>
      </c>
      <c r="B8187" s="9" t="s">
        <v>30</v>
      </c>
      <c r="C8187" s="20">
        <v>26.11</v>
      </c>
      <c r="D8187" s="21" t="str">
        <f t="shared" si="127"/>
        <v/>
      </c>
      <c r="E8187" s="3" t="s">
        <v>47</v>
      </c>
    </row>
    <row r="8188" spans="1:5" outlineLevel="2" x14ac:dyDescent="0.3">
      <c r="A8188" s="19">
        <v>44729</v>
      </c>
      <c r="B8188" s="9" t="s">
        <v>30</v>
      </c>
      <c r="C8188" s="20">
        <v>25.64</v>
      </c>
      <c r="D8188" s="21" t="str">
        <f t="shared" si="127"/>
        <v/>
      </c>
      <c r="E8188" s="3" t="s">
        <v>47</v>
      </c>
    </row>
    <row r="8189" spans="1:5" outlineLevel="2" x14ac:dyDescent="0.3">
      <c r="A8189" s="19">
        <v>44729</v>
      </c>
      <c r="B8189" s="9" t="s">
        <v>30</v>
      </c>
      <c r="C8189" s="20">
        <v>23.74</v>
      </c>
      <c r="D8189" s="21" t="str">
        <f t="shared" si="127"/>
        <v/>
      </c>
      <c r="E8189" s="3" t="s">
        <v>47</v>
      </c>
    </row>
    <row r="8190" spans="1:5" outlineLevel="2" x14ac:dyDescent="0.3">
      <c r="A8190" s="19">
        <v>44729</v>
      </c>
      <c r="B8190" s="9" t="s">
        <v>30</v>
      </c>
      <c r="C8190" s="20">
        <v>22.63</v>
      </c>
      <c r="D8190" s="21" t="str">
        <f t="shared" si="127"/>
        <v/>
      </c>
      <c r="E8190" s="3" t="s">
        <v>47</v>
      </c>
    </row>
    <row r="8191" spans="1:5" outlineLevel="2" x14ac:dyDescent="0.3">
      <c r="A8191" s="19">
        <v>44729</v>
      </c>
      <c r="B8191" s="9" t="s">
        <v>30</v>
      </c>
      <c r="C8191" s="20">
        <v>20.329999999999998</v>
      </c>
      <c r="D8191" s="21" t="str">
        <f t="shared" si="127"/>
        <v/>
      </c>
      <c r="E8191" s="3" t="s">
        <v>47</v>
      </c>
    </row>
    <row r="8192" spans="1:5" outlineLevel="2" x14ac:dyDescent="0.3">
      <c r="A8192" s="19">
        <v>44729</v>
      </c>
      <c r="B8192" s="9" t="s">
        <v>30</v>
      </c>
      <c r="C8192" s="20">
        <v>19.309999999999999</v>
      </c>
      <c r="D8192" s="21" t="str">
        <f t="shared" si="127"/>
        <v/>
      </c>
      <c r="E8192" s="3" t="s">
        <v>47</v>
      </c>
    </row>
    <row r="8193" spans="1:5" outlineLevel="2" x14ac:dyDescent="0.3">
      <c r="A8193" s="19">
        <v>44729</v>
      </c>
      <c r="B8193" s="9" t="s">
        <v>30</v>
      </c>
      <c r="C8193" s="20">
        <v>18.850000000000001</v>
      </c>
      <c r="D8193" s="21" t="str">
        <f t="shared" si="127"/>
        <v/>
      </c>
      <c r="E8193" s="3" t="s">
        <v>47</v>
      </c>
    </row>
    <row r="8194" spans="1:5" outlineLevel="2" x14ac:dyDescent="0.3">
      <c r="A8194" s="19">
        <v>44729</v>
      </c>
      <c r="B8194" s="9" t="s">
        <v>30</v>
      </c>
      <c r="C8194" s="20">
        <v>18.559999999999999</v>
      </c>
      <c r="D8194" s="21" t="str">
        <f t="shared" si="127"/>
        <v/>
      </c>
      <c r="E8194" s="3" t="s">
        <v>47</v>
      </c>
    </row>
    <row r="8195" spans="1:5" outlineLevel="2" x14ac:dyDescent="0.3">
      <c r="A8195" s="19">
        <v>44729</v>
      </c>
      <c r="B8195" s="9" t="s">
        <v>30</v>
      </c>
      <c r="C8195" s="20">
        <v>16.100000000000001</v>
      </c>
      <c r="D8195" s="21" t="str">
        <f t="shared" si="127"/>
        <v/>
      </c>
      <c r="E8195" s="3" t="s">
        <v>47</v>
      </c>
    </row>
    <row r="8196" spans="1:5" outlineLevel="2" x14ac:dyDescent="0.3">
      <c r="A8196" s="19">
        <v>44729</v>
      </c>
      <c r="B8196" s="9" t="s">
        <v>30</v>
      </c>
      <c r="C8196" s="20">
        <v>8.9</v>
      </c>
      <c r="D8196" s="21" t="str">
        <f t="shared" si="127"/>
        <v/>
      </c>
      <c r="E8196" s="3" t="s">
        <v>47</v>
      </c>
    </row>
    <row r="8197" spans="1:5" outlineLevel="2" x14ac:dyDescent="0.3">
      <c r="A8197" s="19">
        <v>44729</v>
      </c>
      <c r="B8197" s="9" t="s">
        <v>30</v>
      </c>
      <c r="C8197" s="20">
        <v>8.5399999999999991</v>
      </c>
      <c r="D8197" s="21" t="str">
        <f t="shared" si="127"/>
        <v/>
      </c>
      <c r="E8197" s="3" t="s">
        <v>47</v>
      </c>
    </row>
    <row r="8198" spans="1:5" outlineLevel="2" x14ac:dyDescent="0.3">
      <c r="A8198" s="19">
        <v>44729</v>
      </c>
      <c r="B8198" s="9" t="s">
        <v>30</v>
      </c>
      <c r="C8198" s="20">
        <v>8.08</v>
      </c>
      <c r="D8198" s="21" t="str">
        <f t="shared" ref="D8198:D8261" si="128">IF(E8198="","TOTAL","")</f>
        <v/>
      </c>
      <c r="E8198" s="3" t="s">
        <v>47</v>
      </c>
    </row>
    <row r="8199" spans="1:5" outlineLevel="2" x14ac:dyDescent="0.3">
      <c r="A8199" s="19">
        <v>44729</v>
      </c>
      <c r="B8199" s="9" t="s">
        <v>30</v>
      </c>
      <c r="C8199" s="20">
        <v>7.56</v>
      </c>
      <c r="D8199" s="21" t="str">
        <f t="shared" si="128"/>
        <v/>
      </c>
      <c r="E8199" s="3" t="s">
        <v>47</v>
      </c>
    </row>
    <row r="8200" spans="1:5" outlineLevel="2" x14ac:dyDescent="0.3">
      <c r="A8200" s="19">
        <v>44729</v>
      </c>
      <c r="B8200" s="9" t="s">
        <v>30</v>
      </c>
      <c r="C8200" s="20">
        <v>1.22</v>
      </c>
      <c r="D8200" s="21" t="str">
        <f t="shared" si="128"/>
        <v/>
      </c>
      <c r="E8200" s="3" t="s">
        <v>47</v>
      </c>
    </row>
    <row r="8201" spans="1:5" outlineLevel="2" x14ac:dyDescent="0.3">
      <c r="A8201" s="19">
        <v>44729</v>
      </c>
      <c r="B8201" s="9" t="s">
        <v>30</v>
      </c>
      <c r="C8201" s="20">
        <v>300.42</v>
      </c>
      <c r="D8201" s="21" t="str">
        <f t="shared" si="128"/>
        <v/>
      </c>
      <c r="E8201" s="3" t="s">
        <v>47</v>
      </c>
    </row>
    <row r="8202" spans="1:5" outlineLevel="2" x14ac:dyDescent="0.3">
      <c r="A8202" s="19">
        <v>44729</v>
      </c>
      <c r="B8202" s="9" t="s">
        <v>30</v>
      </c>
      <c r="C8202" s="20">
        <v>379.4</v>
      </c>
      <c r="D8202" s="21" t="str">
        <f t="shared" si="128"/>
        <v/>
      </c>
      <c r="E8202" s="3" t="s">
        <v>45</v>
      </c>
    </row>
    <row r="8203" spans="1:5" outlineLevel="1" x14ac:dyDescent="0.3">
      <c r="A8203" s="27">
        <f>A8202</f>
        <v>44729</v>
      </c>
      <c r="B8203" s="28" t="str">
        <f>B8202</f>
        <v>LOWE'S</v>
      </c>
      <c r="C8203" s="29">
        <f>SUBTOTAL(9,C8161:C8202)</f>
        <v>3905.04</v>
      </c>
      <c r="D8203" s="21" t="str">
        <f t="shared" si="128"/>
        <v>TOTAL</v>
      </c>
    </row>
    <row r="8204" spans="1:5" outlineLevel="2" x14ac:dyDescent="0.3">
      <c r="A8204" s="19">
        <v>44729</v>
      </c>
      <c r="B8204" s="9" t="s">
        <v>467</v>
      </c>
      <c r="C8204" s="20">
        <v>359.91</v>
      </c>
      <c r="D8204" s="21" t="str">
        <f t="shared" si="128"/>
        <v/>
      </c>
      <c r="E8204" s="3" t="s">
        <v>46</v>
      </c>
    </row>
    <row r="8205" spans="1:5" outlineLevel="2" x14ac:dyDescent="0.3">
      <c r="A8205" s="19">
        <v>44729</v>
      </c>
      <c r="B8205" s="9" t="s">
        <v>467</v>
      </c>
      <c r="C8205" s="20">
        <v>1656.95</v>
      </c>
      <c r="D8205" s="21" t="str">
        <f t="shared" si="128"/>
        <v/>
      </c>
      <c r="E8205" s="3" t="s">
        <v>46</v>
      </c>
    </row>
    <row r="8206" spans="1:5" outlineLevel="2" x14ac:dyDescent="0.3">
      <c r="A8206" s="19">
        <v>44729</v>
      </c>
      <c r="B8206" s="9" t="s">
        <v>467</v>
      </c>
      <c r="C8206" s="20">
        <v>3520.3</v>
      </c>
      <c r="D8206" s="21" t="str">
        <f t="shared" si="128"/>
        <v/>
      </c>
      <c r="E8206" s="3" t="s">
        <v>46</v>
      </c>
    </row>
    <row r="8207" spans="1:5" outlineLevel="2" x14ac:dyDescent="0.3">
      <c r="A8207" s="19">
        <v>44729</v>
      </c>
      <c r="B8207" s="9" t="s">
        <v>467</v>
      </c>
      <c r="C8207" s="20">
        <v>222.9</v>
      </c>
      <c r="D8207" s="21" t="str">
        <f t="shared" si="128"/>
        <v/>
      </c>
      <c r="E8207" s="3" t="s">
        <v>46</v>
      </c>
    </row>
    <row r="8208" spans="1:5" outlineLevel="1" x14ac:dyDescent="0.3">
      <c r="A8208" s="27">
        <f>A8207</f>
        <v>44729</v>
      </c>
      <c r="B8208" s="28" t="str">
        <f>B8207</f>
        <v>MACKIN BOOK COMPANY</v>
      </c>
      <c r="C8208" s="29">
        <f>SUBTOTAL(9,C8204:C8207)</f>
        <v>5760.0599999999995</v>
      </c>
      <c r="D8208" s="21" t="str">
        <f t="shared" si="128"/>
        <v>TOTAL</v>
      </c>
    </row>
    <row r="8209" spans="1:5" outlineLevel="2" x14ac:dyDescent="0.3">
      <c r="A8209" s="19">
        <v>44729</v>
      </c>
      <c r="B8209" s="9" t="s">
        <v>505</v>
      </c>
      <c r="C8209" s="20">
        <v>189.5</v>
      </c>
      <c r="D8209" s="21" t="str">
        <f t="shared" si="128"/>
        <v/>
      </c>
      <c r="E8209" s="3" t="s">
        <v>55</v>
      </c>
    </row>
    <row r="8210" spans="1:5" outlineLevel="1" x14ac:dyDescent="0.3">
      <c r="A8210" s="27">
        <f>A8209</f>
        <v>44729</v>
      </c>
      <c r="B8210" s="28" t="str">
        <f>B8209</f>
        <v>MAIN EVENT ENTERTAINMENT LP</v>
      </c>
      <c r="C8210" s="29">
        <f>SUBTOTAL(9,C8209:C8209)</f>
        <v>189.5</v>
      </c>
      <c r="D8210" s="21" t="str">
        <f t="shared" si="128"/>
        <v>TOTAL</v>
      </c>
    </row>
    <row r="8211" spans="1:5" outlineLevel="2" x14ac:dyDescent="0.3">
      <c r="A8211" s="19">
        <v>44729</v>
      </c>
      <c r="B8211" s="9" t="s">
        <v>640</v>
      </c>
      <c r="C8211" s="20">
        <v>-2.56</v>
      </c>
      <c r="D8211" s="21" t="str">
        <f t="shared" si="128"/>
        <v/>
      </c>
      <c r="E8211" s="3" t="s">
        <v>319</v>
      </c>
    </row>
    <row r="8212" spans="1:5" outlineLevel="2" x14ac:dyDescent="0.3">
      <c r="A8212" s="19">
        <v>44729</v>
      </c>
      <c r="B8212" s="9" t="s">
        <v>640</v>
      </c>
      <c r="C8212" s="20">
        <v>36.54</v>
      </c>
      <c r="D8212" s="21" t="str">
        <f t="shared" si="128"/>
        <v/>
      </c>
      <c r="E8212" s="3" t="s">
        <v>319</v>
      </c>
    </row>
    <row r="8213" spans="1:5" outlineLevel="2" x14ac:dyDescent="0.3">
      <c r="A8213" s="19">
        <v>44729</v>
      </c>
      <c r="B8213" s="9" t="s">
        <v>640</v>
      </c>
      <c r="C8213" s="20">
        <v>54.46</v>
      </c>
      <c r="D8213" s="21" t="str">
        <f t="shared" si="128"/>
        <v/>
      </c>
      <c r="E8213" s="3" t="s">
        <v>319</v>
      </c>
    </row>
    <row r="8214" spans="1:5" outlineLevel="1" x14ac:dyDescent="0.3">
      <c r="A8214" s="27">
        <f>A8213</f>
        <v>44729</v>
      </c>
      <c r="B8214" s="28" t="str">
        <f>B8213</f>
        <v>SPRING 1870 VENTURES LLC</v>
      </c>
      <c r="C8214" s="29">
        <f>SUBTOTAL(9,C8211:C8213)</f>
        <v>88.44</v>
      </c>
      <c r="D8214" s="21" t="str">
        <f t="shared" si="128"/>
        <v>TOTAL</v>
      </c>
    </row>
    <row r="8215" spans="1:5" outlineLevel="2" x14ac:dyDescent="0.3">
      <c r="A8215" s="19">
        <v>44729</v>
      </c>
      <c r="B8215" s="9" t="s">
        <v>1452</v>
      </c>
      <c r="C8215" s="20">
        <v>168.3</v>
      </c>
      <c r="D8215" s="21" t="str">
        <f t="shared" si="128"/>
        <v/>
      </c>
      <c r="E8215" s="3" t="s">
        <v>45</v>
      </c>
    </row>
    <row r="8216" spans="1:5" outlineLevel="1" x14ac:dyDescent="0.3">
      <c r="A8216" s="27">
        <f>A8215</f>
        <v>44729</v>
      </c>
      <c r="B8216" s="28" t="str">
        <f>B8215</f>
        <v>MAXI AIDS INC</v>
      </c>
      <c r="C8216" s="29">
        <f>SUBTOTAL(9,C8215:C8215)</f>
        <v>168.3</v>
      </c>
      <c r="D8216" s="21" t="str">
        <f t="shared" si="128"/>
        <v>TOTAL</v>
      </c>
    </row>
    <row r="8217" spans="1:5" outlineLevel="2" x14ac:dyDescent="0.3">
      <c r="A8217" s="19">
        <v>44729</v>
      </c>
      <c r="B8217" s="9" t="s">
        <v>1190</v>
      </c>
      <c r="C8217" s="20">
        <v>747.27</v>
      </c>
      <c r="D8217" s="21" t="str">
        <f t="shared" si="128"/>
        <v/>
      </c>
      <c r="E8217" s="3" t="s">
        <v>45</v>
      </c>
    </row>
    <row r="8218" spans="1:5" outlineLevel="1" x14ac:dyDescent="0.3">
      <c r="A8218" s="27">
        <f>A8217</f>
        <v>44729</v>
      </c>
      <c r="B8218" s="28" t="str">
        <f>B8217</f>
        <v>MCCORMICK'S GROUP LLC</v>
      </c>
      <c r="C8218" s="29">
        <f>SUBTOTAL(9,C8217:C8217)</f>
        <v>747.27</v>
      </c>
      <c r="D8218" s="21" t="str">
        <f t="shared" si="128"/>
        <v>TOTAL</v>
      </c>
    </row>
    <row r="8219" spans="1:5" outlineLevel="2" x14ac:dyDescent="0.3">
      <c r="A8219" s="19">
        <v>44729</v>
      </c>
      <c r="B8219" s="9" t="s">
        <v>1453</v>
      </c>
      <c r="C8219" s="20">
        <v>17219.77</v>
      </c>
      <c r="D8219" s="21" t="str">
        <f t="shared" si="128"/>
        <v/>
      </c>
      <c r="E8219" s="3" t="s">
        <v>46</v>
      </c>
    </row>
    <row r="8220" spans="1:5" outlineLevel="2" x14ac:dyDescent="0.3">
      <c r="A8220" s="19">
        <v>44729</v>
      </c>
      <c r="B8220" s="9" t="s">
        <v>1453</v>
      </c>
      <c r="C8220" s="20">
        <v>312.83999999999997</v>
      </c>
      <c r="D8220" s="21" t="str">
        <f t="shared" si="128"/>
        <v/>
      </c>
      <c r="E8220" s="3" t="s">
        <v>46</v>
      </c>
    </row>
    <row r="8221" spans="1:5" outlineLevel="1" x14ac:dyDescent="0.3">
      <c r="A8221" s="27">
        <f>A8220</f>
        <v>44729</v>
      </c>
      <c r="B8221" s="28" t="str">
        <f>B8220</f>
        <v>MCGRAW-HILL SCHOOL EDUCATION HOLDIN</v>
      </c>
      <c r="C8221" s="29">
        <f>SUBTOTAL(9,C8219:C8220)</f>
        <v>17532.61</v>
      </c>
      <c r="D8221" s="21" t="str">
        <f t="shared" si="128"/>
        <v>TOTAL</v>
      </c>
    </row>
    <row r="8222" spans="1:5" outlineLevel="2" x14ac:dyDescent="0.3">
      <c r="A8222" s="19">
        <v>44729</v>
      </c>
      <c r="B8222" s="9" t="s">
        <v>1453</v>
      </c>
      <c r="C8222" s="20">
        <v>1500</v>
      </c>
      <c r="D8222" s="21" t="str">
        <f t="shared" si="128"/>
        <v/>
      </c>
      <c r="E8222" s="3" t="s">
        <v>43</v>
      </c>
    </row>
    <row r="8223" spans="1:5" outlineLevel="1" x14ac:dyDescent="0.3">
      <c r="A8223" s="27">
        <f>A8222</f>
        <v>44729</v>
      </c>
      <c r="B8223" s="28" t="str">
        <f>B8222</f>
        <v>MCGRAW-HILL SCHOOL EDUCATION HOLDIN</v>
      </c>
      <c r="C8223" s="29">
        <f>SUBTOTAL(9,C8222:C8222)</f>
        <v>1500</v>
      </c>
      <c r="D8223" s="21" t="str">
        <f t="shared" si="128"/>
        <v>TOTAL</v>
      </c>
    </row>
    <row r="8224" spans="1:5" outlineLevel="2" x14ac:dyDescent="0.3">
      <c r="A8224" s="19">
        <v>44729</v>
      </c>
      <c r="B8224" s="9" t="s">
        <v>1454</v>
      </c>
      <c r="C8224" s="20">
        <v>900</v>
      </c>
      <c r="D8224" s="21" t="str">
        <f t="shared" si="128"/>
        <v/>
      </c>
      <c r="E8224" s="3" t="s">
        <v>51</v>
      </c>
    </row>
    <row r="8225" spans="1:5" outlineLevel="1" x14ac:dyDescent="0.3">
      <c r="A8225" s="27">
        <f>A8224</f>
        <v>44729</v>
      </c>
      <c r="B8225" s="28" t="str">
        <f>B8224</f>
        <v>MCKENNA CONTRACTING INC</v>
      </c>
      <c r="C8225" s="29">
        <f>SUBTOTAL(9,C8224:C8224)</f>
        <v>900</v>
      </c>
      <c r="D8225" s="21" t="str">
        <f t="shared" si="128"/>
        <v>TOTAL</v>
      </c>
    </row>
    <row r="8226" spans="1:5" outlineLevel="2" x14ac:dyDescent="0.3">
      <c r="A8226" s="19">
        <v>44729</v>
      </c>
      <c r="B8226" s="9" t="s">
        <v>244</v>
      </c>
      <c r="C8226" s="20">
        <v>480</v>
      </c>
      <c r="D8226" s="21" t="str">
        <f t="shared" si="128"/>
        <v/>
      </c>
      <c r="E8226" s="3" t="s">
        <v>45</v>
      </c>
    </row>
    <row r="8227" spans="1:5" outlineLevel="2" x14ac:dyDescent="0.3">
      <c r="A8227" s="19">
        <v>44729</v>
      </c>
      <c r="B8227" s="9" t="s">
        <v>244</v>
      </c>
      <c r="C8227" s="20">
        <v>21.48</v>
      </c>
      <c r="D8227" s="21" t="str">
        <f t="shared" si="128"/>
        <v/>
      </c>
      <c r="E8227" s="3" t="s">
        <v>45</v>
      </c>
    </row>
    <row r="8228" spans="1:5" outlineLevel="2" x14ac:dyDescent="0.3">
      <c r="A8228" s="19">
        <v>44729</v>
      </c>
      <c r="B8228" s="9" t="s">
        <v>244</v>
      </c>
      <c r="C8228" s="20">
        <v>48.7</v>
      </c>
      <c r="D8228" s="21" t="str">
        <f t="shared" si="128"/>
        <v/>
      </c>
      <c r="E8228" s="3" t="s">
        <v>45</v>
      </c>
    </row>
    <row r="8229" spans="1:5" outlineLevel="2" x14ac:dyDescent="0.3">
      <c r="A8229" s="19">
        <v>44729</v>
      </c>
      <c r="B8229" s="9" t="s">
        <v>244</v>
      </c>
      <c r="C8229" s="20">
        <v>19.96</v>
      </c>
      <c r="D8229" s="21" t="str">
        <f t="shared" si="128"/>
        <v/>
      </c>
      <c r="E8229" s="3" t="s">
        <v>45</v>
      </c>
    </row>
    <row r="8230" spans="1:5" outlineLevel="1" x14ac:dyDescent="0.3">
      <c r="A8230" s="27">
        <f>A8229</f>
        <v>44729</v>
      </c>
      <c r="B8230" s="28" t="str">
        <f>B8229</f>
        <v>MEDCO SUPPLY COMPANY</v>
      </c>
      <c r="C8230" s="29">
        <f>SUBTOTAL(9,C8226:C8229)</f>
        <v>570.1400000000001</v>
      </c>
      <c r="D8230" s="21" t="str">
        <f t="shared" si="128"/>
        <v>TOTAL</v>
      </c>
    </row>
    <row r="8231" spans="1:5" outlineLevel="2" x14ac:dyDescent="0.3">
      <c r="A8231" s="19">
        <v>44729</v>
      </c>
      <c r="B8231" s="9" t="s">
        <v>1455</v>
      </c>
      <c r="C8231" s="20">
        <v>335</v>
      </c>
      <c r="D8231" s="21" t="str">
        <f t="shared" si="128"/>
        <v/>
      </c>
      <c r="E8231" s="3" t="s">
        <v>61</v>
      </c>
    </row>
    <row r="8232" spans="1:5" outlineLevel="1" x14ac:dyDescent="0.3">
      <c r="A8232" s="27">
        <f>A8231</f>
        <v>44729</v>
      </c>
      <c r="B8232" s="28" t="str">
        <f>B8231</f>
        <v>MEDCOM INC</v>
      </c>
      <c r="C8232" s="29">
        <f>SUBTOTAL(9,C8231:C8231)</f>
        <v>335</v>
      </c>
      <c r="D8232" s="21" t="str">
        <f t="shared" si="128"/>
        <v>TOTAL</v>
      </c>
    </row>
    <row r="8233" spans="1:5" outlineLevel="2" x14ac:dyDescent="0.3">
      <c r="A8233" s="19">
        <v>44729</v>
      </c>
      <c r="B8233" s="9" t="s">
        <v>98</v>
      </c>
      <c r="C8233" s="20">
        <v>1156.95</v>
      </c>
      <c r="D8233" s="21" t="str">
        <f t="shared" si="128"/>
        <v/>
      </c>
      <c r="E8233" s="3" t="s">
        <v>64</v>
      </c>
    </row>
    <row r="8234" spans="1:5" outlineLevel="2" x14ac:dyDescent="0.3">
      <c r="A8234" s="19">
        <v>44729</v>
      </c>
      <c r="B8234" s="9" t="s">
        <v>98</v>
      </c>
      <c r="C8234" s="20">
        <v>180.09</v>
      </c>
      <c r="D8234" s="21" t="str">
        <f t="shared" si="128"/>
        <v/>
      </c>
      <c r="E8234" s="3" t="s">
        <v>64</v>
      </c>
    </row>
    <row r="8235" spans="1:5" outlineLevel="2" x14ac:dyDescent="0.3">
      <c r="A8235" s="19">
        <v>44729</v>
      </c>
      <c r="B8235" s="9" t="s">
        <v>98</v>
      </c>
      <c r="C8235" s="20">
        <v>513.1</v>
      </c>
      <c r="D8235" s="21" t="str">
        <f t="shared" si="128"/>
        <v/>
      </c>
      <c r="E8235" s="3" t="s">
        <v>64</v>
      </c>
    </row>
    <row r="8236" spans="1:5" outlineLevel="1" x14ac:dyDescent="0.3">
      <c r="A8236" s="27">
        <f>A8235</f>
        <v>44729</v>
      </c>
      <c r="B8236" s="28" t="str">
        <f>B8235</f>
        <v>MEMORIAL MUD</v>
      </c>
      <c r="C8236" s="29">
        <f>SUBTOTAL(9,C8233:C8235)</f>
        <v>1850.1399999999999</v>
      </c>
      <c r="D8236" s="21" t="str">
        <f t="shared" si="128"/>
        <v>TOTAL</v>
      </c>
    </row>
    <row r="8237" spans="1:5" outlineLevel="2" x14ac:dyDescent="0.3">
      <c r="A8237" s="19">
        <v>44729</v>
      </c>
      <c r="B8237" s="9" t="s">
        <v>214</v>
      </c>
      <c r="C8237" s="20">
        <v>245.5</v>
      </c>
      <c r="D8237" s="21" t="str">
        <f t="shared" si="128"/>
        <v/>
      </c>
      <c r="E8237" s="3" t="s">
        <v>45</v>
      </c>
    </row>
    <row r="8238" spans="1:5" outlineLevel="1" x14ac:dyDescent="0.3">
      <c r="A8238" s="27">
        <f>A8237</f>
        <v>44729</v>
      </c>
      <c r="B8238" s="28" t="str">
        <f>B8237</f>
        <v>M-F ATHLETIC COMPANY INC</v>
      </c>
      <c r="C8238" s="29">
        <f>SUBTOTAL(9,C8237:C8237)</f>
        <v>245.5</v>
      </c>
      <c r="D8238" s="21" t="str">
        <f t="shared" si="128"/>
        <v>TOTAL</v>
      </c>
    </row>
    <row r="8239" spans="1:5" outlineLevel="2" x14ac:dyDescent="0.3">
      <c r="A8239" s="19">
        <v>44729</v>
      </c>
      <c r="B8239" s="9" t="s">
        <v>779</v>
      </c>
      <c r="C8239" s="20">
        <v>26042</v>
      </c>
      <c r="D8239" s="21" t="str">
        <f t="shared" si="128"/>
        <v/>
      </c>
      <c r="E8239" s="3" t="s">
        <v>113</v>
      </c>
    </row>
    <row r="8240" spans="1:5" outlineLevel="2" x14ac:dyDescent="0.3">
      <c r="A8240" s="19">
        <v>44729</v>
      </c>
      <c r="B8240" s="9" t="s">
        <v>779</v>
      </c>
      <c r="C8240" s="20">
        <v>7669</v>
      </c>
      <c r="D8240" s="21" t="str">
        <f t="shared" si="128"/>
        <v/>
      </c>
      <c r="E8240" s="3" t="s">
        <v>113</v>
      </c>
    </row>
    <row r="8241" spans="1:5" outlineLevel="1" x14ac:dyDescent="0.3">
      <c r="A8241" s="27">
        <f>A8240</f>
        <v>44729</v>
      </c>
      <c r="B8241" s="28" t="str">
        <f>B8240</f>
        <v>SOUTHWEST TEXAS EQUIPMENT DISTRIBUTORS INC</v>
      </c>
      <c r="C8241" s="29">
        <f>SUBTOTAL(9,C8239:C8240)</f>
        <v>33711</v>
      </c>
      <c r="D8241" s="21" t="str">
        <f t="shared" si="128"/>
        <v>TOTAL</v>
      </c>
    </row>
    <row r="8242" spans="1:5" outlineLevel="2" x14ac:dyDescent="0.3">
      <c r="A8242" s="19">
        <v>44729</v>
      </c>
      <c r="B8242" s="9" t="s">
        <v>779</v>
      </c>
      <c r="C8242" s="20">
        <v>193.62</v>
      </c>
      <c r="D8242" s="21" t="str">
        <f t="shared" si="128"/>
        <v/>
      </c>
      <c r="E8242" s="3" t="s">
        <v>47</v>
      </c>
    </row>
    <row r="8243" spans="1:5" outlineLevel="1" x14ac:dyDescent="0.3">
      <c r="A8243" s="27">
        <f>A8242</f>
        <v>44729</v>
      </c>
      <c r="B8243" s="28" t="str">
        <f>B8242</f>
        <v>SOUTHWEST TEXAS EQUIPMENT DISTRIBUTORS INC</v>
      </c>
      <c r="C8243" s="29">
        <f>SUBTOTAL(9,C8242:C8242)</f>
        <v>193.62</v>
      </c>
      <c r="D8243" s="21" t="str">
        <f t="shared" si="128"/>
        <v>TOTAL</v>
      </c>
    </row>
    <row r="8244" spans="1:5" outlineLevel="2" x14ac:dyDescent="0.3">
      <c r="A8244" s="19">
        <v>44729</v>
      </c>
      <c r="B8244" s="9" t="s">
        <v>262</v>
      </c>
      <c r="C8244" s="20">
        <v>9740.2999999999993</v>
      </c>
      <c r="D8244" s="21" t="str">
        <f t="shared" si="128"/>
        <v/>
      </c>
      <c r="E8244" s="3" t="s">
        <v>102</v>
      </c>
    </row>
    <row r="8245" spans="1:5" outlineLevel="2" x14ac:dyDescent="0.3">
      <c r="A8245" s="19">
        <v>44729</v>
      </c>
      <c r="B8245" s="9" t="s">
        <v>262</v>
      </c>
      <c r="C8245" s="20">
        <v>1124.96</v>
      </c>
      <c r="D8245" s="21" t="str">
        <f t="shared" si="128"/>
        <v/>
      </c>
      <c r="E8245" s="3" t="s">
        <v>102</v>
      </c>
    </row>
    <row r="8246" spans="1:5" outlineLevel="2" x14ac:dyDescent="0.3">
      <c r="A8246" s="19">
        <v>44729</v>
      </c>
      <c r="B8246" s="9" t="s">
        <v>262</v>
      </c>
      <c r="C8246" s="20">
        <v>1099.96</v>
      </c>
      <c r="D8246" s="21" t="str">
        <f t="shared" si="128"/>
        <v/>
      </c>
      <c r="E8246" s="3" t="s">
        <v>102</v>
      </c>
    </row>
    <row r="8247" spans="1:5" outlineLevel="1" x14ac:dyDescent="0.3">
      <c r="A8247" s="27">
        <f>A8246</f>
        <v>44729</v>
      </c>
      <c r="B8247" s="28" t="str">
        <f>B8246</f>
        <v>SKY HIGH WINDOW WORKS INC</v>
      </c>
      <c r="C8247" s="29">
        <f>SUBTOTAL(9,C8244:C8246)</f>
        <v>11965.219999999998</v>
      </c>
      <c r="D8247" s="21" t="str">
        <f t="shared" si="128"/>
        <v>TOTAL</v>
      </c>
    </row>
    <row r="8248" spans="1:5" outlineLevel="2" x14ac:dyDescent="0.3">
      <c r="A8248" s="19">
        <v>44729</v>
      </c>
      <c r="B8248" s="9" t="s">
        <v>571</v>
      </c>
      <c r="C8248" s="20">
        <v>808.3</v>
      </c>
      <c r="D8248" s="21" t="str">
        <f t="shared" si="128"/>
        <v/>
      </c>
      <c r="E8248" s="3" t="s">
        <v>51</v>
      </c>
    </row>
    <row r="8249" spans="1:5" outlineLevel="2" x14ac:dyDescent="0.3">
      <c r="A8249" s="19">
        <v>44729</v>
      </c>
      <c r="B8249" s="9" t="s">
        <v>571</v>
      </c>
      <c r="C8249" s="20">
        <v>494</v>
      </c>
      <c r="D8249" s="21" t="str">
        <f t="shared" si="128"/>
        <v/>
      </c>
      <c r="E8249" s="3" t="s">
        <v>51</v>
      </c>
    </row>
    <row r="8250" spans="1:5" outlineLevel="2" x14ac:dyDescent="0.3">
      <c r="A8250" s="19">
        <v>44729</v>
      </c>
      <c r="B8250" s="9" t="s">
        <v>571</v>
      </c>
      <c r="C8250" s="20">
        <v>7895</v>
      </c>
      <c r="D8250" s="21" t="str">
        <f t="shared" si="128"/>
        <v/>
      </c>
      <c r="E8250" s="3" t="s">
        <v>51</v>
      </c>
    </row>
    <row r="8251" spans="1:5" outlineLevel="1" x14ac:dyDescent="0.3">
      <c r="A8251" s="27">
        <f>A8250</f>
        <v>44729</v>
      </c>
      <c r="B8251" s="28" t="str">
        <f>B8250</f>
        <v>MLN SERVICE COMPANY</v>
      </c>
      <c r="C8251" s="29">
        <f>SUBTOTAL(9,C8248:C8250)</f>
        <v>9197.2999999999993</v>
      </c>
      <c r="D8251" s="21" t="str">
        <f t="shared" si="128"/>
        <v>TOTAL</v>
      </c>
    </row>
    <row r="8252" spans="1:5" outlineLevel="2" x14ac:dyDescent="0.3">
      <c r="A8252" s="19">
        <v>44729</v>
      </c>
      <c r="B8252" s="9" t="s">
        <v>115</v>
      </c>
      <c r="C8252" s="20">
        <v>444.15</v>
      </c>
      <c r="D8252" s="21" t="str">
        <f t="shared" si="128"/>
        <v/>
      </c>
      <c r="E8252" s="3" t="s">
        <v>47</v>
      </c>
    </row>
    <row r="8253" spans="1:5" outlineLevel="2" x14ac:dyDescent="0.3">
      <c r="A8253" s="19">
        <v>44729</v>
      </c>
      <c r="B8253" s="9" t="s">
        <v>115</v>
      </c>
      <c r="C8253" s="20">
        <v>109.55</v>
      </c>
      <c r="D8253" s="21" t="str">
        <f t="shared" si="128"/>
        <v/>
      </c>
      <c r="E8253" s="3" t="s">
        <v>47</v>
      </c>
    </row>
    <row r="8254" spans="1:5" outlineLevel="2" x14ac:dyDescent="0.3">
      <c r="A8254" s="19">
        <v>44729</v>
      </c>
      <c r="B8254" s="9" t="s">
        <v>115</v>
      </c>
      <c r="C8254" s="20">
        <v>73.64</v>
      </c>
      <c r="D8254" s="21" t="str">
        <f t="shared" si="128"/>
        <v/>
      </c>
      <c r="E8254" s="3" t="s">
        <v>47</v>
      </c>
    </row>
    <row r="8255" spans="1:5" outlineLevel="2" x14ac:dyDescent="0.3">
      <c r="A8255" s="19">
        <v>44729</v>
      </c>
      <c r="B8255" s="9" t="s">
        <v>115</v>
      </c>
      <c r="C8255" s="20">
        <v>357.54</v>
      </c>
      <c r="D8255" s="21" t="str">
        <f t="shared" si="128"/>
        <v/>
      </c>
      <c r="E8255" s="3" t="s">
        <v>47</v>
      </c>
    </row>
    <row r="8256" spans="1:5" outlineLevel="1" x14ac:dyDescent="0.3">
      <c r="A8256" s="27">
        <f>A8255</f>
        <v>44729</v>
      </c>
      <c r="B8256" s="28" t="str">
        <f>B8255</f>
        <v>MORRISON SUPPLY COMPANY LLC</v>
      </c>
      <c r="C8256" s="29">
        <f>SUBTOTAL(9,C8252:C8255)</f>
        <v>984.87999999999988</v>
      </c>
      <c r="D8256" s="21" t="str">
        <f t="shared" si="128"/>
        <v>TOTAL</v>
      </c>
    </row>
    <row r="8257" spans="1:5" outlineLevel="2" x14ac:dyDescent="0.3">
      <c r="A8257" s="19">
        <v>44729</v>
      </c>
      <c r="B8257" s="9" t="s">
        <v>1456</v>
      </c>
      <c r="C8257" s="20">
        <v>814.82</v>
      </c>
      <c r="D8257" s="21" t="str">
        <f t="shared" si="128"/>
        <v/>
      </c>
      <c r="E8257" s="3" t="s">
        <v>62</v>
      </c>
    </row>
    <row r="8258" spans="1:5" outlineLevel="2" x14ac:dyDescent="0.3">
      <c r="A8258" s="19">
        <v>44729</v>
      </c>
      <c r="B8258" s="9" t="s">
        <v>1456</v>
      </c>
      <c r="C8258" s="20">
        <v>13887.76</v>
      </c>
      <c r="D8258" s="21" t="str">
        <f t="shared" si="128"/>
        <v/>
      </c>
      <c r="E8258" s="3" t="s">
        <v>1640</v>
      </c>
    </row>
    <row r="8259" spans="1:5" outlineLevel="2" x14ac:dyDescent="0.3">
      <c r="A8259" s="19">
        <v>44729</v>
      </c>
      <c r="B8259" s="9" t="s">
        <v>1456</v>
      </c>
      <c r="C8259" s="20">
        <v>2500</v>
      </c>
      <c r="D8259" s="21" t="str">
        <f t="shared" si="128"/>
        <v/>
      </c>
      <c r="E8259" s="3" t="s">
        <v>1640</v>
      </c>
    </row>
    <row r="8260" spans="1:5" outlineLevel="1" x14ac:dyDescent="0.3">
      <c r="A8260" s="27">
        <f>A8259</f>
        <v>44729</v>
      </c>
      <c r="B8260" s="28" t="str">
        <f>B8259</f>
        <v>MACMILLAN HOLDINGS LLC</v>
      </c>
      <c r="C8260" s="29">
        <f>SUBTOTAL(9,C8257:C8259)</f>
        <v>17202.580000000002</v>
      </c>
      <c r="D8260" s="21" t="str">
        <f t="shared" si="128"/>
        <v>TOTAL</v>
      </c>
    </row>
    <row r="8261" spans="1:5" outlineLevel="2" x14ac:dyDescent="0.3">
      <c r="A8261" s="19">
        <v>44729</v>
      </c>
      <c r="B8261" s="9" t="s">
        <v>196</v>
      </c>
      <c r="C8261" s="20">
        <v>2296.14</v>
      </c>
      <c r="D8261" s="21" t="str">
        <f t="shared" si="128"/>
        <v/>
      </c>
      <c r="E8261" s="3" t="s">
        <v>43</v>
      </c>
    </row>
    <row r="8262" spans="1:5" outlineLevel="2" x14ac:dyDescent="0.3">
      <c r="A8262" s="19">
        <v>44729</v>
      </c>
      <c r="B8262" s="9" t="s">
        <v>196</v>
      </c>
      <c r="C8262" s="20">
        <v>3971.13</v>
      </c>
      <c r="D8262" s="21" t="str">
        <f t="shared" ref="D8262:D8325" si="129">IF(E8262="","TOTAL","")</f>
        <v/>
      </c>
      <c r="E8262" s="3" t="s">
        <v>43</v>
      </c>
    </row>
    <row r="8263" spans="1:5" outlineLevel="1" x14ac:dyDescent="0.3">
      <c r="A8263" s="27">
        <f>A8262</f>
        <v>44729</v>
      </c>
      <c r="B8263" s="28" t="str">
        <f>B8262</f>
        <v>MSB CONSULTING GROUP LLC</v>
      </c>
      <c r="C8263" s="29">
        <f>SUBTOTAL(9,C8261:C8262)</f>
        <v>6267.27</v>
      </c>
      <c r="D8263" s="21" t="str">
        <f t="shared" si="129"/>
        <v>TOTAL</v>
      </c>
    </row>
    <row r="8264" spans="1:5" outlineLevel="2" x14ac:dyDescent="0.3">
      <c r="A8264" s="19">
        <v>44729</v>
      </c>
      <c r="B8264" s="9" t="s">
        <v>116</v>
      </c>
      <c r="C8264" s="20">
        <v>2361.83</v>
      </c>
      <c r="D8264" s="21" t="str">
        <f t="shared" si="129"/>
        <v/>
      </c>
      <c r="E8264" s="3" t="s">
        <v>47</v>
      </c>
    </row>
    <row r="8265" spans="1:5" outlineLevel="2" x14ac:dyDescent="0.3">
      <c r="A8265" s="19">
        <v>44729</v>
      </c>
      <c r="B8265" s="9" t="s">
        <v>116</v>
      </c>
      <c r="C8265" s="20">
        <v>18.48</v>
      </c>
      <c r="D8265" s="21" t="str">
        <f t="shared" si="129"/>
        <v/>
      </c>
      <c r="E8265" s="3" t="s">
        <v>47</v>
      </c>
    </row>
    <row r="8266" spans="1:5" outlineLevel="2" x14ac:dyDescent="0.3">
      <c r="A8266" s="19">
        <v>44729</v>
      </c>
      <c r="B8266" s="9" t="s">
        <v>116</v>
      </c>
      <c r="C8266" s="20">
        <v>123.76</v>
      </c>
      <c r="D8266" s="21" t="str">
        <f t="shared" si="129"/>
        <v/>
      </c>
      <c r="E8266" s="3" t="s">
        <v>150</v>
      </c>
    </row>
    <row r="8267" spans="1:5" outlineLevel="2" x14ac:dyDescent="0.3">
      <c r="A8267" s="19">
        <v>44729</v>
      </c>
      <c r="B8267" s="9" t="s">
        <v>116</v>
      </c>
      <c r="C8267" s="20">
        <v>113.84</v>
      </c>
      <c r="D8267" s="21" t="str">
        <f t="shared" si="129"/>
        <v/>
      </c>
      <c r="E8267" s="3" t="s">
        <v>150</v>
      </c>
    </row>
    <row r="8268" spans="1:5" outlineLevel="2" x14ac:dyDescent="0.3">
      <c r="A8268" s="19">
        <v>44729</v>
      </c>
      <c r="B8268" s="9" t="s">
        <v>116</v>
      </c>
      <c r="C8268" s="20">
        <v>124.73</v>
      </c>
      <c r="D8268" s="21" t="str">
        <f t="shared" si="129"/>
        <v/>
      </c>
      <c r="E8268" s="3" t="s">
        <v>47</v>
      </c>
    </row>
    <row r="8269" spans="1:5" outlineLevel="2" x14ac:dyDescent="0.3">
      <c r="A8269" s="19">
        <v>44729</v>
      </c>
      <c r="B8269" s="9" t="s">
        <v>116</v>
      </c>
      <c r="C8269" s="20">
        <v>28.98</v>
      </c>
      <c r="D8269" s="21" t="str">
        <f t="shared" si="129"/>
        <v/>
      </c>
      <c r="E8269" s="3" t="s">
        <v>47</v>
      </c>
    </row>
    <row r="8270" spans="1:5" outlineLevel="2" x14ac:dyDescent="0.3">
      <c r="A8270" s="19">
        <v>44729</v>
      </c>
      <c r="B8270" s="9" t="s">
        <v>116</v>
      </c>
      <c r="C8270" s="20">
        <v>368.01</v>
      </c>
      <c r="D8270" s="21" t="str">
        <f t="shared" si="129"/>
        <v/>
      </c>
      <c r="E8270" s="3" t="s">
        <v>150</v>
      </c>
    </row>
    <row r="8271" spans="1:5" outlineLevel="2" x14ac:dyDescent="0.3">
      <c r="A8271" s="19">
        <v>44729</v>
      </c>
      <c r="B8271" s="9" t="s">
        <v>116</v>
      </c>
      <c r="C8271" s="20">
        <v>11.6</v>
      </c>
      <c r="D8271" s="21" t="str">
        <f t="shared" si="129"/>
        <v/>
      </c>
      <c r="E8271" s="3" t="s">
        <v>47</v>
      </c>
    </row>
    <row r="8272" spans="1:5" outlineLevel="2" x14ac:dyDescent="0.3">
      <c r="A8272" s="19">
        <v>44729</v>
      </c>
      <c r="B8272" s="9" t="s">
        <v>116</v>
      </c>
      <c r="C8272" s="20">
        <v>32.94</v>
      </c>
      <c r="D8272" s="21" t="str">
        <f t="shared" si="129"/>
        <v/>
      </c>
      <c r="E8272" s="3" t="s">
        <v>47</v>
      </c>
    </row>
    <row r="8273" spans="1:5" outlineLevel="1" x14ac:dyDescent="0.3">
      <c r="A8273" s="27">
        <f>A8272</f>
        <v>44729</v>
      </c>
      <c r="B8273" s="28" t="str">
        <f>B8272</f>
        <v>MSC INDUSTRIAL SUPPLY CO</v>
      </c>
      <c r="C8273" s="29">
        <f>SUBTOTAL(9,C8264:C8272)</f>
        <v>3184.17</v>
      </c>
      <c r="D8273" s="21" t="str">
        <f t="shared" si="129"/>
        <v>TOTAL</v>
      </c>
    </row>
    <row r="8274" spans="1:5" outlineLevel="2" x14ac:dyDescent="0.3">
      <c r="A8274" s="19">
        <v>44729</v>
      </c>
      <c r="B8274" s="9" t="s">
        <v>25</v>
      </c>
      <c r="C8274" s="20">
        <v>136.19999999999999</v>
      </c>
      <c r="D8274" s="21" t="str">
        <f t="shared" si="129"/>
        <v/>
      </c>
      <c r="E8274" s="3" t="s">
        <v>45</v>
      </c>
    </row>
    <row r="8275" spans="1:5" outlineLevel="2" x14ac:dyDescent="0.3">
      <c r="A8275" s="19">
        <v>44729</v>
      </c>
      <c r="B8275" s="9" t="s">
        <v>25</v>
      </c>
      <c r="C8275" s="20">
        <v>60</v>
      </c>
      <c r="D8275" s="21" t="str">
        <f t="shared" si="129"/>
        <v/>
      </c>
      <c r="E8275" s="3" t="s">
        <v>45</v>
      </c>
    </row>
    <row r="8276" spans="1:5" outlineLevel="1" x14ac:dyDescent="0.3">
      <c r="A8276" s="27">
        <f>A8275</f>
        <v>44729</v>
      </c>
      <c r="B8276" s="28" t="str">
        <f>B8275</f>
        <v>NASCO</v>
      </c>
      <c r="C8276" s="29">
        <f>SUBTOTAL(9,C8274:C8275)</f>
        <v>196.2</v>
      </c>
      <c r="D8276" s="21" t="str">
        <f t="shared" si="129"/>
        <v>TOTAL</v>
      </c>
    </row>
    <row r="8277" spans="1:5" outlineLevel="2" x14ac:dyDescent="0.3">
      <c r="A8277" s="19">
        <v>44729</v>
      </c>
      <c r="B8277" s="9" t="s">
        <v>585</v>
      </c>
      <c r="C8277" s="20">
        <v>1770.89</v>
      </c>
      <c r="D8277" s="21" t="str">
        <f t="shared" si="129"/>
        <v/>
      </c>
      <c r="E8277" s="3" t="s">
        <v>51</v>
      </c>
    </row>
    <row r="8278" spans="1:5" outlineLevel="2" x14ac:dyDescent="0.3">
      <c r="A8278" s="19">
        <v>44729</v>
      </c>
      <c r="B8278" s="9" t="s">
        <v>585</v>
      </c>
      <c r="C8278" s="20">
        <v>7083.57</v>
      </c>
      <c r="D8278" s="21" t="str">
        <f t="shared" si="129"/>
        <v/>
      </c>
      <c r="E8278" s="3" t="s">
        <v>51</v>
      </c>
    </row>
    <row r="8279" spans="1:5" outlineLevel="2" x14ac:dyDescent="0.3">
      <c r="A8279" s="19">
        <v>44729</v>
      </c>
      <c r="B8279" s="9" t="s">
        <v>585</v>
      </c>
      <c r="C8279" s="20">
        <v>1425.08</v>
      </c>
      <c r="D8279" s="21" t="str">
        <f t="shared" si="129"/>
        <v/>
      </c>
      <c r="E8279" s="3" t="s">
        <v>51</v>
      </c>
    </row>
    <row r="8280" spans="1:5" outlineLevel="1" x14ac:dyDescent="0.3">
      <c r="A8280" s="27">
        <f>A8279</f>
        <v>44729</v>
      </c>
      <c r="B8280" s="28" t="str">
        <f>B8279</f>
        <v>NASH INDUSTRIES INC</v>
      </c>
      <c r="C8280" s="29">
        <f>SUBTOTAL(9,C8277:C8279)</f>
        <v>10279.539999999999</v>
      </c>
      <c r="D8280" s="21" t="str">
        <f t="shared" si="129"/>
        <v>TOTAL</v>
      </c>
    </row>
    <row r="8281" spans="1:5" outlineLevel="2" x14ac:dyDescent="0.3">
      <c r="A8281" s="19">
        <v>44729</v>
      </c>
      <c r="B8281" s="9" t="s">
        <v>409</v>
      </c>
      <c r="C8281" s="20">
        <v>95</v>
      </c>
      <c r="D8281" s="21" t="str">
        <f t="shared" si="129"/>
        <v/>
      </c>
      <c r="E8281" s="3" t="s">
        <v>42</v>
      </c>
    </row>
    <row r="8282" spans="1:5" outlineLevel="1" x14ac:dyDescent="0.3">
      <c r="A8282" s="27">
        <f>A8281</f>
        <v>44729</v>
      </c>
      <c r="B8282" s="28" t="str">
        <f>B8281</f>
        <v>NASSP</v>
      </c>
      <c r="C8282" s="29">
        <f>SUBTOTAL(9,C8281:C8281)</f>
        <v>95</v>
      </c>
      <c r="D8282" s="21" t="str">
        <f t="shared" si="129"/>
        <v>TOTAL</v>
      </c>
    </row>
    <row r="8283" spans="1:5" outlineLevel="2" x14ac:dyDescent="0.3">
      <c r="A8283" s="19">
        <v>44729</v>
      </c>
      <c r="B8283" s="9" t="s">
        <v>409</v>
      </c>
      <c r="C8283" s="20">
        <v>385</v>
      </c>
      <c r="D8283" s="21" t="str">
        <f t="shared" si="129"/>
        <v/>
      </c>
      <c r="E8283" s="3" t="s">
        <v>42</v>
      </c>
    </row>
    <row r="8284" spans="1:5" outlineLevel="1" x14ac:dyDescent="0.3">
      <c r="A8284" s="27">
        <f>A8283</f>
        <v>44729</v>
      </c>
      <c r="B8284" s="28" t="str">
        <f>B8283</f>
        <v>NASSP</v>
      </c>
      <c r="C8284" s="29">
        <f>SUBTOTAL(9,C8283:C8283)</f>
        <v>385</v>
      </c>
      <c r="D8284" s="21" t="str">
        <f t="shared" si="129"/>
        <v>TOTAL</v>
      </c>
    </row>
    <row r="8285" spans="1:5" outlineLevel="2" x14ac:dyDescent="0.3">
      <c r="A8285" s="19">
        <v>44729</v>
      </c>
      <c r="B8285" s="9" t="s">
        <v>1201</v>
      </c>
      <c r="C8285" s="20">
        <v>2834</v>
      </c>
      <c r="D8285" s="21" t="str">
        <f t="shared" si="129"/>
        <v/>
      </c>
      <c r="E8285" s="3" t="s">
        <v>61</v>
      </c>
    </row>
    <row r="8286" spans="1:5" outlineLevel="2" x14ac:dyDescent="0.3">
      <c r="A8286" s="19">
        <v>44729</v>
      </c>
      <c r="B8286" s="9" t="s">
        <v>1201</v>
      </c>
      <c r="C8286" s="20">
        <v>2879.5</v>
      </c>
      <c r="D8286" s="21" t="str">
        <f t="shared" si="129"/>
        <v/>
      </c>
      <c r="E8286" s="3" t="s">
        <v>1643</v>
      </c>
    </row>
    <row r="8287" spans="1:5" outlineLevel="2" x14ac:dyDescent="0.3">
      <c r="A8287" s="19">
        <v>44729</v>
      </c>
      <c r="B8287" s="9" t="s">
        <v>1201</v>
      </c>
      <c r="C8287" s="20">
        <v>6649.55</v>
      </c>
      <c r="D8287" s="21" t="str">
        <f t="shared" si="129"/>
        <v/>
      </c>
      <c r="E8287" s="3" t="s">
        <v>57</v>
      </c>
    </row>
    <row r="8288" spans="1:5" outlineLevel="2" x14ac:dyDescent="0.3">
      <c r="A8288" s="19">
        <v>44729</v>
      </c>
      <c r="B8288" s="9" t="s">
        <v>1201</v>
      </c>
      <c r="C8288" s="20">
        <v>1425</v>
      </c>
      <c r="D8288" s="21" t="str">
        <f t="shared" si="129"/>
        <v/>
      </c>
      <c r="E8288" s="3" t="s">
        <v>1643</v>
      </c>
    </row>
    <row r="8289" spans="1:5" outlineLevel="2" x14ac:dyDescent="0.3">
      <c r="A8289" s="19">
        <v>44729</v>
      </c>
      <c r="B8289" s="9" t="s">
        <v>1201</v>
      </c>
      <c r="C8289" s="20">
        <v>57</v>
      </c>
      <c r="D8289" s="21" t="str">
        <f t="shared" si="129"/>
        <v/>
      </c>
      <c r="E8289" s="3" t="s">
        <v>57</v>
      </c>
    </row>
    <row r="8290" spans="1:5" outlineLevel="2" x14ac:dyDescent="0.3">
      <c r="A8290" s="19">
        <v>44729</v>
      </c>
      <c r="B8290" s="9" t="s">
        <v>1201</v>
      </c>
      <c r="C8290" s="20">
        <v>4940</v>
      </c>
      <c r="D8290" s="21" t="str">
        <f t="shared" si="129"/>
        <v/>
      </c>
      <c r="E8290" s="3" t="s">
        <v>61</v>
      </c>
    </row>
    <row r="8291" spans="1:5" outlineLevel="1" x14ac:dyDescent="0.3">
      <c r="A8291" s="27">
        <f>A8290</f>
        <v>44729</v>
      </c>
      <c r="B8291" s="28" t="str">
        <f>B8290</f>
        <v>NCS PEARSON INC</v>
      </c>
      <c r="C8291" s="29">
        <f>SUBTOTAL(9,C8285:C8290)</f>
        <v>18785.05</v>
      </c>
      <c r="D8291" s="21" t="str">
        <f t="shared" si="129"/>
        <v>TOTAL</v>
      </c>
    </row>
    <row r="8292" spans="1:5" outlineLevel="2" x14ac:dyDescent="0.3">
      <c r="A8292" s="19">
        <v>44729</v>
      </c>
      <c r="B8292" s="9" t="s">
        <v>233</v>
      </c>
      <c r="C8292" s="20">
        <v>3946.9</v>
      </c>
      <c r="D8292" s="21" t="str">
        <f t="shared" si="129"/>
        <v/>
      </c>
      <c r="E8292" s="3" t="s">
        <v>112</v>
      </c>
    </row>
    <row r="8293" spans="1:5" outlineLevel="2" x14ac:dyDescent="0.3">
      <c r="A8293" s="19">
        <v>44729</v>
      </c>
      <c r="B8293" s="9" t="s">
        <v>233</v>
      </c>
      <c r="C8293" s="20">
        <v>5445.2</v>
      </c>
      <c r="D8293" s="21" t="str">
        <f t="shared" si="129"/>
        <v/>
      </c>
      <c r="E8293" s="3" t="s">
        <v>113</v>
      </c>
    </row>
    <row r="8294" spans="1:5" outlineLevel="2" x14ac:dyDescent="0.3">
      <c r="A8294" s="19">
        <v>44729</v>
      </c>
      <c r="B8294" s="9" t="s">
        <v>233</v>
      </c>
      <c r="C8294" s="20">
        <v>15374.7</v>
      </c>
      <c r="D8294" s="21" t="str">
        <f t="shared" si="129"/>
        <v/>
      </c>
      <c r="E8294" s="3" t="s">
        <v>144</v>
      </c>
    </row>
    <row r="8295" spans="1:5" outlineLevel="1" x14ac:dyDescent="0.3">
      <c r="A8295" s="27">
        <f>A8294</f>
        <v>44729</v>
      </c>
      <c r="B8295" s="28" t="str">
        <f>B8294</f>
        <v>NETSYNC NETWORK SOLUTIONS</v>
      </c>
      <c r="C8295" s="29">
        <f>SUBTOTAL(9,C8292:C8294)</f>
        <v>24766.800000000003</v>
      </c>
      <c r="D8295" s="21" t="str">
        <f t="shared" si="129"/>
        <v>TOTAL</v>
      </c>
    </row>
    <row r="8296" spans="1:5" outlineLevel="2" x14ac:dyDescent="0.3">
      <c r="A8296" s="19">
        <v>44729</v>
      </c>
      <c r="B8296" s="9" t="s">
        <v>233</v>
      </c>
      <c r="C8296" s="20">
        <v>103.5</v>
      </c>
      <c r="D8296" s="21" t="str">
        <f t="shared" si="129"/>
        <v/>
      </c>
      <c r="E8296" s="3" t="s">
        <v>112</v>
      </c>
    </row>
    <row r="8297" spans="1:5" outlineLevel="2" x14ac:dyDescent="0.3">
      <c r="A8297" s="19">
        <v>44729</v>
      </c>
      <c r="B8297" s="9" t="s">
        <v>233</v>
      </c>
      <c r="C8297" s="20">
        <v>4372.7</v>
      </c>
      <c r="D8297" s="21" t="str">
        <f t="shared" si="129"/>
        <v/>
      </c>
      <c r="E8297" s="3" t="s">
        <v>123</v>
      </c>
    </row>
    <row r="8298" spans="1:5" outlineLevel="1" x14ac:dyDescent="0.3">
      <c r="A8298" s="27">
        <f>A8297</f>
        <v>44729</v>
      </c>
      <c r="B8298" s="28" t="str">
        <f>B8297</f>
        <v>NETSYNC NETWORK SOLUTIONS</v>
      </c>
      <c r="C8298" s="29">
        <f>SUBTOTAL(9,C8296:C8297)</f>
        <v>4476.2</v>
      </c>
      <c r="D8298" s="21" t="str">
        <f t="shared" si="129"/>
        <v>TOTAL</v>
      </c>
    </row>
    <row r="8299" spans="1:5" outlineLevel="2" x14ac:dyDescent="0.3">
      <c r="A8299" s="19">
        <v>44729</v>
      </c>
      <c r="B8299" s="9" t="s">
        <v>121</v>
      </c>
      <c r="C8299" s="20">
        <v>1353.23</v>
      </c>
      <c r="D8299" s="21" t="str">
        <f t="shared" si="129"/>
        <v/>
      </c>
      <c r="E8299" s="3" t="s">
        <v>64</v>
      </c>
    </row>
    <row r="8300" spans="1:5" outlineLevel="2" x14ac:dyDescent="0.3">
      <c r="A8300" s="19">
        <v>44729</v>
      </c>
      <c r="B8300" s="9" t="s">
        <v>121</v>
      </c>
      <c r="C8300" s="20">
        <v>16</v>
      </c>
      <c r="D8300" s="21" t="str">
        <f t="shared" si="129"/>
        <v/>
      </c>
      <c r="E8300" s="3" t="s">
        <v>64</v>
      </c>
    </row>
    <row r="8301" spans="1:5" outlineLevel="1" x14ac:dyDescent="0.3">
      <c r="A8301" s="27">
        <f>A8300</f>
        <v>44729</v>
      </c>
      <c r="B8301" s="28" t="str">
        <f>B8300</f>
        <v>NOTTINGHAM COUNTRY MUD</v>
      </c>
      <c r="C8301" s="29">
        <f>SUBTOTAL(9,C8299:C8300)</f>
        <v>1369.23</v>
      </c>
      <c r="D8301" s="21" t="str">
        <f t="shared" si="129"/>
        <v>TOTAL</v>
      </c>
    </row>
    <row r="8302" spans="1:5" outlineLevel="2" x14ac:dyDescent="0.3">
      <c r="A8302" s="19">
        <v>44729</v>
      </c>
      <c r="B8302" s="9" t="s">
        <v>1457</v>
      </c>
      <c r="C8302" s="20">
        <v>345</v>
      </c>
      <c r="D8302" s="21" t="str">
        <f t="shared" si="129"/>
        <v/>
      </c>
      <c r="E8302" s="3" t="s">
        <v>48</v>
      </c>
    </row>
    <row r="8303" spans="1:5" outlineLevel="1" x14ac:dyDescent="0.3">
      <c r="A8303" s="27">
        <f>A8302</f>
        <v>44729</v>
      </c>
      <c r="B8303" s="28" t="str">
        <f>B8302</f>
        <v>NATIONAL STRENGTH &amp; CONDTIONING ASSOCIATION</v>
      </c>
      <c r="C8303" s="29">
        <f>SUBTOTAL(9,C8302:C8302)</f>
        <v>345</v>
      </c>
      <c r="D8303" s="21" t="str">
        <f t="shared" si="129"/>
        <v>TOTAL</v>
      </c>
    </row>
    <row r="8304" spans="1:5" outlineLevel="2" x14ac:dyDescent="0.3">
      <c r="A8304" s="19">
        <v>44729</v>
      </c>
      <c r="B8304" s="9" t="s">
        <v>310</v>
      </c>
      <c r="C8304" s="20">
        <v>34.6</v>
      </c>
      <c r="D8304" s="21" t="str">
        <f t="shared" si="129"/>
        <v/>
      </c>
      <c r="E8304" s="3" t="s">
        <v>46</v>
      </c>
    </row>
    <row r="8305" spans="1:5" outlineLevel="1" x14ac:dyDescent="0.3">
      <c r="A8305" s="27">
        <f>A8304</f>
        <v>44729</v>
      </c>
      <c r="B8305" s="28" t="str">
        <f>B8304</f>
        <v>NATIONAL SCIENCE TEACHERS ASSOCIATION</v>
      </c>
      <c r="C8305" s="29">
        <f>SUBTOTAL(9,C8304:C8304)</f>
        <v>34.6</v>
      </c>
      <c r="D8305" s="21" t="str">
        <f t="shared" si="129"/>
        <v>TOTAL</v>
      </c>
    </row>
    <row r="8306" spans="1:5" outlineLevel="2" x14ac:dyDescent="0.3">
      <c r="A8306" s="19">
        <v>44729</v>
      </c>
      <c r="B8306" s="9" t="s">
        <v>37</v>
      </c>
      <c r="C8306" s="20">
        <v>9.2899999999999991</v>
      </c>
      <c r="D8306" s="21" t="str">
        <f t="shared" si="129"/>
        <v/>
      </c>
      <c r="E8306" s="3" t="s">
        <v>45</v>
      </c>
    </row>
    <row r="8307" spans="1:5" outlineLevel="2" x14ac:dyDescent="0.3">
      <c r="A8307" s="19">
        <v>44729</v>
      </c>
      <c r="B8307" s="9" t="s">
        <v>37</v>
      </c>
      <c r="C8307" s="20">
        <v>99.58</v>
      </c>
      <c r="D8307" s="21" t="str">
        <f t="shared" si="129"/>
        <v/>
      </c>
      <c r="E8307" s="3" t="s">
        <v>45</v>
      </c>
    </row>
    <row r="8308" spans="1:5" outlineLevel="2" x14ac:dyDescent="0.3">
      <c r="A8308" s="19">
        <v>44729</v>
      </c>
      <c r="B8308" s="9" t="s">
        <v>37</v>
      </c>
      <c r="C8308" s="20">
        <v>125.95</v>
      </c>
      <c r="D8308" s="21" t="str">
        <f t="shared" si="129"/>
        <v/>
      </c>
      <c r="E8308" s="3" t="s">
        <v>45</v>
      </c>
    </row>
    <row r="8309" spans="1:5" outlineLevel="2" x14ac:dyDescent="0.3">
      <c r="A8309" s="19">
        <v>44729</v>
      </c>
      <c r="B8309" s="9" t="s">
        <v>37</v>
      </c>
      <c r="C8309" s="20">
        <v>-125.95</v>
      </c>
      <c r="D8309" s="21" t="str">
        <f t="shared" si="129"/>
        <v/>
      </c>
      <c r="E8309" s="3" t="s">
        <v>45</v>
      </c>
    </row>
    <row r="8310" spans="1:5" outlineLevel="2" x14ac:dyDescent="0.3">
      <c r="A8310" s="19">
        <v>44729</v>
      </c>
      <c r="B8310" s="9" t="s">
        <v>37</v>
      </c>
      <c r="C8310" s="20">
        <v>58</v>
      </c>
      <c r="D8310" s="21" t="str">
        <f t="shared" si="129"/>
        <v/>
      </c>
      <c r="E8310" s="3" t="s">
        <v>62</v>
      </c>
    </row>
    <row r="8311" spans="1:5" outlineLevel="2" x14ac:dyDescent="0.3">
      <c r="A8311" s="19">
        <v>44729</v>
      </c>
      <c r="B8311" s="9" t="s">
        <v>37</v>
      </c>
      <c r="C8311" s="20">
        <v>97.74</v>
      </c>
      <c r="D8311" s="21" t="str">
        <f t="shared" si="129"/>
        <v/>
      </c>
      <c r="E8311" s="3" t="s">
        <v>188</v>
      </c>
    </row>
    <row r="8312" spans="1:5" outlineLevel="2" x14ac:dyDescent="0.3">
      <c r="A8312" s="19">
        <v>44729</v>
      </c>
      <c r="B8312" s="9" t="s">
        <v>37</v>
      </c>
      <c r="C8312" s="20">
        <v>32.07</v>
      </c>
      <c r="D8312" s="21" t="str">
        <f t="shared" si="129"/>
        <v/>
      </c>
      <c r="E8312" s="3" t="s">
        <v>45</v>
      </c>
    </row>
    <row r="8313" spans="1:5" outlineLevel="2" x14ac:dyDescent="0.3">
      <c r="A8313" s="19">
        <v>44729</v>
      </c>
      <c r="B8313" s="9" t="s">
        <v>37</v>
      </c>
      <c r="C8313" s="20">
        <v>47.67</v>
      </c>
      <c r="D8313" s="21" t="str">
        <f t="shared" si="129"/>
        <v/>
      </c>
      <c r="E8313" s="3" t="s">
        <v>45</v>
      </c>
    </row>
    <row r="8314" spans="1:5" outlineLevel="2" x14ac:dyDescent="0.3">
      <c r="A8314" s="19">
        <v>44729</v>
      </c>
      <c r="B8314" s="9" t="s">
        <v>37</v>
      </c>
      <c r="C8314" s="20">
        <v>8.66</v>
      </c>
      <c r="D8314" s="21" t="str">
        <f t="shared" si="129"/>
        <v/>
      </c>
      <c r="E8314" s="3" t="s">
        <v>45</v>
      </c>
    </row>
    <row r="8315" spans="1:5" outlineLevel="2" x14ac:dyDescent="0.3">
      <c r="A8315" s="19">
        <v>44729</v>
      </c>
      <c r="B8315" s="9" t="s">
        <v>37</v>
      </c>
      <c r="C8315" s="20">
        <v>41.67</v>
      </c>
      <c r="D8315" s="21" t="str">
        <f t="shared" si="129"/>
        <v/>
      </c>
      <c r="E8315" s="3" t="s">
        <v>45</v>
      </c>
    </row>
    <row r="8316" spans="1:5" outlineLevel="2" x14ac:dyDescent="0.3">
      <c r="A8316" s="19">
        <v>44729</v>
      </c>
      <c r="B8316" s="9" t="s">
        <v>37</v>
      </c>
      <c r="C8316" s="20">
        <v>10.39</v>
      </c>
      <c r="D8316" s="21" t="str">
        <f t="shared" si="129"/>
        <v/>
      </c>
      <c r="E8316" s="3" t="s">
        <v>45</v>
      </c>
    </row>
    <row r="8317" spans="1:5" outlineLevel="2" x14ac:dyDescent="0.3">
      <c r="A8317" s="19">
        <v>44729</v>
      </c>
      <c r="B8317" s="9" t="s">
        <v>37</v>
      </c>
      <c r="C8317" s="20">
        <v>56.78</v>
      </c>
      <c r="D8317" s="21" t="str">
        <f t="shared" si="129"/>
        <v/>
      </c>
      <c r="E8317" s="3" t="s">
        <v>45</v>
      </c>
    </row>
    <row r="8318" spans="1:5" outlineLevel="2" x14ac:dyDescent="0.3">
      <c r="A8318" s="19">
        <v>44729</v>
      </c>
      <c r="B8318" s="9" t="s">
        <v>37</v>
      </c>
      <c r="C8318" s="20">
        <v>180.29</v>
      </c>
      <c r="D8318" s="21" t="str">
        <f t="shared" si="129"/>
        <v/>
      </c>
      <c r="E8318" s="3" t="s">
        <v>45</v>
      </c>
    </row>
    <row r="8319" spans="1:5" outlineLevel="2" x14ac:dyDescent="0.3">
      <c r="A8319" s="19">
        <v>44729</v>
      </c>
      <c r="B8319" s="9" t="s">
        <v>37</v>
      </c>
      <c r="C8319" s="20">
        <v>31.79</v>
      </c>
      <c r="D8319" s="21" t="str">
        <f t="shared" si="129"/>
        <v/>
      </c>
      <c r="E8319" s="3" t="s">
        <v>45</v>
      </c>
    </row>
    <row r="8320" spans="1:5" outlineLevel="2" x14ac:dyDescent="0.3">
      <c r="A8320" s="19">
        <v>44729</v>
      </c>
      <c r="B8320" s="9" t="s">
        <v>37</v>
      </c>
      <c r="C8320" s="20">
        <v>9.49</v>
      </c>
      <c r="D8320" s="21" t="str">
        <f t="shared" si="129"/>
        <v/>
      </c>
      <c r="E8320" s="3" t="s">
        <v>45</v>
      </c>
    </row>
    <row r="8321" spans="1:5" outlineLevel="2" x14ac:dyDescent="0.3">
      <c r="A8321" s="19">
        <v>44729</v>
      </c>
      <c r="B8321" s="9" t="s">
        <v>37</v>
      </c>
      <c r="C8321" s="20">
        <v>8.76</v>
      </c>
      <c r="D8321" s="21" t="str">
        <f t="shared" si="129"/>
        <v/>
      </c>
      <c r="E8321" s="3" t="s">
        <v>45</v>
      </c>
    </row>
    <row r="8322" spans="1:5" outlineLevel="2" x14ac:dyDescent="0.3">
      <c r="A8322" s="19">
        <v>44729</v>
      </c>
      <c r="B8322" s="9" t="s">
        <v>37</v>
      </c>
      <c r="C8322" s="20">
        <v>307.14</v>
      </c>
      <c r="D8322" s="21" t="str">
        <f t="shared" si="129"/>
        <v/>
      </c>
      <c r="E8322" s="3" t="s">
        <v>45</v>
      </c>
    </row>
    <row r="8323" spans="1:5" outlineLevel="2" x14ac:dyDescent="0.3">
      <c r="A8323" s="19">
        <v>44729</v>
      </c>
      <c r="B8323" s="9" t="s">
        <v>37</v>
      </c>
      <c r="C8323" s="20">
        <v>87.96</v>
      </c>
      <c r="D8323" s="21" t="str">
        <f t="shared" si="129"/>
        <v/>
      </c>
      <c r="E8323" s="3" t="s">
        <v>45</v>
      </c>
    </row>
    <row r="8324" spans="1:5" outlineLevel="2" x14ac:dyDescent="0.3">
      <c r="A8324" s="19">
        <v>44729</v>
      </c>
      <c r="B8324" s="9" t="s">
        <v>37</v>
      </c>
      <c r="C8324" s="20">
        <v>18.989999999999998</v>
      </c>
      <c r="D8324" s="21" t="str">
        <f t="shared" si="129"/>
        <v/>
      </c>
      <c r="E8324" s="3" t="s">
        <v>45</v>
      </c>
    </row>
    <row r="8325" spans="1:5" outlineLevel="2" x14ac:dyDescent="0.3">
      <c r="A8325" s="19">
        <v>44729</v>
      </c>
      <c r="B8325" s="9" t="s">
        <v>37</v>
      </c>
      <c r="C8325" s="20">
        <v>104.62</v>
      </c>
      <c r="D8325" s="21" t="str">
        <f t="shared" si="129"/>
        <v/>
      </c>
      <c r="E8325" s="3" t="s">
        <v>45</v>
      </c>
    </row>
    <row r="8326" spans="1:5" outlineLevel="2" x14ac:dyDescent="0.3">
      <c r="A8326" s="19">
        <v>44729</v>
      </c>
      <c r="B8326" s="9" t="s">
        <v>37</v>
      </c>
      <c r="C8326" s="20">
        <v>17.989999999999998</v>
      </c>
      <c r="D8326" s="21" t="str">
        <f t="shared" ref="D8326:D8389" si="130">IF(E8326="","TOTAL","")</f>
        <v/>
      </c>
      <c r="E8326" s="3" t="s">
        <v>45</v>
      </c>
    </row>
    <row r="8327" spans="1:5" outlineLevel="2" x14ac:dyDescent="0.3">
      <c r="A8327" s="19">
        <v>44729</v>
      </c>
      <c r="B8327" s="9" t="s">
        <v>37</v>
      </c>
      <c r="C8327" s="20">
        <v>515.6</v>
      </c>
      <c r="D8327" s="21" t="str">
        <f t="shared" si="130"/>
        <v/>
      </c>
      <c r="E8327" s="3" t="s">
        <v>45</v>
      </c>
    </row>
    <row r="8328" spans="1:5" outlineLevel="2" x14ac:dyDescent="0.3">
      <c r="A8328" s="19">
        <v>44729</v>
      </c>
      <c r="B8328" s="9" t="s">
        <v>37</v>
      </c>
      <c r="C8328" s="20">
        <v>1725.89</v>
      </c>
      <c r="D8328" s="21" t="str">
        <f t="shared" si="130"/>
        <v/>
      </c>
      <c r="E8328" s="3" t="s">
        <v>45</v>
      </c>
    </row>
    <row r="8329" spans="1:5" outlineLevel="2" x14ac:dyDescent="0.3">
      <c r="A8329" s="19">
        <v>44729</v>
      </c>
      <c r="B8329" s="9" t="s">
        <v>37</v>
      </c>
      <c r="C8329" s="20">
        <v>31.08</v>
      </c>
      <c r="D8329" s="21" t="str">
        <f t="shared" si="130"/>
        <v/>
      </c>
      <c r="E8329" s="3" t="s">
        <v>45</v>
      </c>
    </row>
    <row r="8330" spans="1:5" outlineLevel="2" x14ac:dyDescent="0.3">
      <c r="A8330" s="19">
        <v>44729</v>
      </c>
      <c r="B8330" s="9" t="s">
        <v>37</v>
      </c>
      <c r="C8330" s="20">
        <v>81.19</v>
      </c>
      <c r="D8330" s="21" t="str">
        <f t="shared" si="130"/>
        <v/>
      </c>
      <c r="E8330" s="3" t="s">
        <v>45</v>
      </c>
    </row>
    <row r="8331" spans="1:5" outlineLevel="2" x14ac:dyDescent="0.3">
      <c r="A8331" s="19">
        <v>44729</v>
      </c>
      <c r="B8331" s="9" t="s">
        <v>37</v>
      </c>
      <c r="C8331" s="20">
        <v>53.94</v>
      </c>
      <c r="D8331" s="21" t="str">
        <f t="shared" si="130"/>
        <v/>
      </c>
      <c r="E8331" s="3" t="s">
        <v>45</v>
      </c>
    </row>
    <row r="8332" spans="1:5" outlineLevel="2" x14ac:dyDescent="0.3">
      <c r="A8332" s="19">
        <v>44729</v>
      </c>
      <c r="B8332" s="9" t="s">
        <v>37</v>
      </c>
      <c r="C8332" s="20">
        <v>14.4</v>
      </c>
      <c r="D8332" s="21" t="str">
        <f t="shared" si="130"/>
        <v/>
      </c>
      <c r="E8332" s="3" t="s">
        <v>45</v>
      </c>
    </row>
    <row r="8333" spans="1:5" outlineLevel="2" x14ac:dyDescent="0.3">
      <c r="A8333" s="19">
        <v>44729</v>
      </c>
      <c r="B8333" s="9" t="s">
        <v>37</v>
      </c>
      <c r="C8333" s="20">
        <v>40.119999999999997</v>
      </c>
      <c r="D8333" s="21" t="str">
        <f t="shared" si="130"/>
        <v/>
      </c>
      <c r="E8333" s="3" t="s">
        <v>45</v>
      </c>
    </row>
    <row r="8334" spans="1:5" outlineLevel="2" x14ac:dyDescent="0.3">
      <c r="A8334" s="19">
        <v>44729</v>
      </c>
      <c r="B8334" s="9" t="s">
        <v>37</v>
      </c>
      <c r="C8334" s="20">
        <v>24.09</v>
      </c>
      <c r="D8334" s="21" t="str">
        <f t="shared" si="130"/>
        <v/>
      </c>
      <c r="E8334" s="3" t="s">
        <v>45</v>
      </c>
    </row>
    <row r="8335" spans="1:5" outlineLevel="2" x14ac:dyDescent="0.3">
      <c r="A8335" s="19">
        <v>44729</v>
      </c>
      <c r="B8335" s="9" t="s">
        <v>37</v>
      </c>
      <c r="C8335" s="20">
        <v>4.5199999999999996</v>
      </c>
      <c r="D8335" s="21" t="str">
        <f t="shared" si="130"/>
        <v/>
      </c>
      <c r="E8335" s="3" t="s">
        <v>45</v>
      </c>
    </row>
    <row r="8336" spans="1:5" outlineLevel="2" x14ac:dyDescent="0.3">
      <c r="A8336" s="19">
        <v>44729</v>
      </c>
      <c r="B8336" s="9" t="s">
        <v>37</v>
      </c>
      <c r="C8336" s="20">
        <v>85.26</v>
      </c>
      <c r="D8336" s="21" t="str">
        <f t="shared" si="130"/>
        <v/>
      </c>
      <c r="E8336" s="3" t="s">
        <v>45</v>
      </c>
    </row>
    <row r="8337" spans="1:5" outlineLevel="2" x14ac:dyDescent="0.3">
      <c r="A8337" s="19">
        <v>44729</v>
      </c>
      <c r="B8337" s="9" t="s">
        <v>37</v>
      </c>
      <c r="C8337" s="20">
        <v>32.369999999999997</v>
      </c>
      <c r="D8337" s="21" t="str">
        <f t="shared" si="130"/>
        <v/>
      </c>
      <c r="E8337" s="3" t="s">
        <v>45</v>
      </c>
    </row>
    <row r="8338" spans="1:5" outlineLevel="2" x14ac:dyDescent="0.3">
      <c r="A8338" s="19">
        <v>44729</v>
      </c>
      <c r="B8338" s="9" t="s">
        <v>37</v>
      </c>
      <c r="C8338" s="20">
        <v>33.340000000000003</v>
      </c>
      <c r="D8338" s="21" t="str">
        <f t="shared" si="130"/>
        <v/>
      </c>
      <c r="E8338" s="3" t="s">
        <v>45</v>
      </c>
    </row>
    <row r="8339" spans="1:5" outlineLevel="2" x14ac:dyDescent="0.3">
      <c r="A8339" s="19">
        <v>44729</v>
      </c>
      <c r="B8339" s="9" t="s">
        <v>37</v>
      </c>
      <c r="C8339" s="20">
        <v>16.47</v>
      </c>
      <c r="D8339" s="21" t="str">
        <f t="shared" si="130"/>
        <v/>
      </c>
      <c r="E8339" s="3" t="s">
        <v>45</v>
      </c>
    </row>
    <row r="8340" spans="1:5" outlineLevel="2" x14ac:dyDescent="0.3">
      <c r="A8340" s="19">
        <v>44729</v>
      </c>
      <c r="B8340" s="9" t="s">
        <v>37</v>
      </c>
      <c r="C8340" s="20">
        <v>10.16</v>
      </c>
      <c r="D8340" s="21" t="str">
        <f t="shared" si="130"/>
        <v/>
      </c>
      <c r="E8340" s="3" t="s">
        <v>45</v>
      </c>
    </row>
    <row r="8341" spans="1:5" outlineLevel="2" x14ac:dyDescent="0.3">
      <c r="A8341" s="19">
        <v>44729</v>
      </c>
      <c r="B8341" s="9" t="s">
        <v>37</v>
      </c>
      <c r="C8341" s="20">
        <v>49.68</v>
      </c>
      <c r="D8341" s="21" t="str">
        <f t="shared" si="130"/>
        <v/>
      </c>
      <c r="E8341" s="3" t="s">
        <v>45</v>
      </c>
    </row>
    <row r="8342" spans="1:5" outlineLevel="2" x14ac:dyDescent="0.3">
      <c r="A8342" s="19">
        <v>44729</v>
      </c>
      <c r="B8342" s="9" t="s">
        <v>37</v>
      </c>
      <c r="C8342" s="20">
        <v>481.62</v>
      </c>
      <c r="D8342" s="21" t="str">
        <f t="shared" si="130"/>
        <v/>
      </c>
      <c r="E8342" s="3" t="s">
        <v>45</v>
      </c>
    </row>
    <row r="8343" spans="1:5" outlineLevel="2" x14ac:dyDescent="0.3">
      <c r="A8343" s="19">
        <v>44729</v>
      </c>
      <c r="B8343" s="9" t="s">
        <v>37</v>
      </c>
      <c r="C8343" s="20">
        <v>40.119999999999997</v>
      </c>
      <c r="D8343" s="21" t="str">
        <f t="shared" si="130"/>
        <v/>
      </c>
      <c r="E8343" s="3" t="s">
        <v>45</v>
      </c>
    </row>
    <row r="8344" spans="1:5" outlineLevel="2" x14ac:dyDescent="0.3">
      <c r="A8344" s="19">
        <v>44729</v>
      </c>
      <c r="B8344" s="9" t="s">
        <v>37</v>
      </c>
      <c r="C8344" s="20">
        <v>24.25</v>
      </c>
      <c r="D8344" s="21" t="str">
        <f t="shared" si="130"/>
        <v/>
      </c>
      <c r="E8344" s="3" t="s">
        <v>45</v>
      </c>
    </row>
    <row r="8345" spans="1:5" outlineLevel="2" x14ac:dyDescent="0.3">
      <c r="A8345" s="19">
        <v>44729</v>
      </c>
      <c r="B8345" s="9" t="s">
        <v>37</v>
      </c>
      <c r="C8345" s="20">
        <v>19.190000000000001</v>
      </c>
      <c r="D8345" s="21" t="str">
        <f t="shared" si="130"/>
        <v/>
      </c>
      <c r="E8345" s="3" t="s">
        <v>45</v>
      </c>
    </row>
    <row r="8346" spans="1:5" outlineLevel="2" x14ac:dyDescent="0.3">
      <c r="A8346" s="19">
        <v>44729</v>
      </c>
      <c r="B8346" s="9" t="s">
        <v>37</v>
      </c>
      <c r="C8346" s="20">
        <v>27.88</v>
      </c>
      <c r="D8346" s="21" t="str">
        <f t="shared" si="130"/>
        <v/>
      </c>
      <c r="E8346" s="3" t="s">
        <v>45</v>
      </c>
    </row>
    <row r="8347" spans="1:5" outlineLevel="2" x14ac:dyDescent="0.3">
      <c r="A8347" s="19">
        <v>44729</v>
      </c>
      <c r="B8347" s="9" t="s">
        <v>37</v>
      </c>
      <c r="C8347" s="20">
        <v>49.06</v>
      </c>
      <c r="D8347" s="21" t="str">
        <f t="shared" si="130"/>
        <v/>
      </c>
      <c r="E8347" s="3" t="s">
        <v>45</v>
      </c>
    </row>
    <row r="8348" spans="1:5" outlineLevel="2" x14ac:dyDescent="0.3">
      <c r="A8348" s="19">
        <v>44729</v>
      </c>
      <c r="B8348" s="9" t="s">
        <v>37</v>
      </c>
      <c r="C8348" s="20">
        <v>46.98</v>
      </c>
      <c r="D8348" s="21" t="str">
        <f t="shared" si="130"/>
        <v/>
      </c>
      <c r="E8348" s="3" t="s">
        <v>45</v>
      </c>
    </row>
    <row r="8349" spans="1:5" outlineLevel="2" x14ac:dyDescent="0.3">
      <c r="A8349" s="19">
        <v>44729</v>
      </c>
      <c r="B8349" s="9" t="s">
        <v>37</v>
      </c>
      <c r="C8349" s="20">
        <v>7.15</v>
      </c>
      <c r="D8349" s="21" t="str">
        <f t="shared" si="130"/>
        <v/>
      </c>
      <c r="E8349" s="3" t="s">
        <v>45</v>
      </c>
    </row>
    <row r="8350" spans="1:5" outlineLevel="2" x14ac:dyDescent="0.3">
      <c r="A8350" s="19">
        <v>44729</v>
      </c>
      <c r="B8350" s="9" t="s">
        <v>37</v>
      </c>
      <c r="C8350" s="20">
        <v>20.69</v>
      </c>
      <c r="D8350" s="21" t="str">
        <f t="shared" si="130"/>
        <v/>
      </c>
      <c r="E8350" s="3" t="s">
        <v>45</v>
      </c>
    </row>
    <row r="8351" spans="1:5" outlineLevel="2" x14ac:dyDescent="0.3">
      <c r="A8351" s="19">
        <v>44729</v>
      </c>
      <c r="B8351" s="9" t="s">
        <v>37</v>
      </c>
      <c r="C8351" s="20">
        <v>10.62</v>
      </c>
      <c r="D8351" s="21" t="str">
        <f t="shared" si="130"/>
        <v/>
      </c>
      <c r="E8351" s="3" t="s">
        <v>45</v>
      </c>
    </row>
    <row r="8352" spans="1:5" outlineLevel="2" x14ac:dyDescent="0.3">
      <c r="A8352" s="19">
        <v>44729</v>
      </c>
      <c r="B8352" s="9" t="s">
        <v>37</v>
      </c>
      <c r="C8352" s="20">
        <v>46.44</v>
      </c>
      <c r="D8352" s="21" t="str">
        <f t="shared" si="130"/>
        <v/>
      </c>
      <c r="E8352" s="3" t="s">
        <v>45</v>
      </c>
    </row>
    <row r="8353" spans="1:5" outlineLevel="2" x14ac:dyDescent="0.3">
      <c r="A8353" s="19">
        <v>44729</v>
      </c>
      <c r="B8353" s="9" t="s">
        <v>37</v>
      </c>
      <c r="C8353" s="20">
        <v>16.649999999999999</v>
      </c>
      <c r="D8353" s="21" t="str">
        <f t="shared" si="130"/>
        <v/>
      </c>
      <c r="E8353" s="3" t="s">
        <v>45</v>
      </c>
    </row>
    <row r="8354" spans="1:5" outlineLevel="2" x14ac:dyDescent="0.3">
      <c r="A8354" s="19">
        <v>44729</v>
      </c>
      <c r="B8354" s="9" t="s">
        <v>37</v>
      </c>
      <c r="C8354" s="20">
        <v>24.17</v>
      </c>
      <c r="D8354" s="21" t="str">
        <f t="shared" si="130"/>
        <v/>
      </c>
      <c r="E8354" s="3" t="s">
        <v>45</v>
      </c>
    </row>
    <row r="8355" spans="1:5" outlineLevel="2" x14ac:dyDescent="0.3">
      <c r="A8355" s="19">
        <v>44729</v>
      </c>
      <c r="B8355" s="9" t="s">
        <v>37</v>
      </c>
      <c r="C8355" s="20">
        <v>103.49</v>
      </c>
      <c r="D8355" s="21" t="str">
        <f t="shared" si="130"/>
        <v/>
      </c>
      <c r="E8355" s="3" t="s">
        <v>112</v>
      </c>
    </row>
    <row r="8356" spans="1:5" outlineLevel="2" x14ac:dyDescent="0.3">
      <c r="A8356" s="19">
        <v>44729</v>
      </c>
      <c r="B8356" s="9" t="s">
        <v>37</v>
      </c>
      <c r="C8356" s="20">
        <v>169.99</v>
      </c>
      <c r="D8356" s="21" t="str">
        <f t="shared" si="130"/>
        <v/>
      </c>
      <c r="E8356" s="3" t="s">
        <v>45</v>
      </c>
    </row>
    <row r="8357" spans="1:5" outlineLevel="2" x14ac:dyDescent="0.3">
      <c r="A8357" s="19">
        <v>44729</v>
      </c>
      <c r="B8357" s="9" t="s">
        <v>37</v>
      </c>
      <c r="C8357" s="20">
        <v>72.989999999999995</v>
      </c>
      <c r="D8357" s="21" t="str">
        <f t="shared" si="130"/>
        <v/>
      </c>
      <c r="E8357" s="3" t="s">
        <v>45</v>
      </c>
    </row>
    <row r="8358" spans="1:5" outlineLevel="2" x14ac:dyDescent="0.3">
      <c r="A8358" s="19">
        <v>44729</v>
      </c>
      <c r="B8358" s="9" t="s">
        <v>37</v>
      </c>
      <c r="C8358" s="20">
        <v>125.95</v>
      </c>
      <c r="D8358" s="21" t="str">
        <f t="shared" si="130"/>
        <v/>
      </c>
      <c r="E8358" s="3" t="s">
        <v>45</v>
      </c>
    </row>
    <row r="8359" spans="1:5" outlineLevel="2" x14ac:dyDescent="0.3">
      <c r="A8359" s="19">
        <v>44729</v>
      </c>
      <c r="B8359" s="9" t="s">
        <v>37</v>
      </c>
      <c r="C8359" s="20">
        <v>24.39</v>
      </c>
      <c r="D8359" s="21" t="str">
        <f t="shared" si="130"/>
        <v/>
      </c>
      <c r="E8359" s="3" t="s">
        <v>112</v>
      </c>
    </row>
    <row r="8360" spans="1:5" outlineLevel="2" x14ac:dyDescent="0.3">
      <c r="A8360" s="19">
        <v>44729</v>
      </c>
      <c r="B8360" s="9" t="s">
        <v>37</v>
      </c>
      <c r="C8360" s="20">
        <v>280.82</v>
      </c>
      <c r="D8360" s="21" t="str">
        <f t="shared" si="130"/>
        <v/>
      </c>
      <c r="E8360" s="3" t="s">
        <v>112</v>
      </c>
    </row>
    <row r="8361" spans="1:5" outlineLevel="2" x14ac:dyDescent="0.3">
      <c r="A8361" s="19">
        <v>44729</v>
      </c>
      <c r="B8361" s="9" t="s">
        <v>37</v>
      </c>
      <c r="C8361" s="20">
        <v>588.19000000000005</v>
      </c>
      <c r="D8361" s="21" t="str">
        <f t="shared" si="130"/>
        <v/>
      </c>
      <c r="E8361" s="3" t="s">
        <v>112</v>
      </c>
    </row>
    <row r="8362" spans="1:5" outlineLevel="2" x14ac:dyDescent="0.3">
      <c r="A8362" s="19">
        <v>44729</v>
      </c>
      <c r="B8362" s="9" t="s">
        <v>37</v>
      </c>
      <c r="C8362" s="20">
        <v>19.989999999999998</v>
      </c>
      <c r="D8362" s="21" t="str">
        <f t="shared" si="130"/>
        <v/>
      </c>
      <c r="E8362" s="3" t="s">
        <v>45</v>
      </c>
    </row>
    <row r="8363" spans="1:5" outlineLevel="2" x14ac:dyDescent="0.3">
      <c r="A8363" s="19">
        <v>44729</v>
      </c>
      <c r="B8363" s="9" t="s">
        <v>37</v>
      </c>
      <c r="C8363" s="20">
        <v>33.229999999999997</v>
      </c>
      <c r="D8363" s="21" t="str">
        <f t="shared" si="130"/>
        <v/>
      </c>
      <c r="E8363" s="3" t="s">
        <v>45</v>
      </c>
    </row>
    <row r="8364" spans="1:5" outlineLevel="2" x14ac:dyDescent="0.3">
      <c r="A8364" s="19">
        <v>44729</v>
      </c>
      <c r="B8364" s="9" t="s">
        <v>37</v>
      </c>
      <c r="C8364" s="20">
        <v>67.989999999999995</v>
      </c>
      <c r="D8364" s="21" t="str">
        <f t="shared" si="130"/>
        <v/>
      </c>
      <c r="E8364" s="3" t="s">
        <v>45</v>
      </c>
    </row>
    <row r="8365" spans="1:5" outlineLevel="2" x14ac:dyDescent="0.3">
      <c r="A8365" s="19">
        <v>44729</v>
      </c>
      <c r="B8365" s="9" t="s">
        <v>37</v>
      </c>
      <c r="C8365" s="20">
        <v>13.79</v>
      </c>
      <c r="D8365" s="21" t="str">
        <f t="shared" si="130"/>
        <v/>
      </c>
      <c r="E8365" s="3" t="s">
        <v>45</v>
      </c>
    </row>
    <row r="8366" spans="1:5" outlineLevel="2" x14ac:dyDescent="0.3">
      <c r="A8366" s="19">
        <v>44729</v>
      </c>
      <c r="B8366" s="9" t="s">
        <v>37</v>
      </c>
      <c r="C8366" s="20">
        <v>13.69</v>
      </c>
      <c r="D8366" s="21" t="str">
        <f t="shared" si="130"/>
        <v/>
      </c>
      <c r="E8366" s="3" t="s">
        <v>55</v>
      </c>
    </row>
    <row r="8367" spans="1:5" outlineLevel="2" x14ac:dyDescent="0.3">
      <c r="A8367" s="19">
        <v>44729</v>
      </c>
      <c r="B8367" s="9" t="s">
        <v>37</v>
      </c>
      <c r="C8367" s="20">
        <v>351.8</v>
      </c>
      <c r="D8367" s="21" t="str">
        <f t="shared" si="130"/>
        <v/>
      </c>
      <c r="E8367" s="3" t="s">
        <v>45</v>
      </c>
    </row>
    <row r="8368" spans="1:5" outlineLevel="2" x14ac:dyDescent="0.3">
      <c r="A8368" s="19">
        <v>44729</v>
      </c>
      <c r="B8368" s="9" t="s">
        <v>37</v>
      </c>
      <c r="C8368" s="20">
        <v>68.099999999999994</v>
      </c>
      <c r="D8368" s="21" t="str">
        <f t="shared" si="130"/>
        <v/>
      </c>
      <c r="E8368" s="3" t="s">
        <v>45</v>
      </c>
    </row>
    <row r="8369" spans="1:5" outlineLevel="1" x14ac:dyDescent="0.3">
      <c r="A8369" s="27">
        <f>A8368</f>
        <v>44729</v>
      </c>
      <c r="B8369" s="28" t="str">
        <f>B8368</f>
        <v>OFFICE DEPOT</v>
      </c>
      <c r="C8369" s="29">
        <f>SUBTOTAL(9,C8306:C8368)</f>
        <v>6696.2199999999966</v>
      </c>
      <c r="D8369" s="21" t="str">
        <f t="shared" si="130"/>
        <v>TOTAL</v>
      </c>
    </row>
    <row r="8370" spans="1:5" outlineLevel="2" x14ac:dyDescent="0.3">
      <c r="A8370" s="19">
        <v>44729</v>
      </c>
      <c r="B8370" s="9" t="s">
        <v>759</v>
      </c>
      <c r="C8370" s="20">
        <v>659.7</v>
      </c>
      <c r="D8370" s="21" t="str">
        <f t="shared" si="130"/>
        <v/>
      </c>
      <c r="E8370" s="3" t="s">
        <v>45</v>
      </c>
    </row>
    <row r="8371" spans="1:5" outlineLevel="1" x14ac:dyDescent="0.3">
      <c r="A8371" s="27">
        <f>A8370</f>
        <v>44729</v>
      </c>
      <c r="B8371" s="28" t="str">
        <f>B8370</f>
        <v>OFFICMAKERS INC</v>
      </c>
      <c r="C8371" s="29">
        <f>SUBTOTAL(9,C8370:C8370)</f>
        <v>659.7</v>
      </c>
      <c r="D8371" s="21" t="str">
        <f t="shared" si="130"/>
        <v>TOTAL</v>
      </c>
    </row>
    <row r="8372" spans="1:5" outlineLevel="2" x14ac:dyDescent="0.3">
      <c r="A8372" s="19">
        <v>44729</v>
      </c>
      <c r="B8372" s="9" t="s">
        <v>1458</v>
      </c>
      <c r="C8372" s="20">
        <v>661.56</v>
      </c>
      <c r="D8372" s="21" t="str">
        <f t="shared" si="130"/>
        <v/>
      </c>
      <c r="E8372" s="3" t="s">
        <v>185</v>
      </c>
    </row>
    <row r="8373" spans="1:5" outlineLevel="1" x14ac:dyDescent="0.3">
      <c r="A8373" s="27">
        <f>A8372</f>
        <v>44729</v>
      </c>
      <c r="B8373" s="28" t="str">
        <f>B8372</f>
        <v>OMNI CORPUS CHRISTI HOTEL</v>
      </c>
      <c r="C8373" s="29">
        <f>SUBTOTAL(9,C8372:C8372)</f>
        <v>661.56</v>
      </c>
      <c r="D8373" s="21" t="str">
        <f t="shared" si="130"/>
        <v>TOTAL</v>
      </c>
    </row>
    <row r="8374" spans="1:5" outlineLevel="2" x14ac:dyDescent="0.3">
      <c r="A8374" s="19">
        <v>44729</v>
      </c>
      <c r="B8374" s="9" t="s">
        <v>20</v>
      </c>
      <c r="C8374" s="20">
        <v>-15.57</v>
      </c>
      <c r="D8374" s="21" t="str">
        <f t="shared" si="130"/>
        <v/>
      </c>
      <c r="E8374" s="3" t="s">
        <v>47</v>
      </c>
    </row>
    <row r="8375" spans="1:5" outlineLevel="2" x14ac:dyDescent="0.3">
      <c r="A8375" s="19">
        <v>44729</v>
      </c>
      <c r="B8375" s="9" t="s">
        <v>20</v>
      </c>
      <c r="C8375" s="20">
        <v>162.33000000000001</v>
      </c>
      <c r="D8375" s="21" t="str">
        <f t="shared" si="130"/>
        <v/>
      </c>
      <c r="E8375" s="3" t="s">
        <v>47</v>
      </c>
    </row>
    <row r="8376" spans="1:5" outlineLevel="2" x14ac:dyDescent="0.3">
      <c r="A8376" s="19">
        <v>44729</v>
      </c>
      <c r="B8376" s="9" t="s">
        <v>20</v>
      </c>
      <c r="C8376" s="20">
        <v>170.92</v>
      </c>
      <c r="D8376" s="21" t="str">
        <f t="shared" si="130"/>
        <v/>
      </c>
      <c r="E8376" s="3" t="s">
        <v>47</v>
      </c>
    </row>
    <row r="8377" spans="1:5" outlineLevel="2" x14ac:dyDescent="0.3">
      <c r="A8377" s="19">
        <v>44729</v>
      </c>
      <c r="B8377" s="9" t="s">
        <v>20</v>
      </c>
      <c r="C8377" s="20">
        <v>57.22</v>
      </c>
      <c r="D8377" s="21" t="str">
        <f t="shared" si="130"/>
        <v/>
      </c>
      <c r="E8377" s="3" t="s">
        <v>47</v>
      </c>
    </row>
    <row r="8378" spans="1:5" outlineLevel="2" x14ac:dyDescent="0.3">
      <c r="A8378" s="19">
        <v>44729</v>
      </c>
      <c r="B8378" s="9" t="s">
        <v>20</v>
      </c>
      <c r="C8378" s="20">
        <v>39.950000000000003</v>
      </c>
      <c r="D8378" s="21" t="str">
        <f t="shared" si="130"/>
        <v/>
      </c>
      <c r="E8378" s="3" t="s">
        <v>47</v>
      </c>
    </row>
    <row r="8379" spans="1:5" outlineLevel="2" x14ac:dyDescent="0.3">
      <c r="A8379" s="19">
        <v>44729</v>
      </c>
      <c r="B8379" s="9" t="s">
        <v>20</v>
      </c>
      <c r="C8379" s="20">
        <v>230.15</v>
      </c>
      <c r="D8379" s="21" t="str">
        <f t="shared" si="130"/>
        <v/>
      </c>
      <c r="E8379" s="3" t="s">
        <v>47</v>
      </c>
    </row>
    <row r="8380" spans="1:5" outlineLevel="2" x14ac:dyDescent="0.3">
      <c r="A8380" s="19">
        <v>44729</v>
      </c>
      <c r="B8380" s="9" t="s">
        <v>20</v>
      </c>
      <c r="C8380" s="20">
        <v>117.62</v>
      </c>
      <c r="D8380" s="21" t="str">
        <f t="shared" si="130"/>
        <v/>
      </c>
      <c r="E8380" s="3" t="s">
        <v>47</v>
      </c>
    </row>
    <row r="8381" spans="1:5" outlineLevel="2" x14ac:dyDescent="0.3">
      <c r="A8381" s="19">
        <v>44729</v>
      </c>
      <c r="B8381" s="9" t="s">
        <v>20</v>
      </c>
      <c r="C8381" s="20">
        <v>55.66</v>
      </c>
      <c r="D8381" s="21" t="str">
        <f t="shared" si="130"/>
        <v/>
      </c>
      <c r="E8381" s="3" t="s">
        <v>47</v>
      </c>
    </row>
    <row r="8382" spans="1:5" outlineLevel="2" x14ac:dyDescent="0.3">
      <c r="A8382" s="19">
        <v>44729</v>
      </c>
      <c r="B8382" s="9" t="s">
        <v>20</v>
      </c>
      <c r="C8382" s="20">
        <v>71.040000000000006</v>
      </c>
      <c r="D8382" s="21" t="str">
        <f t="shared" si="130"/>
        <v/>
      </c>
      <c r="E8382" s="3" t="s">
        <v>47</v>
      </c>
    </row>
    <row r="8383" spans="1:5" outlineLevel="2" x14ac:dyDescent="0.3">
      <c r="A8383" s="19">
        <v>44729</v>
      </c>
      <c r="B8383" s="9" t="s">
        <v>20</v>
      </c>
      <c r="C8383" s="20">
        <v>235.36</v>
      </c>
      <c r="D8383" s="21" t="str">
        <f t="shared" si="130"/>
        <v/>
      </c>
      <c r="E8383" s="3" t="s">
        <v>47</v>
      </c>
    </row>
    <row r="8384" spans="1:5" outlineLevel="2" x14ac:dyDescent="0.3">
      <c r="A8384" s="19">
        <v>44729</v>
      </c>
      <c r="B8384" s="9" t="s">
        <v>20</v>
      </c>
      <c r="C8384" s="20">
        <v>159.88999999999999</v>
      </c>
      <c r="D8384" s="21" t="str">
        <f t="shared" si="130"/>
        <v/>
      </c>
      <c r="E8384" s="3" t="s">
        <v>47</v>
      </c>
    </row>
    <row r="8385" spans="1:5" outlineLevel="2" x14ac:dyDescent="0.3">
      <c r="A8385" s="19">
        <v>44729</v>
      </c>
      <c r="B8385" s="9" t="s">
        <v>20</v>
      </c>
      <c r="C8385" s="20">
        <v>20.7</v>
      </c>
      <c r="D8385" s="21" t="str">
        <f t="shared" si="130"/>
        <v/>
      </c>
      <c r="E8385" s="3" t="s">
        <v>47</v>
      </c>
    </row>
    <row r="8386" spans="1:5" outlineLevel="2" x14ac:dyDescent="0.3">
      <c r="A8386" s="19">
        <v>44729</v>
      </c>
      <c r="B8386" s="9" t="s">
        <v>20</v>
      </c>
      <c r="C8386" s="20">
        <v>114.06</v>
      </c>
      <c r="D8386" s="21" t="str">
        <f t="shared" si="130"/>
        <v/>
      </c>
      <c r="E8386" s="3" t="s">
        <v>47</v>
      </c>
    </row>
    <row r="8387" spans="1:5" outlineLevel="2" x14ac:dyDescent="0.3">
      <c r="A8387" s="19">
        <v>44729</v>
      </c>
      <c r="B8387" s="9" t="s">
        <v>20</v>
      </c>
      <c r="C8387" s="20">
        <v>65.400000000000006</v>
      </c>
      <c r="D8387" s="21" t="str">
        <f t="shared" si="130"/>
        <v/>
      </c>
      <c r="E8387" s="3" t="s">
        <v>47</v>
      </c>
    </row>
    <row r="8388" spans="1:5" outlineLevel="2" x14ac:dyDescent="0.3">
      <c r="A8388" s="19">
        <v>44729</v>
      </c>
      <c r="B8388" s="9" t="s">
        <v>20</v>
      </c>
      <c r="C8388" s="20">
        <v>63.33</v>
      </c>
      <c r="D8388" s="21" t="str">
        <f t="shared" si="130"/>
        <v/>
      </c>
      <c r="E8388" s="3" t="s">
        <v>47</v>
      </c>
    </row>
    <row r="8389" spans="1:5" outlineLevel="2" x14ac:dyDescent="0.3">
      <c r="A8389" s="19">
        <v>44729</v>
      </c>
      <c r="B8389" s="9" t="s">
        <v>20</v>
      </c>
      <c r="C8389" s="20">
        <v>92.45</v>
      </c>
      <c r="D8389" s="21" t="str">
        <f t="shared" si="130"/>
        <v/>
      </c>
      <c r="E8389" s="3" t="s">
        <v>47</v>
      </c>
    </row>
    <row r="8390" spans="1:5" outlineLevel="2" x14ac:dyDescent="0.3">
      <c r="A8390" s="19">
        <v>44729</v>
      </c>
      <c r="B8390" s="9" t="s">
        <v>20</v>
      </c>
      <c r="C8390" s="20">
        <v>139.46</v>
      </c>
      <c r="D8390" s="21" t="str">
        <f t="shared" ref="D8390:D8453" si="131">IF(E8390="","TOTAL","")</f>
        <v/>
      </c>
      <c r="E8390" s="3" t="s">
        <v>47</v>
      </c>
    </row>
    <row r="8391" spans="1:5" outlineLevel="2" x14ac:dyDescent="0.3">
      <c r="A8391" s="19">
        <v>44729</v>
      </c>
      <c r="B8391" s="9" t="s">
        <v>20</v>
      </c>
      <c r="C8391" s="20">
        <v>204.03</v>
      </c>
      <c r="D8391" s="21" t="str">
        <f t="shared" si="131"/>
        <v/>
      </c>
      <c r="E8391" s="3" t="s">
        <v>47</v>
      </c>
    </row>
    <row r="8392" spans="1:5" outlineLevel="2" x14ac:dyDescent="0.3">
      <c r="A8392" s="19">
        <v>44729</v>
      </c>
      <c r="B8392" s="9" t="s">
        <v>20</v>
      </c>
      <c r="C8392" s="20">
        <v>162.9</v>
      </c>
      <c r="D8392" s="21" t="str">
        <f t="shared" si="131"/>
        <v/>
      </c>
      <c r="E8392" s="3" t="s">
        <v>47</v>
      </c>
    </row>
    <row r="8393" spans="1:5" outlineLevel="2" x14ac:dyDescent="0.3">
      <c r="A8393" s="19">
        <v>44729</v>
      </c>
      <c r="B8393" s="9" t="s">
        <v>20</v>
      </c>
      <c r="C8393" s="20">
        <v>218.26</v>
      </c>
      <c r="D8393" s="21" t="str">
        <f t="shared" si="131"/>
        <v/>
      </c>
      <c r="E8393" s="3" t="s">
        <v>47</v>
      </c>
    </row>
    <row r="8394" spans="1:5" outlineLevel="2" x14ac:dyDescent="0.3">
      <c r="A8394" s="19">
        <v>44729</v>
      </c>
      <c r="B8394" s="9" t="s">
        <v>20</v>
      </c>
      <c r="C8394" s="20">
        <v>239.84</v>
      </c>
      <c r="D8394" s="21" t="str">
        <f t="shared" si="131"/>
        <v/>
      </c>
      <c r="E8394" s="3" t="s">
        <v>47</v>
      </c>
    </row>
    <row r="8395" spans="1:5" outlineLevel="2" x14ac:dyDescent="0.3">
      <c r="A8395" s="19">
        <v>44729</v>
      </c>
      <c r="B8395" s="9" t="s">
        <v>20</v>
      </c>
      <c r="C8395" s="20">
        <v>179.94</v>
      </c>
      <c r="D8395" s="21" t="str">
        <f t="shared" si="131"/>
        <v/>
      </c>
      <c r="E8395" s="3" t="s">
        <v>47</v>
      </c>
    </row>
    <row r="8396" spans="1:5" outlineLevel="2" x14ac:dyDescent="0.3">
      <c r="A8396" s="19">
        <v>44729</v>
      </c>
      <c r="B8396" s="9" t="s">
        <v>20</v>
      </c>
      <c r="C8396" s="20">
        <v>109.76</v>
      </c>
      <c r="D8396" s="21" t="str">
        <f t="shared" si="131"/>
        <v/>
      </c>
      <c r="E8396" s="3" t="s">
        <v>47</v>
      </c>
    </row>
    <row r="8397" spans="1:5" outlineLevel="2" x14ac:dyDescent="0.3">
      <c r="A8397" s="19">
        <v>44729</v>
      </c>
      <c r="B8397" s="9" t="s">
        <v>20</v>
      </c>
      <c r="C8397" s="20">
        <v>44.2</v>
      </c>
      <c r="D8397" s="21" t="str">
        <f t="shared" si="131"/>
        <v/>
      </c>
      <c r="E8397" s="3" t="s">
        <v>47</v>
      </c>
    </row>
    <row r="8398" spans="1:5" outlineLevel="2" x14ac:dyDescent="0.3">
      <c r="A8398" s="19">
        <v>44729</v>
      </c>
      <c r="B8398" s="9" t="s">
        <v>20</v>
      </c>
      <c r="C8398" s="20">
        <v>86.68</v>
      </c>
      <c r="D8398" s="21" t="str">
        <f t="shared" si="131"/>
        <v/>
      </c>
      <c r="E8398" s="3" t="s">
        <v>47</v>
      </c>
    </row>
    <row r="8399" spans="1:5" outlineLevel="2" x14ac:dyDescent="0.3">
      <c r="A8399" s="19">
        <v>44729</v>
      </c>
      <c r="B8399" s="9" t="s">
        <v>20</v>
      </c>
      <c r="C8399" s="20">
        <v>229.9</v>
      </c>
      <c r="D8399" s="21" t="str">
        <f t="shared" si="131"/>
        <v/>
      </c>
      <c r="E8399" s="3" t="s">
        <v>47</v>
      </c>
    </row>
    <row r="8400" spans="1:5" outlineLevel="2" x14ac:dyDescent="0.3">
      <c r="A8400" s="19">
        <v>44729</v>
      </c>
      <c r="B8400" s="9" t="s">
        <v>20</v>
      </c>
      <c r="C8400" s="20">
        <v>61.96</v>
      </c>
      <c r="D8400" s="21" t="str">
        <f t="shared" si="131"/>
        <v/>
      </c>
      <c r="E8400" s="3" t="s">
        <v>47</v>
      </c>
    </row>
    <row r="8401" spans="1:5" outlineLevel="2" x14ac:dyDescent="0.3">
      <c r="A8401" s="19">
        <v>44729</v>
      </c>
      <c r="B8401" s="9" t="s">
        <v>20</v>
      </c>
      <c r="C8401" s="20">
        <v>99.35</v>
      </c>
      <c r="D8401" s="21" t="str">
        <f t="shared" si="131"/>
        <v/>
      </c>
      <c r="E8401" s="3" t="s">
        <v>47</v>
      </c>
    </row>
    <row r="8402" spans="1:5" outlineLevel="2" x14ac:dyDescent="0.3">
      <c r="A8402" s="19">
        <v>44729</v>
      </c>
      <c r="B8402" s="9" t="s">
        <v>20</v>
      </c>
      <c r="C8402" s="20">
        <v>97.4</v>
      </c>
      <c r="D8402" s="21" t="str">
        <f t="shared" si="131"/>
        <v/>
      </c>
      <c r="E8402" s="3" t="s">
        <v>47</v>
      </c>
    </row>
    <row r="8403" spans="1:5" outlineLevel="2" x14ac:dyDescent="0.3">
      <c r="A8403" s="19">
        <v>44729</v>
      </c>
      <c r="B8403" s="9" t="s">
        <v>20</v>
      </c>
      <c r="C8403" s="20">
        <v>104.93</v>
      </c>
      <c r="D8403" s="21" t="str">
        <f t="shared" si="131"/>
        <v/>
      </c>
      <c r="E8403" s="3" t="s">
        <v>47</v>
      </c>
    </row>
    <row r="8404" spans="1:5" outlineLevel="2" x14ac:dyDescent="0.3">
      <c r="A8404" s="19">
        <v>44729</v>
      </c>
      <c r="B8404" s="9" t="s">
        <v>20</v>
      </c>
      <c r="C8404" s="20">
        <v>202.88</v>
      </c>
      <c r="D8404" s="21" t="str">
        <f t="shared" si="131"/>
        <v/>
      </c>
      <c r="E8404" s="3" t="s">
        <v>47</v>
      </c>
    </row>
    <row r="8405" spans="1:5" outlineLevel="2" x14ac:dyDescent="0.3">
      <c r="A8405" s="19">
        <v>44729</v>
      </c>
      <c r="B8405" s="9" t="s">
        <v>20</v>
      </c>
      <c r="C8405" s="20">
        <v>2687.35</v>
      </c>
      <c r="D8405" s="21" t="str">
        <f t="shared" si="131"/>
        <v/>
      </c>
      <c r="E8405" s="3" t="s">
        <v>47</v>
      </c>
    </row>
    <row r="8406" spans="1:5" outlineLevel="2" x14ac:dyDescent="0.3">
      <c r="A8406" s="19">
        <v>44729</v>
      </c>
      <c r="B8406" s="9" t="s">
        <v>20</v>
      </c>
      <c r="C8406" s="20">
        <v>-40</v>
      </c>
      <c r="D8406" s="21" t="str">
        <f t="shared" si="131"/>
        <v/>
      </c>
      <c r="E8406" s="3" t="s">
        <v>47</v>
      </c>
    </row>
    <row r="8407" spans="1:5" outlineLevel="2" x14ac:dyDescent="0.3">
      <c r="A8407" s="19">
        <v>44729</v>
      </c>
      <c r="B8407" s="9" t="s">
        <v>20</v>
      </c>
      <c r="C8407" s="20">
        <v>89.7</v>
      </c>
      <c r="D8407" s="21" t="str">
        <f t="shared" si="131"/>
        <v/>
      </c>
      <c r="E8407" s="3" t="s">
        <v>47</v>
      </c>
    </row>
    <row r="8408" spans="1:5" outlineLevel="1" x14ac:dyDescent="0.3">
      <c r="A8408" s="27">
        <f>A8407</f>
        <v>44729</v>
      </c>
      <c r="B8408" s="28" t="str">
        <f>B8407</f>
        <v>OREILLY AUTOMOTIVE INC</v>
      </c>
      <c r="C8408" s="29">
        <f>SUBTOTAL(9,C8374:C8407)</f>
        <v>6559.05</v>
      </c>
      <c r="D8408" s="21" t="str">
        <f t="shared" si="131"/>
        <v>TOTAL</v>
      </c>
    </row>
    <row r="8409" spans="1:5" outlineLevel="2" x14ac:dyDescent="0.3">
      <c r="A8409" s="19">
        <v>44729</v>
      </c>
      <c r="B8409" s="9" t="s">
        <v>80</v>
      </c>
      <c r="C8409" s="20">
        <v>379.92</v>
      </c>
      <c r="D8409" s="21" t="str">
        <f t="shared" si="131"/>
        <v/>
      </c>
      <c r="E8409" s="3" t="s">
        <v>45</v>
      </c>
    </row>
    <row r="8410" spans="1:5" outlineLevel="2" x14ac:dyDescent="0.3">
      <c r="A8410" s="19">
        <v>44729</v>
      </c>
      <c r="B8410" s="9" t="s">
        <v>80</v>
      </c>
      <c r="C8410" s="20">
        <v>41.32</v>
      </c>
      <c r="D8410" s="21" t="str">
        <f t="shared" si="131"/>
        <v/>
      </c>
      <c r="E8410" s="3" t="s">
        <v>45</v>
      </c>
    </row>
    <row r="8411" spans="1:5" outlineLevel="1" x14ac:dyDescent="0.3">
      <c r="A8411" s="27">
        <f>A8410</f>
        <v>44729</v>
      </c>
      <c r="B8411" s="28" t="str">
        <f>B8410</f>
        <v>OTC BRANDS INC</v>
      </c>
      <c r="C8411" s="29">
        <f>SUBTOTAL(9,C8409:C8410)</f>
        <v>421.24</v>
      </c>
      <c r="D8411" s="21" t="str">
        <f t="shared" si="131"/>
        <v>TOTAL</v>
      </c>
    </row>
    <row r="8412" spans="1:5" outlineLevel="2" x14ac:dyDescent="0.3">
      <c r="A8412" s="19">
        <v>44729</v>
      </c>
      <c r="B8412" s="9" t="s">
        <v>952</v>
      </c>
      <c r="C8412" s="20">
        <v>224.35</v>
      </c>
      <c r="D8412" s="21" t="str">
        <f t="shared" si="131"/>
        <v/>
      </c>
      <c r="E8412" s="3" t="s">
        <v>45</v>
      </c>
    </row>
    <row r="8413" spans="1:5" outlineLevel="1" x14ac:dyDescent="0.3">
      <c r="A8413" s="27">
        <f>A8412</f>
        <v>44729</v>
      </c>
      <c r="B8413" s="28" t="str">
        <f>B8412</f>
        <v>OZARK DELIGHT CANDY COMPANY INC</v>
      </c>
      <c r="C8413" s="29">
        <f>SUBTOTAL(9,C8412:C8412)</f>
        <v>224.35</v>
      </c>
      <c r="D8413" s="21" t="str">
        <f t="shared" si="131"/>
        <v>TOTAL</v>
      </c>
    </row>
    <row r="8414" spans="1:5" outlineLevel="2" x14ac:dyDescent="0.3">
      <c r="A8414" s="19">
        <v>44729</v>
      </c>
      <c r="B8414" s="9" t="s">
        <v>437</v>
      </c>
      <c r="C8414" s="20">
        <v>246</v>
      </c>
      <c r="D8414" s="21" t="str">
        <f t="shared" si="131"/>
        <v/>
      </c>
      <c r="E8414" s="3" t="s">
        <v>45</v>
      </c>
    </row>
    <row r="8415" spans="1:5" outlineLevel="2" x14ac:dyDescent="0.3">
      <c r="A8415" s="19">
        <v>44729</v>
      </c>
      <c r="B8415" s="9" t="s">
        <v>437</v>
      </c>
      <c r="C8415" s="20">
        <v>680</v>
      </c>
      <c r="D8415" s="21" t="str">
        <f t="shared" si="131"/>
        <v/>
      </c>
      <c r="E8415" s="3" t="s">
        <v>74</v>
      </c>
    </row>
    <row r="8416" spans="1:5" outlineLevel="1" x14ac:dyDescent="0.3">
      <c r="A8416" s="27">
        <f>A8415</f>
        <v>44729</v>
      </c>
      <c r="B8416" s="28" t="str">
        <f>B8415</f>
        <v>DAVID PALMER</v>
      </c>
      <c r="C8416" s="29">
        <f>SUBTOTAL(9,C8414:C8415)</f>
        <v>926</v>
      </c>
      <c r="D8416" s="21" t="str">
        <f t="shared" si="131"/>
        <v>TOTAL</v>
      </c>
    </row>
    <row r="8417" spans="1:5" outlineLevel="2" x14ac:dyDescent="0.3">
      <c r="A8417" s="19">
        <v>44729</v>
      </c>
      <c r="B8417" s="9" t="s">
        <v>1206</v>
      </c>
      <c r="C8417" s="20">
        <v>81036</v>
      </c>
      <c r="D8417" s="21" t="str">
        <f t="shared" si="131"/>
        <v/>
      </c>
      <c r="E8417" s="3" t="s">
        <v>50</v>
      </c>
    </row>
    <row r="8418" spans="1:5" outlineLevel="2" x14ac:dyDescent="0.3">
      <c r="A8418" s="19">
        <v>44729</v>
      </c>
      <c r="B8418" s="9" t="s">
        <v>1206</v>
      </c>
      <c r="C8418" s="20">
        <v>81036</v>
      </c>
      <c r="D8418" s="21" t="str">
        <f t="shared" si="131"/>
        <v/>
      </c>
      <c r="E8418" s="3" t="s">
        <v>50</v>
      </c>
    </row>
    <row r="8419" spans="1:5" outlineLevel="2" x14ac:dyDescent="0.3">
      <c r="A8419" s="19">
        <v>44729</v>
      </c>
      <c r="B8419" s="9" t="s">
        <v>1206</v>
      </c>
      <c r="C8419" s="20">
        <v>81036</v>
      </c>
      <c r="D8419" s="21" t="str">
        <f t="shared" si="131"/>
        <v/>
      </c>
      <c r="E8419" s="3" t="s">
        <v>50</v>
      </c>
    </row>
    <row r="8420" spans="1:5" outlineLevel="2" x14ac:dyDescent="0.3">
      <c r="A8420" s="19">
        <v>44729</v>
      </c>
      <c r="B8420" s="9" t="s">
        <v>1206</v>
      </c>
      <c r="C8420" s="20">
        <v>81036</v>
      </c>
      <c r="D8420" s="21" t="str">
        <f t="shared" si="131"/>
        <v/>
      </c>
      <c r="E8420" s="3" t="s">
        <v>50</v>
      </c>
    </row>
    <row r="8421" spans="1:5" outlineLevel="2" x14ac:dyDescent="0.3">
      <c r="A8421" s="19">
        <v>44729</v>
      </c>
      <c r="B8421" s="9" t="s">
        <v>1206</v>
      </c>
      <c r="C8421" s="20">
        <v>81036</v>
      </c>
      <c r="D8421" s="21" t="str">
        <f t="shared" si="131"/>
        <v/>
      </c>
      <c r="E8421" s="3" t="s">
        <v>50</v>
      </c>
    </row>
    <row r="8422" spans="1:5" outlineLevel="2" x14ac:dyDescent="0.3">
      <c r="A8422" s="19">
        <v>44729</v>
      </c>
      <c r="B8422" s="9" t="s">
        <v>1206</v>
      </c>
      <c r="C8422" s="20">
        <v>81036</v>
      </c>
      <c r="D8422" s="21" t="str">
        <f t="shared" si="131"/>
        <v/>
      </c>
      <c r="E8422" s="3" t="s">
        <v>50</v>
      </c>
    </row>
    <row r="8423" spans="1:5" outlineLevel="2" x14ac:dyDescent="0.3">
      <c r="A8423" s="19">
        <v>44729</v>
      </c>
      <c r="B8423" s="9" t="s">
        <v>1206</v>
      </c>
      <c r="C8423" s="20">
        <v>81036</v>
      </c>
      <c r="D8423" s="21" t="str">
        <f t="shared" si="131"/>
        <v/>
      </c>
      <c r="E8423" s="3" t="s">
        <v>50</v>
      </c>
    </row>
    <row r="8424" spans="1:5" outlineLevel="1" x14ac:dyDescent="0.3">
      <c r="A8424" s="27">
        <f>A8423</f>
        <v>44729</v>
      </c>
      <c r="B8424" s="28" t="str">
        <f>B8423</f>
        <v>PALOMAR MODULAR BUILDINGS LLC</v>
      </c>
      <c r="C8424" s="29">
        <f>SUBTOTAL(9,C8417:C8423)</f>
        <v>567252</v>
      </c>
      <c r="D8424" s="21" t="str">
        <f t="shared" si="131"/>
        <v>TOTAL</v>
      </c>
    </row>
    <row r="8425" spans="1:5" outlineLevel="2" x14ac:dyDescent="0.3">
      <c r="A8425" s="19">
        <v>44729</v>
      </c>
      <c r="B8425" s="9" t="s">
        <v>438</v>
      </c>
      <c r="C8425" s="20">
        <v>511</v>
      </c>
      <c r="D8425" s="21" t="str">
        <f t="shared" si="131"/>
        <v/>
      </c>
      <c r="E8425" s="3" t="s">
        <v>42</v>
      </c>
    </row>
    <row r="8426" spans="1:5" outlineLevel="2" x14ac:dyDescent="0.3">
      <c r="A8426" s="19">
        <v>44729</v>
      </c>
      <c r="B8426" s="9" t="s">
        <v>438</v>
      </c>
      <c r="C8426" s="20">
        <v>511</v>
      </c>
      <c r="D8426" s="21" t="str">
        <f t="shared" si="131"/>
        <v/>
      </c>
      <c r="E8426" s="3" t="s">
        <v>42</v>
      </c>
    </row>
    <row r="8427" spans="1:5" outlineLevel="2" x14ac:dyDescent="0.3">
      <c r="A8427" s="19">
        <v>44729</v>
      </c>
      <c r="B8427" s="9" t="s">
        <v>438</v>
      </c>
      <c r="C8427" s="20">
        <v>304</v>
      </c>
      <c r="D8427" s="21" t="str">
        <f t="shared" si="131"/>
        <v/>
      </c>
      <c r="E8427" s="3" t="s">
        <v>42</v>
      </c>
    </row>
    <row r="8428" spans="1:5" outlineLevel="2" x14ac:dyDescent="0.3">
      <c r="A8428" s="19">
        <v>44729</v>
      </c>
      <c r="B8428" s="9" t="s">
        <v>438</v>
      </c>
      <c r="C8428" s="20">
        <v>266</v>
      </c>
      <c r="D8428" s="21" t="str">
        <f t="shared" si="131"/>
        <v/>
      </c>
      <c r="E8428" s="3" t="s">
        <v>42</v>
      </c>
    </row>
    <row r="8429" spans="1:5" outlineLevel="2" x14ac:dyDescent="0.3">
      <c r="A8429" s="19">
        <v>44729</v>
      </c>
      <c r="B8429" s="9" t="s">
        <v>438</v>
      </c>
      <c r="C8429" s="20">
        <v>80</v>
      </c>
      <c r="D8429" s="21" t="str">
        <f t="shared" si="131"/>
        <v/>
      </c>
      <c r="E8429" s="3" t="s">
        <v>59</v>
      </c>
    </row>
    <row r="8430" spans="1:5" outlineLevel="2" x14ac:dyDescent="0.3">
      <c r="A8430" s="19">
        <v>44729</v>
      </c>
      <c r="B8430" s="9" t="s">
        <v>438</v>
      </c>
      <c r="C8430" s="20">
        <v>128.16999999999999</v>
      </c>
      <c r="D8430" s="21" t="str">
        <f t="shared" si="131"/>
        <v/>
      </c>
      <c r="E8430" s="3" t="s">
        <v>59</v>
      </c>
    </row>
    <row r="8431" spans="1:5" outlineLevel="2" x14ac:dyDescent="0.3">
      <c r="A8431" s="19">
        <v>44729</v>
      </c>
      <c r="B8431" s="9" t="s">
        <v>438</v>
      </c>
      <c r="C8431" s="20">
        <v>63.75</v>
      </c>
      <c r="D8431" s="21" t="str">
        <f t="shared" si="131"/>
        <v/>
      </c>
      <c r="E8431" s="3" t="s">
        <v>55</v>
      </c>
    </row>
    <row r="8432" spans="1:5" outlineLevel="2" x14ac:dyDescent="0.3">
      <c r="A8432" s="19">
        <v>44729</v>
      </c>
      <c r="B8432" s="9" t="s">
        <v>438</v>
      </c>
      <c r="C8432" s="20">
        <v>100.25</v>
      </c>
      <c r="D8432" s="21" t="str">
        <f t="shared" si="131"/>
        <v/>
      </c>
      <c r="E8432" s="3" t="s">
        <v>59</v>
      </c>
    </row>
    <row r="8433" spans="1:5" outlineLevel="2" x14ac:dyDescent="0.3">
      <c r="A8433" s="19">
        <v>44729</v>
      </c>
      <c r="B8433" s="9" t="s">
        <v>438</v>
      </c>
      <c r="C8433" s="20">
        <v>36.25</v>
      </c>
      <c r="D8433" s="21" t="str">
        <f t="shared" si="131"/>
        <v/>
      </c>
      <c r="E8433" s="3" t="s">
        <v>59</v>
      </c>
    </row>
    <row r="8434" spans="1:5" outlineLevel="1" x14ac:dyDescent="0.3">
      <c r="A8434" s="27">
        <f>A8433</f>
        <v>44729</v>
      </c>
      <c r="B8434" s="28" t="str">
        <f>B8433</f>
        <v>DCT TEXAS LLC</v>
      </c>
      <c r="C8434" s="29">
        <f>SUBTOTAL(9,C8425:C8433)</f>
        <v>2000.42</v>
      </c>
      <c r="D8434" s="21" t="str">
        <f t="shared" si="131"/>
        <v>TOTAL</v>
      </c>
    </row>
    <row r="8435" spans="1:5" outlineLevel="2" x14ac:dyDescent="0.3">
      <c r="A8435" s="19">
        <v>44729</v>
      </c>
      <c r="B8435" s="9" t="s">
        <v>688</v>
      </c>
      <c r="C8435" s="20">
        <v>68.02</v>
      </c>
      <c r="D8435" s="21" t="str">
        <f t="shared" si="131"/>
        <v/>
      </c>
      <c r="E8435" s="3" t="s">
        <v>47</v>
      </c>
    </row>
    <row r="8436" spans="1:5" outlineLevel="2" x14ac:dyDescent="0.3">
      <c r="A8436" s="19">
        <v>44729</v>
      </c>
      <c r="B8436" s="9" t="s">
        <v>688</v>
      </c>
      <c r="C8436" s="20">
        <v>-109.12</v>
      </c>
      <c r="D8436" s="21" t="str">
        <f t="shared" si="131"/>
        <v/>
      </c>
      <c r="E8436" s="3" t="s">
        <v>47</v>
      </c>
    </row>
    <row r="8437" spans="1:5" outlineLevel="2" x14ac:dyDescent="0.3">
      <c r="A8437" s="19">
        <v>44729</v>
      </c>
      <c r="B8437" s="9" t="s">
        <v>688</v>
      </c>
      <c r="C8437" s="20">
        <v>2472.9</v>
      </c>
      <c r="D8437" s="21" t="str">
        <f t="shared" si="131"/>
        <v/>
      </c>
      <c r="E8437" s="3" t="s">
        <v>47</v>
      </c>
    </row>
    <row r="8438" spans="1:5" outlineLevel="2" x14ac:dyDescent="0.3">
      <c r="A8438" s="19">
        <v>44729</v>
      </c>
      <c r="B8438" s="9" t="s">
        <v>688</v>
      </c>
      <c r="C8438" s="20">
        <v>30</v>
      </c>
      <c r="D8438" s="21" t="str">
        <f t="shared" si="131"/>
        <v/>
      </c>
      <c r="E8438" s="3" t="s">
        <v>47</v>
      </c>
    </row>
    <row r="8439" spans="1:5" outlineLevel="1" x14ac:dyDescent="0.3">
      <c r="A8439" s="27">
        <f>A8438</f>
        <v>44729</v>
      </c>
      <c r="B8439" s="28" t="str">
        <f>B8438</f>
        <v>PARTS TOWN LLC</v>
      </c>
      <c r="C8439" s="29">
        <f>SUBTOTAL(9,C8435:C8438)</f>
        <v>2461.8000000000002</v>
      </c>
      <c r="D8439" s="21" t="str">
        <f t="shared" si="131"/>
        <v>TOTAL</v>
      </c>
    </row>
    <row r="8440" spans="1:5" outlineLevel="2" x14ac:dyDescent="0.3">
      <c r="A8440" s="19">
        <v>44729</v>
      </c>
      <c r="B8440" s="9" t="s">
        <v>234</v>
      </c>
      <c r="C8440" s="20">
        <v>240</v>
      </c>
      <c r="D8440" s="21" t="str">
        <f t="shared" si="131"/>
        <v/>
      </c>
      <c r="E8440" s="3" t="s">
        <v>188</v>
      </c>
    </row>
    <row r="8441" spans="1:5" outlineLevel="1" x14ac:dyDescent="0.3">
      <c r="A8441" s="27">
        <f>A8440</f>
        <v>44729</v>
      </c>
      <c r="B8441" s="28" t="str">
        <f>B8440</f>
        <v>PASCO BROKERAGE</v>
      </c>
      <c r="C8441" s="29">
        <f>SUBTOTAL(9,C8440:C8440)</f>
        <v>240</v>
      </c>
      <c r="D8441" s="21" t="str">
        <f t="shared" si="131"/>
        <v>TOTAL</v>
      </c>
    </row>
    <row r="8442" spans="1:5" outlineLevel="2" x14ac:dyDescent="0.3">
      <c r="A8442" s="19">
        <v>44729</v>
      </c>
      <c r="B8442" s="9" t="s">
        <v>1207</v>
      </c>
      <c r="C8442" s="20">
        <v>321</v>
      </c>
      <c r="D8442" s="21" t="str">
        <f t="shared" si="131"/>
        <v/>
      </c>
      <c r="E8442" s="3" t="s">
        <v>45</v>
      </c>
    </row>
    <row r="8443" spans="1:5" outlineLevel="2" x14ac:dyDescent="0.3">
      <c r="A8443" s="19">
        <v>44729</v>
      </c>
      <c r="B8443" s="9" t="s">
        <v>1207</v>
      </c>
      <c r="C8443" s="20">
        <v>87.25</v>
      </c>
      <c r="D8443" s="21" t="str">
        <f t="shared" si="131"/>
        <v/>
      </c>
      <c r="E8443" s="3" t="s">
        <v>45</v>
      </c>
    </row>
    <row r="8444" spans="1:5" outlineLevel="1" x14ac:dyDescent="0.3">
      <c r="A8444" s="27">
        <f>A8443</f>
        <v>44729</v>
      </c>
      <c r="B8444" s="28" t="str">
        <f>B8443</f>
        <v>PAXTON/PATTERSON LLC</v>
      </c>
      <c r="C8444" s="29">
        <f>SUBTOTAL(9,C8442:C8443)</f>
        <v>408.25</v>
      </c>
      <c r="D8444" s="21" t="str">
        <f t="shared" si="131"/>
        <v>TOTAL</v>
      </c>
    </row>
    <row r="8445" spans="1:5" outlineLevel="2" x14ac:dyDescent="0.3">
      <c r="A8445" s="19">
        <v>44729</v>
      </c>
      <c r="B8445" s="9" t="s">
        <v>33</v>
      </c>
      <c r="C8445" s="20">
        <v>120</v>
      </c>
      <c r="D8445" s="21" t="str">
        <f t="shared" si="131"/>
        <v/>
      </c>
      <c r="E8445" s="3" t="s">
        <v>54</v>
      </c>
    </row>
    <row r="8446" spans="1:5" outlineLevel="2" x14ac:dyDescent="0.3">
      <c r="A8446" s="19">
        <v>44729</v>
      </c>
      <c r="B8446" s="9" t="s">
        <v>33</v>
      </c>
      <c r="C8446" s="20">
        <v>120</v>
      </c>
      <c r="D8446" s="21" t="str">
        <f t="shared" si="131"/>
        <v/>
      </c>
      <c r="E8446" s="3" t="s">
        <v>54</v>
      </c>
    </row>
    <row r="8447" spans="1:5" outlineLevel="2" x14ac:dyDescent="0.3">
      <c r="A8447" s="19">
        <v>44729</v>
      </c>
      <c r="B8447" s="9" t="s">
        <v>33</v>
      </c>
      <c r="C8447" s="20">
        <v>120</v>
      </c>
      <c r="D8447" s="21" t="str">
        <f t="shared" si="131"/>
        <v/>
      </c>
      <c r="E8447" s="3" t="s">
        <v>54</v>
      </c>
    </row>
    <row r="8448" spans="1:5" outlineLevel="2" x14ac:dyDescent="0.3">
      <c r="A8448" s="19">
        <v>44729</v>
      </c>
      <c r="B8448" s="9" t="s">
        <v>33</v>
      </c>
      <c r="C8448" s="20">
        <v>150</v>
      </c>
      <c r="D8448" s="21" t="str">
        <f t="shared" si="131"/>
        <v/>
      </c>
      <c r="E8448" s="3" t="s">
        <v>54</v>
      </c>
    </row>
    <row r="8449" spans="1:5" outlineLevel="2" x14ac:dyDescent="0.3">
      <c r="A8449" s="19">
        <v>44729</v>
      </c>
      <c r="B8449" s="9" t="s">
        <v>33</v>
      </c>
      <c r="C8449" s="20">
        <v>120</v>
      </c>
      <c r="D8449" s="21" t="str">
        <f t="shared" si="131"/>
        <v/>
      </c>
      <c r="E8449" s="3" t="s">
        <v>54</v>
      </c>
    </row>
    <row r="8450" spans="1:5" outlineLevel="2" x14ac:dyDescent="0.3">
      <c r="A8450" s="19">
        <v>44729</v>
      </c>
      <c r="B8450" s="9" t="s">
        <v>33</v>
      </c>
      <c r="C8450" s="20">
        <v>120</v>
      </c>
      <c r="D8450" s="21" t="str">
        <f t="shared" si="131"/>
        <v/>
      </c>
      <c r="E8450" s="3" t="s">
        <v>54</v>
      </c>
    </row>
    <row r="8451" spans="1:5" outlineLevel="2" x14ac:dyDescent="0.3">
      <c r="A8451" s="19">
        <v>44729</v>
      </c>
      <c r="B8451" s="9" t="s">
        <v>33</v>
      </c>
      <c r="C8451" s="20">
        <v>2243.2600000000002</v>
      </c>
      <c r="D8451" s="21" t="str">
        <f t="shared" si="131"/>
        <v/>
      </c>
      <c r="E8451" s="3" t="s">
        <v>54</v>
      </c>
    </row>
    <row r="8452" spans="1:5" outlineLevel="2" x14ac:dyDescent="0.3">
      <c r="A8452" s="19">
        <v>44729</v>
      </c>
      <c r="B8452" s="9" t="s">
        <v>33</v>
      </c>
      <c r="C8452" s="20">
        <v>29616.74</v>
      </c>
      <c r="D8452" s="21" t="str">
        <f t="shared" si="131"/>
        <v/>
      </c>
      <c r="E8452" s="3" t="s">
        <v>54</v>
      </c>
    </row>
    <row r="8453" spans="1:5" outlineLevel="2" x14ac:dyDescent="0.3">
      <c r="A8453" s="19">
        <v>44729</v>
      </c>
      <c r="B8453" s="9" t="s">
        <v>33</v>
      </c>
      <c r="C8453" s="20">
        <v>9540</v>
      </c>
      <c r="D8453" s="21" t="str">
        <f t="shared" si="131"/>
        <v/>
      </c>
      <c r="E8453" s="3" t="s">
        <v>54</v>
      </c>
    </row>
    <row r="8454" spans="1:5" outlineLevel="1" x14ac:dyDescent="0.3">
      <c r="A8454" s="27">
        <f>A8453</f>
        <v>44729</v>
      </c>
      <c r="B8454" s="28" t="str">
        <f>B8453</f>
        <v>PBK INC</v>
      </c>
      <c r="C8454" s="29">
        <f>SUBTOTAL(9,C8445:C8453)</f>
        <v>42150</v>
      </c>
      <c r="D8454" s="21" t="str">
        <f t="shared" ref="D8454:D8517" si="132">IF(E8454="","TOTAL","")</f>
        <v>TOTAL</v>
      </c>
    </row>
    <row r="8455" spans="1:5" outlineLevel="2" x14ac:dyDescent="0.3">
      <c r="A8455" s="19">
        <v>44729</v>
      </c>
      <c r="B8455" s="9" t="s">
        <v>1209</v>
      </c>
      <c r="C8455" s="20">
        <v>90</v>
      </c>
      <c r="D8455" s="21" t="str">
        <f t="shared" si="132"/>
        <v/>
      </c>
      <c r="E8455" s="3" t="s">
        <v>43</v>
      </c>
    </row>
    <row r="8456" spans="1:5" outlineLevel="1" x14ac:dyDescent="0.3">
      <c r="A8456" s="27">
        <f>A8455</f>
        <v>44729</v>
      </c>
      <c r="B8456" s="28" t="str">
        <f>B8455</f>
        <v>BRENT PEAVY</v>
      </c>
      <c r="C8456" s="29">
        <f>SUBTOTAL(9,C8455:C8455)</f>
        <v>90</v>
      </c>
      <c r="D8456" s="21" t="str">
        <f t="shared" si="132"/>
        <v>TOTAL</v>
      </c>
    </row>
    <row r="8457" spans="1:5" outlineLevel="2" x14ac:dyDescent="0.3">
      <c r="A8457" s="19">
        <v>44729</v>
      </c>
      <c r="B8457" s="9" t="s">
        <v>1459</v>
      </c>
      <c r="C8457" s="20">
        <v>90</v>
      </c>
      <c r="D8457" s="21" t="str">
        <f t="shared" si="132"/>
        <v/>
      </c>
      <c r="E8457" s="3" t="s">
        <v>43</v>
      </c>
    </row>
    <row r="8458" spans="1:5" outlineLevel="2" x14ac:dyDescent="0.3">
      <c r="A8458" s="19">
        <v>44729</v>
      </c>
      <c r="B8458" s="9" t="s">
        <v>1459</v>
      </c>
      <c r="C8458" s="20">
        <v>120</v>
      </c>
      <c r="D8458" s="21" t="str">
        <f t="shared" si="132"/>
        <v/>
      </c>
      <c r="E8458" s="3" t="s">
        <v>43</v>
      </c>
    </row>
    <row r="8459" spans="1:5" outlineLevel="1" x14ac:dyDescent="0.3">
      <c r="A8459" s="27">
        <f>A8458</f>
        <v>44729</v>
      </c>
      <c r="B8459" s="28" t="str">
        <f>B8458</f>
        <v>CAMERON PEAVY</v>
      </c>
      <c r="C8459" s="29">
        <f>SUBTOTAL(9,C8457:C8458)</f>
        <v>210</v>
      </c>
      <c r="D8459" s="21" t="str">
        <f t="shared" si="132"/>
        <v>TOTAL</v>
      </c>
    </row>
    <row r="8460" spans="1:5" outlineLevel="2" x14ac:dyDescent="0.3">
      <c r="A8460" s="19">
        <v>44729</v>
      </c>
      <c r="B8460" s="9" t="s">
        <v>1460</v>
      </c>
      <c r="C8460" s="20">
        <v>3420</v>
      </c>
      <c r="D8460" s="21" t="str">
        <f t="shared" si="132"/>
        <v/>
      </c>
      <c r="E8460" s="3" t="s">
        <v>58</v>
      </c>
    </row>
    <row r="8461" spans="1:5" outlineLevel="1" x14ac:dyDescent="0.3">
      <c r="A8461" s="27">
        <f>A8460</f>
        <v>44729</v>
      </c>
      <c r="B8461" s="28" t="str">
        <f>B8460</f>
        <v>PERFECTFORMS HOLDINGS INC</v>
      </c>
      <c r="C8461" s="29">
        <f>SUBTOTAL(9,C8460:C8460)</f>
        <v>3420</v>
      </c>
      <c r="D8461" s="21" t="str">
        <f t="shared" si="132"/>
        <v>TOTAL</v>
      </c>
    </row>
    <row r="8462" spans="1:5" outlineLevel="2" x14ac:dyDescent="0.3">
      <c r="A8462" s="19">
        <v>44729</v>
      </c>
      <c r="B8462" s="9" t="s">
        <v>193</v>
      </c>
      <c r="C8462" s="20">
        <v>68.91</v>
      </c>
      <c r="D8462" s="21" t="str">
        <f t="shared" si="132"/>
        <v/>
      </c>
      <c r="E8462" s="3" t="s">
        <v>45</v>
      </c>
    </row>
    <row r="8463" spans="1:5" outlineLevel="1" x14ac:dyDescent="0.3">
      <c r="A8463" s="27">
        <f>A8462</f>
        <v>44729</v>
      </c>
      <c r="B8463" s="28" t="str">
        <f>B8462</f>
        <v>PETSMART</v>
      </c>
      <c r="C8463" s="29">
        <f>SUBTOTAL(9,C8462:C8462)</f>
        <v>68.91</v>
      </c>
      <c r="D8463" s="21" t="str">
        <f t="shared" si="132"/>
        <v>TOTAL</v>
      </c>
    </row>
    <row r="8464" spans="1:5" outlineLevel="2" x14ac:dyDescent="0.3">
      <c r="A8464" s="19">
        <v>44729</v>
      </c>
      <c r="B8464" s="9" t="s">
        <v>1213</v>
      </c>
      <c r="C8464" s="20">
        <v>90</v>
      </c>
      <c r="D8464" s="21" t="str">
        <f t="shared" si="132"/>
        <v/>
      </c>
      <c r="E8464" s="3" t="s">
        <v>43</v>
      </c>
    </row>
    <row r="8465" spans="1:5" outlineLevel="1" x14ac:dyDescent="0.3">
      <c r="A8465" s="27">
        <f>A8464</f>
        <v>44729</v>
      </c>
      <c r="B8465" s="28" t="str">
        <f>B8464</f>
        <v>CHRISTOPHER PINA</v>
      </c>
      <c r="C8465" s="29">
        <f>SUBTOTAL(9,C8464:C8464)</f>
        <v>90</v>
      </c>
      <c r="D8465" s="21" t="str">
        <f t="shared" si="132"/>
        <v>TOTAL</v>
      </c>
    </row>
    <row r="8466" spans="1:5" outlineLevel="2" x14ac:dyDescent="0.3">
      <c r="A8466" s="19">
        <v>44729</v>
      </c>
      <c r="B8466" s="9" t="s">
        <v>645</v>
      </c>
      <c r="C8466" s="20">
        <v>41589.17</v>
      </c>
      <c r="D8466" s="21" t="str">
        <f t="shared" si="132"/>
        <v/>
      </c>
      <c r="E8466" s="3" t="s">
        <v>112</v>
      </c>
    </row>
    <row r="8467" spans="1:5" outlineLevel="2" x14ac:dyDescent="0.3">
      <c r="A8467" s="19">
        <v>44729</v>
      </c>
      <c r="B8467" s="9" t="s">
        <v>645</v>
      </c>
      <c r="C8467" s="20">
        <v>144637.25</v>
      </c>
      <c r="D8467" s="21" t="str">
        <f t="shared" si="132"/>
        <v/>
      </c>
      <c r="E8467" s="3" t="s">
        <v>123</v>
      </c>
    </row>
    <row r="8468" spans="1:5" outlineLevel="2" x14ac:dyDescent="0.3">
      <c r="A8468" s="19">
        <v>44729</v>
      </c>
      <c r="B8468" s="9" t="s">
        <v>645</v>
      </c>
      <c r="C8468" s="20">
        <v>5920</v>
      </c>
      <c r="D8468" s="21" t="str">
        <f t="shared" si="132"/>
        <v/>
      </c>
      <c r="E8468" s="3" t="s">
        <v>112</v>
      </c>
    </row>
    <row r="8469" spans="1:5" outlineLevel="2" x14ac:dyDescent="0.3">
      <c r="A8469" s="19">
        <v>44729</v>
      </c>
      <c r="B8469" s="9" t="s">
        <v>645</v>
      </c>
      <c r="C8469" s="20">
        <v>372520</v>
      </c>
      <c r="D8469" s="21" t="str">
        <f t="shared" si="132"/>
        <v/>
      </c>
      <c r="E8469" s="3" t="s">
        <v>123</v>
      </c>
    </row>
    <row r="8470" spans="1:5" outlineLevel="2" x14ac:dyDescent="0.3">
      <c r="A8470" s="19">
        <v>44729</v>
      </c>
      <c r="B8470" s="9" t="s">
        <v>645</v>
      </c>
      <c r="C8470" s="20">
        <v>55395</v>
      </c>
      <c r="D8470" s="21" t="str">
        <f t="shared" si="132"/>
        <v/>
      </c>
      <c r="E8470" s="3" t="s">
        <v>112</v>
      </c>
    </row>
    <row r="8471" spans="1:5" outlineLevel="2" x14ac:dyDescent="0.3">
      <c r="A8471" s="19">
        <v>44729</v>
      </c>
      <c r="B8471" s="9" t="s">
        <v>645</v>
      </c>
      <c r="C8471" s="20">
        <v>166160</v>
      </c>
      <c r="D8471" s="21" t="str">
        <f t="shared" si="132"/>
        <v/>
      </c>
      <c r="E8471" s="3" t="s">
        <v>123</v>
      </c>
    </row>
    <row r="8472" spans="1:5" outlineLevel="1" x14ac:dyDescent="0.3">
      <c r="A8472" s="27">
        <f>A8471</f>
        <v>44729</v>
      </c>
      <c r="B8472" s="28" t="str">
        <f>B8471</f>
        <v>PIRAINO CONSULTING INC</v>
      </c>
      <c r="C8472" s="29">
        <f>SUBTOTAL(9,C8466:C8471)</f>
        <v>786221.41999999993</v>
      </c>
      <c r="D8472" s="21" t="str">
        <f t="shared" si="132"/>
        <v>TOTAL</v>
      </c>
    </row>
    <row r="8473" spans="1:5" outlineLevel="2" x14ac:dyDescent="0.3">
      <c r="A8473" s="19">
        <v>44729</v>
      </c>
      <c r="B8473" s="9" t="s">
        <v>1461</v>
      </c>
      <c r="C8473" s="20">
        <v>1260.7</v>
      </c>
      <c r="D8473" s="21" t="str">
        <f t="shared" si="132"/>
        <v/>
      </c>
      <c r="E8473" s="3" t="s">
        <v>47</v>
      </c>
    </row>
    <row r="8474" spans="1:5" outlineLevel="1" x14ac:dyDescent="0.3">
      <c r="A8474" s="27">
        <f>A8473</f>
        <v>44729</v>
      </c>
      <c r="B8474" s="28" t="str">
        <f>B8473</f>
        <v>PLAYGROUND SOLUTIONS OF TEXAS INC</v>
      </c>
      <c r="C8474" s="29">
        <f>SUBTOTAL(9,C8473:C8473)</f>
        <v>1260.7</v>
      </c>
      <c r="D8474" s="21" t="str">
        <f t="shared" si="132"/>
        <v>TOTAL</v>
      </c>
    </row>
    <row r="8475" spans="1:5" outlineLevel="2" x14ac:dyDescent="0.3">
      <c r="A8475" s="19">
        <v>44729</v>
      </c>
      <c r="B8475" s="9" t="s">
        <v>1462</v>
      </c>
      <c r="C8475" s="20">
        <v>500</v>
      </c>
      <c r="D8475" s="21" t="str">
        <f t="shared" si="132"/>
        <v/>
      </c>
      <c r="E8475" s="3" t="s">
        <v>67</v>
      </c>
    </row>
    <row r="8476" spans="1:5" outlineLevel="2" x14ac:dyDescent="0.3">
      <c r="A8476" s="19">
        <v>44729</v>
      </c>
      <c r="B8476" s="9" t="s">
        <v>1462</v>
      </c>
      <c r="C8476" s="20">
        <v>2000</v>
      </c>
      <c r="D8476" s="21" t="str">
        <f t="shared" si="132"/>
        <v/>
      </c>
      <c r="E8476" s="3" t="s">
        <v>51</v>
      </c>
    </row>
    <row r="8477" spans="1:5" outlineLevel="1" x14ac:dyDescent="0.3">
      <c r="A8477" s="27">
        <f>A8476</f>
        <v>44729</v>
      </c>
      <c r="B8477" s="28" t="str">
        <f>B8476</f>
        <v>PRICE CONSULTING INC</v>
      </c>
      <c r="C8477" s="29">
        <f>SUBTOTAL(9,C8475:C8476)</f>
        <v>2500</v>
      </c>
      <c r="D8477" s="21" t="str">
        <f t="shared" si="132"/>
        <v>TOTAL</v>
      </c>
    </row>
    <row r="8478" spans="1:5" outlineLevel="2" x14ac:dyDescent="0.3">
      <c r="A8478" s="19">
        <v>44729</v>
      </c>
      <c r="B8478" s="9" t="s">
        <v>107</v>
      </c>
      <c r="C8478" s="20">
        <v>8807.0400000000009</v>
      </c>
      <c r="D8478" s="21" t="str">
        <f t="shared" si="132"/>
        <v/>
      </c>
      <c r="E8478" s="3" t="s">
        <v>56</v>
      </c>
    </row>
    <row r="8479" spans="1:5" outlineLevel="2" x14ac:dyDescent="0.3">
      <c r="A8479" s="19">
        <v>44729</v>
      </c>
      <c r="B8479" s="9" t="s">
        <v>107</v>
      </c>
      <c r="C8479" s="20">
        <v>1711.29</v>
      </c>
      <c r="D8479" s="21" t="str">
        <f t="shared" si="132"/>
        <v/>
      </c>
      <c r="E8479" s="3" t="s">
        <v>56</v>
      </c>
    </row>
    <row r="8480" spans="1:5" outlineLevel="2" x14ac:dyDescent="0.3">
      <c r="A8480" s="19">
        <v>44729</v>
      </c>
      <c r="B8480" s="9" t="s">
        <v>107</v>
      </c>
      <c r="C8480" s="20">
        <v>-246</v>
      </c>
      <c r="D8480" s="21" t="str">
        <f t="shared" si="132"/>
        <v/>
      </c>
      <c r="E8480" s="3" t="s">
        <v>56</v>
      </c>
    </row>
    <row r="8481" spans="1:5" outlineLevel="2" x14ac:dyDescent="0.3">
      <c r="A8481" s="19">
        <v>44729</v>
      </c>
      <c r="B8481" s="9" t="s">
        <v>107</v>
      </c>
      <c r="C8481" s="20">
        <v>1779.84</v>
      </c>
      <c r="D8481" s="21" t="str">
        <f t="shared" si="132"/>
        <v/>
      </c>
      <c r="E8481" s="3" t="s">
        <v>56</v>
      </c>
    </row>
    <row r="8482" spans="1:5" outlineLevel="2" x14ac:dyDescent="0.3">
      <c r="A8482" s="19">
        <v>44729</v>
      </c>
      <c r="B8482" s="9" t="s">
        <v>107</v>
      </c>
      <c r="C8482" s="20">
        <v>2872.8</v>
      </c>
      <c r="D8482" s="21" t="str">
        <f t="shared" si="132"/>
        <v/>
      </c>
      <c r="E8482" s="3" t="s">
        <v>56</v>
      </c>
    </row>
    <row r="8483" spans="1:5" outlineLevel="2" x14ac:dyDescent="0.3">
      <c r="A8483" s="19">
        <v>44729</v>
      </c>
      <c r="B8483" s="9" t="s">
        <v>107</v>
      </c>
      <c r="C8483" s="20">
        <v>4868.96</v>
      </c>
      <c r="D8483" s="21" t="str">
        <f t="shared" si="132"/>
        <v/>
      </c>
      <c r="E8483" s="3" t="s">
        <v>56</v>
      </c>
    </row>
    <row r="8484" spans="1:5" outlineLevel="2" x14ac:dyDescent="0.3">
      <c r="A8484" s="19">
        <v>44729</v>
      </c>
      <c r="B8484" s="9" t="s">
        <v>107</v>
      </c>
      <c r="C8484" s="20">
        <v>3287.4</v>
      </c>
      <c r="D8484" s="21" t="str">
        <f t="shared" si="132"/>
        <v/>
      </c>
      <c r="E8484" s="3" t="s">
        <v>56</v>
      </c>
    </row>
    <row r="8485" spans="1:5" outlineLevel="2" x14ac:dyDescent="0.3">
      <c r="A8485" s="19">
        <v>44729</v>
      </c>
      <c r="B8485" s="9" t="s">
        <v>107</v>
      </c>
      <c r="C8485" s="20">
        <v>-30.1</v>
      </c>
      <c r="D8485" s="21" t="str">
        <f t="shared" si="132"/>
        <v/>
      </c>
      <c r="E8485" s="3" t="s">
        <v>56</v>
      </c>
    </row>
    <row r="8486" spans="1:5" outlineLevel="2" x14ac:dyDescent="0.3">
      <c r="A8486" s="19">
        <v>44729</v>
      </c>
      <c r="B8486" s="9" t="s">
        <v>107</v>
      </c>
      <c r="C8486" s="20">
        <v>18057.599999999999</v>
      </c>
      <c r="D8486" s="21" t="str">
        <f t="shared" si="132"/>
        <v/>
      </c>
      <c r="E8486" s="3" t="s">
        <v>56</v>
      </c>
    </row>
    <row r="8487" spans="1:5" outlineLevel="1" x14ac:dyDescent="0.3">
      <c r="A8487" s="27">
        <f>A8486</f>
        <v>44729</v>
      </c>
      <c r="B8487" s="28" t="str">
        <f>B8486</f>
        <v>PYRAMID SCHOOL PRODUCTS</v>
      </c>
      <c r="C8487" s="29">
        <f>SUBTOTAL(9,C8478:C8486)</f>
        <v>41108.83</v>
      </c>
      <c r="D8487" s="21" t="str">
        <f t="shared" si="132"/>
        <v>TOTAL</v>
      </c>
    </row>
    <row r="8488" spans="1:5" outlineLevel="2" x14ac:dyDescent="0.3">
      <c r="A8488" s="19">
        <v>44729</v>
      </c>
      <c r="B8488" s="9" t="s">
        <v>125</v>
      </c>
      <c r="C8488" s="20">
        <v>325.44</v>
      </c>
      <c r="D8488" s="21" t="str">
        <f t="shared" si="132"/>
        <v/>
      </c>
      <c r="E8488" s="3" t="s">
        <v>53</v>
      </c>
    </row>
    <row r="8489" spans="1:5" outlineLevel="1" x14ac:dyDescent="0.3">
      <c r="A8489" s="27">
        <f>A8488</f>
        <v>44729</v>
      </c>
      <c r="B8489" s="28" t="str">
        <f>B8488</f>
        <v>QUADIENT LEASING USA INC</v>
      </c>
      <c r="C8489" s="29">
        <f>SUBTOTAL(9,C8488:C8488)</f>
        <v>325.44</v>
      </c>
      <c r="D8489" s="21" t="str">
        <f t="shared" si="132"/>
        <v>TOTAL</v>
      </c>
    </row>
    <row r="8490" spans="1:5" outlineLevel="2" x14ac:dyDescent="0.3">
      <c r="A8490" s="19">
        <v>44729</v>
      </c>
      <c r="B8490" s="9" t="s">
        <v>575</v>
      </c>
      <c r="C8490" s="20">
        <v>2372.91</v>
      </c>
      <c r="D8490" s="21" t="str">
        <f t="shared" si="132"/>
        <v/>
      </c>
      <c r="E8490" s="3" t="s">
        <v>54</v>
      </c>
    </row>
    <row r="8491" spans="1:5" outlineLevel="1" x14ac:dyDescent="0.3">
      <c r="A8491" s="27">
        <f>A8490</f>
        <v>44729</v>
      </c>
      <c r="B8491" s="28" t="str">
        <f>B8490</f>
        <v>RABA KISTNER CONSULTANTS INC</v>
      </c>
      <c r="C8491" s="29">
        <f>SUBTOTAL(9,C8490:C8490)</f>
        <v>2372.91</v>
      </c>
      <c r="D8491" s="21" t="str">
        <f t="shared" si="132"/>
        <v>TOTAL</v>
      </c>
    </row>
    <row r="8492" spans="1:5" outlineLevel="2" x14ac:dyDescent="0.3">
      <c r="A8492" s="19">
        <v>44729</v>
      </c>
      <c r="B8492" s="9" t="s">
        <v>959</v>
      </c>
      <c r="C8492" s="20">
        <v>3211.2</v>
      </c>
      <c r="D8492" s="21" t="str">
        <f t="shared" si="132"/>
        <v/>
      </c>
      <c r="E8492" s="3" t="s">
        <v>102</v>
      </c>
    </row>
    <row r="8493" spans="1:5" outlineLevel="1" x14ac:dyDescent="0.3">
      <c r="A8493" s="27">
        <f>A8492</f>
        <v>44729</v>
      </c>
      <c r="B8493" s="28" t="str">
        <f>B8492</f>
        <v>COUNTRY INN &amp; SUITES BY RADISSON</v>
      </c>
      <c r="C8493" s="29">
        <f>SUBTOTAL(9,C8492:C8492)</f>
        <v>3211.2</v>
      </c>
      <c r="D8493" s="21" t="str">
        <f t="shared" si="132"/>
        <v>TOTAL</v>
      </c>
    </row>
    <row r="8494" spans="1:5" outlineLevel="2" x14ac:dyDescent="0.3">
      <c r="A8494" s="19">
        <v>44729</v>
      </c>
      <c r="B8494" s="9" t="s">
        <v>1463</v>
      </c>
      <c r="C8494" s="20">
        <v>11811.75</v>
      </c>
      <c r="D8494" s="21" t="str">
        <f t="shared" si="132"/>
        <v/>
      </c>
      <c r="E8494" s="3" t="s">
        <v>43</v>
      </c>
    </row>
    <row r="8495" spans="1:5" outlineLevel="1" x14ac:dyDescent="0.3">
      <c r="A8495" s="27">
        <f>A8494</f>
        <v>44729</v>
      </c>
      <c r="B8495" s="28" t="str">
        <f>B8494</f>
        <v>RAINBOW WATER PURIFICATION</v>
      </c>
      <c r="C8495" s="29">
        <f>SUBTOTAL(9,C8494:C8494)</f>
        <v>11811.75</v>
      </c>
      <c r="D8495" s="21" t="str">
        <f t="shared" si="132"/>
        <v>TOTAL</v>
      </c>
    </row>
    <row r="8496" spans="1:5" outlineLevel="2" x14ac:dyDescent="0.3">
      <c r="A8496" s="19">
        <v>44729</v>
      </c>
      <c r="B8496" s="9" t="s">
        <v>1464</v>
      </c>
      <c r="C8496" s="20">
        <v>2183</v>
      </c>
      <c r="D8496" s="21" t="str">
        <f t="shared" si="132"/>
        <v/>
      </c>
      <c r="E8496" s="3" t="s">
        <v>59</v>
      </c>
    </row>
    <row r="8497" spans="1:5" outlineLevel="1" x14ac:dyDescent="0.3">
      <c r="A8497" s="27">
        <f>A8496</f>
        <v>44729</v>
      </c>
      <c r="B8497" s="28" t="str">
        <f>B8496</f>
        <v>SHEA RAINOSEK</v>
      </c>
      <c r="C8497" s="29">
        <f>SUBTOTAL(9,C8496:C8496)</f>
        <v>2183</v>
      </c>
      <c r="D8497" s="21" t="str">
        <f t="shared" si="132"/>
        <v>TOTAL</v>
      </c>
    </row>
    <row r="8498" spans="1:5" outlineLevel="2" x14ac:dyDescent="0.3">
      <c r="A8498" s="19">
        <v>44729</v>
      </c>
      <c r="B8498" s="9" t="s">
        <v>724</v>
      </c>
      <c r="C8498" s="20">
        <v>151</v>
      </c>
      <c r="D8498" s="21" t="str">
        <f t="shared" si="132"/>
        <v/>
      </c>
      <c r="E8498" s="3" t="s">
        <v>59</v>
      </c>
    </row>
    <row r="8499" spans="1:5" outlineLevel="1" x14ac:dyDescent="0.3">
      <c r="A8499" s="27">
        <f>A8498</f>
        <v>44729</v>
      </c>
      <c r="B8499" s="28" t="str">
        <f>B8498</f>
        <v>RAISING CANE'S RESTAURANTS LLC</v>
      </c>
      <c r="C8499" s="29">
        <f>SUBTOTAL(9,C8498:C8498)</f>
        <v>151</v>
      </c>
      <c r="D8499" s="21" t="str">
        <f t="shared" si="132"/>
        <v>TOTAL</v>
      </c>
    </row>
    <row r="8500" spans="1:5" outlineLevel="2" x14ac:dyDescent="0.3">
      <c r="A8500" s="19">
        <v>44729</v>
      </c>
      <c r="B8500" s="9" t="s">
        <v>215</v>
      </c>
      <c r="C8500" s="20">
        <v>1268</v>
      </c>
      <c r="D8500" s="21" t="str">
        <f t="shared" si="132"/>
        <v/>
      </c>
      <c r="E8500" s="3" t="s">
        <v>112</v>
      </c>
    </row>
    <row r="8501" spans="1:5" outlineLevel="2" x14ac:dyDescent="0.3">
      <c r="A8501" s="19">
        <v>44729</v>
      </c>
      <c r="B8501" s="9" t="s">
        <v>215</v>
      </c>
      <c r="C8501" s="20">
        <v>340</v>
      </c>
      <c r="D8501" s="21" t="str">
        <f t="shared" si="132"/>
        <v/>
      </c>
      <c r="E8501" s="3" t="s">
        <v>45</v>
      </c>
    </row>
    <row r="8502" spans="1:5" outlineLevel="1" x14ac:dyDescent="0.3">
      <c r="A8502" s="27">
        <f>A8501</f>
        <v>44729</v>
      </c>
      <c r="B8502" s="28" t="str">
        <f>B8501</f>
        <v>RAPTOR TECHNOLOGIES</v>
      </c>
      <c r="C8502" s="29">
        <f>SUBTOTAL(9,C8500:C8501)</f>
        <v>1608</v>
      </c>
      <c r="D8502" s="21" t="str">
        <f t="shared" si="132"/>
        <v>TOTAL</v>
      </c>
    </row>
    <row r="8503" spans="1:5" outlineLevel="2" x14ac:dyDescent="0.3">
      <c r="A8503" s="19">
        <v>44729</v>
      </c>
      <c r="B8503" s="9" t="s">
        <v>335</v>
      </c>
      <c r="C8503" s="20">
        <v>6400</v>
      </c>
      <c r="D8503" s="21" t="str">
        <f t="shared" si="132"/>
        <v/>
      </c>
      <c r="E8503" s="3" t="s">
        <v>43</v>
      </c>
    </row>
    <row r="8504" spans="1:5" outlineLevel="2" x14ac:dyDescent="0.3">
      <c r="A8504" s="19">
        <v>44729</v>
      </c>
      <c r="B8504" s="9" t="s">
        <v>335</v>
      </c>
      <c r="C8504" s="20">
        <v>2400</v>
      </c>
      <c r="D8504" s="21" t="str">
        <f t="shared" si="132"/>
        <v/>
      </c>
      <c r="E8504" s="3" t="s">
        <v>43</v>
      </c>
    </row>
    <row r="8505" spans="1:5" outlineLevel="1" x14ac:dyDescent="0.3">
      <c r="A8505" s="27">
        <f>A8504</f>
        <v>44729</v>
      </c>
      <c r="B8505" s="28" t="str">
        <f>B8504</f>
        <v>READING WRITING PROJECT NETWORK LLC</v>
      </c>
      <c r="C8505" s="29">
        <f>SUBTOTAL(9,C8503:C8504)</f>
        <v>8800</v>
      </c>
      <c r="D8505" s="21" t="str">
        <f t="shared" si="132"/>
        <v>TOTAL</v>
      </c>
    </row>
    <row r="8506" spans="1:5" outlineLevel="2" x14ac:dyDescent="0.3">
      <c r="A8506" s="19">
        <v>44729</v>
      </c>
      <c r="B8506" s="9" t="s">
        <v>106</v>
      </c>
      <c r="C8506" s="20">
        <v>110.21</v>
      </c>
      <c r="D8506" s="21" t="str">
        <f t="shared" si="132"/>
        <v/>
      </c>
      <c r="E8506" s="3" t="s">
        <v>45</v>
      </c>
    </row>
    <row r="8507" spans="1:5" outlineLevel="2" x14ac:dyDescent="0.3">
      <c r="A8507" s="19">
        <v>44729</v>
      </c>
      <c r="B8507" s="9" t="s">
        <v>106</v>
      </c>
      <c r="C8507" s="20">
        <v>1574.88</v>
      </c>
      <c r="D8507" s="21" t="str">
        <f t="shared" si="132"/>
        <v/>
      </c>
      <c r="E8507" s="3" t="s">
        <v>45</v>
      </c>
    </row>
    <row r="8508" spans="1:5" outlineLevel="2" x14ac:dyDescent="0.3">
      <c r="A8508" s="19">
        <v>44729</v>
      </c>
      <c r="B8508" s="9" t="s">
        <v>106</v>
      </c>
      <c r="C8508" s="20">
        <v>2057.27</v>
      </c>
      <c r="D8508" s="21" t="str">
        <f t="shared" si="132"/>
        <v/>
      </c>
      <c r="E8508" s="3" t="s">
        <v>45</v>
      </c>
    </row>
    <row r="8509" spans="1:5" outlineLevel="2" x14ac:dyDescent="0.3">
      <c r="A8509" s="19">
        <v>44729</v>
      </c>
      <c r="B8509" s="9" t="s">
        <v>106</v>
      </c>
      <c r="C8509" s="20">
        <v>1980.84</v>
      </c>
      <c r="D8509" s="21" t="str">
        <f t="shared" si="132"/>
        <v/>
      </c>
      <c r="E8509" s="3" t="s">
        <v>45</v>
      </c>
    </row>
    <row r="8510" spans="1:5" outlineLevel="1" x14ac:dyDescent="0.3">
      <c r="A8510" s="27">
        <f>A8509</f>
        <v>44729</v>
      </c>
      <c r="B8510" s="28" t="str">
        <f>B8509</f>
        <v>REALLY GOOD STUFF LLC</v>
      </c>
      <c r="C8510" s="29">
        <f>SUBTOTAL(9,C8506:C8509)</f>
        <v>5723.2</v>
      </c>
      <c r="D8510" s="21" t="str">
        <f t="shared" si="132"/>
        <v>TOTAL</v>
      </c>
    </row>
    <row r="8511" spans="1:5" outlineLevel="2" x14ac:dyDescent="0.3">
      <c r="A8511" s="19">
        <v>44729</v>
      </c>
      <c r="B8511" s="9" t="s">
        <v>1465</v>
      </c>
      <c r="C8511" s="20">
        <v>337.48</v>
      </c>
      <c r="D8511" s="21" t="str">
        <f t="shared" si="132"/>
        <v/>
      </c>
      <c r="E8511" s="3" t="s">
        <v>185</v>
      </c>
    </row>
    <row r="8512" spans="1:5" outlineLevel="1" x14ac:dyDescent="0.3">
      <c r="A8512" s="27">
        <f>A8511</f>
        <v>44729</v>
      </c>
      <c r="B8512" s="28" t="str">
        <f>B8511</f>
        <v>RED ROOF INN PLUS DOWNTOWN</v>
      </c>
      <c r="C8512" s="29">
        <f>SUBTOTAL(9,C8511:C8511)</f>
        <v>337.48</v>
      </c>
      <c r="D8512" s="21" t="str">
        <f t="shared" si="132"/>
        <v>TOTAL</v>
      </c>
    </row>
    <row r="8513" spans="1:5" outlineLevel="2" x14ac:dyDescent="0.3">
      <c r="A8513" s="19">
        <v>44729</v>
      </c>
      <c r="B8513" s="9" t="s">
        <v>1465</v>
      </c>
      <c r="C8513" s="20">
        <v>337.48</v>
      </c>
      <c r="D8513" s="21" t="str">
        <f t="shared" si="132"/>
        <v/>
      </c>
      <c r="E8513" s="3" t="s">
        <v>185</v>
      </c>
    </row>
    <row r="8514" spans="1:5" outlineLevel="1" x14ac:dyDescent="0.3">
      <c r="A8514" s="27">
        <f>A8513</f>
        <v>44729</v>
      </c>
      <c r="B8514" s="28" t="str">
        <f>B8513</f>
        <v>RED ROOF INN PLUS DOWNTOWN</v>
      </c>
      <c r="C8514" s="29">
        <f>SUBTOTAL(9,C8513:C8513)</f>
        <v>337.48</v>
      </c>
      <c r="D8514" s="21" t="str">
        <f t="shared" si="132"/>
        <v>TOTAL</v>
      </c>
    </row>
    <row r="8515" spans="1:5" outlineLevel="2" x14ac:dyDescent="0.3">
      <c r="A8515" s="19">
        <v>44729</v>
      </c>
      <c r="B8515" s="9" t="s">
        <v>1466</v>
      </c>
      <c r="C8515" s="20">
        <v>200</v>
      </c>
      <c r="D8515" s="21" t="str">
        <f t="shared" si="132"/>
        <v/>
      </c>
      <c r="E8515" s="3" t="s">
        <v>43</v>
      </c>
    </row>
    <row r="8516" spans="1:5" outlineLevel="1" x14ac:dyDescent="0.3">
      <c r="A8516" s="27">
        <f>A8515</f>
        <v>44729</v>
      </c>
      <c r="B8516" s="28" t="str">
        <f>B8515</f>
        <v>RIVERSIDE INSIGHTS</v>
      </c>
      <c r="C8516" s="29">
        <f>SUBTOTAL(9,C8515:C8515)</f>
        <v>200</v>
      </c>
      <c r="D8516" s="21" t="str">
        <f t="shared" si="132"/>
        <v>TOTAL</v>
      </c>
    </row>
    <row r="8517" spans="1:5" outlineLevel="2" x14ac:dyDescent="0.3">
      <c r="A8517" s="19">
        <v>44729</v>
      </c>
      <c r="B8517" s="9" t="s">
        <v>477</v>
      </c>
      <c r="C8517" s="20">
        <v>8664</v>
      </c>
      <c r="D8517" s="21" t="str">
        <f t="shared" si="132"/>
        <v/>
      </c>
      <c r="E8517" s="3" t="s">
        <v>51</v>
      </c>
    </row>
    <row r="8518" spans="1:5" outlineLevel="2" x14ac:dyDescent="0.3">
      <c r="A8518" s="19">
        <v>44729</v>
      </c>
      <c r="B8518" s="9" t="s">
        <v>477</v>
      </c>
      <c r="C8518" s="20">
        <v>4260</v>
      </c>
      <c r="D8518" s="21" t="str">
        <f t="shared" ref="D8518:D8581" si="133">IF(E8518="","TOTAL","")</f>
        <v/>
      </c>
      <c r="E8518" s="3" t="s">
        <v>51</v>
      </c>
    </row>
    <row r="8519" spans="1:5" outlineLevel="1" x14ac:dyDescent="0.3">
      <c r="A8519" s="27">
        <f>A8518</f>
        <v>44729</v>
      </c>
      <c r="B8519" s="28" t="str">
        <f>B8518</f>
        <v>ROESSLER EQUIPMENT COMPANY INC</v>
      </c>
      <c r="C8519" s="29">
        <f>SUBTOTAL(9,C8517:C8518)</f>
        <v>12924</v>
      </c>
      <c r="D8519" s="21" t="str">
        <f t="shared" si="133"/>
        <v>TOTAL</v>
      </c>
    </row>
    <row r="8520" spans="1:5" outlineLevel="2" x14ac:dyDescent="0.3">
      <c r="A8520" s="19">
        <v>44729</v>
      </c>
      <c r="B8520" s="9" t="s">
        <v>1467</v>
      </c>
      <c r="C8520" s="20">
        <v>3279.7</v>
      </c>
      <c r="D8520" s="21" t="str">
        <f t="shared" si="133"/>
        <v/>
      </c>
      <c r="E8520" s="3" t="s">
        <v>226</v>
      </c>
    </row>
    <row r="8521" spans="1:5" outlineLevel="2" x14ac:dyDescent="0.3">
      <c r="A8521" s="19">
        <v>44729</v>
      </c>
      <c r="B8521" s="9" t="s">
        <v>1467</v>
      </c>
      <c r="C8521" s="20">
        <v>900</v>
      </c>
      <c r="D8521" s="21" t="str">
        <f t="shared" si="133"/>
        <v/>
      </c>
      <c r="E8521" s="3" t="s">
        <v>226</v>
      </c>
    </row>
    <row r="8522" spans="1:5" outlineLevel="1" x14ac:dyDescent="0.3">
      <c r="A8522" s="27">
        <f>A8521</f>
        <v>44729</v>
      </c>
      <c r="B8522" s="28" t="str">
        <f>B8521</f>
        <v>ROGERS MORRIS &amp; GROVER LLP</v>
      </c>
      <c r="C8522" s="29">
        <f>SUBTOTAL(9,C8520:C8521)</f>
        <v>4179.7</v>
      </c>
      <c r="D8522" s="21" t="str">
        <f t="shared" si="133"/>
        <v>TOTAL</v>
      </c>
    </row>
    <row r="8523" spans="1:5" outlineLevel="2" x14ac:dyDescent="0.3">
      <c r="A8523" s="19">
        <v>44729</v>
      </c>
      <c r="B8523" s="9" t="s">
        <v>576</v>
      </c>
      <c r="C8523" s="20">
        <v>995</v>
      </c>
      <c r="D8523" s="21" t="str">
        <f t="shared" si="133"/>
        <v/>
      </c>
      <c r="E8523" s="3" t="s">
        <v>102</v>
      </c>
    </row>
    <row r="8524" spans="1:5" outlineLevel="1" x14ac:dyDescent="0.3">
      <c r="A8524" s="27">
        <f>A8523</f>
        <v>44729</v>
      </c>
      <c r="B8524" s="28" t="str">
        <f>B8523</f>
        <v>RON CLARK ACADEMY</v>
      </c>
      <c r="C8524" s="29">
        <f>SUBTOTAL(9,C8523:C8523)</f>
        <v>995</v>
      </c>
      <c r="D8524" s="21" t="str">
        <f t="shared" si="133"/>
        <v>TOTAL</v>
      </c>
    </row>
    <row r="8525" spans="1:5" outlineLevel="2" x14ac:dyDescent="0.3">
      <c r="A8525" s="19">
        <v>44729</v>
      </c>
      <c r="B8525" s="9" t="s">
        <v>576</v>
      </c>
      <c r="C8525" s="20">
        <v>995</v>
      </c>
      <c r="D8525" s="21" t="str">
        <f t="shared" si="133"/>
        <v/>
      </c>
      <c r="E8525" s="3" t="s">
        <v>102</v>
      </c>
    </row>
    <row r="8526" spans="1:5" outlineLevel="1" x14ac:dyDescent="0.3">
      <c r="A8526" s="27">
        <f>A8525</f>
        <v>44729</v>
      </c>
      <c r="B8526" s="28" t="str">
        <f>B8525</f>
        <v>RON CLARK ACADEMY</v>
      </c>
      <c r="C8526" s="29">
        <f>SUBTOTAL(9,C8525:C8525)</f>
        <v>995</v>
      </c>
      <c r="D8526" s="21" t="str">
        <f t="shared" si="133"/>
        <v>TOTAL</v>
      </c>
    </row>
    <row r="8527" spans="1:5" outlineLevel="2" x14ac:dyDescent="0.3">
      <c r="A8527" s="19">
        <v>44729</v>
      </c>
      <c r="B8527" s="9" t="s">
        <v>576</v>
      </c>
      <c r="C8527" s="20">
        <v>995</v>
      </c>
      <c r="D8527" s="21" t="str">
        <f t="shared" si="133"/>
        <v/>
      </c>
      <c r="E8527" s="3" t="s">
        <v>102</v>
      </c>
    </row>
    <row r="8528" spans="1:5" outlineLevel="1" x14ac:dyDescent="0.3">
      <c r="A8528" s="27">
        <f>A8527</f>
        <v>44729</v>
      </c>
      <c r="B8528" s="28" t="str">
        <f>B8527</f>
        <v>RON CLARK ACADEMY</v>
      </c>
      <c r="C8528" s="29">
        <f>SUBTOTAL(9,C8527:C8527)</f>
        <v>995</v>
      </c>
      <c r="D8528" s="21" t="str">
        <f t="shared" si="133"/>
        <v>TOTAL</v>
      </c>
    </row>
    <row r="8529" spans="1:5" outlineLevel="2" x14ac:dyDescent="0.3">
      <c r="A8529" s="19">
        <v>44729</v>
      </c>
      <c r="B8529" s="9" t="s">
        <v>576</v>
      </c>
      <c r="C8529" s="20">
        <v>995</v>
      </c>
      <c r="D8529" s="21" t="str">
        <f t="shared" si="133"/>
        <v/>
      </c>
      <c r="E8529" s="3" t="s">
        <v>102</v>
      </c>
    </row>
    <row r="8530" spans="1:5" outlineLevel="1" x14ac:dyDescent="0.3">
      <c r="A8530" s="27">
        <f>A8529</f>
        <v>44729</v>
      </c>
      <c r="B8530" s="28" t="str">
        <f>B8529</f>
        <v>RON CLARK ACADEMY</v>
      </c>
      <c r="C8530" s="29">
        <f>SUBTOTAL(9,C8529:C8529)</f>
        <v>995</v>
      </c>
      <c r="D8530" s="21" t="str">
        <f t="shared" si="133"/>
        <v>TOTAL</v>
      </c>
    </row>
    <row r="8531" spans="1:5" outlineLevel="2" x14ac:dyDescent="0.3">
      <c r="A8531" s="19">
        <v>44729</v>
      </c>
      <c r="B8531" s="9" t="s">
        <v>1468</v>
      </c>
      <c r="C8531" s="20">
        <v>1174.04</v>
      </c>
      <c r="D8531" s="21" t="str">
        <f t="shared" si="133"/>
        <v/>
      </c>
      <c r="E8531" s="3" t="s">
        <v>46</v>
      </c>
    </row>
    <row r="8532" spans="1:5" outlineLevel="1" x14ac:dyDescent="0.3">
      <c r="A8532" s="27">
        <f>A8531</f>
        <v>44729</v>
      </c>
      <c r="B8532" s="28" t="str">
        <f>B8531</f>
        <v>SADDLEBACK EDUCATIONAL INC</v>
      </c>
      <c r="C8532" s="29">
        <f>SUBTOTAL(9,C8531:C8531)</f>
        <v>1174.04</v>
      </c>
      <c r="D8532" s="21" t="str">
        <f t="shared" si="133"/>
        <v>TOTAL</v>
      </c>
    </row>
    <row r="8533" spans="1:5" outlineLevel="2" x14ac:dyDescent="0.3">
      <c r="A8533" s="19">
        <v>44729</v>
      </c>
      <c r="B8533" s="9" t="s">
        <v>1469</v>
      </c>
      <c r="C8533" s="20">
        <v>122305.18</v>
      </c>
      <c r="D8533" s="21" t="str">
        <f t="shared" si="133"/>
        <v/>
      </c>
      <c r="E8533" s="3" t="s">
        <v>112</v>
      </c>
    </row>
    <row r="8534" spans="1:5" outlineLevel="1" x14ac:dyDescent="0.3">
      <c r="A8534" s="27">
        <f>A8533</f>
        <v>44729</v>
      </c>
      <c r="B8534" s="28" t="str">
        <f>B8533</f>
        <v>SAFETY VISION LP</v>
      </c>
      <c r="C8534" s="29">
        <f>SUBTOTAL(9,C8533:C8533)</f>
        <v>122305.18</v>
      </c>
      <c r="D8534" s="21" t="str">
        <f t="shared" si="133"/>
        <v>TOTAL</v>
      </c>
    </row>
    <row r="8535" spans="1:5" outlineLevel="2" x14ac:dyDescent="0.3">
      <c r="A8535" s="19">
        <v>44729</v>
      </c>
      <c r="B8535" s="9" t="s">
        <v>1470</v>
      </c>
      <c r="C8535" s="20">
        <v>34.950000000000003</v>
      </c>
      <c r="D8535" s="21" t="str">
        <f t="shared" si="133"/>
        <v/>
      </c>
      <c r="E8535" s="3" t="s">
        <v>46</v>
      </c>
    </row>
    <row r="8536" spans="1:5" outlineLevel="1" x14ac:dyDescent="0.3">
      <c r="A8536" s="27">
        <f>A8535</f>
        <v>44729</v>
      </c>
      <c r="B8536" s="28" t="str">
        <f>B8535</f>
        <v>SAGE PUBLICATIONS INC</v>
      </c>
      <c r="C8536" s="29">
        <f>SUBTOTAL(9,C8535:C8535)</f>
        <v>34.950000000000003</v>
      </c>
      <c r="D8536" s="21" t="str">
        <f t="shared" si="133"/>
        <v>TOTAL</v>
      </c>
    </row>
    <row r="8537" spans="1:5" outlineLevel="2" x14ac:dyDescent="0.3">
      <c r="A8537" s="19">
        <v>44729</v>
      </c>
      <c r="B8537" s="9" t="s">
        <v>222</v>
      </c>
      <c r="C8537" s="20">
        <v>18606.32</v>
      </c>
      <c r="D8537" s="21" t="str">
        <f t="shared" si="133"/>
        <v/>
      </c>
      <c r="E8537" s="3" t="s">
        <v>114</v>
      </c>
    </row>
    <row r="8538" spans="1:5" outlineLevel="2" x14ac:dyDescent="0.3">
      <c r="A8538" s="19">
        <v>44729</v>
      </c>
      <c r="B8538" s="9" t="s">
        <v>222</v>
      </c>
      <c r="C8538" s="20">
        <v>229.4</v>
      </c>
      <c r="D8538" s="21" t="str">
        <f t="shared" si="133"/>
        <v/>
      </c>
      <c r="E8538" s="3" t="s">
        <v>54</v>
      </c>
    </row>
    <row r="8539" spans="1:5" outlineLevel="2" x14ac:dyDescent="0.3">
      <c r="A8539" s="19">
        <v>44729</v>
      </c>
      <c r="B8539" s="9" t="s">
        <v>222</v>
      </c>
      <c r="C8539" s="20">
        <v>633.6</v>
      </c>
      <c r="D8539" s="21" t="str">
        <f t="shared" si="133"/>
        <v/>
      </c>
      <c r="E8539" s="3" t="s">
        <v>54</v>
      </c>
    </row>
    <row r="8540" spans="1:5" outlineLevel="2" x14ac:dyDescent="0.3">
      <c r="A8540" s="19">
        <v>44729</v>
      </c>
      <c r="B8540" s="9" t="s">
        <v>222</v>
      </c>
      <c r="C8540" s="20">
        <v>524.39</v>
      </c>
      <c r="D8540" s="21" t="str">
        <f t="shared" si="133"/>
        <v/>
      </c>
      <c r="E8540" s="3" t="s">
        <v>54</v>
      </c>
    </row>
    <row r="8541" spans="1:5" outlineLevel="2" x14ac:dyDescent="0.3">
      <c r="A8541" s="19">
        <v>44729</v>
      </c>
      <c r="B8541" s="9" t="s">
        <v>222</v>
      </c>
      <c r="C8541" s="20">
        <v>762.61</v>
      </c>
      <c r="D8541" s="21" t="str">
        <f t="shared" si="133"/>
        <v/>
      </c>
      <c r="E8541" s="3" t="s">
        <v>54</v>
      </c>
    </row>
    <row r="8542" spans="1:5" outlineLevel="2" x14ac:dyDescent="0.3">
      <c r="A8542" s="19">
        <v>44729</v>
      </c>
      <c r="B8542" s="9" t="s">
        <v>222</v>
      </c>
      <c r="C8542" s="20">
        <v>120.21</v>
      </c>
      <c r="D8542" s="21" t="str">
        <f t="shared" si="133"/>
        <v/>
      </c>
      <c r="E8542" s="3" t="s">
        <v>54</v>
      </c>
    </row>
    <row r="8543" spans="1:5" outlineLevel="2" x14ac:dyDescent="0.3">
      <c r="A8543" s="19">
        <v>44729</v>
      </c>
      <c r="B8543" s="9" t="s">
        <v>222</v>
      </c>
      <c r="C8543" s="20">
        <v>84.8</v>
      </c>
      <c r="D8543" s="21" t="str">
        <f t="shared" si="133"/>
        <v/>
      </c>
      <c r="E8543" s="3" t="s">
        <v>54</v>
      </c>
    </row>
    <row r="8544" spans="1:5" outlineLevel="2" x14ac:dyDescent="0.3">
      <c r="A8544" s="19">
        <v>44729</v>
      </c>
      <c r="B8544" s="9" t="s">
        <v>222</v>
      </c>
      <c r="C8544" s="20">
        <v>129.52000000000001</v>
      </c>
      <c r="D8544" s="21" t="str">
        <f t="shared" si="133"/>
        <v/>
      </c>
      <c r="E8544" s="3" t="s">
        <v>54</v>
      </c>
    </row>
    <row r="8545" spans="1:5" outlineLevel="2" x14ac:dyDescent="0.3">
      <c r="A8545" s="19">
        <v>44729</v>
      </c>
      <c r="B8545" s="9" t="s">
        <v>222</v>
      </c>
      <c r="C8545" s="20">
        <v>143.47999999999999</v>
      </c>
      <c r="D8545" s="21" t="str">
        <f t="shared" si="133"/>
        <v/>
      </c>
      <c r="E8545" s="3" t="s">
        <v>54</v>
      </c>
    </row>
    <row r="8546" spans="1:5" outlineLevel="2" x14ac:dyDescent="0.3">
      <c r="A8546" s="19">
        <v>44729</v>
      </c>
      <c r="B8546" s="9" t="s">
        <v>222</v>
      </c>
      <c r="C8546" s="20">
        <v>55</v>
      </c>
      <c r="D8546" s="21" t="str">
        <f t="shared" si="133"/>
        <v/>
      </c>
      <c r="E8546" s="3" t="s">
        <v>54</v>
      </c>
    </row>
    <row r="8547" spans="1:5" outlineLevel="2" x14ac:dyDescent="0.3">
      <c r="A8547" s="19">
        <v>44729</v>
      </c>
      <c r="B8547" s="9" t="s">
        <v>222</v>
      </c>
      <c r="C8547" s="20">
        <v>67.14</v>
      </c>
      <c r="D8547" s="21" t="str">
        <f t="shared" si="133"/>
        <v/>
      </c>
      <c r="E8547" s="3" t="s">
        <v>54</v>
      </c>
    </row>
    <row r="8548" spans="1:5" outlineLevel="2" x14ac:dyDescent="0.3">
      <c r="A8548" s="19">
        <v>44729</v>
      </c>
      <c r="B8548" s="9" t="s">
        <v>222</v>
      </c>
      <c r="C8548" s="20">
        <v>120.21</v>
      </c>
      <c r="D8548" s="21" t="str">
        <f t="shared" si="133"/>
        <v/>
      </c>
      <c r="E8548" s="3" t="s">
        <v>54</v>
      </c>
    </row>
    <row r="8549" spans="1:5" outlineLevel="2" x14ac:dyDescent="0.3">
      <c r="A8549" s="19">
        <v>44729</v>
      </c>
      <c r="B8549" s="9" t="s">
        <v>222</v>
      </c>
      <c r="C8549" s="20">
        <v>55</v>
      </c>
      <c r="D8549" s="21" t="str">
        <f t="shared" si="133"/>
        <v/>
      </c>
      <c r="E8549" s="3" t="s">
        <v>54</v>
      </c>
    </row>
    <row r="8550" spans="1:5" outlineLevel="2" x14ac:dyDescent="0.3">
      <c r="A8550" s="19">
        <v>44729</v>
      </c>
      <c r="B8550" s="9" t="s">
        <v>222</v>
      </c>
      <c r="C8550" s="20">
        <v>119.27</v>
      </c>
      <c r="D8550" s="21" t="str">
        <f t="shared" si="133"/>
        <v/>
      </c>
      <c r="E8550" s="3" t="s">
        <v>54</v>
      </c>
    </row>
    <row r="8551" spans="1:5" outlineLevel="2" x14ac:dyDescent="0.3">
      <c r="A8551" s="19">
        <v>44729</v>
      </c>
      <c r="B8551" s="9" t="s">
        <v>222</v>
      </c>
      <c r="C8551" s="20">
        <v>64.22</v>
      </c>
      <c r="D8551" s="21" t="str">
        <f t="shared" si="133"/>
        <v/>
      </c>
      <c r="E8551" s="3" t="s">
        <v>54</v>
      </c>
    </row>
    <row r="8552" spans="1:5" outlineLevel="1" x14ac:dyDescent="0.3">
      <c r="A8552" s="27">
        <f>A8551</f>
        <v>44729</v>
      </c>
      <c r="B8552" s="28" t="str">
        <f>B8551</f>
        <v>SALAS OBRIEN HOLDINGS INC</v>
      </c>
      <c r="C8552" s="29">
        <f>SUBTOTAL(9,C8537:C8551)</f>
        <v>21715.17</v>
      </c>
      <c r="D8552" s="21" t="str">
        <f t="shared" si="133"/>
        <v>TOTAL</v>
      </c>
    </row>
    <row r="8553" spans="1:5" outlineLevel="2" x14ac:dyDescent="0.3">
      <c r="A8553" s="19">
        <v>44729</v>
      </c>
      <c r="B8553" s="9" t="s">
        <v>26</v>
      </c>
      <c r="C8553" s="20">
        <v>243.12</v>
      </c>
      <c r="D8553" s="21" t="str">
        <f t="shared" si="133"/>
        <v/>
      </c>
      <c r="E8553" s="3" t="s">
        <v>45</v>
      </c>
    </row>
    <row r="8554" spans="1:5" outlineLevel="2" x14ac:dyDescent="0.3">
      <c r="A8554" s="19">
        <v>44729</v>
      </c>
      <c r="B8554" s="9" t="s">
        <v>26</v>
      </c>
      <c r="C8554" s="20">
        <v>396.2</v>
      </c>
      <c r="D8554" s="21" t="str">
        <f t="shared" si="133"/>
        <v/>
      </c>
      <c r="E8554" s="3" t="s">
        <v>45</v>
      </c>
    </row>
    <row r="8555" spans="1:5" outlineLevel="2" x14ac:dyDescent="0.3">
      <c r="A8555" s="19">
        <v>44729</v>
      </c>
      <c r="B8555" s="9" t="s">
        <v>26</v>
      </c>
      <c r="C8555" s="20">
        <v>195.11</v>
      </c>
      <c r="D8555" s="21" t="str">
        <f t="shared" si="133"/>
        <v/>
      </c>
      <c r="E8555" s="3" t="s">
        <v>45</v>
      </c>
    </row>
    <row r="8556" spans="1:5" outlineLevel="2" x14ac:dyDescent="0.3">
      <c r="A8556" s="19">
        <v>44729</v>
      </c>
      <c r="B8556" s="9" t="s">
        <v>26</v>
      </c>
      <c r="C8556" s="20">
        <v>498.21</v>
      </c>
      <c r="D8556" s="21" t="str">
        <f t="shared" si="133"/>
        <v/>
      </c>
      <c r="E8556" s="3" t="s">
        <v>59</v>
      </c>
    </row>
    <row r="8557" spans="1:5" outlineLevel="2" x14ac:dyDescent="0.3">
      <c r="A8557" s="19">
        <v>44729</v>
      </c>
      <c r="B8557" s="9" t="s">
        <v>26</v>
      </c>
      <c r="C8557" s="20">
        <v>745.43</v>
      </c>
      <c r="D8557" s="21" t="str">
        <f t="shared" si="133"/>
        <v/>
      </c>
      <c r="E8557" s="3" t="s">
        <v>59</v>
      </c>
    </row>
    <row r="8558" spans="1:5" outlineLevel="2" x14ac:dyDescent="0.3">
      <c r="A8558" s="19">
        <v>44729</v>
      </c>
      <c r="B8558" s="9" t="s">
        <v>26</v>
      </c>
      <c r="C8558" s="20">
        <v>175.11</v>
      </c>
      <c r="D8558" s="21" t="str">
        <f t="shared" si="133"/>
        <v/>
      </c>
      <c r="E8558" s="3" t="s">
        <v>59</v>
      </c>
    </row>
    <row r="8559" spans="1:5" outlineLevel="2" x14ac:dyDescent="0.3">
      <c r="A8559" s="19">
        <v>44729</v>
      </c>
      <c r="B8559" s="9" t="s">
        <v>26</v>
      </c>
      <c r="C8559" s="20">
        <v>181.87</v>
      </c>
      <c r="D8559" s="21" t="str">
        <f t="shared" si="133"/>
        <v/>
      </c>
      <c r="E8559" s="3" t="s">
        <v>45</v>
      </c>
    </row>
    <row r="8560" spans="1:5" outlineLevel="2" x14ac:dyDescent="0.3">
      <c r="A8560" s="19">
        <v>44729</v>
      </c>
      <c r="B8560" s="9" t="s">
        <v>26</v>
      </c>
      <c r="C8560" s="20">
        <v>103.12</v>
      </c>
      <c r="D8560" s="21" t="str">
        <f t="shared" si="133"/>
        <v/>
      </c>
      <c r="E8560" s="3" t="s">
        <v>45</v>
      </c>
    </row>
    <row r="8561" spans="1:5" outlineLevel="1" x14ac:dyDescent="0.3">
      <c r="A8561" s="27">
        <f>A8560</f>
        <v>44729</v>
      </c>
      <c r="B8561" s="28" t="str">
        <f>B8560</f>
        <v>SAM'S CLUB DIRECT</v>
      </c>
      <c r="C8561" s="29">
        <f>SUBTOTAL(9,C8553:C8560)</f>
        <v>2538.1699999999996</v>
      </c>
      <c r="D8561" s="21" t="str">
        <f t="shared" si="133"/>
        <v>TOTAL</v>
      </c>
    </row>
    <row r="8562" spans="1:5" outlineLevel="2" x14ac:dyDescent="0.3">
      <c r="A8562" s="19">
        <v>44729</v>
      </c>
      <c r="B8562" s="9" t="s">
        <v>763</v>
      </c>
      <c r="C8562" s="20">
        <v>713370.6</v>
      </c>
      <c r="D8562" s="21" t="str">
        <f t="shared" si="133"/>
        <v/>
      </c>
      <c r="E8562" s="3" t="s">
        <v>50</v>
      </c>
    </row>
    <row r="8563" spans="1:5" outlineLevel="2" x14ac:dyDescent="0.3">
      <c r="A8563" s="19">
        <v>44729</v>
      </c>
      <c r="B8563" s="9" t="s">
        <v>763</v>
      </c>
      <c r="C8563" s="20">
        <v>4829051.95</v>
      </c>
      <c r="D8563" s="21" t="str">
        <f t="shared" si="133"/>
        <v/>
      </c>
      <c r="E8563" s="3" t="s">
        <v>50</v>
      </c>
    </row>
    <row r="8564" spans="1:5" outlineLevel="1" x14ac:dyDescent="0.3">
      <c r="A8564" s="27">
        <f>A8563</f>
        <v>44729</v>
      </c>
      <c r="B8564" s="28" t="str">
        <f>B8563</f>
        <v>SATTERFIELD &amp; PONTIKES CONSTRUCTION INC</v>
      </c>
      <c r="C8564" s="29">
        <f>SUBTOTAL(9,C8562:C8563)</f>
        <v>5542422.5499999998</v>
      </c>
      <c r="D8564" s="21" t="str">
        <f t="shared" si="133"/>
        <v>TOTAL</v>
      </c>
    </row>
    <row r="8565" spans="1:5" outlineLevel="2" x14ac:dyDescent="0.3">
      <c r="A8565" s="19">
        <v>44729</v>
      </c>
      <c r="B8565" s="9" t="s">
        <v>1471</v>
      </c>
      <c r="C8565" s="20">
        <v>4342.57</v>
      </c>
      <c r="D8565" s="21" t="str">
        <f t="shared" si="133"/>
        <v/>
      </c>
      <c r="E8565" s="3" t="s">
        <v>56</v>
      </c>
    </row>
    <row r="8566" spans="1:5" outlineLevel="1" x14ac:dyDescent="0.3">
      <c r="A8566" s="27">
        <f>A8565</f>
        <v>44729</v>
      </c>
      <c r="B8566" s="28" t="str">
        <f>B8565</f>
        <v>SCANTRON/HARLAND TECHNOLOGY SVCS</v>
      </c>
      <c r="C8566" s="29">
        <f>SUBTOTAL(9,C8565:C8565)</f>
        <v>4342.57</v>
      </c>
      <c r="D8566" s="21" t="str">
        <f t="shared" si="133"/>
        <v>TOTAL</v>
      </c>
    </row>
    <row r="8567" spans="1:5" outlineLevel="2" x14ac:dyDescent="0.3">
      <c r="A8567" s="19">
        <v>44729</v>
      </c>
      <c r="B8567" s="9" t="s">
        <v>27</v>
      </c>
      <c r="C8567" s="20">
        <v>29.42</v>
      </c>
      <c r="D8567" s="21" t="str">
        <f t="shared" si="133"/>
        <v/>
      </c>
      <c r="E8567" s="3" t="s">
        <v>46</v>
      </c>
    </row>
    <row r="8568" spans="1:5" outlineLevel="2" x14ac:dyDescent="0.3">
      <c r="A8568" s="19">
        <v>44729</v>
      </c>
      <c r="B8568" s="9" t="s">
        <v>27</v>
      </c>
      <c r="C8568" s="20">
        <v>313.95</v>
      </c>
      <c r="D8568" s="21" t="str">
        <f t="shared" si="133"/>
        <v/>
      </c>
      <c r="E8568" s="3" t="s">
        <v>46</v>
      </c>
    </row>
    <row r="8569" spans="1:5" outlineLevel="1" x14ac:dyDescent="0.3">
      <c r="A8569" s="27">
        <f>A8568</f>
        <v>44729</v>
      </c>
      <c r="B8569" s="28" t="str">
        <f>B8568</f>
        <v>SCHOLASTIC INC</v>
      </c>
      <c r="C8569" s="29">
        <f>SUBTOTAL(9,C8567:C8568)</f>
        <v>343.37</v>
      </c>
      <c r="D8569" s="21" t="str">
        <f t="shared" si="133"/>
        <v>TOTAL</v>
      </c>
    </row>
    <row r="8570" spans="1:5" outlineLevel="2" x14ac:dyDescent="0.3">
      <c r="A8570" s="19">
        <v>44729</v>
      </c>
      <c r="B8570" s="9" t="s">
        <v>27</v>
      </c>
      <c r="C8570" s="20">
        <v>4800</v>
      </c>
      <c r="D8570" s="21" t="str">
        <f t="shared" si="133"/>
        <v/>
      </c>
      <c r="E8570" s="3" t="s">
        <v>46</v>
      </c>
    </row>
    <row r="8571" spans="1:5" outlineLevel="1" x14ac:dyDescent="0.3">
      <c r="A8571" s="27">
        <f>A8570</f>
        <v>44729</v>
      </c>
      <c r="B8571" s="28" t="str">
        <f>B8570</f>
        <v>SCHOLASTIC INC</v>
      </c>
      <c r="C8571" s="29">
        <f>SUBTOTAL(9,C8570:C8570)</f>
        <v>4800</v>
      </c>
      <c r="D8571" s="21" t="str">
        <f t="shared" si="133"/>
        <v>TOTAL</v>
      </c>
    </row>
    <row r="8572" spans="1:5" outlineLevel="2" x14ac:dyDescent="0.3">
      <c r="A8572" s="19">
        <v>44729</v>
      </c>
      <c r="B8572" s="9" t="s">
        <v>967</v>
      </c>
      <c r="C8572" s="20">
        <v>271.77999999999997</v>
      </c>
      <c r="D8572" s="21" t="str">
        <f t="shared" si="133"/>
        <v/>
      </c>
      <c r="E8572" s="3" t="s">
        <v>45</v>
      </c>
    </row>
    <row r="8573" spans="1:5" outlineLevel="2" x14ac:dyDescent="0.3">
      <c r="A8573" s="19">
        <v>44729</v>
      </c>
      <c r="B8573" s="9" t="s">
        <v>967</v>
      </c>
      <c r="C8573" s="20">
        <v>499.42</v>
      </c>
      <c r="D8573" s="21" t="str">
        <f t="shared" si="133"/>
        <v/>
      </c>
      <c r="E8573" s="3" t="s">
        <v>45</v>
      </c>
    </row>
    <row r="8574" spans="1:5" outlineLevel="1" x14ac:dyDescent="0.3">
      <c r="A8574" s="27">
        <f>A8573</f>
        <v>44729</v>
      </c>
      <c r="B8574" s="28" t="str">
        <f>B8573</f>
        <v>SCHOOL NURSE SUPPLY</v>
      </c>
      <c r="C8574" s="29">
        <f>SUBTOTAL(9,C8572:C8573)</f>
        <v>771.2</v>
      </c>
      <c r="D8574" s="21" t="str">
        <f t="shared" si="133"/>
        <v>TOTAL</v>
      </c>
    </row>
    <row r="8575" spans="1:5" outlineLevel="2" x14ac:dyDescent="0.3">
      <c r="A8575" s="19">
        <v>44729</v>
      </c>
      <c r="B8575" s="9" t="s">
        <v>725</v>
      </c>
      <c r="C8575" s="20">
        <v>87</v>
      </c>
      <c r="D8575" s="21" t="str">
        <f t="shared" si="133"/>
        <v/>
      </c>
      <c r="E8575" s="3" t="s">
        <v>47</v>
      </c>
    </row>
    <row r="8576" spans="1:5" outlineLevel="1" x14ac:dyDescent="0.3">
      <c r="A8576" s="27">
        <f>A8575</f>
        <v>44729</v>
      </c>
      <c r="B8576" s="28" t="str">
        <f>B8575</f>
        <v>SHIFFLER EQUIPMENT SALES</v>
      </c>
      <c r="C8576" s="29">
        <f>SUBTOTAL(9,C8575:C8575)</f>
        <v>87</v>
      </c>
      <c r="D8576" s="21" t="str">
        <f t="shared" si="133"/>
        <v>TOTAL</v>
      </c>
    </row>
    <row r="8577" spans="1:5" outlineLevel="2" x14ac:dyDescent="0.3">
      <c r="A8577" s="19">
        <v>44729</v>
      </c>
      <c r="B8577" s="9" t="s">
        <v>1472</v>
      </c>
      <c r="C8577" s="20">
        <v>270.39999999999998</v>
      </c>
      <c r="D8577" s="21" t="str">
        <f t="shared" si="133"/>
        <v/>
      </c>
      <c r="E8577" s="3" t="s">
        <v>42</v>
      </c>
    </row>
    <row r="8578" spans="1:5" outlineLevel="1" x14ac:dyDescent="0.3">
      <c r="A8578" s="27">
        <f>A8577</f>
        <v>44729</v>
      </c>
      <c r="B8578" s="28" t="str">
        <f>B8577</f>
        <v>R &amp; R FIRETHORNE INC</v>
      </c>
      <c r="C8578" s="29">
        <f>SUBTOTAL(9,C8577:C8577)</f>
        <v>270.39999999999998</v>
      </c>
      <c r="D8578" s="21" t="str">
        <f t="shared" si="133"/>
        <v>TOTAL</v>
      </c>
    </row>
    <row r="8579" spans="1:5" outlineLevel="2" x14ac:dyDescent="0.3">
      <c r="A8579" s="19">
        <v>44729</v>
      </c>
      <c r="B8579" s="9" t="s">
        <v>216</v>
      </c>
      <c r="C8579" s="20">
        <v>42.18</v>
      </c>
      <c r="D8579" s="21" t="str">
        <f t="shared" si="133"/>
        <v/>
      </c>
      <c r="E8579" s="3" t="s">
        <v>55</v>
      </c>
    </row>
    <row r="8580" spans="1:5" outlineLevel="2" x14ac:dyDescent="0.3">
      <c r="A8580" s="19">
        <v>44729</v>
      </c>
      <c r="B8580" s="9" t="s">
        <v>216</v>
      </c>
      <c r="C8580" s="20">
        <v>39.56</v>
      </c>
      <c r="D8580" s="21" t="str">
        <f t="shared" si="133"/>
        <v/>
      </c>
      <c r="E8580" s="3" t="s">
        <v>59</v>
      </c>
    </row>
    <row r="8581" spans="1:5" outlineLevel="2" x14ac:dyDescent="0.3">
      <c r="A8581" s="19">
        <v>44729</v>
      </c>
      <c r="B8581" s="9" t="s">
        <v>216</v>
      </c>
      <c r="C8581" s="20">
        <v>21.98</v>
      </c>
      <c r="D8581" s="21" t="str">
        <f t="shared" si="133"/>
        <v/>
      </c>
      <c r="E8581" s="3" t="s">
        <v>55</v>
      </c>
    </row>
    <row r="8582" spans="1:5" outlineLevel="2" x14ac:dyDescent="0.3">
      <c r="A8582" s="19">
        <v>44729</v>
      </c>
      <c r="B8582" s="9" t="s">
        <v>216</v>
      </c>
      <c r="C8582" s="20">
        <v>21.98</v>
      </c>
      <c r="D8582" s="21" t="str">
        <f t="shared" ref="D8582:D8645" si="134">IF(E8582="","TOTAL","")</f>
        <v/>
      </c>
      <c r="E8582" s="3" t="s">
        <v>55</v>
      </c>
    </row>
    <row r="8583" spans="1:5" outlineLevel="2" x14ac:dyDescent="0.3">
      <c r="A8583" s="19">
        <v>44729</v>
      </c>
      <c r="B8583" s="9" t="s">
        <v>216</v>
      </c>
      <c r="C8583" s="20">
        <v>21.98</v>
      </c>
      <c r="D8583" s="21" t="str">
        <f t="shared" si="134"/>
        <v/>
      </c>
      <c r="E8583" s="3" t="s">
        <v>55</v>
      </c>
    </row>
    <row r="8584" spans="1:5" outlineLevel="2" x14ac:dyDescent="0.3">
      <c r="A8584" s="19">
        <v>44729</v>
      </c>
      <c r="B8584" s="9" t="s">
        <v>216</v>
      </c>
      <c r="C8584" s="20">
        <v>59.35</v>
      </c>
      <c r="D8584" s="21" t="str">
        <f t="shared" si="134"/>
        <v/>
      </c>
      <c r="E8584" s="3" t="s">
        <v>55</v>
      </c>
    </row>
    <row r="8585" spans="1:5" outlineLevel="2" x14ac:dyDescent="0.3">
      <c r="A8585" s="19">
        <v>44729</v>
      </c>
      <c r="B8585" s="9" t="s">
        <v>216</v>
      </c>
      <c r="C8585" s="20">
        <v>39.56</v>
      </c>
      <c r="D8585" s="21" t="str">
        <f t="shared" si="134"/>
        <v/>
      </c>
      <c r="E8585" s="3" t="s">
        <v>55</v>
      </c>
    </row>
    <row r="8586" spans="1:5" outlineLevel="2" x14ac:dyDescent="0.3">
      <c r="A8586" s="19">
        <v>44729</v>
      </c>
      <c r="B8586" s="9" t="s">
        <v>216</v>
      </c>
      <c r="C8586" s="20">
        <v>128.58000000000001</v>
      </c>
      <c r="D8586" s="21" t="str">
        <f t="shared" si="134"/>
        <v/>
      </c>
      <c r="E8586" s="3" t="s">
        <v>59</v>
      </c>
    </row>
    <row r="8587" spans="1:5" outlineLevel="2" x14ac:dyDescent="0.3">
      <c r="A8587" s="19">
        <v>44729</v>
      </c>
      <c r="B8587" s="9" t="s">
        <v>216</v>
      </c>
      <c r="C8587" s="20">
        <v>47.22</v>
      </c>
      <c r="D8587" s="21" t="str">
        <f t="shared" si="134"/>
        <v/>
      </c>
      <c r="E8587" s="3" t="s">
        <v>55</v>
      </c>
    </row>
    <row r="8588" spans="1:5" outlineLevel="1" x14ac:dyDescent="0.3">
      <c r="A8588" s="27">
        <f>A8587</f>
        <v>44729</v>
      </c>
      <c r="B8588" s="28" t="str">
        <f>B8587</f>
        <v>R &amp; R CINCO DONUTS INC</v>
      </c>
      <c r="C8588" s="29">
        <f>SUBTOTAL(9,C8579:C8587)</f>
        <v>422.39</v>
      </c>
      <c r="D8588" s="21" t="str">
        <f t="shared" si="134"/>
        <v>TOTAL</v>
      </c>
    </row>
    <row r="8589" spans="1:5" outlineLevel="2" x14ac:dyDescent="0.3">
      <c r="A8589" s="19">
        <v>44729</v>
      </c>
      <c r="B8589" s="9" t="s">
        <v>649</v>
      </c>
      <c r="C8589" s="20">
        <v>2487.8000000000002</v>
      </c>
      <c r="D8589" s="21" t="str">
        <f t="shared" si="134"/>
        <v/>
      </c>
      <c r="E8589" s="3" t="s">
        <v>46</v>
      </c>
    </row>
    <row r="8590" spans="1:5" outlineLevel="1" x14ac:dyDescent="0.3">
      <c r="A8590" s="27">
        <f>A8589</f>
        <v>44729</v>
      </c>
      <c r="B8590" s="28" t="str">
        <f>B8589</f>
        <v>SOLUTION TREE INC</v>
      </c>
      <c r="C8590" s="29">
        <f>SUBTOTAL(9,C8589:C8589)</f>
        <v>2487.8000000000002</v>
      </c>
      <c r="D8590" s="21" t="str">
        <f t="shared" si="134"/>
        <v>TOTAL</v>
      </c>
    </row>
    <row r="8591" spans="1:5" outlineLevel="2" x14ac:dyDescent="0.3">
      <c r="A8591" s="19">
        <v>44729</v>
      </c>
      <c r="B8591" s="9" t="s">
        <v>1473</v>
      </c>
      <c r="C8591" s="20">
        <v>519.80999999999995</v>
      </c>
      <c r="D8591" s="21" t="str">
        <f t="shared" si="134"/>
        <v/>
      </c>
      <c r="E8591" s="3" t="s">
        <v>185</v>
      </c>
    </row>
    <row r="8592" spans="1:5" outlineLevel="1" x14ac:dyDescent="0.3">
      <c r="A8592" s="27">
        <f>A8591</f>
        <v>44729</v>
      </c>
      <c r="B8592" s="28" t="str">
        <f>B8591</f>
        <v>SONESTA ES SUITES SAN ANTONIO DOWNTOWN</v>
      </c>
      <c r="C8592" s="29">
        <f>SUBTOTAL(9,C8591:C8591)</f>
        <v>519.80999999999995</v>
      </c>
      <c r="D8592" s="21" t="str">
        <f t="shared" si="134"/>
        <v>TOTAL</v>
      </c>
    </row>
    <row r="8593" spans="1:5" outlineLevel="2" x14ac:dyDescent="0.3">
      <c r="A8593" s="19">
        <v>44729</v>
      </c>
      <c r="B8593" s="9" t="s">
        <v>1473</v>
      </c>
      <c r="C8593" s="20">
        <v>346.54</v>
      </c>
      <c r="D8593" s="21" t="str">
        <f t="shared" si="134"/>
        <v/>
      </c>
      <c r="E8593" s="3" t="s">
        <v>185</v>
      </c>
    </row>
    <row r="8594" spans="1:5" outlineLevel="1" x14ac:dyDescent="0.3">
      <c r="A8594" s="27">
        <f>A8593</f>
        <v>44729</v>
      </c>
      <c r="B8594" s="28" t="str">
        <f>B8593</f>
        <v>SONESTA ES SUITES SAN ANTONIO DOWNTOWN</v>
      </c>
      <c r="C8594" s="29">
        <f>SUBTOTAL(9,C8593:C8593)</f>
        <v>346.54</v>
      </c>
      <c r="D8594" s="21" t="str">
        <f t="shared" si="134"/>
        <v>TOTAL</v>
      </c>
    </row>
    <row r="8595" spans="1:5" outlineLevel="2" x14ac:dyDescent="0.3">
      <c r="A8595" s="19">
        <v>44729</v>
      </c>
      <c r="B8595" s="9" t="s">
        <v>1473</v>
      </c>
      <c r="C8595" s="20">
        <v>346.54</v>
      </c>
      <c r="D8595" s="21" t="str">
        <f t="shared" si="134"/>
        <v/>
      </c>
      <c r="E8595" s="3" t="s">
        <v>185</v>
      </c>
    </row>
    <row r="8596" spans="1:5" outlineLevel="1" x14ac:dyDescent="0.3">
      <c r="A8596" s="27">
        <f>A8595</f>
        <v>44729</v>
      </c>
      <c r="B8596" s="28" t="str">
        <f>B8595</f>
        <v>SONESTA ES SUITES SAN ANTONIO DOWNTOWN</v>
      </c>
      <c r="C8596" s="29">
        <f>SUBTOTAL(9,C8595:C8595)</f>
        <v>346.54</v>
      </c>
      <c r="D8596" s="21" t="str">
        <f t="shared" si="134"/>
        <v>TOTAL</v>
      </c>
    </row>
    <row r="8597" spans="1:5" outlineLevel="2" x14ac:dyDescent="0.3">
      <c r="A8597" s="19">
        <v>44729</v>
      </c>
      <c r="B8597" s="9" t="s">
        <v>1473</v>
      </c>
      <c r="C8597" s="20">
        <v>346.54</v>
      </c>
      <c r="D8597" s="21" t="str">
        <f t="shared" si="134"/>
        <v/>
      </c>
      <c r="E8597" s="3" t="s">
        <v>185</v>
      </c>
    </row>
    <row r="8598" spans="1:5" outlineLevel="1" x14ac:dyDescent="0.3">
      <c r="A8598" s="27">
        <f>A8597</f>
        <v>44729</v>
      </c>
      <c r="B8598" s="28" t="str">
        <f>B8597</f>
        <v>SONESTA ES SUITES SAN ANTONIO DOWNTOWN</v>
      </c>
      <c r="C8598" s="29">
        <f>SUBTOTAL(9,C8597:C8597)</f>
        <v>346.54</v>
      </c>
      <c r="D8598" s="21" t="str">
        <f t="shared" si="134"/>
        <v>TOTAL</v>
      </c>
    </row>
    <row r="8599" spans="1:5" outlineLevel="2" x14ac:dyDescent="0.3">
      <c r="A8599" s="19">
        <v>44729</v>
      </c>
      <c r="B8599" s="9" t="s">
        <v>1473</v>
      </c>
      <c r="C8599" s="20">
        <v>346.54</v>
      </c>
      <c r="D8599" s="21" t="str">
        <f t="shared" si="134"/>
        <v/>
      </c>
      <c r="E8599" s="3" t="s">
        <v>185</v>
      </c>
    </row>
    <row r="8600" spans="1:5" outlineLevel="1" x14ac:dyDescent="0.3">
      <c r="A8600" s="27">
        <f>A8599</f>
        <v>44729</v>
      </c>
      <c r="B8600" s="28" t="str">
        <f>B8599</f>
        <v>SONESTA ES SUITES SAN ANTONIO DOWNTOWN</v>
      </c>
      <c r="C8600" s="29">
        <f>SUBTOTAL(9,C8599:C8599)</f>
        <v>346.54</v>
      </c>
      <c r="D8600" s="21" t="str">
        <f t="shared" si="134"/>
        <v>TOTAL</v>
      </c>
    </row>
    <row r="8601" spans="1:5" outlineLevel="2" x14ac:dyDescent="0.3">
      <c r="A8601" s="19">
        <v>44729</v>
      </c>
      <c r="B8601" s="9" t="s">
        <v>1473</v>
      </c>
      <c r="C8601" s="20">
        <v>346.54</v>
      </c>
      <c r="D8601" s="21" t="str">
        <f t="shared" si="134"/>
        <v/>
      </c>
      <c r="E8601" s="3" t="s">
        <v>185</v>
      </c>
    </row>
    <row r="8602" spans="1:5" outlineLevel="1" x14ac:dyDescent="0.3">
      <c r="A8602" s="27">
        <f>A8601</f>
        <v>44729</v>
      </c>
      <c r="B8602" s="28" t="str">
        <f>B8601</f>
        <v>SONESTA ES SUITES SAN ANTONIO DOWNTOWN</v>
      </c>
      <c r="C8602" s="29">
        <f>SUBTOTAL(9,C8601:C8601)</f>
        <v>346.54</v>
      </c>
      <c r="D8602" s="21" t="str">
        <f t="shared" si="134"/>
        <v>TOTAL</v>
      </c>
    </row>
    <row r="8603" spans="1:5" outlineLevel="2" x14ac:dyDescent="0.3">
      <c r="A8603" s="19">
        <v>44729</v>
      </c>
      <c r="B8603" s="9" t="s">
        <v>1473</v>
      </c>
      <c r="C8603" s="20">
        <v>346.54</v>
      </c>
      <c r="D8603" s="21" t="str">
        <f t="shared" si="134"/>
        <v/>
      </c>
      <c r="E8603" s="3" t="s">
        <v>185</v>
      </c>
    </row>
    <row r="8604" spans="1:5" outlineLevel="1" x14ac:dyDescent="0.3">
      <c r="A8604" s="27">
        <f>A8603</f>
        <v>44729</v>
      </c>
      <c r="B8604" s="28" t="str">
        <f>B8603</f>
        <v>SONESTA ES SUITES SAN ANTONIO DOWNTOWN</v>
      </c>
      <c r="C8604" s="29">
        <f>SUBTOTAL(9,C8603:C8603)</f>
        <v>346.54</v>
      </c>
      <c r="D8604" s="21" t="str">
        <f t="shared" si="134"/>
        <v>TOTAL</v>
      </c>
    </row>
    <row r="8605" spans="1:5" outlineLevel="2" x14ac:dyDescent="0.3">
      <c r="A8605" s="19">
        <v>44729</v>
      </c>
      <c r="B8605" s="9" t="s">
        <v>1473</v>
      </c>
      <c r="C8605" s="20">
        <v>346.54</v>
      </c>
      <c r="D8605" s="21" t="str">
        <f t="shared" si="134"/>
        <v/>
      </c>
      <c r="E8605" s="3" t="s">
        <v>185</v>
      </c>
    </row>
    <row r="8606" spans="1:5" outlineLevel="1" x14ac:dyDescent="0.3">
      <c r="A8606" s="27">
        <f>A8605</f>
        <v>44729</v>
      </c>
      <c r="B8606" s="28" t="str">
        <f>B8605</f>
        <v>SONESTA ES SUITES SAN ANTONIO DOWNTOWN</v>
      </c>
      <c r="C8606" s="29">
        <f>SUBTOTAL(9,C8605:C8605)</f>
        <v>346.54</v>
      </c>
      <c r="D8606" s="21" t="str">
        <f t="shared" si="134"/>
        <v>TOTAL</v>
      </c>
    </row>
    <row r="8607" spans="1:5" outlineLevel="2" x14ac:dyDescent="0.3">
      <c r="A8607" s="19">
        <v>44729</v>
      </c>
      <c r="B8607" s="9" t="s">
        <v>1473</v>
      </c>
      <c r="C8607" s="20">
        <v>346.54</v>
      </c>
      <c r="D8607" s="21" t="str">
        <f t="shared" si="134"/>
        <v/>
      </c>
      <c r="E8607" s="3" t="s">
        <v>185</v>
      </c>
    </row>
    <row r="8608" spans="1:5" outlineLevel="1" x14ac:dyDescent="0.3">
      <c r="A8608" s="27">
        <f>A8607</f>
        <v>44729</v>
      </c>
      <c r="B8608" s="28" t="str">
        <f>B8607</f>
        <v>SONESTA ES SUITES SAN ANTONIO DOWNTOWN</v>
      </c>
      <c r="C8608" s="29">
        <f>SUBTOTAL(9,C8607:C8607)</f>
        <v>346.54</v>
      </c>
      <c r="D8608" s="21" t="str">
        <f t="shared" si="134"/>
        <v>TOTAL</v>
      </c>
    </row>
    <row r="8609" spans="1:5" outlineLevel="2" x14ac:dyDescent="0.3">
      <c r="A8609" s="19">
        <v>44729</v>
      </c>
      <c r="B8609" s="9" t="s">
        <v>1227</v>
      </c>
      <c r="C8609" s="20">
        <v>288.89999999999998</v>
      </c>
      <c r="D8609" s="21" t="str">
        <f t="shared" si="134"/>
        <v/>
      </c>
      <c r="E8609" s="3" t="s">
        <v>63</v>
      </c>
    </row>
    <row r="8610" spans="1:5" outlineLevel="1" x14ac:dyDescent="0.3">
      <c r="A8610" s="27">
        <f>A8609</f>
        <v>44729</v>
      </c>
      <c r="B8610" s="28" t="str">
        <f>B8609</f>
        <v>SOUTH SHORE HARBOUR</v>
      </c>
      <c r="C8610" s="29">
        <f>SUBTOTAL(9,C8609:C8609)</f>
        <v>288.89999999999998</v>
      </c>
      <c r="D8610" s="21" t="str">
        <f t="shared" si="134"/>
        <v>TOTAL</v>
      </c>
    </row>
    <row r="8611" spans="1:5" outlineLevel="2" x14ac:dyDescent="0.3">
      <c r="A8611" s="19">
        <v>44729</v>
      </c>
      <c r="B8611" s="9" t="s">
        <v>1227</v>
      </c>
      <c r="C8611" s="20">
        <v>288.89999999999998</v>
      </c>
      <c r="D8611" s="21" t="str">
        <f t="shared" si="134"/>
        <v/>
      </c>
      <c r="E8611" s="3" t="s">
        <v>63</v>
      </c>
    </row>
    <row r="8612" spans="1:5" outlineLevel="1" x14ac:dyDescent="0.3">
      <c r="A8612" s="27">
        <f>A8611</f>
        <v>44729</v>
      </c>
      <c r="B8612" s="28" t="str">
        <f>B8611</f>
        <v>SOUTH SHORE HARBOUR</v>
      </c>
      <c r="C8612" s="29">
        <f>SUBTOTAL(9,C8611:C8611)</f>
        <v>288.89999999999998</v>
      </c>
      <c r="D8612" s="21" t="str">
        <f t="shared" si="134"/>
        <v>TOTAL</v>
      </c>
    </row>
    <row r="8613" spans="1:5" outlineLevel="2" x14ac:dyDescent="0.3">
      <c r="A8613" s="19">
        <v>44729</v>
      </c>
      <c r="B8613" s="9" t="s">
        <v>259</v>
      </c>
      <c r="C8613" s="20">
        <v>16999.900000000001</v>
      </c>
      <c r="D8613" s="21" t="str">
        <f t="shared" si="134"/>
        <v/>
      </c>
      <c r="E8613" s="3" t="s">
        <v>45</v>
      </c>
    </row>
    <row r="8614" spans="1:5" outlineLevel="1" x14ac:dyDescent="0.3">
      <c r="A8614" s="27">
        <f>A8613</f>
        <v>44729</v>
      </c>
      <c r="B8614" s="28" t="str">
        <f>B8613</f>
        <v>SOUTHEASTERN PERFORMANCE APPAREL</v>
      </c>
      <c r="C8614" s="29">
        <f>SUBTOTAL(9,C8613:C8613)</f>
        <v>16999.900000000001</v>
      </c>
      <c r="D8614" s="21" t="str">
        <f t="shared" si="134"/>
        <v>TOTAL</v>
      </c>
    </row>
    <row r="8615" spans="1:5" outlineLevel="2" x14ac:dyDescent="0.3">
      <c r="A8615" s="19">
        <v>44729</v>
      </c>
      <c r="B8615" s="9" t="s">
        <v>974</v>
      </c>
      <c r="C8615" s="20">
        <v>713.07</v>
      </c>
      <c r="D8615" s="21" t="str">
        <f t="shared" si="134"/>
        <v/>
      </c>
      <c r="E8615" s="3" t="s">
        <v>59</v>
      </c>
    </row>
    <row r="8616" spans="1:5" outlineLevel="2" x14ac:dyDescent="0.3">
      <c r="A8616" s="19">
        <v>44729</v>
      </c>
      <c r="B8616" s="9" t="s">
        <v>974</v>
      </c>
      <c r="C8616" s="20">
        <v>659.2</v>
      </c>
      <c r="D8616" s="21" t="str">
        <f t="shared" si="134"/>
        <v/>
      </c>
      <c r="E8616" s="3" t="s">
        <v>59</v>
      </c>
    </row>
    <row r="8617" spans="1:5" outlineLevel="2" x14ac:dyDescent="0.3">
      <c r="A8617" s="19">
        <v>44729</v>
      </c>
      <c r="B8617" s="9" t="s">
        <v>974</v>
      </c>
      <c r="C8617" s="20">
        <v>314.23</v>
      </c>
      <c r="D8617" s="21" t="str">
        <f t="shared" si="134"/>
        <v/>
      </c>
      <c r="E8617" s="3" t="s">
        <v>53</v>
      </c>
    </row>
    <row r="8618" spans="1:5" outlineLevel="1" x14ac:dyDescent="0.3">
      <c r="A8618" s="27">
        <f>A8617</f>
        <v>44729</v>
      </c>
      <c r="B8618" s="28" t="str">
        <f>B8617</f>
        <v>DS SERVICES OF AMERICA INC</v>
      </c>
      <c r="C8618" s="29">
        <f>SUBTOTAL(9,C8615:C8617)</f>
        <v>1686.5</v>
      </c>
      <c r="D8618" s="21" t="str">
        <f t="shared" si="134"/>
        <v>TOTAL</v>
      </c>
    </row>
    <row r="8619" spans="1:5" outlineLevel="2" x14ac:dyDescent="0.3">
      <c r="A8619" s="19">
        <v>44729</v>
      </c>
      <c r="B8619" s="9" t="s">
        <v>1474</v>
      </c>
      <c r="C8619" s="20">
        <v>37435</v>
      </c>
      <c r="D8619" s="21" t="str">
        <f t="shared" si="134"/>
        <v/>
      </c>
      <c r="E8619" s="3" t="s">
        <v>113</v>
      </c>
    </row>
    <row r="8620" spans="1:5" outlineLevel="1" x14ac:dyDescent="0.3">
      <c r="A8620" s="27">
        <f>A8619</f>
        <v>44729</v>
      </c>
      <c r="B8620" s="28" t="str">
        <f>B8619</f>
        <v>SPEAKEZ COMMUNICATIONS LLC</v>
      </c>
      <c r="C8620" s="29">
        <f>SUBTOTAL(9,C8619:C8619)</f>
        <v>37435</v>
      </c>
      <c r="D8620" s="21" t="str">
        <f t="shared" si="134"/>
        <v>TOTAL</v>
      </c>
    </row>
    <row r="8621" spans="1:5" outlineLevel="2" x14ac:dyDescent="0.3">
      <c r="A8621" s="19">
        <v>44729</v>
      </c>
      <c r="B8621" s="9" t="s">
        <v>766</v>
      </c>
      <c r="C8621" s="20">
        <v>2400</v>
      </c>
      <c r="D8621" s="21" t="str">
        <f t="shared" si="134"/>
        <v/>
      </c>
      <c r="E8621" s="3" t="s">
        <v>43</v>
      </c>
    </row>
    <row r="8622" spans="1:5" outlineLevel="2" x14ac:dyDescent="0.3">
      <c r="A8622" s="19">
        <v>44729</v>
      </c>
      <c r="B8622" s="9" t="s">
        <v>766</v>
      </c>
      <c r="C8622" s="20">
        <v>2400</v>
      </c>
      <c r="D8622" s="21" t="str">
        <f t="shared" si="134"/>
        <v/>
      </c>
      <c r="E8622" s="3" t="s">
        <v>43</v>
      </c>
    </row>
    <row r="8623" spans="1:5" outlineLevel="2" x14ac:dyDescent="0.3">
      <c r="A8623" s="19">
        <v>44729</v>
      </c>
      <c r="B8623" s="9" t="s">
        <v>766</v>
      </c>
      <c r="C8623" s="20">
        <v>2400</v>
      </c>
      <c r="D8623" s="21" t="str">
        <f t="shared" si="134"/>
        <v/>
      </c>
      <c r="E8623" s="3" t="s">
        <v>43</v>
      </c>
    </row>
    <row r="8624" spans="1:5" outlineLevel="2" x14ac:dyDescent="0.3">
      <c r="A8624" s="19">
        <v>44729</v>
      </c>
      <c r="B8624" s="9" t="s">
        <v>766</v>
      </c>
      <c r="C8624" s="20">
        <v>2400</v>
      </c>
      <c r="D8624" s="21" t="str">
        <f t="shared" si="134"/>
        <v/>
      </c>
      <c r="E8624" s="3" t="s">
        <v>43</v>
      </c>
    </row>
    <row r="8625" spans="1:5" outlineLevel="1" x14ac:dyDescent="0.3">
      <c r="A8625" s="27">
        <f>A8624</f>
        <v>44729</v>
      </c>
      <c r="B8625" s="28" t="str">
        <f>B8624</f>
        <v>ANITA ZACHARIAH</v>
      </c>
      <c r="C8625" s="29">
        <f>SUBTOTAL(9,C8621:C8624)</f>
        <v>9600</v>
      </c>
      <c r="D8625" s="21" t="str">
        <f t="shared" si="134"/>
        <v>TOTAL</v>
      </c>
    </row>
    <row r="8626" spans="1:5" outlineLevel="2" x14ac:dyDescent="0.3">
      <c r="A8626" s="19">
        <v>44729</v>
      </c>
      <c r="B8626" s="9" t="s">
        <v>198</v>
      </c>
      <c r="C8626" s="20">
        <v>347.29</v>
      </c>
      <c r="D8626" s="21" t="str">
        <f t="shared" si="134"/>
        <v/>
      </c>
      <c r="E8626" s="3" t="s">
        <v>70</v>
      </c>
    </row>
    <row r="8627" spans="1:5" outlineLevel="2" x14ac:dyDescent="0.3">
      <c r="A8627" s="19">
        <v>44729</v>
      </c>
      <c r="B8627" s="9" t="s">
        <v>198</v>
      </c>
      <c r="C8627" s="20">
        <v>1389.16</v>
      </c>
      <c r="D8627" s="21" t="str">
        <f t="shared" si="134"/>
        <v/>
      </c>
      <c r="E8627" s="3" t="s">
        <v>70</v>
      </c>
    </row>
    <row r="8628" spans="1:5" outlineLevel="2" x14ac:dyDescent="0.3">
      <c r="A8628" s="19">
        <v>44729</v>
      </c>
      <c r="B8628" s="9" t="s">
        <v>198</v>
      </c>
      <c r="C8628" s="20">
        <v>779.62</v>
      </c>
      <c r="D8628" s="21" t="str">
        <f t="shared" si="134"/>
        <v/>
      </c>
      <c r="E8628" s="3" t="s">
        <v>70</v>
      </c>
    </row>
    <row r="8629" spans="1:5" outlineLevel="2" x14ac:dyDescent="0.3">
      <c r="A8629" s="19">
        <v>44729</v>
      </c>
      <c r="B8629" s="9" t="s">
        <v>198</v>
      </c>
      <c r="C8629" s="20">
        <v>347.29</v>
      </c>
      <c r="D8629" s="21" t="str">
        <f t="shared" si="134"/>
        <v/>
      </c>
      <c r="E8629" s="3" t="s">
        <v>70</v>
      </c>
    </row>
    <row r="8630" spans="1:5" outlineLevel="2" x14ac:dyDescent="0.3">
      <c r="A8630" s="19">
        <v>44729</v>
      </c>
      <c r="B8630" s="9" t="s">
        <v>198</v>
      </c>
      <c r="C8630" s="20">
        <v>347.29</v>
      </c>
      <c r="D8630" s="21" t="str">
        <f t="shared" si="134"/>
        <v/>
      </c>
      <c r="E8630" s="3" t="s">
        <v>70</v>
      </c>
    </row>
    <row r="8631" spans="1:5" outlineLevel="2" x14ac:dyDescent="0.3">
      <c r="A8631" s="19">
        <v>44729</v>
      </c>
      <c r="B8631" s="9" t="s">
        <v>198</v>
      </c>
      <c r="C8631" s="20">
        <v>347.29</v>
      </c>
      <c r="D8631" s="21" t="str">
        <f t="shared" si="134"/>
        <v/>
      </c>
      <c r="E8631" s="3" t="s">
        <v>70</v>
      </c>
    </row>
    <row r="8632" spans="1:5" outlineLevel="2" x14ac:dyDescent="0.3">
      <c r="A8632" s="19">
        <v>44729</v>
      </c>
      <c r="B8632" s="9" t="s">
        <v>198</v>
      </c>
      <c r="C8632" s="20">
        <v>1041.8699999999999</v>
      </c>
      <c r="D8632" s="21" t="str">
        <f t="shared" si="134"/>
        <v/>
      </c>
      <c r="E8632" s="3" t="s">
        <v>70</v>
      </c>
    </row>
    <row r="8633" spans="1:5" outlineLevel="2" x14ac:dyDescent="0.3">
      <c r="A8633" s="19">
        <v>44729</v>
      </c>
      <c r="B8633" s="9" t="s">
        <v>198</v>
      </c>
      <c r="C8633" s="20">
        <v>270</v>
      </c>
      <c r="D8633" s="21" t="str">
        <f t="shared" si="134"/>
        <v/>
      </c>
      <c r="E8633" s="3" t="s">
        <v>70</v>
      </c>
    </row>
    <row r="8634" spans="1:5" outlineLevel="2" x14ac:dyDescent="0.3">
      <c r="A8634" s="19">
        <v>44729</v>
      </c>
      <c r="B8634" s="9" t="s">
        <v>198</v>
      </c>
      <c r="C8634" s="20">
        <v>779.62</v>
      </c>
      <c r="D8634" s="21" t="str">
        <f t="shared" si="134"/>
        <v/>
      </c>
      <c r="E8634" s="3" t="s">
        <v>70</v>
      </c>
    </row>
    <row r="8635" spans="1:5" outlineLevel="2" x14ac:dyDescent="0.3">
      <c r="A8635" s="19">
        <v>44729</v>
      </c>
      <c r="B8635" s="9" t="s">
        <v>198</v>
      </c>
      <c r="C8635" s="20">
        <v>1126.9100000000001</v>
      </c>
      <c r="D8635" s="21" t="str">
        <f t="shared" si="134"/>
        <v/>
      </c>
      <c r="E8635" s="3" t="s">
        <v>70</v>
      </c>
    </row>
    <row r="8636" spans="1:5" outlineLevel="2" x14ac:dyDescent="0.3">
      <c r="A8636" s="19">
        <v>44729</v>
      </c>
      <c r="B8636" s="9" t="s">
        <v>198</v>
      </c>
      <c r="C8636" s="20">
        <v>1041.8699999999999</v>
      </c>
      <c r="D8636" s="21" t="str">
        <f t="shared" si="134"/>
        <v/>
      </c>
      <c r="E8636" s="3" t="s">
        <v>70</v>
      </c>
    </row>
    <row r="8637" spans="1:5" outlineLevel="2" x14ac:dyDescent="0.3">
      <c r="A8637" s="19">
        <v>44729</v>
      </c>
      <c r="B8637" s="9" t="s">
        <v>198</v>
      </c>
      <c r="C8637" s="20">
        <v>1041.8699999999999</v>
      </c>
      <c r="D8637" s="21" t="str">
        <f t="shared" si="134"/>
        <v/>
      </c>
      <c r="E8637" s="3" t="s">
        <v>70</v>
      </c>
    </row>
    <row r="8638" spans="1:5" outlineLevel="2" x14ac:dyDescent="0.3">
      <c r="A8638" s="19">
        <v>44729</v>
      </c>
      <c r="B8638" s="9" t="s">
        <v>198</v>
      </c>
      <c r="C8638" s="20">
        <v>453.94</v>
      </c>
      <c r="D8638" s="21" t="str">
        <f t="shared" si="134"/>
        <v/>
      </c>
      <c r="E8638" s="3" t="s">
        <v>70</v>
      </c>
    </row>
    <row r="8639" spans="1:5" outlineLevel="2" x14ac:dyDescent="0.3">
      <c r="A8639" s="19">
        <v>44729</v>
      </c>
      <c r="B8639" s="9" t="s">
        <v>198</v>
      </c>
      <c r="C8639" s="20">
        <v>708.75</v>
      </c>
      <c r="D8639" s="21" t="str">
        <f t="shared" si="134"/>
        <v/>
      </c>
      <c r="E8639" s="3" t="s">
        <v>70</v>
      </c>
    </row>
    <row r="8640" spans="1:5" outlineLevel="2" x14ac:dyDescent="0.3">
      <c r="A8640" s="19">
        <v>44729</v>
      </c>
      <c r="B8640" s="9" t="s">
        <v>198</v>
      </c>
      <c r="C8640" s="20">
        <v>347.29</v>
      </c>
      <c r="D8640" s="21" t="str">
        <f t="shared" si="134"/>
        <v/>
      </c>
      <c r="E8640" s="3" t="s">
        <v>70</v>
      </c>
    </row>
    <row r="8641" spans="1:5" outlineLevel="2" x14ac:dyDescent="0.3">
      <c r="A8641" s="19">
        <v>44729</v>
      </c>
      <c r="B8641" s="9" t="s">
        <v>198</v>
      </c>
      <c r="C8641" s="20">
        <v>694.58</v>
      </c>
      <c r="D8641" s="21" t="str">
        <f t="shared" si="134"/>
        <v/>
      </c>
      <c r="E8641" s="3" t="s">
        <v>70</v>
      </c>
    </row>
    <row r="8642" spans="1:5" outlineLevel="1" x14ac:dyDescent="0.3">
      <c r="A8642" s="27">
        <f>A8641</f>
        <v>44729</v>
      </c>
      <c r="B8642" s="28" t="str">
        <f>B8641</f>
        <v>SPRINT WASTE OF TEXAS LP</v>
      </c>
      <c r="C8642" s="29">
        <f>SUBTOTAL(9,C8626:C8641)</f>
        <v>11064.64</v>
      </c>
      <c r="D8642" s="21" t="str">
        <f t="shared" si="134"/>
        <v>TOTAL</v>
      </c>
    </row>
    <row r="8643" spans="1:5" outlineLevel="2" x14ac:dyDescent="0.3">
      <c r="A8643" s="19">
        <v>44729</v>
      </c>
      <c r="B8643" s="9" t="s">
        <v>1229</v>
      </c>
      <c r="C8643" s="20">
        <v>120</v>
      </c>
      <c r="D8643" s="21" t="str">
        <f t="shared" si="134"/>
        <v/>
      </c>
      <c r="E8643" s="3" t="s">
        <v>43</v>
      </c>
    </row>
    <row r="8644" spans="1:5" outlineLevel="1" x14ac:dyDescent="0.3">
      <c r="A8644" s="27">
        <f>A8643</f>
        <v>44729</v>
      </c>
      <c r="B8644" s="28" t="str">
        <f>B8643</f>
        <v>JASON ST JULIEN</v>
      </c>
      <c r="C8644" s="29">
        <f>SUBTOTAL(9,C8643:C8643)</f>
        <v>120</v>
      </c>
      <c r="D8644" s="21" t="str">
        <f t="shared" si="134"/>
        <v>TOTAL</v>
      </c>
    </row>
    <row r="8645" spans="1:5" outlineLevel="2" x14ac:dyDescent="0.3">
      <c r="A8645" s="19">
        <v>44729</v>
      </c>
      <c r="B8645" s="9" t="s">
        <v>690</v>
      </c>
      <c r="C8645" s="20">
        <v>70</v>
      </c>
      <c r="D8645" s="21" t="str">
        <f t="shared" si="134"/>
        <v/>
      </c>
      <c r="E8645" s="3" t="s">
        <v>46</v>
      </c>
    </row>
    <row r="8646" spans="1:5" outlineLevel="1" x14ac:dyDescent="0.3">
      <c r="A8646" s="27">
        <f>A8645</f>
        <v>44729</v>
      </c>
      <c r="B8646" s="28" t="str">
        <f>B8645</f>
        <v>STARFALL EDUCATION FOUNDATION</v>
      </c>
      <c r="C8646" s="29">
        <f>SUBTOTAL(9,C8645:C8645)</f>
        <v>70</v>
      </c>
      <c r="D8646" s="21" t="str">
        <f t="shared" ref="D8646:D8709" si="135">IF(E8646="","TOTAL","")</f>
        <v>TOTAL</v>
      </c>
    </row>
    <row r="8647" spans="1:5" outlineLevel="2" x14ac:dyDescent="0.3">
      <c r="A8647" s="19">
        <v>44729</v>
      </c>
      <c r="B8647" s="9" t="s">
        <v>338</v>
      </c>
      <c r="C8647" s="20">
        <v>58</v>
      </c>
      <c r="D8647" s="21" t="str">
        <f t="shared" si="135"/>
        <v/>
      </c>
      <c r="E8647" s="3" t="s">
        <v>51</v>
      </c>
    </row>
    <row r="8648" spans="1:5" outlineLevel="2" x14ac:dyDescent="0.3">
      <c r="A8648" s="19">
        <v>44729</v>
      </c>
      <c r="B8648" s="9" t="s">
        <v>338</v>
      </c>
      <c r="C8648" s="20">
        <v>112</v>
      </c>
      <c r="D8648" s="21" t="str">
        <f t="shared" si="135"/>
        <v/>
      </c>
      <c r="E8648" s="3" t="s">
        <v>45</v>
      </c>
    </row>
    <row r="8649" spans="1:5" outlineLevel="1" x14ac:dyDescent="0.3">
      <c r="A8649" s="27">
        <f>A8648</f>
        <v>44729</v>
      </c>
      <c r="B8649" s="28" t="str">
        <f>B8648</f>
        <v>STEVE WEISS MUSIC</v>
      </c>
      <c r="C8649" s="29">
        <f>SUBTOTAL(9,C8647:C8648)</f>
        <v>170</v>
      </c>
      <c r="D8649" s="21" t="str">
        <f t="shared" si="135"/>
        <v>TOTAL</v>
      </c>
    </row>
    <row r="8650" spans="1:5" outlineLevel="2" x14ac:dyDescent="0.3">
      <c r="A8650" s="19">
        <v>44729</v>
      </c>
      <c r="B8650" s="9" t="s">
        <v>1475</v>
      </c>
      <c r="C8650" s="20">
        <v>1880</v>
      </c>
      <c r="D8650" s="21" t="str">
        <f t="shared" si="135"/>
        <v/>
      </c>
      <c r="E8650" s="3" t="s">
        <v>70</v>
      </c>
    </row>
    <row r="8651" spans="1:5" outlineLevel="1" x14ac:dyDescent="0.3">
      <c r="A8651" s="27">
        <f>A8650</f>
        <v>44729</v>
      </c>
      <c r="B8651" s="28" t="str">
        <f>B8650</f>
        <v>STORM WATER SOLUTIONS LLC</v>
      </c>
      <c r="C8651" s="29">
        <f>SUBTOTAL(9,C8650:C8650)</f>
        <v>1880</v>
      </c>
      <c r="D8651" s="21" t="str">
        <f t="shared" si="135"/>
        <v>TOTAL</v>
      </c>
    </row>
    <row r="8652" spans="1:5" outlineLevel="2" x14ac:dyDescent="0.3">
      <c r="A8652" s="19">
        <v>44729</v>
      </c>
      <c r="B8652" s="9" t="s">
        <v>692</v>
      </c>
      <c r="C8652" s="20">
        <v>2634.83</v>
      </c>
      <c r="D8652" s="21" t="str">
        <f t="shared" si="135"/>
        <v/>
      </c>
      <c r="E8652" s="3" t="s">
        <v>46</v>
      </c>
    </row>
    <row r="8653" spans="1:5" outlineLevel="2" x14ac:dyDescent="0.3">
      <c r="A8653" s="19">
        <v>44729</v>
      </c>
      <c r="B8653" s="9" t="s">
        <v>692</v>
      </c>
      <c r="C8653" s="20">
        <v>1082.4000000000001</v>
      </c>
      <c r="D8653" s="21" t="str">
        <f t="shared" si="135"/>
        <v/>
      </c>
      <c r="E8653" s="3" t="s">
        <v>46</v>
      </c>
    </row>
    <row r="8654" spans="1:5" outlineLevel="2" x14ac:dyDescent="0.3">
      <c r="A8654" s="19">
        <v>44729</v>
      </c>
      <c r="B8654" s="9" t="s">
        <v>692</v>
      </c>
      <c r="C8654" s="20">
        <v>373.12</v>
      </c>
      <c r="D8654" s="21" t="str">
        <f t="shared" si="135"/>
        <v/>
      </c>
      <c r="E8654" s="3" t="s">
        <v>46</v>
      </c>
    </row>
    <row r="8655" spans="1:5" outlineLevel="1" x14ac:dyDescent="0.3">
      <c r="A8655" s="27">
        <f>A8654</f>
        <v>44729</v>
      </c>
      <c r="B8655" s="28" t="str">
        <f>B8654</f>
        <v>SUNDANCE / NEWBRIDGE LLC</v>
      </c>
      <c r="C8655" s="29">
        <f>SUBTOTAL(9,C8652:C8654)</f>
        <v>4090.35</v>
      </c>
      <c r="D8655" s="21" t="str">
        <f t="shared" si="135"/>
        <v>TOTAL</v>
      </c>
    </row>
    <row r="8656" spans="1:5" outlineLevel="2" x14ac:dyDescent="0.3">
      <c r="A8656" s="19">
        <v>44729</v>
      </c>
      <c r="B8656" s="9" t="s">
        <v>382</v>
      </c>
      <c r="C8656" s="20">
        <v>60.41</v>
      </c>
      <c r="D8656" s="21" t="str">
        <f t="shared" si="135"/>
        <v/>
      </c>
      <c r="E8656" s="3" t="s">
        <v>45</v>
      </c>
    </row>
    <row r="8657" spans="1:5" outlineLevel="2" x14ac:dyDescent="0.3">
      <c r="A8657" s="19">
        <v>44729</v>
      </c>
      <c r="B8657" s="9" t="s">
        <v>382</v>
      </c>
      <c r="C8657" s="20">
        <v>182.75</v>
      </c>
      <c r="D8657" s="21" t="str">
        <f t="shared" si="135"/>
        <v/>
      </c>
      <c r="E8657" s="3" t="s">
        <v>45</v>
      </c>
    </row>
    <row r="8658" spans="1:5" outlineLevel="2" x14ac:dyDescent="0.3">
      <c r="A8658" s="19">
        <v>44729</v>
      </c>
      <c r="B8658" s="9" t="s">
        <v>382</v>
      </c>
      <c r="C8658" s="20">
        <v>408.55</v>
      </c>
      <c r="D8658" s="21" t="str">
        <f t="shared" si="135"/>
        <v/>
      </c>
      <c r="E8658" s="3" t="s">
        <v>45</v>
      </c>
    </row>
    <row r="8659" spans="1:5" outlineLevel="1" x14ac:dyDescent="0.3">
      <c r="A8659" s="27">
        <f>A8658</f>
        <v>44729</v>
      </c>
      <c r="B8659" s="28" t="str">
        <f>B8658</f>
        <v>SUPER DUPER PUBLICATIONS</v>
      </c>
      <c r="C8659" s="29">
        <f>SUBTOTAL(9,C8656:C8658)</f>
        <v>651.71</v>
      </c>
      <c r="D8659" s="21" t="str">
        <f t="shared" si="135"/>
        <v>TOTAL</v>
      </c>
    </row>
    <row r="8660" spans="1:5" outlineLevel="2" x14ac:dyDescent="0.3">
      <c r="A8660" s="19">
        <v>44729</v>
      </c>
      <c r="B8660" s="9" t="s">
        <v>1234</v>
      </c>
      <c r="C8660" s="20">
        <v>21.23</v>
      </c>
      <c r="D8660" s="21" t="str">
        <f t="shared" si="135"/>
        <v/>
      </c>
      <c r="E8660" s="3" t="s">
        <v>45</v>
      </c>
    </row>
    <row r="8661" spans="1:5" outlineLevel="2" x14ac:dyDescent="0.3">
      <c r="A8661" s="19">
        <v>44729</v>
      </c>
      <c r="B8661" s="9" t="s">
        <v>1234</v>
      </c>
      <c r="C8661" s="20">
        <v>32.549999999999997</v>
      </c>
      <c r="D8661" s="21" t="str">
        <f t="shared" si="135"/>
        <v/>
      </c>
      <c r="E8661" s="3" t="s">
        <v>58</v>
      </c>
    </row>
    <row r="8662" spans="1:5" outlineLevel="2" x14ac:dyDescent="0.3">
      <c r="A8662" s="19">
        <v>44729</v>
      </c>
      <c r="B8662" s="9" t="s">
        <v>1234</v>
      </c>
      <c r="C8662" s="20">
        <v>21.23</v>
      </c>
      <c r="D8662" s="21" t="str">
        <f t="shared" si="135"/>
        <v/>
      </c>
      <c r="E8662" s="3" t="s">
        <v>45</v>
      </c>
    </row>
    <row r="8663" spans="1:5" outlineLevel="2" x14ac:dyDescent="0.3">
      <c r="A8663" s="19">
        <v>44729</v>
      </c>
      <c r="B8663" s="9" t="s">
        <v>1234</v>
      </c>
      <c r="C8663" s="20">
        <v>32.549999999999997</v>
      </c>
      <c r="D8663" s="21" t="str">
        <f t="shared" si="135"/>
        <v/>
      </c>
      <c r="E8663" s="3" t="s">
        <v>58</v>
      </c>
    </row>
    <row r="8664" spans="1:5" outlineLevel="2" x14ac:dyDescent="0.3">
      <c r="A8664" s="19">
        <v>44729</v>
      </c>
      <c r="B8664" s="9" t="s">
        <v>1234</v>
      </c>
      <c r="C8664" s="20">
        <v>21.23</v>
      </c>
      <c r="D8664" s="21" t="str">
        <f t="shared" si="135"/>
        <v/>
      </c>
      <c r="E8664" s="3" t="s">
        <v>45</v>
      </c>
    </row>
    <row r="8665" spans="1:5" outlineLevel="2" x14ac:dyDescent="0.3">
      <c r="A8665" s="19">
        <v>44729</v>
      </c>
      <c r="B8665" s="9" t="s">
        <v>1234</v>
      </c>
      <c r="C8665" s="20">
        <v>32.549999999999997</v>
      </c>
      <c r="D8665" s="21" t="str">
        <f t="shared" si="135"/>
        <v/>
      </c>
      <c r="E8665" s="3" t="s">
        <v>58</v>
      </c>
    </row>
    <row r="8666" spans="1:5" outlineLevel="2" x14ac:dyDescent="0.3">
      <c r="A8666" s="19">
        <v>44729</v>
      </c>
      <c r="B8666" s="9" t="s">
        <v>1234</v>
      </c>
      <c r="C8666" s="20">
        <v>21.23</v>
      </c>
      <c r="D8666" s="21" t="str">
        <f t="shared" si="135"/>
        <v/>
      </c>
      <c r="E8666" s="3" t="s">
        <v>45</v>
      </c>
    </row>
    <row r="8667" spans="1:5" outlineLevel="2" x14ac:dyDescent="0.3">
      <c r="A8667" s="19">
        <v>44729</v>
      </c>
      <c r="B8667" s="9" t="s">
        <v>1234</v>
      </c>
      <c r="C8667" s="20">
        <v>32.549999999999997</v>
      </c>
      <c r="D8667" s="21" t="str">
        <f t="shared" si="135"/>
        <v/>
      </c>
      <c r="E8667" s="3" t="s">
        <v>58</v>
      </c>
    </row>
    <row r="8668" spans="1:5" outlineLevel="2" x14ac:dyDescent="0.3">
      <c r="A8668" s="19">
        <v>44729</v>
      </c>
      <c r="B8668" s="9" t="s">
        <v>1234</v>
      </c>
      <c r="C8668" s="20">
        <v>21.23</v>
      </c>
      <c r="D8668" s="21" t="str">
        <f t="shared" si="135"/>
        <v/>
      </c>
      <c r="E8668" s="3" t="s">
        <v>45</v>
      </c>
    </row>
    <row r="8669" spans="1:5" outlineLevel="2" x14ac:dyDescent="0.3">
      <c r="A8669" s="19">
        <v>44729</v>
      </c>
      <c r="B8669" s="9" t="s">
        <v>1234</v>
      </c>
      <c r="C8669" s="20">
        <v>32.549999999999997</v>
      </c>
      <c r="D8669" s="21" t="str">
        <f t="shared" si="135"/>
        <v/>
      </c>
      <c r="E8669" s="3" t="s">
        <v>58</v>
      </c>
    </row>
    <row r="8670" spans="1:5" outlineLevel="2" x14ac:dyDescent="0.3">
      <c r="A8670" s="19">
        <v>44729</v>
      </c>
      <c r="B8670" s="9" t="s">
        <v>1234</v>
      </c>
      <c r="C8670" s="20">
        <v>21.23</v>
      </c>
      <c r="D8670" s="21" t="str">
        <f t="shared" si="135"/>
        <v/>
      </c>
      <c r="E8670" s="3" t="s">
        <v>45</v>
      </c>
    </row>
    <row r="8671" spans="1:5" outlineLevel="2" x14ac:dyDescent="0.3">
      <c r="A8671" s="19">
        <v>44729</v>
      </c>
      <c r="B8671" s="9" t="s">
        <v>1234</v>
      </c>
      <c r="C8671" s="20">
        <v>32.549999999999997</v>
      </c>
      <c r="D8671" s="21" t="str">
        <f t="shared" si="135"/>
        <v/>
      </c>
      <c r="E8671" s="3" t="s">
        <v>58</v>
      </c>
    </row>
    <row r="8672" spans="1:5" outlineLevel="2" x14ac:dyDescent="0.3">
      <c r="A8672" s="19">
        <v>44729</v>
      </c>
      <c r="B8672" s="9" t="s">
        <v>1234</v>
      </c>
      <c r="C8672" s="20">
        <v>21.23</v>
      </c>
      <c r="D8672" s="21" t="str">
        <f t="shared" si="135"/>
        <v/>
      </c>
      <c r="E8672" s="3" t="s">
        <v>45</v>
      </c>
    </row>
    <row r="8673" spans="1:5" outlineLevel="2" x14ac:dyDescent="0.3">
      <c r="A8673" s="19">
        <v>44729</v>
      </c>
      <c r="B8673" s="9" t="s">
        <v>1234</v>
      </c>
      <c r="C8673" s="20">
        <v>32.549999999999997</v>
      </c>
      <c r="D8673" s="21" t="str">
        <f t="shared" si="135"/>
        <v/>
      </c>
      <c r="E8673" s="3" t="s">
        <v>58</v>
      </c>
    </row>
    <row r="8674" spans="1:5" outlineLevel="2" x14ac:dyDescent="0.3">
      <c r="A8674" s="19">
        <v>44729</v>
      </c>
      <c r="B8674" s="9" t="s">
        <v>1234</v>
      </c>
      <c r="C8674" s="20">
        <v>21.23</v>
      </c>
      <c r="D8674" s="21" t="str">
        <f t="shared" si="135"/>
        <v/>
      </c>
      <c r="E8674" s="3" t="s">
        <v>45</v>
      </c>
    </row>
    <row r="8675" spans="1:5" outlineLevel="2" x14ac:dyDescent="0.3">
      <c r="A8675" s="19">
        <v>44729</v>
      </c>
      <c r="B8675" s="9" t="s">
        <v>1234</v>
      </c>
      <c r="C8675" s="20">
        <v>32.549999999999997</v>
      </c>
      <c r="D8675" s="21" t="str">
        <f t="shared" si="135"/>
        <v/>
      </c>
      <c r="E8675" s="3" t="s">
        <v>58</v>
      </c>
    </row>
    <row r="8676" spans="1:5" outlineLevel="2" x14ac:dyDescent="0.3">
      <c r="A8676" s="19">
        <v>44729</v>
      </c>
      <c r="B8676" s="9" t="s">
        <v>1234</v>
      </c>
      <c r="C8676" s="20">
        <v>21.23</v>
      </c>
      <c r="D8676" s="21" t="str">
        <f t="shared" si="135"/>
        <v/>
      </c>
      <c r="E8676" s="3" t="s">
        <v>45</v>
      </c>
    </row>
    <row r="8677" spans="1:5" outlineLevel="2" x14ac:dyDescent="0.3">
      <c r="A8677" s="19">
        <v>44729</v>
      </c>
      <c r="B8677" s="9" t="s">
        <v>1234</v>
      </c>
      <c r="C8677" s="20">
        <v>32.549999999999997</v>
      </c>
      <c r="D8677" s="21" t="str">
        <f t="shared" si="135"/>
        <v/>
      </c>
      <c r="E8677" s="3" t="s">
        <v>58</v>
      </c>
    </row>
    <row r="8678" spans="1:5" outlineLevel="2" x14ac:dyDescent="0.3">
      <c r="A8678" s="19">
        <v>44729</v>
      </c>
      <c r="B8678" s="9" t="s">
        <v>1234</v>
      </c>
      <c r="C8678" s="20">
        <v>21.23</v>
      </c>
      <c r="D8678" s="21" t="str">
        <f t="shared" si="135"/>
        <v/>
      </c>
      <c r="E8678" s="3" t="s">
        <v>45</v>
      </c>
    </row>
    <row r="8679" spans="1:5" outlineLevel="2" x14ac:dyDescent="0.3">
      <c r="A8679" s="19">
        <v>44729</v>
      </c>
      <c r="B8679" s="9" t="s">
        <v>1234</v>
      </c>
      <c r="C8679" s="20">
        <v>32.549999999999997</v>
      </c>
      <c r="D8679" s="21" t="str">
        <f t="shared" si="135"/>
        <v/>
      </c>
      <c r="E8679" s="3" t="s">
        <v>58</v>
      </c>
    </row>
    <row r="8680" spans="1:5" outlineLevel="2" x14ac:dyDescent="0.3">
      <c r="A8680" s="19">
        <v>44729</v>
      </c>
      <c r="B8680" s="9" t="s">
        <v>1234</v>
      </c>
      <c r="C8680" s="20">
        <v>21.23</v>
      </c>
      <c r="D8680" s="21" t="str">
        <f t="shared" si="135"/>
        <v/>
      </c>
      <c r="E8680" s="3" t="s">
        <v>45</v>
      </c>
    </row>
    <row r="8681" spans="1:5" outlineLevel="2" x14ac:dyDescent="0.3">
      <c r="A8681" s="19">
        <v>44729</v>
      </c>
      <c r="B8681" s="9" t="s">
        <v>1234</v>
      </c>
      <c r="C8681" s="20">
        <v>32.549999999999997</v>
      </c>
      <c r="D8681" s="21" t="str">
        <f t="shared" si="135"/>
        <v/>
      </c>
      <c r="E8681" s="3" t="s">
        <v>58</v>
      </c>
    </row>
    <row r="8682" spans="1:5" outlineLevel="2" x14ac:dyDescent="0.3">
      <c r="A8682" s="19">
        <v>44729</v>
      </c>
      <c r="B8682" s="9" t="s">
        <v>1234</v>
      </c>
      <c r="C8682" s="20">
        <v>21.23</v>
      </c>
      <c r="D8682" s="21" t="str">
        <f t="shared" si="135"/>
        <v/>
      </c>
      <c r="E8682" s="3" t="s">
        <v>45</v>
      </c>
    </row>
    <row r="8683" spans="1:5" outlineLevel="2" x14ac:dyDescent="0.3">
      <c r="A8683" s="19">
        <v>44729</v>
      </c>
      <c r="B8683" s="9" t="s">
        <v>1234</v>
      </c>
      <c r="C8683" s="20">
        <v>32.549999999999997</v>
      </c>
      <c r="D8683" s="21" t="str">
        <f t="shared" si="135"/>
        <v/>
      </c>
      <c r="E8683" s="3" t="s">
        <v>58</v>
      </c>
    </row>
    <row r="8684" spans="1:5" outlineLevel="2" x14ac:dyDescent="0.3">
      <c r="A8684" s="19">
        <v>44729</v>
      </c>
      <c r="B8684" s="9" t="s">
        <v>1234</v>
      </c>
      <c r="C8684" s="20">
        <v>21.23</v>
      </c>
      <c r="D8684" s="21" t="str">
        <f t="shared" si="135"/>
        <v/>
      </c>
      <c r="E8684" s="3" t="s">
        <v>45</v>
      </c>
    </row>
    <row r="8685" spans="1:5" outlineLevel="2" x14ac:dyDescent="0.3">
      <c r="A8685" s="19">
        <v>44729</v>
      </c>
      <c r="B8685" s="9" t="s">
        <v>1234</v>
      </c>
      <c r="C8685" s="20">
        <v>32.549999999999997</v>
      </c>
      <c r="D8685" s="21" t="str">
        <f t="shared" si="135"/>
        <v/>
      </c>
      <c r="E8685" s="3" t="s">
        <v>58</v>
      </c>
    </row>
    <row r="8686" spans="1:5" outlineLevel="2" x14ac:dyDescent="0.3">
      <c r="A8686" s="19">
        <v>44729</v>
      </c>
      <c r="B8686" s="9" t="s">
        <v>1234</v>
      </c>
      <c r="C8686" s="20">
        <v>21.23</v>
      </c>
      <c r="D8686" s="21" t="str">
        <f t="shared" si="135"/>
        <v/>
      </c>
      <c r="E8686" s="3" t="s">
        <v>45</v>
      </c>
    </row>
    <row r="8687" spans="1:5" outlineLevel="2" x14ac:dyDescent="0.3">
      <c r="A8687" s="19">
        <v>44729</v>
      </c>
      <c r="B8687" s="9" t="s">
        <v>1234</v>
      </c>
      <c r="C8687" s="20">
        <v>32.549999999999997</v>
      </c>
      <c r="D8687" s="21" t="str">
        <f t="shared" si="135"/>
        <v/>
      </c>
      <c r="E8687" s="3" t="s">
        <v>58</v>
      </c>
    </row>
    <row r="8688" spans="1:5" outlineLevel="2" x14ac:dyDescent="0.3">
      <c r="A8688" s="19">
        <v>44729</v>
      </c>
      <c r="B8688" s="9" t="s">
        <v>1234</v>
      </c>
      <c r="C8688" s="20">
        <v>21.23</v>
      </c>
      <c r="D8688" s="21" t="str">
        <f t="shared" si="135"/>
        <v/>
      </c>
      <c r="E8688" s="3" t="s">
        <v>45</v>
      </c>
    </row>
    <row r="8689" spans="1:5" outlineLevel="2" x14ac:dyDescent="0.3">
      <c r="A8689" s="19">
        <v>44729</v>
      </c>
      <c r="B8689" s="9" t="s">
        <v>1234</v>
      </c>
      <c r="C8689" s="20">
        <v>32.549999999999997</v>
      </c>
      <c r="D8689" s="21" t="str">
        <f t="shared" si="135"/>
        <v/>
      </c>
      <c r="E8689" s="3" t="s">
        <v>58</v>
      </c>
    </row>
    <row r="8690" spans="1:5" outlineLevel="2" x14ac:dyDescent="0.3">
      <c r="A8690" s="19">
        <v>44729</v>
      </c>
      <c r="B8690" s="9" t="s">
        <v>1234</v>
      </c>
      <c r="C8690" s="20">
        <v>21.23</v>
      </c>
      <c r="D8690" s="21" t="str">
        <f t="shared" si="135"/>
        <v/>
      </c>
      <c r="E8690" s="3" t="s">
        <v>45</v>
      </c>
    </row>
    <row r="8691" spans="1:5" outlineLevel="2" x14ac:dyDescent="0.3">
      <c r="A8691" s="19">
        <v>44729</v>
      </c>
      <c r="B8691" s="9" t="s">
        <v>1234</v>
      </c>
      <c r="C8691" s="20">
        <v>32.549999999999997</v>
      </c>
      <c r="D8691" s="21" t="str">
        <f t="shared" si="135"/>
        <v/>
      </c>
      <c r="E8691" s="3" t="s">
        <v>58</v>
      </c>
    </row>
    <row r="8692" spans="1:5" outlineLevel="2" x14ac:dyDescent="0.3">
      <c r="A8692" s="19">
        <v>44729</v>
      </c>
      <c r="B8692" s="9" t="s">
        <v>1234</v>
      </c>
      <c r="C8692" s="20">
        <v>21.23</v>
      </c>
      <c r="D8692" s="21" t="str">
        <f t="shared" si="135"/>
        <v/>
      </c>
      <c r="E8692" s="3" t="s">
        <v>45</v>
      </c>
    </row>
    <row r="8693" spans="1:5" outlineLevel="2" x14ac:dyDescent="0.3">
      <c r="A8693" s="19">
        <v>44729</v>
      </c>
      <c r="B8693" s="9" t="s">
        <v>1234</v>
      </c>
      <c r="C8693" s="20">
        <v>32.549999999999997</v>
      </c>
      <c r="D8693" s="21" t="str">
        <f t="shared" si="135"/>
        <v/>
      </c>
      <c r="E8693" s="3" t="s">
        <v>58</v>
      </c>
    </row>
    <row r="8694" spans="1:5" outlineLevel="2" x14ac:dyDescent="0.3">
      <c r="A8694" s="19">
        <v>44729</v>
      </c>
      <c r="B8694" s="9" t="s">
        <v>1234</v>
      </c>
      <c r="C8694" s="20">
        <v>21.23</v>
      </c>
      <c r="D8694" s="21" t="str">
        <f t="shared" si="135"/>
        <v/>
      </c>
      <c r="E8694" s="3" t="s">
        <v>45</v>
      </c>
    </row>
    <row r="8695" spans="1:5" outlineLevel="2" x14ac:dyDescent="0.3">
      <c r="A8695" s="19">
        <v>44729</v>
      </c>
      <c r="B8695" s="9" t="s">
        <v>1234</v>
      </c>
      <c r="C8695" s="20">
        <v>32.549999999999997</v>
      </c>
      <c r="D8695" s="21" t="str">
        <f t="shared" si="135"/>
        <v/>
      </c>
      <c r="E8695" s="3" t="s">
        <v>58</v>
      </c>
    </row>
    <row r="8696" spans="1:5" outlineLevel="2" x14ac:dyDescent="0.3">
      <c r="A8696" s="19">
        <v>44729</v>
      </c>
      <c r="B8696" s="9" t="s">
        <v>1234</v>
      </c>
      <c r="C8696" s="20">
        <v>21.23</v>
      </c>
      <c r="D8696" s="21" t="str">
        <f t="shared" si="135"/>
        <v/>
      </c>
      <c r="E8696" s="3" t="s">
        <v>45</v>
      </c>
    </row>
    <row r="8697" spans="1:5" outlineLevel="2" x14ac:dyDescent="0.3">
      <c r="A8697" s="19">
        <v>44729</v>
      </c>
      <c r="B8697" s="9" t="s">
        <v>1234</v>
      </c>
      <c r="C8697" s="20">
        <v>32.549999999999997</v>
      </c>
      <c r="D8697" s="21" t="str">
        <f t="shared" si="135"/>
        <v/>
      </c>
      <c r="E8697" s="3" t="s">
        <v>58</v>
      </c>
    </row>
    <row r="8698" spans="1:5" outlineLevel="2" x14ac:dyDescent="0.3">
      <c r="A8698" s="19">
        <v>44729</v>
      </c>
      <c r="B8698" s="9" t="s">
        <v>1234</v>
      </c>
      <c r="C8698" s="20">
        <v>21.23</v>
      </c>
      <c r="D8698" s="21" t="str">
        <f t="shared" si="135"/>
        <v/>
      </c>
      <c r="E8698" s="3" t="s">
        <v>45</v>
      </c>
    </row>
    <row r="8699" spans="1:5" outlineLevel="2" x14ac:dyDescent="0.3">
      <c r="A8699" s="19">
        <v>44729</v>
      </c>
      <c r="B8699" s="9" t="s">
        <v>1234</v>
      </c>
      <c r="C8699" s="20">
        <v>32.549999999999997</v>
      </c>
      <c r="D8699" s="21" t="str">
        <f t="shared" si="135"/>
        <v/>
      </c>
      <c r="E8699" s="3" t="s">
        <v>58</v>
      </c>
    </row>
    <row r="8700" spans="1:5" outlineLevel="2" x14ac:dyDescent="0.3">
      <c r="A8700" s="19">
        <v>44729</v>
      </c>
      <c r="B8700" s="9" t="s">
        <v>1234</v>
      </c>
      <c r="C8700" s="20">
        <v>21.23</v>
      </c>
      <c r="D8700" s="21" t="str">
        <f t="shared" si="135"/>
        <v/>
      </c>
      <c r="E8700" s="3" t="s">
        <v>45</v>
      </c>
    </row>
    <row r="8701" spans="1:5" outlineLevel="2" x14ac:dyDescent="0.3">
      <c r="A8701" s="19">
        <v>44729</v>
      </c>
      <c r="B8701" s="9" t="s">
        <v>1234</v>
      </c>
      <c r="C8701" s="20">
        <v>32.549999999999997</v>
      </c>
      <c r="D8701" s="21" t="str">
        <f t="shared" si="135"/>
        <v/>
      </c>
      <c r="E8701" s="3" t="s">
        <v>58</v>
      </c>
    </row>
    <row r="8702" spans="1:5" outlineLevel="2" x14ac:dyDescent="0.3">
      <c r="A8702" s="19">
        <v>44729</v>
      </c>
      <c r="B8702" s="9" t="s">
        <v>1234</v>
      </c>
      <c r="C8702" s="20">
        <v>21.23</v>
      </c>
      <c r="D8702" s="21" t="str">
        <f t="shared" si="135"/>
        <v/>
      </c>
      <c r="E8702" s="3" t="s">
        <v>45</v>
      </c>
    </row>
    <row r="8703" spans="1:5" outlineLevel="2" x14ac:dyDescent="0.3">
      <c r="A8703" s="19">
        <v>44729</v>
      </c>
      <c r="B8703" s="9" t="s">
        <v>1234</v>
      </c>
      <c r="C8703" s="20">
        <v>32.549999999999997</v>
      </c>
      <c r="D8703" s="21" t="str">
        <f t="shared" si="135"/>
        <v/>
      </c>
      <c r="E8703" s="3" t="s">
        <v>58</v>
      </c>
    </row>
    <row r="8704" spans="1:5" outlineLevel="2" x14ac:dyDescent="0.3">
      <c r="A8704" s="19">
        <v>44729</v>
      </c>
      <c r="B8704" s="9" t="s">
        <v>1234</v>
      </c>
      <c r="C8704" s="20">
        <v>21.23</v>
      </c>
      <c r="D8704" s="21" t="str">
        <f t="shared" si="135"/>
        <v/>
      </c>
      <c r="E8704" s="3" t="s">
        <v>45</v>
      </c>
    </row>
    <row r="8705" spans="1:5" outlineLevel="2" x14ac:dyDescent="0.3">
      <c r="A8705" s="19">
        <v>44729</v>
      </c>
      <c r="B8705" s="9" t="s">
        <v>1234</v>
      </c>
      <c r="C8705" s="20">
        <v>32.549999999999997</v>
      </c>
      <c r="D8705" s="21" t="str">
        <f t="shared" si="135"/>
        <v/>
      </c>
      <c r="E8705" s="3" t="s">
        <v>58</v>
      </c>
    </row>
    <row r="8706" spans="1:5" outlineLevel="2" x14ac:dyDescent="0.3">
      <c r="A8706" s="19">
        <v>44729</v>
      </c>
      <c r="B8706" s="9" t="s">
        <v>1234</v>
      </c>
      <c r="C8706" s="20">
        <v>20.84</v>
      </c>
      <c r="D8706" s="21" t="str">
        <f t="shared" si="135"/>
        <v/>
      </c>
      <c r="E8706" s="3" t="s">
        <v>45</v>
      </c>
    </row>
    <row r="8707" spans="1:5" outlineLevel="2" x14ac:dyDescent="0.3">
      <c r="A8707" s="19">
        <v>44729</v>
      </c>
      <c r="B8707" s="9" t="s">
        <v>1234</v>
      </c>
      <c r="C8707" s="20">
        <v>32.9</v>
      </c>
      <c r="D8707" s="21" t="str">
        <f t="shared" si="135"/>
        <v/>
      </c>
      <c r="E8707" s="3" t="s">
        <v>58</v>
      </c>
    </row>
    <row r="8708" spans="1:5" outlineLevel="2" x14ac:dyDescent="0.3">
      <c r="A8708" s="19">
        <v>44729</v>
      </c>
      <c r="B8708" s="9" t="s">
        <v>1234</v>
      </c>
      <c r="C8708" s="20">
        <v>21.23</v>
      </c>
      <c r="D8708" s="21" t="str">
        <f t="shared" si="135"/>
        <v/>
      </c>
      <c r="E8708" s="3" t="s">
        <v>45</v>
      </c>
    </row>
    <row r="8709" spans="1:5" outlineLevel="2" x14ac:dyDescent="0.3">
      <c r="A8709" s="19">
        <v>44729</v>
      </c>
      <c r="B8709" s="9" t="s">
        <v>1234</v>
      </c>
      <c r="C8709" s="20">
        <v>32.549999999999997</v>
      </c>
      <c r="D8709" s="21" t="str">
        <f t="shared" si="135"/>
        <v/>
      </c>
      <c r="E8709" s="3" t="s">
        <v>58</v>
      </c>
    </row>
    <row r="8710" spans="1:5" outlineLevel="2" x14ac:dyDescent="0.3">
      <c r="A8710" s="19">
        <v>44729</v>
      </c>
      <c r="B8710" s="9" t="s">
        <v>1234</v>
      </c>
      <c r="C8710" s="20">
        <v>21.23</v>
      </c>
      <c r="D8710" s="21" t="str">
        <f t="shared" ref="D8710:D8773" si="136">IF(E8710="","TOTAL","")</f>
        <v/>
      </c>
      <c r="E8710" s="3" t="s">
        <v>45</v>
      </c>
    </row>
    <row r="8711" spans="1:5" outlineLevel="2" x14ac:dyDescent="0.3">
      <c r="A8711" s="19">
        <v>44729</v>
      </c>
      <c r="B8711" s="9" t="s">
        <v>1234</v>
      </c>
      <c r="C8711" s="20">
        <v>32.549999999999997</v>
      </c>
      <c r="D8711" s="21" t="str">
        <f t="shared" si="136"/>
        <v/>
      </c>
      <c r="E8711" s="3" t="s">
        <v>58</v>
      </c>
    </row>
    <row r="8712" spans="1:5" outlineLevel="2" x14ac:dyDescent="0.3">
      <c r="A8712" s="19">
        <v>44729</v>
      </c>
      <c r="B8712" s="9" t="s">
        <v>1234</v>
      </c>
      <c r="C8712" s="20">
        <v>21.23</v>
      </c>
      <c r="D8712" s="21" t="str">
        <f t="shared" si="136"/>
        <v/>
      </c>
      <c r="E8712" s="3" t="s">
        <v>45</v>
      </c>
    </row>
    <row r="8713" spans="1:5" outlineLevel="2" x14ac:dyDescent="0.3">
      <c r="A8713" s="19">
        <v>44729</v>
      </c>
      <c r="B8713" s="9" t="s">
        <v>1234</v>
      </c>
      <c r="C8713" s="20">
        <v>32.549999999999997</v>
      </c>
      <c r="D8713" s="21" t="str">
        <f t="shared" si="136"/>
        <v/>
      </c>
      <c r="E8713" s="3" t="s">
        <v>58</v>
      </c>
    </row>
    <row r="8714" spans="1:5" outlineLevel="2" x14ac:dyDescent="0.3">
      <c r="A8714" s="19">
        <v>44729</v>
      </c>
      <c r="B8714" s="9" t="s">
        <v>1234</v>
      </c>
      <c r="C8714" s="20">
        <v>21.23</v>
      </c>
      <c r="D8714" s="21" t="str">
        <f t="shared" si="136"/>
        <v/>
      </c>
      <c r="E8714" s="3" t="s">
        <v>45</v>
      </c>
    </row>
    <row r="8715" spans="1:5" outlineLevel="2" x14ac:dyDescent="0.3">
      <c r="A8715" s="19">
        <v>44729</v>
      </c>
      <c r="B8715" s="9" t="s">
        <v>1234</v>
      </c>
      <c r="C8715" s="20">
        <v>32.549999999999997</v>
      </c>
      <c r="D8715" s="21" t="str">
        <f t="shared" si="136"/>
        <v/>
      </c>
      <c r="E8715" s="3" t="s">
        <v>58</v>
      </c>
    </row>
    <row r="8716" spans="1:5" outlineLevel="2" x14ac:dyDescent="0.3">
      <c r="A8716" s="19">
        <v>44729</v>
      </c>
      <c r="B8716" s="9" t="s">
        <v>1234</v>
      </c>
      <c r="C8716" s="20">
        <v>21.23</v>
      </c>
      <c r="D8716" s="21" t="str">
        <f t="shared" si="136"/>
        <v/>
      </c>
      <c r="E8716" s="3" t="s">
        <v>45</v>
      </c>
    </row>
    <row r="8717" spans="1:5" outlineLevel="2" x14ac:dyDescent="0.3">
      <c r="A8717" s="19">
        <v>44729</v>
      </c>
      <c r="B8717" s="9" t="s">
        <v>1234</v>
      </c>
      <c r="C8717" s="20">
        <v>32.549999999999997</v>
      </c>
      <c r="D8717" s="21" t="str">
        <f t="shared" si="136"/>
        <v/>
      </c>
      <c r="E8717" s="3" t="s">
        <v>58</v>
      </c>
    </row>
    <row r="8718" spans="1:5" outlineLevel="2" x14ac:dyDescent="0.3">
      <c r="A8718" s="19">
        <v>44729</v>
      </c>
      <c r="B8718" s="9" t="s">
        <v>1234</v>
      </c>
      <c r="C8718" s="20">
        <v>21.23</v>
      </c>
      <c r="D8718" s="21" t="str">
        <f t="shared" si="136"/>
        <v/>
      </c>
      <c r="E8718" s="3" t="s">
        <v>45</v>
      </c>
    </row>
    <row r="8719" spans="1:5" outlineLevel="2" x14ac:dyDescent="0.3">
      <c r="A8719" s="19">
        <v>44729</v>
      </c>
      <c r="B8719" s="9" t="s">
        <v>1234</v>
      </c>
      <c r="C8719" s="20">
        <v>32.549999999999997</v>
      </c>
      <c r="D8719" s="21" t="str">
        <f t="shared" si="136"/>
        <v/>
      </c>
      <c r="E8719" s="3" t="s">
        <v>58</v>
      </c>
    </row>
    <row r="8720" spans="1:5" outlineLevel="2" x14ac:dyDescent="0.3">
      <c r="A8720" s="19">
        <v>44729</v>
      </c>
      <c r="B8720" s="9" t="s">
        <v>1234</v>
      </c>
      <c r="C8720" s="20">
        <v>21.23</v>
      </c>
      <c r="D8720" s="21" t="str">
        <f t="shared" si="136"/>
        <v/>
      </c>
      <c r="E8720" s="3" t="s">
        <v>45</v>
      </c>
    </row>
    <row r="8721" spans="1:5" outlineLevel="2" x14ac:dyDescent="0.3">
      <c r="A8721" s="19">
        <v>44729</v>
      </c>
      <c r="B8721" s="9" t="s">
        <v>1234</v>
      </c>
      <c r="C8721" s="20">
        <v>32.549999999999997</v>
      </c>
      <c r="D8721" s="21" t="str">
        <f t="shared" si="136"/>
        <v/>
      </c>
      <c r="E8721" s="3" t="s">
        <v>58</v>
      </c>
    </row>
    <row r="8722" spans="1:5" outlineLevel="2" x14ac:dyDescent="0.3">
      <c r="A8722" s="19">
        <v>44729</v>
      </c>
      <c r="B8722" s="9" t="s">
        <v>1234</v>
      </c>
      <c r="C8722" s="20">
        <v>21.23</v>
      </c>
      <c r="D8722" s="21" t="str">
        <f t="shared" si="136"/>
        <v/>
      </c>
      <c r="E8722" s="3" t="s">
        <v>45</v>
      </c>
    </row>
    <row r="8723" spans="1:5" outlineLevel="2" x14ac:dyDescent="0.3">
      <c r="A8723" s="19">
        <v>44729</v>
      </c>
      <c r="B8723" s="9" t="s">
        <v>1234</v>
      </c>
      <c r="C8723" s="20">
        <v>32.549999999999997</v>
      </c>
      <c r="D8723" s="21" t="str">
        <f t="shared" si="136"/>
        <v/>
      </c>
      <c r="E8723" s="3" t="s">
        <v>58</v>
      </c>
    </row>
    <row r="8724" spans="1:5" outlineLevel="2" x14ac:dyDescent="0.3">
      <c r="A8724" s="19">
        <v>44729</v>
      </c>
      <c r="B8724" s="9" t="s">
        <v>1234</v>
      </c>
      <c r="C8724" s="20">
        <v>21.23</v>
      </c>
      <c r="D8724" s="21" t="str">
        <f t="shared" si="136"/>
        <v/>
      </c>
      <c r="E8724" s="3" t="s">
        <v>45</v>
      </c>
    </row>
    <row r="8725" spans="1:5" outlineLevel="2" x14ac:dyDescent="0.3">
      <c r="A8725" s="19">
        <v>44729</v>
      </c>
      <c r="B8725" s="9" t="s">
        <v>1234</v>
      </c>
      <c r="C8725" s="20">
        <v>32.549999999999997</v>
      </c>
      <c r="D8725" s="21" t="str">
        <f t="shared" si="136"/>
        <v/>
      </c>
      <c r="E8725" s="3" t="s">
        <v>58</v>
      </c>
    </row>
    <row r="8726" spans="1:5" outlineLevel="2" x14ac:dyDescent="0.3">
      <c r="A8726" s="19">
        <v>44729</v>
      </c>
      <c r="B8726" s="9" t="s">
        <v>1234</v>
      </c>
      <c r="C8726" s="20">
        <v>21.23</v>
      </c>
      <c r="D8726" s="21" t="str">
        <f t="shared" si="136"/>
        <v/>
      </c>
      <c r="E8726" s="3" t="s">
        <v>45</v>
      </c>
    </row>
    <row r="8727" spans="1:5" outlineLevel="2" x14ac:dyDescent="0.3">
      <c r="A8727" s="19">
        <v>44729</v>
      </c>
      <c r="B8727" s="9" t="s">
        <v>1234</v>
      </c>
      <c r="C8727" s="20">
        <v>32.549999999999997</v>
      </c>
      <c r="D8727" s="21" t="str">
        <f t="shared" si="136"/>
        <v/>
      </c>
      <c r="E8727" s="3" t="s">
        <v>58</v>
      </c>
    </row>
    <row r="8728" spans="1:5" outlineLevel="2" x14ac:dyDescent="0.3">
      <c r="A8728" s="19">
        <v>44729</v>
      </c>
      <c r="B8728" s="9" t="s">
        <v>1234</v>
      </c>
      <c r="C8728" s="20">
        <v>21.23</v>
      </c>
      <c r="D8728" s="21" t="str">
        <f t="shared" si="136"/>
        <v/>
      </c>
      <c r="E8728" s="3" t="s">
        <v>45</v>
      </c>
    </row>
    <row r="8729" spans="1:5" outlineLevel="2" x14ac:dyDescent="0.3">
      <c r="A8729" s="19">
        <v>44729</v>
      </c>
      <c r="B8729" s="9" t="s">
        <v>1234</v>
      </c>
      <c r="C8729" s="20">
        <v>32.549999999999997</v>
      </c>
      <c r="D8729" s="21" t="str">
        <f t="shared" si="136"/>
        <v/>
      </c>
      <c r="E8729" s="3" t="s">
        <v>58</v>
      </c>
    </row>
    <row r="8730" spans="1:5" outlineLevel="2" x14ac:dyDescent="0.3">
      <c r="A8730" s="19">
        <v>44729</v>
      </c>
      <c r="B8730" s="9" t="s">
        <v>1234</v>
      </c>
      <c r="C8730" s="20">
        <v>21.23</v>
      </c>
      <c r="D8730" s="21" t="str">
        <f t="shared" si="136"/>
        <v/>
      </c>
      <c r="E8730" s="3" t="s">
        <v>45</v>
      </c>
    </row>
    <row r="8731" spans="1:5" outlineLevel="2" x14ac:dyDescent="0.3">
      <c r="A8731" s="19">
        <v>44729</v>
      </c>
      <c r="B8731" s="9" t="s">
        <v>1234</v>
      </c>
      <c r="C8731" s="20">
        <v>32.549999999999997</v>
      </c>
      <c r="D8731" s="21" t="str">
        <f t="shared" si="136"/>
        <v/>
      </c>
      <c r="E8731" s="3" t="s">
        <v>58</v>
      </c>
    </row>
    <row r="8732" spans="1:5" outlineLevel="2" x14ac:dyDescent="0.3">
      <c r="A8732" s="19">
        <v>44729</v>
      </c>
      <c r="B8732" s="9" t="s">
        <v>1234</v>
      </c>
      <c r="C8732" s="20">
        <v>21.23</v>
      </c>
      <c r="D8732" s="21" t="str">
        <f t="shared" si="136"/>
        <v/>
      </c>
      <c r="E8732" s="3" t="s">
        <v>45</v>
      </c>
    </row>
    <row r="8733" spans="1:5" outlineLevel="2" x14ac:dyDescent="0.3">
      <c r="A8733" s="19">
        <v>44729</v>
      </c>
      <c r="B8733" s="9" t="s">
        <v>1234</v>
      </c>
      <c r="C8733" s="20">
        <v>32.549999999999997</v>
      </c>
      <c r="D8733" s="21" t="str">
        <f t="shared" si="136"/>
        <v/>
      </c>
      <c r="E8733" s="3" t="s">
        <v>58</v>
      </c>
    </row>
    <row r="8734" spans="1:5" outlineLevel="2" x14ac:dyDescent="0.3">
      <c r="A8734" s="19">
        <v>44729</v>
      </c>
      <c r="B8734" s="9" t="s">
        <v>1234</v>
      </c>
      <c r="C8734" s="20">
        <v>21.23</v>
      </c>
      <c r="D8734" s="21" t="str">
        <f t="shared" si="136"/>
        <v/>
      </c>
      <c r="E8734" s="3" t="s">
        <v>45</v>
      </c>
    </row>
    <row r="8735" spans="1:5" outlineLevel="2" x14ac:dyDescent="0.3">
      <c r="A8735" s="19">
        <v>44729</v>
      </c>
      <c r="B8735" s="9" t="s">
        <v>1234</v>
      </c>
      <c r="C8735" s="20">
        <v>32.549999999999997</v>
      </c>
      <c r="D8735" s="21" t="str">
        <f t="shared" si="136"/>
        <v/>
      </c>
      <c r="E8735" s="3" t="s">
        <v>58</v>
      </c>
    </row>
    <row r="8736" spans="1:5" outlineLevel="2" x14ac:dyDescent="0.3">
      <c r="A8736" s="19">
        <v>44729</v>
      </c>
      <c r="B8736" s="9" t="s">
        <v>1234</v>
      </c>
      <c r="C8736" s="20">
        <v>21.23</v>
      </c>
      <c r="D8736" s="21" t="str">
        <f t="shared" si="136"/>
        <v/>
      </c>
      <c r="E8736" s="3" t="s">
        <v>45</v>
      </c>
    </row>
    <row r="8737" spans="1:5" outlineLevel="2" x14ac:dyDescent="0.3">
      <c r="A8737" s="19">
        <v>44729</v>
      </c>
      <c r="B8737" s="9" t="s">
        <v>1234</v>
      </c>
      <c r="C8737" s="20">
        <v>32.549999999999997</v>
      </c>
      <c r="D8737" s="21" t="str">
        <f t="shared" si="136"/>
        <v/>
      </c>
      <c r="E8737" s="3" t="s">
        <v>58</v>
      </c>
    </row>
    <row r="8738" spans="1:5" outlineLevel="2" x14ac:dyDescent="0.3">
      <c r="A8738" s="19">
        <v>44729</v>
      </c>
      <c r="B8738" s="9" t="s">
        <v>1234</v>
      </c>
      <c r="C8738" s="20">
        <v>21.23</v>
      </c>
      <c r="D8738" s="21" t="str">
        <f t="shared" si="136"/>
        <v/>
      </c>
      <c r="E8738" s="3" t="s">
        <v>45</v>
      </c>
    </row>
    <row r="8739" spans="1:5" outlineLevel="2" x14ac:dyDescent="0.3">
      <c r="A8739" s="19">
        <v>44729</v>
      </c>
      <c r="B8739" s="9" t="s">
        <v>1234</v>
      </c>
      <c r="C8739" s="20">
        <v>32.549999999999997</v>
      </c>
      <c r="D8739" s="21" t="str">
        <f t="shared" si="136"/>
        <v/>
      </c>
      <c r="E8739" s="3" t="s">
        <v>58</v>
      </c>
    </row>
    <row r="8740" spans="1:5" outlineLevel="2" x14ac:dyDescent="0.3">
      <c r="A8740" s="19">
        <v>44729</v>
      </c>
      <c r="B8740" s="9" t="s">
        <v>1234</v>
      </c>
      <c r="C8740" s="20">
        <v>21.23</v>
      </c>
      <c r="D8740" s="21" t="str">
        <f t="shared" si="136"/>
        <v/>
      </c>
      <c r="E8740" s="3" t="s">
        <v>45</v>
      </c>
    </row>
    <row r="8741" spans="1:5" outlineLevel="2" x14ac:dyDescent="0.3">
      <c r="A8741" s="19">
        <v>44729</v>
      </c>
      <c r="B8741" s="9" t="s">
        <v>1234</v>
      </c>
      <c r="C8741" s="20">
        <v>32.549999999999997</v>
      </c>
      <c r="D8741" s="21" t="str">
        <f t="shared" si="136"/>
        <v/>
      </c>
      <c r="E8741" s="3" t="s">
        <v>58</v>
      </c>
    </row>
    <row r="8742" spans="1:5" outlineLevel="2" x14ac:dyDescent="0.3">
      <c r="A8742" s="19">
        <v>44729</v>
      </c>
      <c r="B8742" s="9" t="s">
        <v>1234</v>
      </c>
      <c r="C8742" s="20">
        <v>21.23</v>
      </c>
      <c r="D8742" s="21" t="str">
        <f t="shared" si="136"/>
        <v/>
      </c>
      <c r="E8742" s="3" t="s">
        <v>45</v>
      </c>
    </row>
    <row r="8743" spans="1:5" outlineLevel="2" x14ac:dyDescent="0.3">
      <c r="A8743" s="19">
        <v>44729</v>
      </c>
      <c r="B8743" s="9" t="s">
        <v>1234</v>
      </c>
      <c r="C8743" s="20">
        <v>32.549999999999997</v>
      </c>
      <c r="D8743" s="21" t="str">
        <f t="shared" si="136"/>
        <v/>
      </c>
      <c r="E8743" s="3" t="s">
        <v>58</v>
      </c>
    </row>
    <row r="8744" spans="1:5" outlineLevel="2" x14ac:dyDescent="0.3">
      <c r="A8744" s="19">
        <v>44729</v>
      </c>
      <c r="B8744" s="9" t="s">
        <v>1234</v>
      </c>
      <c r="C8744" s="20">
        <v>21.23</v>
      </c>
      <c r="D8744" s="21" t="str">
        <f t="shared" si="136"/>
        <v/>
      </c>
      <c r="E8744" s="3" t="s">
        <v>45</v>
      </c>
    </row>
    <row r="8745" spans="1:5" outlineLevel="2" x14ac:dyDescent="0.3">
      <c r="A8745" s="19">
        <v>44729</v>
      </c>
      <c r="B8745" s="9" t="s">
        <v>1234</v>
      </c>
      <c r="C8745" s="20">
        <v>32.549999999999997</v>
      </c>
      <c r="D8745" s="21" t="str">
        <f t="shared" si="136"/>
        <v/>
      </c>
      <c r="E8745" s="3" t="s">
        <v>58</v>
      </c>
    </row>
    <row r="8746" spans="1:5" outlineLevel="1" x14ac:dyDescent="0.3">
      <c r="A8746" s="27">
        <f>A8745</f>
        <v>44729</v>
      </c>
      <c r="B8746" s="28" t="str">
        <f>B8745</f>
        <v>SUPPORTING SCIENCE INC</v>
      </c>
      <c r="C8746" s="29">
        <f>SUBTOTAL(9,C8660:C8745)</f>
        <v>2312.5</v>
      </c>
      <c r="D8746" s="21" t="str">
        <f t="shared" si="136"/>
        <v>TOTAL</v>
      </c>
    </row>
    <row r="8747" spans="1:5" outlineLevel="2" x14ac:dyDescent="0.3">
      <c r="A8747" s="19">
        <v>44729</v>
      </c>
      <c r="B8747" s="9" t="s">
        <v>1476</v>
      </c>
      <c r="C8747" s="20">
        <v>15205.89</v>
      </c>
      <c r="D8747" s="21" t="str">
        <f t="shared" si="136"/>
        <v/>
      </c>
      <c r="E8747" s="3" t="s">
        <v>42</v>
      </c>
    </row>
    <row r="8748" spans="1:5" outlineLevel="1" x14ac:dyDescent="0.3">
      <c r="A8748" s="27">
        <f>A8747</f>
        <v>44729</v>
      </c>
      <c r="B8748" s="28" t="str">
        <f>B8747</f>
        <v>SWIFT AND COMPANY</v>
      </c>
      <c r="C8748" s="29">
        <f>SUBTOTAL(9,C8747:C8747)</f>
        <v>15205.89</v>
      </c>
      <c r="D8748" s="21" t="str">
        <f t="shared" si="136"/>
        <v>TOTAL</v>
      </c>
    </row>
    <row r="8749" spans="1:5" outlineLevel="2" x14ac:dyDescent="0.3">
      <c r="A8749" s="19">
        <v>44729</v>
      </c>
      <c r="B8749" s="9" t="s">
        <v>293</v>
      </c>
      <c r="C8749" s="20">
        <v>806.54</v>
      </c>
      <c r="D8749" s="21" t="str">
        <f t="shared" si="136"/>
        <v/>
      </c>
      <c r="E8749" s="3" t="s">
        <v>55</v>
      </c>
    </row>
    <row r="8750" spans="1:5" outlineLevel="1" x14ac:dyDescent="0.3">
      <c r="A8750" s="27">
        <f>A8749</f>
        <v>44729</v>
      </c>
      <c r="B8750" s="28" t="str">
        <f>B8749</f>
        <v>TACO CABANA</v>
      </c>
      <c r="C8750" s="29">
        <f>SUBTOTAL(9,C8749:C8749)</f>
        <v>806.54</v>
      </c>
      <c r="D8750" s="21" t="str">
        <f t="shared" si="136"/>
        <v>TOTAL</v>
      </c>
    </row>
    <row r="8751" spans="1:5" outlineLevel="2" x14ac:dyDescent="0.3">
      <c r="A8751" s="19">
        <v>44729</v>
      </c>
      <c r="B8751" s="9" t="s">
        <v>979</v>
      </c>
      <c r="C8751" s="20">
        <v>140</v>
      </c>
      <c r="D8751" s="21" t="str">
        <f t="shared" si="136"/>
        <v/>
      </c>
      <c r="E8751" s="3" t="s">
        <v>48</v>
      </c>
    </row>
    <row r="8752" spans="1:5" outlineLevel="2" x14ac:dyDescent="0.3">
      <c r="A8752" s="19">
        <v>44729</v>
      </c>
      <c r="B8752" s="9" t="s">
        <v>979</v>
      </c>
      <c r="C8752" s="20">
        <v>210</v>
      </c>
      <c r="D8752" s="21" t="str">
        <f t="shared" si="136"/>
        <v/>
      </c>
      <c r="E8752" s="3" t="s">
        <v>48</v>
      </c>
    </row>
    <row r="8753" spans="1:5" outlineLevel="1" x14ac:dyDescent="0.3">
      <c r="A8753" s="27">
        <f>A8752</f>
        <v>44729</v>
      </c>
      <c r="B8753" s="28" t="str">
        <f>B8752</f>
        <v>TAHPERD</v>
      </c>
      <c r="C8753" s="29">
        <f>SUBTOTAL(9,C8751:C8752)</f>
        <v>350</v>
      </c>
      <c r="D8753" s="21" t="str">
        <f t="shared" si="136"/>
        <v>TOTAL</v>
      </c>
    </row>
    <row r="8754" spans="1:5" outlineLevel="2" x14ac:dyDescent="0.3">
      <c r="A8754" s="19">
        <v>44729</v>
      </c>
      <c r="B8754" s="9" t="s">
        <v>979</v>
      </c>
      <c r="C8754" s="20">
        <v>210</v>
      </c>
      <c r="D8754" s="21" t="str">
        <f t="shared" si="136"/>
        <v/>
      </c>
      <c r="E8754" s="3" t="s">
        <v>49</v>
      </c>
    </row>
    <row r="8755" spans="1:5" outlineLevel="1" x14ac:dyDescent="0.3">
      <c r="A8755" s="27">
        <f>A8754</f>
        <v>44729</v>
      </c>
      <c r="B8755" s="28" t="str">
        <f>B8754</f>
        <v>TAHPERD</v>
      </c>
      <c r="C8755" s="29">
        <f>SUBTOTAL(9,C8754:C8754)</f>
        <v>210</v>
      </c>
      <c r="D8755" s="21" t="str">
        <f t="shared" si="136"/>
        <v>TOTAL</v>
      </c>
    </row>
    <row r="8756" spans="1:5" outlineLevel="2" x14ac:dyDescent="0.3">
      <c r="A8756" s="19">
        <v>44729</v>
      </c>
      <c r="B8756" s="9" t="s">
        <v>981</v>
      </c>
      <c r="C8756" s="20">
        <v>500</v>
      </c>
      <c r="D8756" s="21" t="str">
        <f t="shared" si="136"/>
        <v/>
      </c>
      <c r="E8756" s="3" t="s">
        <v>102</v>
      </c>
    </row>
    <row r="8757" spans="1:5" outlineLevel="1" x14ac:dyDescent="0.3">
      <c r="A8757" s="27">
        <f>A8756</f>
        <v>44729</v>
      </c>
      <c r="B8757" s="28" t="str">
        <f>B8756</f>
        <v>TEXAS ASSOCIATION OF SCHOOL BUSINESS OFFICIALS</v>
      </c>
      <c r="C8757" s="29">
        <f>SUBTOTAL(9,C8756:C8756)</f>
        <v>500</v>
      </c>
      <c r="D8757" s="21" t="str">
        <f t="shared" si="136"/>
        <v>TOTAL</v>
      </c>
    </row>
    <row r="8758" spans="1:5" outlineLevel="2" x14ac:dyDescent="0.3">
      <c r="A8758" s="19">
        <v>44729</v>
      </c>
      <c r="B8758" s="9" t="s">
        <v>981</v>
      </c>
      <c r="C8758" s="20">
        <v>500</v>
      </c>
      <c r="D8758" s="21" t="str">
        <f t="shared" si="136"/>
        <v/>
      </c>
      <c r="E8758" s="3" t="s">
        <v>48</v>
      </c>
    </row>
    <row r="8759" spans="1:5" outlineLevel="1" x14ac:dyDescent="0.3">
      <c r="A8759" s="27">
        <f>A8758</f>
        <v>44729</v>
      </c>
      <c r="B8759" s="28" t="str">
        <f>B8758</f>
        <v>TEXAS ASSOCIATION OF SCHOOL BUSINESS OFFICIALS</v>
      </c>
      <c r="C8759" s="29">
        <f>SUBTOTAL(9,C8758:C8758)</f>
        <v>500</v>
      </c>
      <c r="D8759" s="21" t="str">
        <f t="shared" si="136"/>
        <v>TOTAL</v>
      </c>
    </row>
    <row r="8760" spans="1:5" outlineLevel="2" x14ac:dyDescent="0.3">
      <c r="A8760" s="19">
        <v>44729</v>
      </c>
      <c r="B8760" s="9" t="s">
        <v>1477</v>
      </c>
      <c r="C8760" s="20">
        <v>120</v>
      </c>
      <c r="D8760" s="21" t="str">
        <f t="shared" si="136"/>
        <v/>
      </c>
      <c r="E8760" s="3" t="s">
        <v>43</v>
      </c>
    </row>
    <row r="8761" spans="1:5" outlineLevel="1" x14ac:dyDescent="0.3">
      <c r="A8761" s="27">
        <f>A8760</f>
        <v>44729</v>
      </c>
      <c r="B8761" s="28" t="str">
        <f>B8760</f>
        <v>WILLIAM TAVILLE</v>
      </c>
      <c r="C8761" s="29">
        <f>SUBTOTAL(9,C8760:C8760)</f>
        <v>120</v>
      </c>
      <c r="D8761" s="21" t="str">
        <f t="shared" si="136"/>
        <v>TOTAL</v>
      </c>
    </row>
    <row r="8762" spans="1:5" outlineLevel="2" x14ac:dyDescent="0.3">
      <c r="A8762" s="19">
        <v>44729</v>
      </c>
      <c r="B8762" s="9" t="s">
        <v>1478</v>
      </c>
      <c r="C8762" s="20">
        <v>300</v>
      </c>
      <c r="D8762" s="21" t="str">
        <f t="shared" si="136"/>
        <v/>
      </c>
      <c r="E8762" s="3" t="s">
        <v>102</v>
      </c>
    </row>
    <row r="8763" spans="1:5" outlineLevel="2" x14ac:dyDescent="0.3">
      <c r="A8763" s="19">
        <v>44729</v>
      </c>
      <c r="B8763" s="9" t="s">
        <v>1478</v>
      </c>
      <c r="C8763" s="20">
        <v>300</v>
      </c>
      <c r="D8763" s="21" t="str">
        <f t="shared" si="136"/>
        <v/>
      </c>
      <c r="E8763" s="3" t="s">
        <v>102</v>
      </c>
    </row>
    <row r="8764" spans="1:5" outlineLevel="1" x14ac:dyDescent="0.3">
      <c r="A8764" s="27">
        <f>A8763</f>
        <v>44729</v>
      </c>
      <c r="B8764" s="28" t="str">
        <f>B8763</f>
        <v>TELEMACHOS PUBLISHING</v>
      </c>
      <c r="C8764" s="29">
        <f>SUBTOTAL(9,C8762:C8763)</f>
        <v>600</v>
      </c>
      <c r="D8764" s="21" t="str">
        <f t="shared" si="136"/>
        <v>TOTAL</v>
      </c>
    </row>
    <row r="8765" spans="1:5" outlineLevel="2" x14ac:dyDescent="0.3">
      <c r="A8765" s="19">
        <v>44729</v>
      </c>
      <c r="B8765" s="9" t="s">
        <v>478</v>
      </c>
      <c r="C8765" s="20">
        <v>2198</v>
      </c>
      <c r="D8765" s="21" t="str">
        <f t="shared" si="136"/>
        <v/>
      </c>
      <c r="E8765" s="3" t="s">
        <v>45</v>
      </c>
    </row>
    <row r="8766" spans="1:5" outlineLevel="1" x14ac:dyDescent="0.3">
      <c r="A8766" s="27">
        <f>A8765</f>
        <v>44729</v>
      </c>
      <c r="B8766" s="28" t="str">
        <f>B8765</f>
        <v>TENNIS EXPRESS LP</v>
      </c>
      <c r="C8766" s="29">
        <f>SUBTOTAL(9,C8765:C8765)</f>
        <v>2198</v>
      </c>
      <c r="D8766" s="21" t="str">
        <f t="shared" si="136"/>
        <v>TOTAL</v>
      </c>
    </row>
    <row r="8767" spans="1:5" outlineLevel="2" x14ac:dyDescent="0.3">
      <c r="A8767" s="19">
        <v>44729</v>
      </c>
      <c r="B8767" s="9" t="s">
        <v>454</v>
      </c>
      <c r="C8767" s="20">
        <v>1701</v>
      </c>
      <c r="D8767" s="21" t="str">
        <f t="shared" si="136"/>
        <v/>
      </c>
      <c r="E8767" s="3" t="s">
        <v>45</v>
      </c>
    </row>
    <row r="8768" spans="1:5" outlineLevel="1" x14ac:dyDescent="0.3">
      <c r="A8768" s="27">
        <f>A8767</f>
        <v>44729</v>
      </c>
      <c r="B8768" s="28" t="str">
        <f>B8767</f>
        <v>THE TEXAN GROUP</v>
      </c>
      <c r="C8768" s="29">
        <f>SUBTOTAL(9,C8767:C8767)</f>
        <v>1701</v>
      </c>
      <c r="D8768" s="21" t="str">
        <f t="shared" si="136"/>
        <v>TOTAL</v>
      </c>
    </row>
    <row r="8769" spans="1:5" outlineLevel="2" x14ac:dyDescent="0.3">
      <c r="A8769" s="19">
        <v>44729</v>
      </c>
      <c r="B8769" s="9" t="s">
        <v>1479</v>
      </c>
      <c r="C8769" s="20">
        <v>111</v>
      </c>
      <c r="D8769" s="21" t="str">
        <f t="shared" si="136"/>
        <v/>
      </c>
      <c r="E8769" s="3" t="s">
        <v>61</v>
      </c>
    </row>
    <row r="8770" spans="1:5" outlineLevel="1" x14ac:dyDescent="0.3">
      <c r="A8770" s="27">
        <f>A8769</f>
        <v>44729</v>
      </c>
      <c r="B8770" s="28" t="str">
        <f>B8769</f>
        <v>TEXAS COMM ON ENVIRONMENT QUALITY</v>
      </c>
      <c r="C8770" s="29">
        <f>SUBTOTAL(9,C8769:C8769)</f>
        <v>111</v>
      </c>
      <c r="D8770" s="21" t="str">
        <f t="shared" si="136"/>
        <v>TOTAL</v>
      </c>
    </row>
    <row r="8771" spans="1:5" outlineLevel="2" x14ac:dyDescent="0.3">
      <c r="A8771" s="19">
        <v>44729</v>
      </c>
      <c r="B8771" s="9" t="s">
        <v>987</v>
      </c>
      <c r="C8771" s="20">
        <v>125</v>
      </c>
      <c r="D8771" s="21" t="str">
        <f t="shared" si="136"/>
        <v/>
      </c>
      <c r="E8771" s="3" t="s">
        <v>49</v>
      </c>
    </row>
    <row r="8772" spans="1:5" outlineLevel="1" x14ac:dyDescent="0.3">
      <c r="A8772" s="27">
        <f>A8771</f>
        <v>44729</v>
      </c>
      <c r="B8772" s="28" t="str">
        <f>B8771</f>
        <v>TEXAS COUNCIL OF ADMINISTRATORS OF SPECIAL EDUCATI</v>
      </c>
      <c r="C8772" s="29">
        <f>SUBTOTAL(9,C8771:C8771)</f>
        <v>125</v>
      </c>
      <c r="D8772" s="21" t="str">
        <f t="shared" si="136"/>
        <v>TOTAL</v>
      </c>
    </row>
    <row r="8773" spans="1:5" outlineLevel="2" x14ac:dyDescent="0.3">
      <c r="A8773" s="19">
        <v>44729</v>
      </c>
      <c r="B8773" s="9" t="s">
        <v>727</v>
      </c>
      <c r="C8773" s="20">
        <v>215</v>
      </c>
      <c r="D8773" s="21" t="str">
        <f t="shared" si="136"/>
        <v/>
      </c>
      <c r="E8773" s="3" t="s">
        <v>46</v>
      </c>
    </row>
    <row r="8774" spans="1:5" outlineLevel="1" x14ac:dyDescent="0.3">
      <c r="A8774" s="27">
        <f>A8773</f>
        <v>44729</v>
      </c>
      <c r="B8774" s="28" t="str">
        <f>B8773</f>
        <v>TEXAS EDUCATION NEWS</v>
      </c>
      <c r="C8774" s="29">
        <f>SUBTOTAL(9,C8773:C8773)</f>
        <v>215</v>
      </c>
      <c r="D8774" s="21" t="str">
        <f t="shared" ref="D8774:D8837" si="137">IF(E8774="","TOTAL","")</f>
        <v>TOTAL</v>
      </c>
    </row>
    <row r="8775" spans="1:5" outlineLevel="2" x14ac:dyDescent="0.3">
      <c r="A8775" s="19">
        <v>44729</v>
      </c>
      <c r="B8775" s="9" t="s">
        <v>1239</v>
      </c>
      <c r="C8775" s="20">
        <v>145</v>
      </c>
      <c r="D8775" s="21" t="str">
        <f t="shared" si="137"/>
        <v/>
      </c>
      <c r="E8775" s="3" t="s">
        <v>49</v>
      </c>
    </row>
    <row r="8776" spans="1:5" outlineLevel="2" x14ac:dyDescent="0.3">
      <c r="A8776" s="19">
        <v>44729</v>
      </c>
      <c r="B8776" s="9" t="s">
        <v>1239</v>
      </c>
      <c r="C8776" s="20">
        <v>70</v>
      </c>
      <c r="D8776" s="21" t="str">
        <f t="shared" si="137"/>
        <v/>
      </c>
      <c r="E8776" s="3" t="s">
        <v>49</v>
      </c>
    </row>
    <row r="8777" spans="1:5" outlineLevel="2" x14ac:dyDescent="0.3">
      <c r="A8777" s="19">
        <v>44729</v>
      </c>
      <c r="B8777" s="9" t="s">
        <v>1239</v>
      </c>
      <c r="C8777" s="20">
        <v>70</v>
      </c>
      <c r="D8777" s="21" t="str">
        <f t="shared" si="137"/>
        <v/>
      </c>
      <c r="E8777" s="3" t="s">
        <v>49</v>
      </c>
    </row>
    <row r="8778" spans="1:5" outlineLevel="2" x14ac:dyDescent="0.3">
      <c r="A8778" s="19">
        <v>44729</v>
      </c>
      <c r="B8778" s="9" t="s">
        <v>1239</v>
      </c>
      <c r="C8778" s="20">
        <v>75</v>
      </c>
      <c r="D8778" s="21" t="str">
        <f t="shared" si="137"/>
        <v/>
      </c>
      <c r="E8778" s="3" t="s">
        <v>48</v>
      </c>
    </row>
    <row r="8779" spans="1:5" outlineLevel="1" x14ac:dyDescent="0.3">
      <c r="A8779" s="27">
        <f>A8778</f>
        <v>44729</v>
      </c>
      <c r="B8779" s="28" t="str">
        <f>B8778</f>
        <v>TEXAS HIGH SCHOOL COACHES ASSOCIATION</v>
      </c>
      <c r="C8779" s="29">
        <f>SUBTOTAL(9,C8775:C8778)</f>
        <v>360</v>
      </c>
      <c r="D8779" s="21" t="str">
        <f t="shared" si="137"/>
        <v>TOTAL</v>
      </c>
    </row>
    <row r="8780" spans="1:5" outlineLevel="2" x14ac:dyDescent="0.3">
      <c r="A8780" s="19">
        <v>44729</v>
      </c>
      <c r="B8780" s="9" t="s">
        <v>1480</v>
      </c>
      <c r="C8780" s="20">
        <v>40</v>
      </c>
      <c r="D8780" s="21" t="str">
        <f t="shared" si="137"/>
        <v/>
      </c>
      <c r="E8780" s="3" t="s">
        <v>61</v>
      </c>
    </row>
    <row r="8781" spans="1:5" outlineLevel="1" x14ac:dyDescent="0.3">
      <c r="A8781" s="27">
        <f>A8780</f>
        <v>44729</v>
      </c>
      <c r="B8781" s="28" t="str">
        <f>B8780</f>
        <v>TEXAS STATE BOARD OF PLUMBING</v>
      </c>
      <c r="C8781" s="29">
        <f>SUBTOTAL(9,C8780:C8780)</f>
        <v>40</v>
      </c>
      <c r="D8781" s="21" t="str">
        <f t="shared" si="137"/>
        <v>TOTAL</v>
      </c>
    </row>
    <row r="8782" spans="1:5" outlineLevel="2" x14ac:dyDescent="0.3">
      <c r="A8782" s="19">
        <v>44729</v>
      </c>
      <c r="B8782" s="9" t="s">
        <v>1480</v>
      </c>
      <c r="C8782" s="20">
        <v>15</v>
      </c>
      <c r="D8782" s="21" t="str">
        <f t="shared" si="137"/>
        <v/>
      </c>
      <c r="E8782" s="3" t="s">
        <v>61</v>
      </c>
    </row>
    <row r="8783" spans="1:5" outlineLevel="1" x14ac:dyDescent="0.3">
      <c r="A8783" s="27">
        <f>A8782</f>
        <v>44729</v>
      </c>
      <c r="B8783" s="28" t="str">
        <f>B8782</f>
        <v>TEXAS STATE BOARD OF PLUMBING</v>
      </c>
      <c r="C8783" s="29">
        <f>SUBTOTAL(9,C8782:C8782)</f>
        <v>15</v>
      </c>
      <c r="D8783" s="21" t="str">
        <f t="shared" si="137"/>
        <v>TOTAL</v>
      </c>
    </row>
    <row r="8784" spans="1:5" outlineLevel="2" x14ac:dyDescent="0.3">
      <c r="A8784" s="19">
        <v>44729</v>
      </c>
      <c r="B8784" s="9" t="s">
        <v>1480</v>
      </c>
      <c r="C8784" s="20">
        <v>15</v>
      </c>
      <c r="D8784" s="21" t="str">
        <f t="shared" si="137"/>
        <v/>
      </c>
      <c r="E8784" s="3" t="s">
        <v>61</v>
      </c>
    </row>
    <row r="8785" spans="1:5" outlineLevel="1" x14ac:dyDescent="0.3">
      <c r="A8785" s="27">
        <f>A8784</f>
        <v>44729</v>
      </c>
      <c r="B8785" s="28" t="str">
        <f>B8784</f>
        <v>TEXAS STATE BOARD OF PLUMBING</v>
      </c>
      <c r="C8785" s="29">
        <f>SUBTOTAL(9,C8784:C8784)</f>
        <v>15</v>
      </c>
      <c r="D8785" s="21" t="str">
        <f t="shared" si="137"/>
        <v>TOTAL</v>
      </c>
    </row>
    <row r="8786" spans="1:5" outlineLevel="2" x14ac:dyDescent="0.3">
      <c r="A8786" s="19">
        <v>44729</v>
      </c>
      <c r="B8786" s="9" t="s">
        <v>1481</v>
      </c>
      <c r="C8786" s="20">
        <v>375</v>
      </c>
      <c r="D8786" s="21" t="str">
        <f t="shared" si="137"/>
        <v/>
      </c>
      <c r="E8786" s="3" t="s">
        <v>48</v>
      </c>
    </row>
    <row r="8787" spans="1:5" outlineLevel="1" x14ac:dyDescent="0.3">
      <c r="A8787" s="27">
        <f>A8786</f>
        <v>44729</v>
      </c>
      <c r="B8787" s="28" t="str">
        <f>B8786</f>
        <v>TGL POLICE TELECOMMUNICATIONS TRAINING LLC</v>
      </c>
      <c r="C8787" s="29">
        <f>SUBTOTAL(9,C8786:C8786)</f>
        <v>375</v>
      </c>
      <c r="D8787" s="21" t="str">
        <f t="shared" si="137"/>
        <v>TOTAL</v>
      </c>
    </row>
    <row r="8788" spans="1:5" outlineLevel="2" x14ac:dyDescent="0.3">
      <c r="A8788" s="19">
        <v>44729</v>
      </c>
      <c r="B8788" s="9" t="s">
        <v>455</v>
      </c>
      <c r="C8788" s="20">
        <v>226</v>
      </c>
      <c r="D8788" s="21" t="str">
        <f t="shared" si="137"/>
        <v/>
      </c>
      <c r="E8788" s="3" t="s">
        <v>45</v>
      </c>
    </row>
    <row r="8789" spans="1:5" outlineLevel="1" x14ac:dyDescent="0.3">
      <c r="A8789" s="27">
        <f>A8788</f>
        <v>44729</v>
      </c>
      <c r="B8789" s="28" t="str">
        <f>B8788</f>
        <v>THINK BIG LEARNING</v>
      </c>
      <c r="C8789" s="29">
        <f>SUBTOTAL(9,C8788:C8788)</f>
        <v>226</v>
      </c>
      <c r="D8789" s="21" t="str">
        <f t="shared" si="137"/>
        <v>TOTAL</v>
      </c>
    </row>
    <row r="8790" spans="1:5" outlineLevel="2" x14ac:dyDescent="0.3">
      <c r="A8790" s="19">
        <v>44729</v>
      </c>
      <c r="B8790" s="9" t="s">
        <v>209</v>
      </c>
      <c r="C8790" s="20">
        <v>36.79</v>
      </c>
      <c r="D8790" s="21" t="str">
        <f t="shared" si="137"/>
        <v/>
      </c>
      <c r="E8790" s="3" t="s">
        <v>47</v>
      </c>
    </row>
    <row r="8791" spans="1:5" outlineLevel="2" x14ac:dyDescent="0.3">
      <c r="A8791" s="19">
        <v>44729</v>
      </c>
      <c r="B8791" s="9" t="s">
        <v>209</v>
      </c>
      <c r="C8791" s="20">
        <v>587.46</v>
      </c>
      <c r="D8791" s="21" t="str">
        <f t="shared" si="137"/>
        <v/>
      </c>
      <c r="E8791" s="3" t="s">
        <v>47</v>
      </c>
    </row>
    <row r="8792" spans="1:5" outlineLevel="2" x14ac:dyDescent="0.3">
      <c r="A8792" s="19">
        <v>44729</v>
      </c>
      <c r="B8792" s="9" t="s">
        <v>209</v>
      </c>
      <c r="C8792" s="20">
        <v>124.48</v>
      </c>
      <c r="D8792" s="21" t="str">
        <f t="shared" si="137"/>
        <v/>
      </c>
      <c r="E8792" s="3" t="s">
        <v>47</v>
      </c>
    </row>
    <row r="8793" spans="1:5" outlineLevel="1" x14ac:dyDescent="0.3">
      <c r="A8793" s="27">
        <f>A8792</f>
        <v>44729</v>
      </c>
      <c r="B8793" s="28" t="str">
        <f>B8792</f>
        <v>THOMAS BUS GULF COAST GP INC</v>
      </c>
      <c r="C8793" s="29">
        <f>SUBTOTAL(9,C8790:C8792)</f>
        <v>748.73</v>
      </c>
      <c r="D8793" s="21" t="str">
        <f t="shared" si="137"/>
        <v>TOTAL</v>
      </c>
    </row>
    <row r="8794" spans="1:5" outlineLevel="2" x14ac:dyDescent="0.3">
      <c r="A8794" s="19">
        <v>44729</v>
      </c>
      <c r="B8794" s="9" t="s">
        <v>1482</v>
      </c>
      <c r="C8794" s="20">
        <v>100</v>
      </c>
      <c r="D8794" s="21" t="str">
        <f t="shared" si="137"/>
        <v/>
      </c>
      <c r="E8794" s="3" t="s">
        <v>102</v>
      </c>
    </row>
    <row r="8795" spans="1:5" outlineLevel="1" x14ac:dyDescent="0.3">
      <c r="A8795" s="27">
        <f>A8794</f>
        <v>44729</v>
      </c>
      <c r="B8795" s="28" t="str">
        <f>B8794</f>
        <v>TOUR-RIFIC OF TEXAS INC</v>
      </c>
      <c r="C8795" s="29">
        <f>SUBTOTAL(9,C8794:C8794)</f>
        <v>100</v>
      </c>
      <c r="D8795" s="21" t="str">
        <f t="shared" si="137"/>
        <v>TOTAL</v>
      </c>
    </row>
    <row r="8796" spans="1:5" outlineLevel="2" x14ac:dyDescent="0.3">
      <c r="A8796" s="19">
        <v>44729</v>
      </c>
      <c r="B8796" s="9" t="s">
        <v>996</v>
      </c>
      <c r="C8796" s="20">
        <v>460</v>
      </c>
      <c r="D8796" s="21" t="str">
        <f t="shared" si="137"/>
        <v/>
      </c>
      <c r="E8796" s="3" t="s">
        <v>43</v>
      </c>
    </row>
    <row r="8797" spans="1:5" outlineLevel="1" x14ac:dyDescent="0.3">
      <c r="A8797" s="27">
        <f>A8796</f>
        <v>44729</v>
      </c>
      <c r="B8797" s="28" t="str">
        <f>B8796</f>
        <v>TRESONA MULTIMEDIA LLC</v>
      </c>
      <c r="C8797" s="29">
        <f>SUBTOTAL(9,C8796:C8796)</f>
        <v>460</v>
      </c>
      <c r="D8797" s="21" t="str">
        <f t="shared" si="137"/>
        <v>TOTAL</v>
      </c>
    </row>
    <row r="8798" spans="1:5" outlineLevel="2" x14ac:dyDescent="0.3">
      <c r="A8798" s="19">
        <v>44729</v>
      </c>
      <c r="B8798" s="9" t="s">
        <v>1242</v>
      </c>
      <c r="C8798" s="20">
        <v>90</v>
      </c>
      <c r="D8798" s="21" t="str">
        <f t="shared" si="137"/>
        <v/>
      </c>
      <c r="E8798" s="3" t="s">
        <v>43</v>
      </c>
    </row>
    <row r="8799" spans="1:5" outlineLevel="1" x14ac:dyDescent="0.3">
      <c r="A8799" s="27">
        <f>A8798</f>
        <v>44729</v>
      </c>
      <c r="B8799" s="28" t="str">
        <f>B8798</f>
        <v>PAUL TREVINO</v>
      </c>
      <c r="C8799" s="29">
        <f>SUBTOTAL(9,C8798:C8798)</f>
        <v>90</v>
      </c>
      <c r="D8799" s="21" t="str">
        <f t="shared" si="137"/>
        <v>TOTAL</v>
      </c>
    </row>
    <row r="8800" spans="1:5" outlineLevel="2" x14ac:dyDescent="0.3">
      <c r="A8800" s="19">
        <v>44729</v>
      </c>
      <c r="B8800" s="9" t="s">
        <v>1483</v>
      </c>
      <c r="C8800" s="20">
        <v>3.41</v>
      </c>
      <c r="D8800" s="21" t="str">
        <f t="shared" si="137"/>
        <v/>
      </c>
      <c r="E8800" s="3" t="s">
        <v>43</v>
      </c>
    </row>
    <row r="8801" spans="1:5" outlineLevel="1" x14ac:dyDescent="0.3">
      <c r="A8801" s="27">
        <f>A8800</f>
        <v>44729</v>
      </c>
      <c r="B8801" s="28" t="str">
        <f>B8800</f>
        <v>TXTAG</v>
      </c>
      <c r="C8801" s="29">
        <f>SUBTOTAL(9,C8800:C8800)</f>
        <v>3.41</v>
      </c>
      <c r="D8801" s="21" t="str">
        <f t="shared" si="137"/>
        <v>TOTAL</v>
      </c>
    </row>
    <row r="8802" spans="1:5" outlineLevel="2" x14ac:dyDescent="0.3">
      <c r="A8802" s="19">
        <v>44729</v>
      </c>
      <c r="B8802" s="9" t="s">
        <v>588</v>
      </c>
      <c r="C8802" s="20">
        <v>99070.27</v>
      </c>
      <c r="D8802" s="21" t="str">
        <f t="shared" si="137"/>
        <v/>
      </c>
      <c r="E8802" s="3" t="s">
        <v>60</v>
      </c>
    </row>
    <row r="8803" spans="1:5" outlineLevel="1" x14ac:dyDescent="0.3">
      <c r="A8803" s="27">
        <f>A8802</f>
        <v>44729</v>
      </c>
      <c r="B8803" s="28" t="str">
        <f>B8802</f>
        <v>UNIFY ENERGY SOLUTIONS LLC</v>
      </c>
      <c r="C8803" s="29">
        <f>SUBTOTAL(9,C8802:C8802)</f>
        <v>99070.27</v>
      </c>
      <c r="D8803" s="21" t="str">
        <f t="shared" si="137"/>
        <v>TOTAL</v>
      </c>
    </row>
    <row r="8804" spans="1:5" outlineLevel="2" x14ac:dyDescent="0.3">
      <c r="A8804" s="19">
        <v>44729</v>
      </c>
      <c r="B8804" s="9" t="s">
        <v>137</v>
      </c>
      <c r="C8804" s="20">
        <v>20.46</v>
      </c>
      <c r="D8804" s="21" t="str">
        <f t="shared" si="137"/>
        <v/>
      </c>
      <c r="E8804" s="3" t="s">
        <v>62</v>
      </c>
    </row>
    <row r="8805" spans="1:5" outlineLevel="1" x14ac:dyDescent="0.3">
      <c r="A8805" s="27">
        <f>A8804</f>
        <v>44729</v>
      </c>
      <c r="B8805" s="28" t="str">
        <f>B8804</f>
        <v>UNITED PARCEL SERVICE</v>
      </c>
      <c r="C8805" s="29">
        <f>SUBTOTAL(9,C8804:C8804)</f>
        <v>20.46</v>
      </c>
      <c r="D8805" s="21" t="str">
        <f t="shared" si="137"/>
        <v>TOTAL</v>
      </c>
    </row>
    <row r="8806" spans="1:5" outlineLevel="2" x14ac:dyDescent="0.3">
      <c r="A8806" s="19">
        <v>44729</v>
      </c>
      <c r="B8806" s="9" t="s">
        <v>137</v>
      </c>
      <c r="C8806" s="20">
        <v>50.35</v>
      </c>
      <c r="D8806" s="21" t="str">
        <f t="shared" si="137"/>
        <v/>
      </c>
      <c r="E8806" s="3" t="s">
        <v>62</v>
      </c>
    </row>
    <row r="8807" spans="1:5" outlineLevel="1" x14ac:dyDescent="0.3">
      <c r="A8807" s="27">
        <f>A8806</f>
        <v>44729</v>
      </c>
      <c r="B8807" s="28" t="str">
        <f>B8806</f>
        <v>UNITED PARCEL SERVICE</v>
      </c>
      <c r="C8807" s="29">
        <f>SUBTOTAL(9,C8806:C8806)</f>
        <v>50.35</v>
      </c>
      <c r="D8807" s="21" t="str">
        <f t="shared" si="137"/>
        <v>TOTAL</v>
      </c>
    </row>
    <row r="8808" spans="1:5" outlineLevel="2" x14ac:dyDescent="0.3">
      <c r="A8808" s="19">
        <v>44729</v>
      </c>
      <c r="B8808" s="9" t="s">
        <v>126</v>
      </c>
      <c r="C8808" s="20">
        <v>582.13</v>
      </c>
      <c r="D8808" s="21" t="str">
        <f t="shared" si="137"/>
        <v/>
      </c>
      <c r="E8808" s="3" t="s">
        <v>47</v>
      </c>
    </row>
    <row r="8809" spans="1:5" outlineLevel="2" x14ac:dyDescent="0.3">
      <c r="A8809" s="19">
        <v>44729</v>
      </c>
      <c r="B8809" s="9" t="s">
        <v>126</v>
      </c>
      <c r="C8809" s="20">
        <v>1800.98</v>
      </c>
      <c r="D8809" s="21" t="str">
        <f t="shared" si="137"/>
        <v/>
      </c>
      <c r="E8809" s="3" t="s">
        <v>47</v>
      </c>
    </row>
    <row r="8810" spans="1:5" outlineLevel="2" x14ac:dyDescent="0.3">
      <c r="A8810" s="19">
        <v>44729</v>
      </c>
      <c r="B8810" s="9" t="s">
        <v>126</v>
      </c>
      <c r="C8810" s="20">
        <v>94.96</v>
      </c>
      <c r="D8810" s="21" t="str">
        <f t="shared" si="137"/>
        <v/>
      </c>
      <c r="E8810" s="3" t="s">
        <v>47</v>
      </c>
    </row>
    <row r="8811" spans="1:5" outlineLevel="2" x14ac:dyDescent="0.3">
      <c r="A8811" s="19">
        <v>44729</v>
      </c>
      <c r="B8811" s="9" t="s">
        <v>126</v>
      </c>
      <c r="C8811" s="20">
        <v>18</v>
      </c>
      <c r="D8811" s="21" t="str">
        <f t="shared" si="137"/>
        <v/>
      </c>
      <c r="E8811" s="3" t="s">
        <v>47</v>
      </c>
    </row>
    <row r="8812" spans="1:5" outlineLevel="2" x14ac:dyDescent="0.3">
      <c r="A8812" s="19">
        <v>44729</v>
      </c>
      <c r="B8812" s="9" t="s">
        <v>126</v>
      </c>
      <c r="C8812" s="20">
        <v>179.38</v>
      </c>
      <c r="D8812" s="21" t="str">
        <f t="shared" si="137"/>
        <v/>
      </c>
      <c r="E8812" s="3" t="s">
        <v>47</v>
      </c>
    </row>
    <row r="8813" spans="1:5" outlineLevel="2" x14ac:dyDescent="0.3">
      <c r="A8813" s="19">
        <v>44729</v>
      </c>
      <c r="B8813" s="9" t="s">
        <v>126</v>
      </c>
      <c r="C8813" s="20">
        <v>38.36</v>
      </c>
      <c r="D8813" s="21" t="str">
        <f t="shared" si="137"/>
        <v/>
      </c>
      <c r="E8813" s="3" t="s">
        <v>47</v>
      </c>
    </row>
    <row r="8814" spans="1:5" outlineLevel="2" x14ac:dyDescent="0.3">
      <c r="A8814" s="19">
        <v>44729</v>
      </c>
      <c r="B8814" s="9" t="s">
        <v>126</v>
      </c>
      <c r="C8814" s="20">
        <v>99.39</v>
      </c>
      <c r="D8814" s="21" t="str">
        <f t="shared" si="137"/>
        <v/>
      </c>
      <c r="E8814" s="3" t="s">
        <v>47</v>
      </c>
    </row>
    <row r="8815" spans="1:5" outlineLevel="2" x14ac:dyDescent="0.3">
      <c r="A8815" s="19">
        <v>44729</v>
      </c>
      <c r="B8815" s="9" t="s">
        <v>126</v>
      </c>
      <c r="C8815" s="20">
        <v>1028.3399999999999</v>
      </c>
      <c r="D8815" s="21" t="str">
        <f t="shared" si="137"/>
        <v/>
      </c>
      <c r="E8815" s="3" t="s">
        <v>47</v>
      </c>
    </row>
    <row r="8816" spans="1:5" outlineLevel="1" x14ac:dyDescent="0.3">
      <c r="A8816" s="27">
        <f>A8815</f>
        <v>44729</v>
      </c>
      <c r="B8816" s="28" t="str">
        <f>B8815</f>
        <v>UNITED REFRIGERATION INC</v>
      </c>
      <c r="C8816" s="29">
        <f>SUBTOTAL(9,C8808:C8815)</f>
        <v>3841.54</v>
      </c>
      <c r="D8816" s="21" t="str">
        <f t="shared" si="137"/>
        <v>TOTAL</v>
      </c>
    </row>
    <row r="8817" spans="1:5" outlineLevel="2" x14ac:dyDescent="0.3">
      <c r="A8817" s="19">
        <v>44729</v>
      </c>
      <c r="B8817" s="9" t="s">
        <v>696</v>
      </c>
      <c r="C8817" s="20">
        <v>968.89</v>
      </c>
      <c r="D8817" s="21" t="str">
        <f t="shared" si="137"/>
        <v/>
      </c>
      <c r="E8817" s="3" t="s">
        <v>53</v>
      </c>
    </row>
    <row r="8818" spans="1:5" outlineLevel="1" x14ac:dyDescent="0.3">
      <c r="A8818" s="27">
        <f>A8817</f>
        <v>44729</v>
      </c>
      <c r="B8818" s="28" t="str">
        <f>B8817</f>
        <v>UNITED RENTALS INC</v>
      </c>
      <c r="C8818" s="29">
        <f>SUBTOTAL(9,C8817:C8817)</f>
        <v>968.89</v>
      </c>
      <c r="D8818" s="21" t="str">
        <f t="shared" si="137"/>
        <v>TOTAL</v>
      </c>
    </row>
    <row r="8819" spans="1:5" outlineLevel="2" x14ac:dyDescent="0.3">
      <c r="A8819" s="19">
        <v>44729</v>
      </c>
      <c r="B8819" s="9" t="s">
        <v>1484</v>
      </c>
      <c r="C8819" s="20">
        <v>175</v>
      </c>
      <c r="D8819" s="21" t="str">
        <f t="shared" si="137"/>
        <v/>
      </c>
      <c r="E8819" s="3" t="s">
        <v>593</v>
      </c>
    </row>
    <row r="8820" spans="1:5" outlineLevel="1" x14ac:dyDescent="0.3">
      <c r="A8820" s="27">
        <f>A8819</f>
        <v>44729</v>
      </c>
      <c r="B8820" s="28" t="str">
        <f>B8819</f>
        <v>ASHLEY DIEHL VANN</v>
      </c>
      <c r="C8820" s="29">
        <f>SUBTOTAL(9,C8819:C8819)</f>
        <v>175</v>
      </c>
      <c r="D8820" s="21" t="str">
        <f t="shared" si="137"/>
        <v>TOTAL</v>
      </c>
    </row>
    <row r="8821" spans="1:5" outlineLevel="2" x14ac:dyDescent="0.3">
      <c r="A8821" s="19">
        <v>44729</v>
      </c>
      <c r="B8821" s="9" t="s">
        <v>81</v>
      </c>
      <c r="C8821" s="20">
        <v>820</v>
      </c>
      <c r="D8821" s="21" t="str">
        <f t="shared" si="137"/>
        <v/>
      </c>
      <c r="E8821" s="3" t="s">
        <v>45</v>
      </c>
    </row>
    <row r="8822" spans="1:5" outlineLevel="2" x14ac:dyDescent="0.3">
      <c r="A8822" s="19">
        <v>44729</v>
      </c>
      <c r="B8822" s="9" t="s">
        <v>81</v>
      </c>
      <c r="C8822" s="20">
        <v>301.83999999999997</v>
      </c>
      <c r="D8822" s="21" t="str">
        <f t="shared" si="137"/>
        <v/>
      </c>
      <c r="E8822" s="3" t="s">
        <v>45</v>
      </c>
    </row>
    <row r="8823" spans="1:5" outlineLevel="2" x14ac:dyDescent="0.3">
      <c r="A8823" s="19">
        <v>44729</v>
      </c>
      <c r="B8823" s="9" t="s">
        <v>81</v>
      </c>
      <c r="C8823" s="20">
        <v>1365</v>
      </c>
      <c r="D8823" s="21" t="str">
        <f t="shared" si="137"/>
        <v/>
      </c>
      <c r="E8823" s="3" t="s">
        <v>45</v>
      </c>
    </row>
    <row r="8824" spans="1:5" outlineLevel="2" x14ac:dyDescent="0.3">
      <c r="A8824" s="19">
        <v>44729</v>
      </c>
      <c r="B8824" s="9" t="s">
        <v>81</v>
      </c>
      <c r="C8824" s="20">
        <v>6675</v>
      </c>
      <c r="D8824" s="21" t="str">
        <f t="shared" si="137"/>
        <v/>
      </c>
      <c r="E8824" s="3" t="s">
        <v>45</v>
      </c>
    </row>
    <row r="8825" spans="1:5" outlineLevel="2" x14ac:dyDescent="0.3">
      <c r="A8825" s="19">
        <v>44729</v>
      </c>
      <c r="B8825" s="9" t="s">
        <v>81</v>
      </c>
      <c r="C8825" s="20">
        <v>1440.2</v>
      </c>
      <c r="D8825" s="21" t="str">
        <f t="shared" si="137"/>
        <v/>
      </c>
      <c r="E8825" s="3" t="s">
        <v>45</v>
      </c>
    </row>
    <row r="8826" spans="1:5" outlineLevel="2" x14ac:dyDescent="0.3">
      <c r="A8826" s="19">
        <v>44729</v>
      </c>
      <c r="B8826" s="9" t="s">
        <v>81</v>
      </c>
      <c r="C8826" s="20">
        <v>2179.25</v>
      </c>
      <c r="D8826" s="21" t="str">
        <f t="shared" si="137"/>
        <v/>
      </c>
      <c r="E8826" s="3" t="s">
        <v>45</v>
      </c>
    </row>
    <row r="8827" spans="1:5" outlineLevel="2" x14ac:dyDescent="0.3">
      <c r="A8827" s="19">
        <v>44729</v>
      </c>
      <c r="B8827" s="9" t="s">
        <v>81</v>
      </c>
      <c r="C8827" s="20">
        <v>10878</v>
      </c>
      <c r="D8827" s="21" t="str">
        <f t="shared" si="137"/>
        <v/>
      </c>
      <c r="E8827" s="3" t="s">
        <v>45</v>
      </c>
    </row>
    <row r="8828" spans="1:5" outlineLevel="2" x14ac:dyDescent="0.3">
      <c r="A8828" s="19">
        <v>44729</v>
      </c>
      <c r="B8828" s="9" t="s">
        <v>81</v>
      </c>
      <c r="C8828" s="20">
        <v>156</v>
      </c>
      <c r="D8828" s="21" t="str">
        <f t="shared" si="137"/>
        <v/>
      </c>
      <c r="E8828" s="3" t="s">
        <v>45</v>
      </c>
    </row>
    <row r="8829" spans="1:5" outlineLevel="2" x14ac:dyDescent="0.3">
      <c r="A8829" s="19">
        <v>44729</v>
      </c>
      <c r="B8829" s="9" t="s">
        <v>81</v>
      </c>
      <c r="C8829" s="20">
        <v>4252.5</v>
      </c>
      <c r="D8829" s="21" t="str">
        <f t="shared" si="137"/>
        <v/>
      </c>
      <c r="E8829" s="3" t="s">
        <v>45</v>
      </c>
    </row>
    <row r="8830" spans="1:5" outlineLevel="2" x14ac:dyDescent="0.3">
      <c r="A8830" s="19">
        <v>44729</v>
      </c>
      <c r="B8830" s="9" t="s">
        <v>81</v>
      </c>
      <c r="C8830" s="20">
        <v>4500</v>
      </c>
      <c r="D8830" s="21" t="str">
        <f t="shared" si="137"/>
        <v/>
      </c>
      <c r="E8830" s="3" t="s">
        <v>45</v>
      </c>
    </row>
    <row r="8831" spans="1:5" outlineLevel="2" x14ac:dyDescent="0.3">
      <c r="A8831" s="19">
        <v>44729</v>
      </c>
      <c r="B8831" s="9" t="s">
        <v>81</v>
      </c>
      <c r="C8831" s="20">
        <v>1976.43</v>
      </c>
      <c r="D8831" s="21" t="str">
        <f t="shared" si="137"/>
        <v/>
      </c>
      <c r="E8831" s="3" t="s">
        <v>45</v>
      </c>
    </row>
    <row r="8832" spans="1:5" outlineLevel="2" x14ac:dyDescent="0.3">
      <c r="A8832" s="19">
        <v>44729</v>
      </c>
      <c r="B8832" s="9" t="s">
        <v>81</v>
      </c>
      <c r="C8832" s="20">
        <v>1623.57</v>
      </c>
      <c r="D8832" s="21" t="str">
        <f t="shared" si="137"/>
        <v/>
      </c>
      <c r="E8832" s="3" t="s">
        <v>59</v>
      </c>
    </row>
    <row r="8833" spans="1:5" outlineLevel="2" x14ac:dyDescent="0.3">
      <c r="A8833" s="19">
        <v>44729</v>
      </c>
      <c r="B8833" s="9" t="s">
        <v>81</v>
      </c>
      <c r="C8833" s="20">
        <v>292.5</v>
      </c>
      <c r="D8833" s="21" t="str">
        <f t="shared" si="137"/>
        <v/>
      </c>
      <c r="E8833" s="3" t="s">
        <v>45</v>
      </c>
    </row>
    <row r="8834" spans="1:5" outlineLevel="2" x14ac:dyDescent="0.3">
      <c r="A8834" s="19">
        <v>44729</v>
      </c>
      <c r="B8834" s="9" t="s">
        <v>81</v>
      </c>
      <c r="C8834" s="20">
        <v>305.95</v>
      </c>
      <c r="D8834" s="21" t="str">
        <f t="shared" si="137"/>
        <v/>
      </c>
      <c r="E8834" s="3" t="s">
        <v>45</v>
      </c>
    </row>
    <row r="8835" spans="1:5" outlineLevel="2" x14ac:dyDescent="0.3">
      <c r="A8835" s="19">
        <v>44729</v>
      </c>
      <c r="B8835" s="9" t="s">
        <v>81</v>
      </c>
      <c r="C8835" s="20">
        <v>1032</v>
      </c>
      <c r="D8835" s="21" t="str">
        <f t="shared" si="137"/>
        <v/>
      </c>
      <c r="E8835" s="3" t="s">
        <v>45</v>
      </c>
    </row>
    <row r="8836" spans="1:5" outlineLevel="2" x14ac:dyDescent="0.3">
      <c r="A8836" s="19">
        <v>44729</v>
      </c>
      <c r="B8836" s="9" t="s">
        <v>81</v>
      </c>
      <c r="C8836" s="20">
        <v>1002</v>
      </c>
      <c r="D8836" s="21" t="str">
        <f t="shared" si="137"/>
        <v/>
      </c>
      <c r="E8836" s="3" t="s">
        <v>45</v>
      </c>
    </row>
    <row r="8837" spans="1:5" outlineLevel="2" x14ac:dyDescent="0.3">
      <c r="A8837" s="19">
        <v>44729</v>
      </c>
      <c r="B8837" s="9" t="s">
        <v>81</v>
      </c>
      <c r="C8837" s="20">
        <v>3195</v>
      </c>
      <c r="D8837" s="21" t="str">
        <f t="shared" si="137"/>
        <v/>
      </c>
      <c r="E8837" s="3" t="s">
        <v>45</v>
      </c>
    </row>
    <row r="8838" spans="1:5" outlineLevel="2" x14ac:dyDescent="0.3">
      <c r="A8838" s="19">
        <v>44729</v>
      </c>
      <c r="B8838" s="9" t="s">
        <v>81</v>
      </c>
      <c r="C8838" s="20">
        <v>500.76</v>
      </c>
      <c r="D8838" s="21" t="str">
        <f t="shared" ref="D8838:D8901" si="138">IF(E8838="","TOTAL","")</f>
        <v/>
      </c>
      <c r="E8838" s="3" t="s">
        <v>45</v>
      </c>
    </row>
    <row r="8839" spans="1:5" outlineLevel="2" x14ac:dyDescent="0.3">
      <c r="A8839" s="19">
        <v>44729</v>
      </c>
      <c r="B8839" s="9" t="s">
        <v>81</v>
      </c>
      <c r="C8839" s="20">
        <v>357.38</v>
      </c>
      <c r="D8839" s="21" t="str">
        <f t="shared" si="138"/>
        <v/>
      </c>
      <c r="E8839" s="3" t="s">
        <v>45</v>
      </c>
    </row>
    <row r="8840" spans="1:5" outlineLevel="2" x14ac:dyDescent="0.3">
      <c r="A8840" s="19">
        <v>44729</v>
      </c>
      <c r="B8840" s="9" t="s">
        <v>81</v>
      </c>
      <c r="C8840" s="20">
        <v>775</v>
      </c>
      <c r="D8840" s="21" t="str">
        <f t="shared" si="138"/>
        <v/>
      </c>
      <c r="E8840" s="3" t="s">
        <v>45</v>
      </c>
    </row>
    <row r="8841" spans="1:5" outlineLevel="1" x14ac:dyDescent="0.3">
      <c r="A8841" s="27">
        <f>A8840</f>
        <v>44729</v>
      </c>
      <c r="B8841" s="28" t="str">
        <f>B8840</f>
        <v>BSN SPORTS LLC</v>
      </c>
      <c r="C8841" s="29">
        <f>SUBTOTAL(9,C8821:C8840)</f>
        <v>43628.38</v>
      </c>
      <c r="D8841" s="21" t="str">
        <f t="shared" si="138"/>
        <v>TOTAL</v>
      </c>
    </row>
    <row r="8842" spans="1:5" outlineLevel="2" x14ac:dyDescent="0.3">
      <c r="A8842" s="19">
        <v>44729</v>
      </c>
      <c r="B8842" s="9" t="s">
        <v>383</v>
      </c>
      <c r="C8842" s="20">
        <v>1669</v>
      </c>
      <c r="D8842" s="21" t="str">
        <f t="shared" si="138"/>
        <v/>
      </c>
      <c r="E8842" s="3" t="s">
        <v>63</v>
      </c>
    </row>
    <row r="8843" spans="1:5" outlineLevel="1" x14ac:dyDescent="0.3">
      <c r="A8843" s="27">
        <f>A8842</f>
        <v>44729</v>
      </c>
      <c r="B8843" s="28" t="str">
        <f>B8842</f>
        <v>UNIVERSAL CHEERLEADERS ASSOCIATION</v>
      </c>
      <c r="C8843" s="29">
        <f>SUBTOTAL(9,C8842:C8842)</f>
        <v>1669</v>
      </c>
      <c r="D8843" s="21" t="str">
        <f t="shared" si="138"/>
        <v>TOTAL</v>
      </c>
    </row>
    <row r="8844" spans="1:5" outlineLevel="2" x14ac:dyDescent="0.3">
      <c r="A8844" s="19">
        <v>44729</v>
      </c>
      <c r="B8844" s="9" t="s">
        <v>1485</v>
      </c>
      <c r="C8844" s="20">
        <v>8712</v>
      </c>
      <c r="D8844" s="21" t="str">
        <f t="shared" si="138"/>
        <v/>
      </c>
      <c r="E8844" s="3" t="s">
        <v>57</v>
      </c>
    </row>
    <row r="8845" spans="1:5" outlineLevel="1" x14ac:dyDescent="0.3">
      <c r="A8845" s="27">
        <f>A8844</f>
        <v>44729</v>
      </c>
      <c r="B8845" s="28" t="str">
        <f>B8844</f>
        <v>VENTRIS LEARNING LLC</v>
      </c>
      <c r="C8845" s="29">
        <f>SUBTOTAL(9,C8844:C8844)</f>
        <v>8712</v>
      </c>
      <c r="D8845" s="21" t="str">
        <f t="shared" si="138"/>
        <v>TOTAL</v>
      </c>
    </row>
    <row r="8846" spans="1:5" outlineLevel="2" x14ac:dyDescent="0.3">
      <c r="A8846" s="19">
        <v>44729</v>
      </c>
      <c r="B8846" s="9" t="s">
        <v>224</v>
      </c>
      <c r="C8846" s="20">
        <v>511.81</v>
      </c>
      <c r="D8846" s="21" t="str">
        <f t="shared" si="138"/>
        <v/>
      </c>
      <c r="E8846" s="3" t="s">
        <v>66</v>
      </c>
    </row>
    <row r="8847" spans="1:5" outlineLevel="1" x14ac:dyDescent="0.3">
      <c r="A8847" s="27">
        <f>A8846</f>
        <v>44729</v>
      </c>
      <c r="B8847" s="28" t="str">
        <f>B8846</f>
        <v>VERIZON WIRELESS MESSAGING SERVICES</v>
      </c>
      <c r="C8847" s="29">
        <f>SUBTOTAL(9,C8846:C8846)</f>
        <v>511.81</v>
      </c>
      <c r="D8847" s="21" t="str">
        <f t="shared" si="138"/>
        <v>TOTAL</v>
      </c>
    </row>
    <row r="8848" spans="1:5" outlineLevel="2" x14ac:dyDescent="0.3">
      <c r="A8848" s="19">
        <v>44729</v>
      </c>
      <c r="B8848" s="9" t="s">
        <v>224</v>
      </c>
      <c r="C8848" s="20">
        <v>113.47</v>
      </c>
      <c r="D8848" s="21" t="str">
        <f t="shared" si="138"/>
        <v/>
      </c>
      <c r="E8848" s="3" t="s">
        <v>66</v>
      </c>
    </row>
    <row r="8849" spans="1:5" outlineLevel="1" x14ac:dyDescent="0.3">
      <c r="A8849" s="27">
        <f>A8848</f>
        <v>44729</v>
      </c>
      <c r="B8849" s="28" t="str">
        <f>B8848</f>
        <v>VERIZON WIRELESS MESSAGING SERVICES</v>
      </c>
      <c r="C8849" s="29">
        <f>SUBTOTAL(9,C8848:C8848)</f>
        <v>113.47</v>
      </c>
      <c r="D8849" s="21" t="str">
        <f t="shared" si="138"/>
        <v>TOTAL</v>
      </c>
    </row>
    <row r="8850" spans="1:5" outlineLevel="2" x14ac:dyDescent="0.3">
      <c r="A8850" s="19">
        <v>44729</v>
      </c>
      <c r="B8850" s="9" t="s">
        <v>224</v>
      </c>
      <c r="C8850" s="20">
        <v>7501.12</v>
      </c>
      <c r="D8850" s="21" t="str">
        <f t="shared" si="138"/>
        <v/>
      </c>
      <c r="E8850" s="3" t="s">
        <v>66</v>
      </c>
    </row>
    <row r="8851" spans="1:5" outlineLevel="1" x14ac:dyDescent="0.3">
      <c r="A8851" s="27">
        <f>A8850</f>
        <v>44729</v>
      </c>
      <c r="B8851" s="28" t="str">
        <f>B8850</f>
        <v>VERIZON WIRELESS MESSAGING SERVICES</v>
      </c>
      <c r="C8851" s="29">
        <f>SUBTOTAL(9,C8850:C8850)</f>
        <v>7501.12</v>
      </c>
      <c r="D8851" s="21" t="str">
        <f t="shared" si="138"/>
        <v>TOTAL</v>
      </c>
    </row>
    <row r="8852" spans="1:5" outlineLevel="2" x14ac:dyDescent="0.3">
      <c r="A8852" s="19">
        <v>44729</v>
      </c>
      <c r="B8852" s="9" t="s">
        <v>224</v>
      </c>
      <c r="C8852" s="20">
        <v>33057.51</v>
      </c>
      <c r="D8852" s="21" t="str">
        <f t="shared" si="138"/>
        <v/>
      </c>
      <c r="E8852" s="3" t="s">
        <v>66</v>
      </c>
    </row>
    <row r="8853" spans="1:5" outlineLevel="1" x14ac:dyDescent="0.3">
      <c r="A8853" s="27">
        <f>A8852</f>
        <v>44729</v>
      </c>
      <c r="B8853" s="28" t="str">
        <f>B8852</f>
        <v>VERIZON WIRELESS MESSAGING SERVICES</v>
      </c>
      <c r="C8853" s="29">
        <f>SUBTOTAL(9,C8852:C8852)</f>
        <v>33057.51</v>
      </c>
      <c r="D8853" s="21" t="str">
        <f t="shared" si="138"/>
        <v>TOTAL</v>
      </c>
    </row>
    <row r="8854" spans="1:5" outlineLevel="2" x14ac:dyDescent="0.3">
      <c r="A8854" s="19">
        <v>44729</v>
      </c>
      <c r="B8854" s="9" t="s">
        <v>517</v>
      </c>
      <c r="C8854" s="20">
        <v>123.94</v>
      </c>
      <c r="D8854" s="21" t="str">
        <f t="shared" si="138"/>
        <v/>
      </c>
      <c r="E8854" s="3" t="s">
        <v>45</v>
      </c>
    </row>
    <row r="8855" spans="1:5" outlineLevel="1" x14ac:dyDescent="0.3">
      <c r="A8855" s="27">
        <f>A8854</f>
        <v>44729</v>
      </c>
      <c r="B8855" s="28" t="str">
        <f>B8854</f>
        <v>SARGENT WELCH</v>
      </c>
      <c r="C8855" s="29">
        <f>SUBTOTAL(9,C8854:C8854)</f>
        <v>123.94</v>
      </c>
      <c r="D8855" s="21" t="str">
        <f t="shared" si="138"/>
        <v>TOTAL</v>
      </c>
    </row>
    <row r="8856" spans="1:5" outlineLevel="2" x14ac:dyDescent="0.3">
      <c r="A8856" s="19">
        <v>44729</v>
      </c>
      <c r="B8856" s="9" t="s">
        <v>159</v>
      </c>
      <c r="C8856" s="20">
        <v>815.98</v>
      </c>
      <c r="D8856" s="21" t="str">
        <f t="shared" si="138"/>
        <v/>
      </c>
      <c r="E8856" s="3" t="s">
        <v>64</v>
      </c>
    </row>
    <row r="8857" spans="1:5" outlineLevel="2" x14ac:dyDescent="0.3">
      <c r="A8857" s="19">
        <v>44729</v>
      </c>
      <c r="B8857" s="9" t="s">
        <v>159</v>
      </c>
      <c r="C8857" s="20">
        <v>1860.22</v>
      </c>
      <c r="D8857" s="21" t="str">
        <f t="shared" si="138"/>
        <v/>
      </c>
      <c r="E8857" s="3" t="s">
        <v>64</v>
      </c>
    </row>
    <row r="8858" spans="1:5" outlineLevel="2" x14ac:dyDescent="0.3">
      <c r="A8858" s="19">
        <v>44729</v>
      </c>
      <c r="B8858" s="9" t="s">
        <v>159</v>
      </c>
      <c r="C8858" s="20">
        <v>9.27</v>
      </c>
      <c r="D8858" s="21" t="str">
        <f t="shared" si="138"/>
        <v/>
      </c>
      <c r="E8858" s="3" t="s">
        <v>64</v>
      </c>
    </row>
    <row r="8859" spans="1:5" outlineLevel="2" x14ac:dyDescent="0.3">
      <c r="A8859" s="19">
        <v>44729</v>
      </c>
      <c r="B8859" s="9" t="s">
        <v>159</v>
      </c>
      <c r="C8859" s="20">
        <v>11.32</v>
      </c>
      <c r="D8859" s="21" t="str">
        <f t="shared" si="138"/>
        <v/>
      </c>
      <c r="E8859" s="3" t="s">
        <v>64</v>
      </c>
    </row>
    <row r="8860" spans="1:5" outlineLevel="2" x14ac:dyDescent="0.3">
      <c r="A8860" s="19">
        <v>44729</v>
      </c>
      <c r="B8860" s="9" t="s">
        <v>159</v>
      </c>
      <c r="C8860" s="20">
        <v>48.84</v>
      </c>
      <c r="D8860" s="21" t="str">
        <f t="shared" si="138"/>
        <v/>
      </c>
      <c r="E8860" s="3" t="s">
        <v>64</v>
      </c>
    </row>
    <row r="8861" spans="1:5" outlineLevel="2" x14ac:dyDescent="0.3">
      <c r="A8861" s="19">
        <v>44729</v>
      </c>
      <c r="B8861" s="9" t="s">
        <v>159</v>
      </c>
      <c r="C8861" s="20">
        <v>59.69</v>
      </c>
      <c r="D8861" s="21" t="str">
        <f t="shared" si="138"/>
        <v/>
      </c>
      <c r="E8861" s="3" t="s">
        <v>64</v>
      </c>
    </row>
    <row r="8862" spans="1:5" outlineLevel="2" x14ac:dyDescent="0.3">
      <c r="A8862" s="19">
        <v>44729</v>
      </c>
      <c r="B8862" s="9" t="s">
        <v>159</v>
      </c>
      <c r="C8862" s="20">
        <v>9.27</v>
      </c>
      <c r="D8862" s="21" t="str">
        <f t="shared" si="138"/>
        <v/>
      </c>
      <c r="E8862" s="3" t="s">
        <v>64</v>
      </c>
    </row>
    <row r="8863" spans="1:5" outlineLevel="2" x14ac:dyDescent="0.3">
      <c r="A8863" s="19">
        <v>44729</v>
      </c>
      <c r="B8863" s="9" t="s">
        <v>159</v>
      </c>
      <c r="C8863" s="20">
        <v>11.32</v>
      </c>
      <c r="D8863" s="21" t="str">
        <f t="shared" si="138"/>
        <v/>
      </c>
      <c r="E8863" s="3" t="s">
        <v>64</v>
      </c>
    </row>
    <row r="8864" spans="1:5" outlineLevel="1" x14ac:dyDescent="0.3">
      <c r="A8864" s="27">
        <f>A8863</f>
        <v>44729</v>
      </c>
      <c r="B8864" s="28" t="str">
        <f>B8863</f>
        <v>WEST HARRIS CO MUD #7</v>
      </c>
      <c r="C8864" s="29">
        <f>SUBTOTAL(9,C8856:C8863)</f>
        <v>2825.9100000000003</v>
      </c>
      <c r="D8864" s="21" t="str">
        <f t="shared" si="138"/>
        <v>TOTAL</v>
      </c>
    </row>
    <row r="8865" spans="1:5" outlineLevel="2" x14ac:dyDescent="0.3">
      <c r="A8865" s="19">
        <v>44729</v>
      </c>
      <c r="B8865" s="9" t="s">
        <v>120</v>
      </c>
      <c r="C8865" s="20">
        <v>459</v>
      </c>
      <c r="D8865" s="21" t="str">
        <f t="shared" si="138"/>
        <v/>
      </c>
      <c r="E8865" s="3" t="s">
        <v>45</v>
      </c>
    </row>
    <row r="8866" spans="1:5" outlineLevel="1" x14ac:dyDescent="0.3">
      <c r="A8866" s="27">
        <f>A8865</f>
        <v>44729</v>
      </c>
      <c r="B8866" s="28" t="str">
        <f>B8865</f>
        <v>WEST MUSIC COMPANY INC</v>
      </c>
      <c r="C8866" s="29">
        <f>SUBTOTAL(9,C8865:C8865)</f>
        <v>459</v>
      </c>
      <c r="D8866" s="21" t="str">
        <f t="shared" si="138"/>
        <v>TOTAL</v>
      </c>
    </row>
    <row r="8867" spans="1:5" outlineLevel="2" x14ac:dyDescent="0.3">
      <c r="A8867" s="19">
        <v>44729</v>
      </c>
      <c r="B8867" s="9" t="s">
        <v>771</v>
      </c>
      <c r="C8867" s="20">
        <v>2422</v>
      </c>
      <c r="D8867" s="21" t="str">
        <f t="shared" si="138"/>
        <v/>
      </c>
      <c r="E8867" s="3" t="s">
        <v>45</v>
      </c>
    </row>
    <row r="8868" spans="1:5" outlineLevel="1" x14ac:dyDescent="0.3">
      <c r="A8868" s="27">
        <f>A8867</f>
        <v>44729</v>
      </c>
      <c r="B8868" s="28" t="str">
        <f>B8867</f>
        <v>WESTERN PSYCHOLOGICAL SERVICES</v>
      </c>
      <c r="C8868" s="29">
        <f>SUBTOTAL(9,C8867:C8867)</f>
        <v>2422</v>
      </c>
      <c r="D8868" s="21" t="str">
        <f t="shared" si="138"/>
        <v>TOTAL</v>
      </c>
    </row>
    <row r="8869" spans="1:5" outlineLevel="2" x14ac:dyDescent="0.3">
      <c r="A8869" s="19">
        <v>44729</v>
      </c>
      <c r="B8869" s="9" t="s">
        <v>99</v>
      </c>
      <c r="C8869" s="20">
        <v>1171.28</v>
      </c>
      <c r="D8869" s="21" t="str">
        <f t="shared" si="138"/>
        <v/>
      </c>
      <c r="E8869" s="3" t="s">
        <v>64</v>
      </c>
    </row>
    <row r="8870" spans="1:5" outlineLevel="2" x14ac:dyDescent="0.3">
      <c r="A8870" s="19">
        <v>44729</v>
      </c>
      <c r="B8870" s="9" t="s">
        <v>99</v>
      </c>
      <c r="C8870" s="20">
        <v>1561.7</v>
      </c>
      <c r="D8870" s="21" t="str">
        <f t="shared" si="138"/>
        <v/>
      </c>
      <c r="E8870" s="3" t="s">
        <v>64</v>
      </c>
    </row>
    <row r="8871" spans="1:5" outlineLevel="2" x14ac:dyDescent="0.3">
      <c r="A8871" s="19">
        <v>44729</v>
      </c>
      <c r="B8871" s="9" t="s">
        <v>99</v>
      </c>
      <c r="C8871" s="20">
        <v>5075.5200000000004</v>
      </c>
      <c r="D8871" s="21" t="str">
        <f t="shared" si="138"/>
        <v/>
      </c>
      <c r="E8871" s="3" t="s">
        <v>64</v>
      </c>
    </row>
    <row r="8872" spans="1:5" outlineLevel="2" x14ac:dyDescent="0.3">
      <c r="A8872" s="19">
        <v>44729</v>
      </c>
      <c r="B8872" s="9" t="s">
        <v>99</v>
      </c>
      <c r="C8872" s="20">
        <v>1974.22</v>
      </c>
      <c r="D8872" s="21" t="str">
        <f t="shared" si="138"/>
        <v/>
      </c>
      <c r="E8872" s="3" t="s">
        <v>64</v>
      </c>
    </row>
    <row r="8873" spans="1:5" outlineLevel="2" x14ac:dyDescent="0.3">
      <c r="A8873" s="19">
        <v>44729</v>
      </c>
      <c r="B8873" s="9" t="s">
        <v>99</v>
      </c>
      <c r="C8873" s="20">
        <v>2632.3</v>
      </c>
      <c r="D8873" s="21" t="str">
        <f t="shared" si="138"/>
        <v/>
      </c>
      <c r="E8873" s="3" t="s">
        <v>64</v>
      </c>
    </row>
    <row r="8874" spans="1:5" outlineLevel="2" x14ac:dyDescent="0.3">
      <c r="A8874" s="19">
        <v>44729</v>
      </c>
      <c r="B8874" s="9" t="s">
        <v>99</v>
      </c>
      <c r="C8874" s="20">
        <v>8554.98</v>
      </c>
      <c r="D8874" s="21" t="str">
        <f t="shared" si="138"/>
        <v/>
      </c>
      <c r="E8874" s="3" t="s">
        <v>64</v>
      </c>
    </row>
    <row r="8875" spans="1:5" outlineLevel="1" x14ac:dyDescent="0.3">
      <c r="A8875" s="27">
        <f>A8874</f>
        <v>44729</v>
      </c>
      <c r="B8875" s="28" t="str">
        <f>B8874</f>
        <v>WESTON MUD</v>
      </c>
      <c r="C8875" s="29">
        <f>SUBTOTAL(9,C8869:C8874)</f>
        <v>20970</v>
      </c>
      <c r="D8875" s="21" t="str">
        <f t="shared" si="138"/>
        <v>TOTAL</v>
      </c>
    </row>
    <row r="8876" spans="1:5" outlineLevel="2" x14ac:dyDescent="0.3">
      <c r="A8876" s="19">
        <v>44729</v>
      </c>
      <c r="B8876" s="9" t="s">
        <v>1486</v>
      </c>
      <c r="C8876" s="20">
        <v>3405</v>
      </c>
      <c r="D8876" s="21" t="str">
        <f t="shared" si="138"/>
        <v/>
      </c>
      <c r="E8876" s="3" t="s">
        <v>53</v>
      </c>
    </row>
    <row r="8877" spans="1:5" outlineLevel="1" x14ac:dyDescent="0.3">
      <c r="A8877" s="27">
        <f>A8876</f>
        <v>44729</v>
      </c>
      <c r="B8877" s="28" t="str">
        <f>B8876</f>
        <v>WILLOWBROOK UTILITY VEHICLES LLC</v>
      </c>
      <c r="C8877" s="29">
        <f>SUBTOTAL(9,C8876:C8876)</f>
        <v>3405</v>
      </c>
      <c r="D8877" s="21" t="str">
        <f t="shared" si="138"/>
        <v>TOTAL</v>
      </c>
    </row>
    <row r="8878" spans="1:5" outlineLevel="2" x14ac:dyDescent="0.3">
      <c r="A8878" s="19">
        <v>44736</v>
      </c>
      <c r="B8878" s="9" t="s">
        <v>518</v>
      </c>
      <c r="C8878" s="20">
        <v>2311.39</v>
      </c>
      <c r="D8878" s="21" t="str">
        <f t="shared" si="138"/>
        <v/>
      </c>
      <c r="E8878" s="3" t="s">
        <v>188</v>
      </c>
    </row>
    <row r="8879" spans="1:5" outlineLevel="1" x14ac:dyDescent="0.3">
      <c r="A8879" s="27">
        <f>A8878</f>
        <v>44736</v>
      </c>
      <c r="B8879" s="28" t="str">
        <f>B8878</f>
        <v>1ST CHOICE RESTAURANT EQUIPMENT &amp; SUPPLY LLC</v>
      </c>
      <c r="C8879" s="29">
        <f>SUBTOTAL(9,C8878:C8878)</f>
        <v>2311.39</v>
      </c>
      <c r="D8879" s="21" t="str">
        <f t="shared" si="138"/>
        <v>TOTAL</v>
      </c>
    </row>
    <row r="8880" spans="1:5" outlineLevel="2" x14ac:dyDescent="0.3">
      <c r="A8880" s="19">
        <v>44736</v>
      </c>
      <c r="B8880" s="9" t="s">
        <v>483</v>
      </c>
      <c r="C8880" s="20">
        <v>11942.34</v>
      </c>
      <c r="D8880" s="21" t="str">
        <f t="shared" si="138"/>
        <v/>
      </c>
      <c r="E8880" s="3" t="s">
        <v>66</v>
      </c>
    </row>
    <row r="8881" spans="1:5" outlineLevel="2" x14ac:dyDescent="0.3">
      <c r="A8881" s="19">
        <v>44736</v>
      </c>
      <c r="B8881" s="9" t="s">
        <v>483</v>
      </c>
      <c r="C8881" s="20">
        <v>1613.66</v>
      </c>
      <c r="D8881" s="21" t="str">
        <f t="shared" si="138"/>
        <v/>
      </c>
      <c r="E8881" s="3" t="s">
        <v>66</v>
      </c>
    </row>
    <row r="8882" spans="1:5" outlineLevel="1" x14ac:dyDescent="0.3">
      <c r="A8882" s="27">
        <f>A8881</f>
        <v>44736</v>
      </c>
      <c r="B8882" s="28" t="str">
        <f>B8881</f>
        <v>A T &amp; T</v>
      </c>
      <c r="C8882" s="29">
        <f>SUBTOTAL(9,C8880:C8881)</f>
        <v>13556</v>
      </c>
      <c r="D8882" s="21" t="str">
        <f t="shared" si="138"/>
        <v>TOTAL</v>
      </c>
    </row>
    <row r="8883" spans="1:5" outlineLevel="2" x14ac:dyDescent="0.3">
      <c r="A8883" s="19">
        <v>44736</v>
      </c>
      <c r="B8883" s="9" t="s">
        <v>443</v>
      </c>
      <c r="C8883" s="20">
        <v>121.18</v>
      </c>
      <c r="D8883" s="21" t="str">
        <f t="shared" si="138"/>
        <v/>
      </c>
      <c r="E8883" s="3" t="s">
        <v>46</v>
      </c>
    </row>
    <row r="8884" spans="1:5" outlineLevel="1" x14ac:dyDescent="0.3">
      <c r="A8884" s="27">
        <f>A8883</f>
        <v>44736</v>
      </c>
      <c r="B8884" s="28" t="str">
        <f>B8883</f>
        <v>A TO Z BOOKS LLC</v>
      </c>
      <c r="C8884" s="29">
        <f>SUBTOTAL(9,C8883:C8883)</f>
        <v>121.18</v>
      </c>
      <c r="D8884" s="21" t="str">
        <f t="shared" si="138"/>
        <v>TOTAL</v>
      </c>
    </row>
    <row r="8885" spans="1:5" outlineLevel="2" x14ac:dyDescent="0.3">
      <c r="A8885" s="19">
        <v>44736</v>
      </c>
      <c r="B8885" s="9" t="s">
        <v>1028</v>
      </c>
      <c r="C8885" s="20">
        <v>614</v>
      </c>
      <c r="D8885" s="21" t="str">
        <f t="shared" si="138"/>
        <v/>
      </c>
      <c r="E8885" s="3" t="s">
        <v>45</v>
      </c>
    </row>
    <row r="8886" spans="1:5" outlineLevel="2" x14ac:dyDescent="0.3">
      <c r="A8886" s="19">
        <v>44736</v>
      </c>
      <c r="B8886" s="9" t="s">
        <v>1028</v>
      </c>
      <c r="C8886" s="20">
        <v>242.25</v>
      </c>
      <c r="D8886" s="21" t="str">
        <f t="shared" si="138"/>
        <v/>
      </c>
      <c r="E8886" s="3" t="s">
        <v>45</v>
      </c>
    </row>
    <row r="8887" spans="1:5" outlineLevel="2" x14ac:dyDescent="0.3">
      <c r="A8887" s="19">
        <v>44736</v>
      </c>
      <c r="B8887" s="9" t="s">
        <v>1028</v>
      </c>
      <c r="C8887" s="20">
        <v>209</v>
      </c>
      <c r="D8887" s="21" t="str">
        <f t="shared" si="138"/>
        <v/>
      </c>
      <c r="E8887" s="3" t="s">
        <v>45</v>
      </c>
    </row>
    <row r="8888" spans="1:5" outlineLevel="2" x14ac:dyDescent="0.3">
      <c r="A8888" s="19">
        <v>44736</v>
      </c>
      <c r="B8888" s="9" t="s">
        <v>1028</v>
      </c>
      <c r="C8888" s="20">
        <v>65</v>
      </c>
      <c r="D8888" s="21" t="str">
        <f t="shared" si="138"/>
        <v/>
      </c>
      <c r="E8888" s="3" t="s">
        <v>45</v>
      </c>
    </row>
    <row r="8889" spans="1:5" outlineLevel="2" x14ac:dyDescent="0.3">
      <c r="A8889" s="19">
        <v>44736</v>
      </c>
      <c r="B8889" s="9" t="s">
        <v>1028</v>
      </c>
      <c r="C8889" s="20">
        <v>469</v>
      </c>
      <c r="D8889" s="21" t="str">
        <f t="shared" si="138"/>
        <v/>
      </c>
      <c r="E8889" s="3" t="s">
        <v>45</v>
      </c>
    </row>
    <row r="8890" spans="1:5" outlineLevel="2" x14ac:dyDescent="0.3">
      <c r="A8890" s="19">
        <v>44736</v>
      </c>
      <c r="B8890" s="9" t="s">
        <v>1028</v>
      </c>
      <c r="C8890" s="20">
        <v>468</v>
      </c>
      <c r="D8890" s="21" t="str">
        <f t="shared" si="138"/>
        <v/>
      </c>
      <c r="E8890" s="3" t="s">
        <v>45</v>
      </c>
    </row>
    <row r="8891" spans="1:5" outlineLevel="1" x14ac:dyDescent="0.3">
      <c r="A8891" s="27">
        <f>A8890</f>
        <v>44736</v>
      </c>
      <c r="B8891" s="28" t="str">
        <f>B8890</f>
        <v>AAA TROPHY &amp; ENGRAVING</v>
      </c>
      <c r="C8891" s="29">
        <f>SUBTOTAL(9,C8885:C8890)</f>
        <v>2067.25</v>
      </c>
      <c r="D8891" s="21" t="str">
        <f t="shared" si="138"/>
        <v>TOTAL</v>
      </c>
    </row>
    <row r="8892" spans="1:5" outlineLevel="2" x14ac:dyDescent="0.3">
      <c r="A8892" s="19">
        <v>44736</v>
      </c>
      <c r="B8892" s="9" t="s">
        <v>1487</v>
      </c>
      <c r="C8892" s="20">
        <v>250</v>
      </c>
      <c r="D8892" s="21" t="str">
        <f t="shared" si="138"/>
        <v/>
      </c>
      <c r="E8892" s="3" t="s">
        <v>43</v>
      </c>
    </row>
    <row r="8893" spans="1:5" outlineLevel="1" x14ac:dyDescent="0.3">
      <c r="A8893" s="27">
        <f>A8892</f>
        <v>44736</v>
      </c>
      <c r="B8893" s="28" t="str">
        <f>B8892</f>
        <v>JANINE ABAD</v>
      </c>
      <c r="C8893" s="29">
        <f>SUBTOTAL(9,C8892:C8892)</f>
        <v>250</v>
      </c>
      <c r="D8893" s="21" t="str">
        <f t="shared" si="138"/>
        <v>TOTAL</v>
      </c>
    </row>
    <row r="8894" spans="1:5" outlineLevel="2" x14ac:dyDescent="0.3">
      <c r="A8894" s="19">
        <v>44736</v>
      </c>
      <c r="B8894" s="9" t="s">
        <v>1488</v>
      </c>
      <c r="C8894" s="20">
        <v>998.8</v>
      </c>
      <c r="D8894" s="21" t="str">
        <f t="shared" si="138"/>
        <v/>
      </c>
      <c r="E8894" s="3" t="s">
        <v>58</v>
      </c>
    </row>
    <row r="8895" spans="1:5" outlineLevel="2" x14ac:dyDescent="0.3">
      <c r="A8895" s="19">
        <v>44736</v>
      </c>
      <c r="B8895" s="9" t="s">
        <v>1488</v>
      </c>
      <c r="C8895" s="20">
        <v>2296.8000000000002</v>
      </c>
      <c r="D8895" s="21" t="str">
        <f t="shared" si="138"/>
        <v/>
      </c>
      <c r="E8895" s="3" t="s">
        <v>58</v>
      </c>
    </row>
    <row r="8896" spans="1:5" outlineLevel="2" x14ac:dyDescent="0.3">
      <c r="A8896" s="19">
        <v>44736</v>
      </c>
      <c r="B8896" s="9" t="s">
        <v>1488</v>
      </c>
      <c r="C8896" s="20">
        <v>53893.53</v>
      </c>
      <c r="D8896" s="21" t="str">
        <f t="shared" si="138"/>
        <v/>
      </c>
      <c r="E8896" s="3" t="s">
        <v>58</v>
      </c>
    </row>
    <row r="8897" spans="1:5" outlineLevel="1" x14ac:dyDescent="0.3">
      <c r="A8897" s="27">
        <f>A8896</f>
        <v>44736</v>
      </c>
      <c r="B8897" s="28" t="str">
        <f>B8896</f>
        <v>JOURNEYED.COM INC</v>
      </c>
      <c r="C8897" s="29">
        <f>SUBTOTAL(9,C8894:C8896)</f>
        <v>57189.13</v>
      </c>
      <c r="D8897" s="21" t="str">
        <f t="shared" si="138"/>
        <v>TOTAL</v>
      </c>
    </row>
    <row r="8898" spans="1:5" outlineLevel="2" x14ac:dyDescent="0.3">
      <c r="A8898" s="19">
        <v>44736</v>
      </c>
      <c r="B8898" s="9" t="s">
        <v>105</v>
      </c>
      <c r="C8898" s="20">
        <v>202.5</v>
      </c>
      <c r="D8898" s="21" t="str">
        <f t="shared" si="138"/>
        <v/>
      </c>
      <c r="E8898" s="3" t="s">
        <v>47</v>
      </c>
    </row>
    <row r="8899" spans="1:5" outlineLevel="2" x14ac:dyDescent="0.3">
      <c r="A8899" s="19">
        <v>44736</v>
      </c>
      <c r="B8899" s="9" t="s">
        <v>105</v>
      </c>
      <c r="C8899" s="20">
        <v>1024.0899999999999</v>
      </c>
      <c r="D8899" s="21" t="str">
        <f t="shared" si="138"/>
        <v/>
      </c>
      <c r="E8899" s="3" t="s">
        <v>47</v>
      </c>
    </row>
    <row r="8900" spans="1:5" outlineLevel="2" x14ac:dyDescent="0.3">
      <c r="A8900" s="19">
        <v>44736</v>
      </c>
      <c r="B8900" s="9" t="s">
        <v>105</v>
      </c>
      <c r="C8900" s="20">
        <v>33.979999999999997</v>
      </c>
      <c r="D8900" s="21" t="str">
        <f t="shared" si="138"/>
        <v/>
      </c>
      <c r="E8900" s="3" t="s">
        <v>47</v>
      </c>
    </row>
    <row r="8901" spans="1:5" outlineLevel="1" x14ac:dyDescent="0.3">
      <c r="A8901" s="27">
        <f>A8900</f>
        <v>44736</v>
      </c>
      <c r="B8901" s="28" t="str">
        <f>B8900</f>
        <v>ACME ARCHITECTURAL HARDWARE INC</v>
      </c>
      <c r="C8901" s="29">
        <f>SUBTOTAL(9,C8898:C8900)</f>
        <v>1260.57</v>
      </c>
      <c r="D8901" s="21" t="str">
        <f t="shared" si="138"/>
        <v>TOTAL</v>
      </c>
    </row>
    <row r="8902" spans="1:5" outlineLevel="2" x14ac:dyDescent="0.3">
      <c r="A8902" s="19">
        <v>44736</v>
      </c>
      <c r="B8902" s="9" t="s">
        <v>96</v>
      </c>
      <c r="C8902" s="20">
        <v>1101.75</v>
      </c>
      <c r="D8902" s="21" t="str">
        <f t="shared" ref="D8902:D8965" si="139">IF(E8902="","TOTAL","")</f>
        <v/>
      </c>
      <c r="E8902" s="3" t="s">
        <v>64</v>
      </c>
    </row>
    <row r="8903" spans="1:5" outlineLevel="2" x14ac:dyDescent="0.3">
      <c r="A8903" s="19">
        <v>44736</v>
      </c>
      <c r="B8903" s="9" t="s">
        <v>96</v>
      </c>
      <c r="C8903" s="20">
        <v>863.75</v>
      </c>
      <c r="D8903" s="21" t="str">
        <f t="shared" si="139"/>
        <v/>
      </c>
      <c r="E8903" s="3" t="s">
        <v>64</v>
      </c>
    </row>
    <row r="8904" spans="1:5" outlineLevel="1" x14ac:dyDescent="0.3">
      <c r="A8904" s="27">
        <f>A8903</f>
        <v>44736</v>
      </c>
      <c r="B8904" s="28" t="str">
        <f>B8903</f>
        <v>ADDICKS UTILITY DISTRICT</v>
      </c>
      <c r="C8904" s="29">
        <f>SUBTOTAL(9,C8902:C8903)</f>
        <v>1965.5</v>
      </c>
      <c r="D8904" s="21" t="str">
        <f t="shared" si="139"/>
        <v>TOTAL</v>
      </c>
    </row>
    <row r="8905" spans="1:5" outlineLevel="2" x14ac:dyDescent="0.3">
      <c r="A8905" s="19">
        <v>44736</v>
      </c>
      <c r="B8905" s="9" t="s">
        <v>124</v>
      </c>
      <c r="C8905" s="20">
        <v>70525.78</v>
      </c>
      <c r="D8905" s="21" t="str">
        <f t="shared" si="139"/>
        <v/>
      </c>
      <c r="E8905" s="3" t="s">
        <v>43</v>
      </c>
    </row>
    <row r="8906" spans="1:5" outlineLevel="2" x14ac:dyDescent="0.3">
      <c r="A8906" s="19">
        <v>44736</v>
      </c>
      <c r="B8906" s="9" t="s">
        <v>124</v>
      </c>
      <c r="C8906" s="20">
        <v>3104.75</v>
      </c>
      <c r="D8906" s="21" t="str">
        <f t="shared" si="139"/>
        <v/>
      </c>
      <c r="E8906" s="3" t="s">
        <v>43</v>
      </c>
    </row>
    <row r="8907" spans="1:5" outlineLevel="1" x14ac:dyDescent="0.3">
      <c r="A8907" s="27">
        <f>A8906</f>
        <v>44736</v>
      </c>
      <c r="B8907" s="28" t="str">
        <f>B8906</f>
        <v>AUTOMATIC DATA PROCESSING INC</v>
      </c>
      <c r="C8907" s="29">
        <f>SUBTOTAL(9,C8905:C8906)</f>
        <v>73630.53</v>
      </c>
      <c r="D8907" s="21" t="str">
        <f t="shared" si="139"/>
        <v>TOTAL</v>
      </c>
    </row>
    <row r="8908" spans="1:5" outlineLevel="2" x14ac:dyDescent="0.3">
      <c r="A8908" s="19">
        <v>44736</v>
      </c>
      <c r="B8908" s="9" t="s">
        <v>131</v>
      </c>
      <c r="C8908" s="20">
        <v>1088</v>
      </c>
      <c r="D8908" s="21" t="str">
        <f t="shared" si="139"/>
        <v/>
      </c>
      <c r="E8908" s="3" t="s">
        <v>43</v>
      </c>
    </row>
    <row r="8909" spans="1:5" outlineLevel="1" x14ac:dyDescent="0.3">
      <c r="A8909" s="27">
        <f>A8908</f>
        <v>44736</v>
      </c>
      <c r="B8909" s="28" t="str">
        <f>B8908</f>
        <v>AETNA INC</v>
      </c>
      <c r="C8909" s="29">
        <f>SUBTOTAL(9,C8908:C8908)</f>
        <v>1088</v>
      </c>
      <c r="D8909" s="21" t="str">
        <f t="shared" si="139"/>
        <v>TOTAL</v>
      </c>
    </row>
    <row r="8910" spans="1:5" outlineLevel="2" x14ac:dyDescent="0.3">
      <c r="A8910" s="19">
        <v>44736</v>
      </c>
      <c r="B8910" s="9" t="s">
        <v>131</v>
      </c>
      <c r="C8910" s="20">
        <v>99069.46</v>
      </c>
      <c r="D8910" s="21" t="str">
        <f t="shared" si="139"/>
        <v/>
      </c>
      <c r="E8910" s="3" t="s">
        <v>320</v>
      </c>
    </row>
    <row r="8911" spans="1:5" outlineLevel="2" x14ac:dyDescent="0.3">
      <c r="A8911" s="19">
        <v>44736</v>
      </c>
      <c r="B8911" s="9" t="s">
        <v>131</v>
      </c>
      <c r="C8911" s="20">
        <v>262064.96</v>
      </c>
      <c r="D8911" s="21" t="str">
        <f t="shared" si="139"/>
        <v/>
      </c>
      <c r="E8911" s="3" t="s">
        <v>43</v>
      </c>
    </row>
    <row r="8912" spans="1:5" outlineLevel="1" x14ac:dyDescent="0.3">
      <c r="A8912" s="27">
        <f>A8911</f>
        <v>44736</v>
      </c>
      <c r="B8912" s="28" t="str">
        <f>B8911</f>
        <v>AETNA INC</v>
      </c>
      <c r="C8912" s="29">
        <f>SUBTOTAL(9,C8910:C8911)</f>
        <v>361134.42</v>
      </c>
      <c r="D8912" s="21" t="str">
        <f t="shared" si="139"/>
        <v>TOTAL</v>
      </c>
    </row>
    <row r="8913" spans="1:5" outlineLevel="2" x14ac:dyDescent="0.3">
      <c r="A8913" s="19">
        <v>44736</v>
      </c>
      <c r="B8913" s="9" t="s">
        <v>347</v>
      </c>
      <c r="C8913" s="20">
        <v>75</v>
      </c>
      <c r="D8913" s="21" t="str">
        <f t="shared" si="139"/>
        <v/>
      </c>
      <c r="E8913" s="3" t="s">
        <v>43</v>
      </c>
    </row>
    <row r="8914" spans="1:5" outlineLevel="2" x14ac:dyDescent="0.3">
      <c r="A8914" s="19">
        <v>44736</v>
      </c>
      <c r="B8914" s="9" t="s">
        <v>347</v>
      </c>
      <c r="C8914" s="20">
        <v>25</v>
      </c>
      <c r="D8914" s="21" t="str">
        <f t="shared" si="139"/>
        <v/>
      </c>
      <c r="E8914" s="3" t="s">
        <v>43</v>
      </c>
    </row>
    <row r="8915" spans="1:5" outlineLevel="2" x14ac:dyDescent="0.3">
      <c r="A8915" s="19">
        <v>44736</v>
      </c>
      <c r="B8915" s="9" t="s">
        <v>347</v>
      </c>
      <c r="C8915" s="20">
        <v>43.75</v>
      </c>
      <c r="D8915" s="21" t="str">
        <f t="shared" si="139"/>
        <v/>
      </c>
      <c r="E8915" s="3" t="s">
        <v>43</v>
      </c>
    </row>
    <row r="8916" spans="1:5" outlineLevel="2" x14ac:dyDescent="0.3">
      <c r="A8916" s="19">
        <v>44736</v>
      </c>
      <c r="B8916" s="9" t="s">
        <v>347</v>
      </c>
      <c r="C8916" s="20">
        <v>50</v>
      </c>
      <c r="D8916" s="21" t="str">
        <f t="shared" si="139"/>
        <v/>
      </c>
      <c r="E8916" s="3" t="s">
        <v>43</v>
      </c>
    </row>
    <row r="8917" spans="1:5" outlineLevel="2" x14ac:dyDescent="0.3">
      <c r="A8917" s="19">
        <v>44736</v>
      </c>
      <c r="B8917" s="9" t="s">
        <v>347</v>
      </c>
      <c r="C8917" s="20">
        <v>37.5</v>
      </c>
      <c r="D8917" s="21" t="str">
        <f t="shared" si="139"/>
        <v/>
      </c>
      <c r="E8917" s="3" t="s">
        <v>43</v>
      </c>
    </row>
    <row r="8918" spans="1:5" outlineLevel="2" x14ac:dyDescent="0.3">
      <c r="A8918" s="19">
        <v>44736</v>
      </c>
      <c r="B8918" s="9" t="s">
        <v>347</v>
      </c>
      <c r="C8918" s="20">
        <v>50</v>
      </c>
      <c r="D8918" s="21" t="str">
        <f t="shared" si="139"/>
        <v/>
      </c>
      <c r="E8918" s="3" t="s">
        <v>43</v>
      </c>
    </row>
    <row r="8919" spans="1:5" outlineLevel="2" x14ac:dyDescent="0.3">
      <c r="A8919" s="19">
        <v>44736</v>
      </c>
      <c r="B8919" s="9" t="s">
        <v>347</v>
      </c>
      <c r="C8919" s="20">
        <v>50</v>
      </c>
      <c r="D8919" s="21" t="str">
        <f t="shared" si="139"/>
        <v/>
      </c>
      <c r="E8919" s="3" t="s">
        <v>43</v>
      </c>
    </row>
    <row r="8920" spans="1:5" outlineLevel="2" x14ac:dyDescent="0.3">
      <c r="A8920" s="19">
        <v>44736</v>
      </c>
      <c r="B8920" s="9" t="s">
        <v>347</v>
      </c>
      <c r="C8920" s="20">
        <v>25</v>
      </c>
      <c r="D8920" s="21" t="str">
        <f t="shared" si="139"/>
        <v/>
      </c>
      <c r="E8920" s="3" t="s">
        <v>43</v>
      </c>
    </row>
    <row r="8921" spans="1:5" outlineLevel="2" x14ac:dyDescent="0.3">
      <c r="A8921" s="19">
        <v>44736</v>
      </c>
      <c r="B8921" s="9" t="s">
        <v>347</v>
      </c>
      <c r="C8921" s="20">
        <v>37.5</v>
      </c>
      <c r="D8921" s="21" t="str">
        <f t="shared" si="139"/>
        <v/>
      </c>
      <c r="E8921" s="3" t="s">
        <v>43</v>
      </c>
    </row>
    <row r="8922" spans="1:5" outlineLevel="2" x14ac:dyDescent="0.3">
      <c r="A8922" s="19">
        <v>44736</v>
      </c>
      <c r="B8922" s="9" t="s">
        <v>347</v>
      </c>
      <c r="C8922" s="20">
        <v>31.25</v>
      </c>
      <c r="D8922" s="21" t="str">
        <f t="shared" si="139"/>
        <v/>
      </c>
      <c r="E8922" s="3" t="s">
        <v>43</v>
      </c>
    </row>
    <row r="8923" spans="1:5" outlineLevel="2" x14ac:dyDescent="0.3">
      <c r="A8923" s="19">
        <v>44736</v>
      </c>
      <c r="B8923" s="9" t="s">
        <v>347</v>
      </c>
      <c r="C8923" s="20">
        <v>25</v>
      </c>
      <c r="D8923" s="21" t="str">
        <f t="shared" si="139"/>
        <v/>
      </c>
      <c r="E8923" s="3" t="s">
        <v>43</v>
      </c>
    </row>
    <row r="8924" spans="1:5" outlineLevel="2" x14ac:dyDescent="0.3">
      <c r="A8924" s="19">
        <v>44736</v>
      </c>
      <c r="B8924" s="9" t="s">
        <v>347</v>
      </c>
      <c r="C8924" s="20">
        <v>25</v>
      </c>
      <c r="D8924" s="21" t="str">
        <f t="shared" si="139"/>
        <v/>
      </c>
      <c r="E8924" s="3" t="s">
        <v>43</v>
      </c>
    </row>
    <row r="8925" spans="1:5" outlineLevel="2" x14ac:dyDescent="0.3">
      <c r="A8925" s="19">
        <v>44736</v>
      </c>
      <c r="B8925" s="9" t="s">
        <v>347</v>
      </c>
      <c r="C8925" s="20">
        <v>37.5</v>
      </c>
      <c r="D8925" s="21" t="str">
        <f t="shared" si="139"/>
        <v/>
      </c>
      <c r="E8925" s="3" t="s">
        <v>43</v>
      </c>
    </row>
    <row r="8926" spans="1:5" outlineLevel="2" x14ac:dyDescent="0.3">
      <c r="A8926" s="19">
        <v>44736</v>
      </c>
      <c r="B8926" s="9" t="s">
        <v>347</v>
      </c>
      <c r="C8926" s="20">
        <v>43.75</v>
      </c>
      <c r="D8926" s="21" t="str">
        <f t="shared" si="139"/>
        <v/>
      </c>
      <c r="E8926" s="3" t="s">
        <v>43</v>
      </c>
    </row>
    <row r="8927" spans="1:5" outlineLevel="2" x14ac:dyDescent="0.3">
      <c r="A8927" s="19">
        <v>44736</v>
      </c>
      <c r="B8927" s="9" t="s">
        <v>347</v>
      </c>
      <c r="C8927" s="20">
        <v>25</v>
      </c>
      <c r="D8927" s="21" t="str">
        <f t="shared" si="139"/>
        <v/>
      </c>
      <c r="E8927" s="3" t="s">
        <v>43</v>
      </c>
    </row>
    <row r="8928" spans="1:5" outlineLevel="2" x14ac:dyDescent="0.3">
      <c r="A8928" s="19">
        <v>44736</v>
      </c>
      <c r="B8928" s="9" t="s">
        <v>347</v>
      </c>
      <c r="C8928" s="20">
        <v>37.5</v>
      </c>
      <c r="D8928" s="21" t="str">
        <f t="shared" si="139"/>
        <v/>
      </c>
      <c r="E8928" s="3" t="s">
        <v>43</v>
      </c>
    </row>
    <row r="8929" spans="1:5" outlineLevel="2" x14ac:dyDescent="0.3">
      <c r="A8929" s="19">
        <v>44736</v>
      </c>
      <c r="B8929" s="9" t="s">
        <v>347</v>
      </c>
      <c r="C8929" s="20">
        <v>31.25</v>
      </c>
      <c r="D8929" s="21" t="str">
        <f t="shared" si="139"/>
        <v/>
      </c>
      <c r="E8929" s="3" t="s">
        <v>43</v>
      </c>
    </row>
    <row r="8930" spans="1:5" outlineLevel="2" x14ac:dyDescent="0.3">
      <c r="A8930" s="19">
        <v>44736</v>
      </c>
      <c r="B8930" s="9" t="s">
        <v>347</v>
      </c>
      <c r="C8930" s="20">
        <v>25</v>
      </c>
      <c r="D8930" s="21" t="str">
        <f t="shared" si="139"/>
        <v/>
      </c>
      <c r="E8930" s="3" t="s">
        <v>43</v>
      </c>
    </row>
    <row r="8931" spans="1:5" outlineLevel="2" x14ac:dyDescent="0.3">
      <c r="A8931" s="19">
        <v>44736</v>
      </c>
      <c r="B8931" s="9" t="s">
        <v>347</v>
      </c>
      <c r="C8931" s="20">
        <v>31.25</v>
      </c>
      <c r="D8931" s="21" t="str">
        <f t="shared" si="139"/>
        <v/>
      </c>
      <c r="E8931" s="3" t="s">
        <v>43</v>
      </c>
    </row>
    <row r="8932" spans="1:5" outlineLevel="2" x14ac:dyDescent="0.3">
      <c r="A8932" s="19">
        <v>44736</v>
      </c>
      <c r="B8932" s="9" t="s">
        <v>347</v>
      </c>
      <c r="C8932" s="20">
        <v>25</v>
      </c>
      <c r="D8932" s="21" t="str">
        <f t="shared" si="139"/>
        <v/>
      </c>
      <c r="E8932" s="3" t="s">
        <v>43</v>
      </c>
    </row>
    <row r="8933" spans="1:5" outlineLevel="2" x14ac:dyDescent="0.3">
      <c r="A8933" s="19">
        <v>44736</v>
      </c>
      <c r="B8933" s="9" t="s">
        <v>347</v>
      </c>
      <c r="C8933" s="20">
        <v>50</v>
      </c>
      <c r="D8933" s="21" t="str">
        <f t="shared" si="139"/>
        <v/>
      </c>
      <c r="E8933" s="3" t="s">
        <v>43</v>
      </c>
    </row>
    <row r="8934" spans="1:5" outlineLevel="2" x14ac:dyDescent="0.3">
      <c r="A8934" s="19">
        <v>44736</v>
      </c>
      <c r="B8934" s="9" t="s">
        <v>347</v>
      </c>
      <c r="C8934" s="20">
        <v>37.5</v>
      </c>
      <c r="D8934" s="21" t="str">
        <f t="shared" si="139"/>
        <v/>
      </c>
      <c r="E8934" s="3" t="s">
        <v>43</v>
      </c>
    </row>
    <row r="8935" spans="1:5" outlineLevel="2" x14ac:dyDescent="0.3">
      <c r="A8935" s="19">
        <v>44736</v>
      </c>
      <c r="B8935" s="9" t="s">
        <v>347</v>
      </c>
      <c r="C8935" s="20">
        <v>37.5</v>
      </c>
      <c r="D8935" s="21" t="str">
        <f t="shared" si="139"/>
        <v/>
      </c>
      <c r="E8935" s="3" t="s">
        <v>43</v>
      </c>
    </row>
    <row r="8936" spans="1:5" outlineLevel="2" x14ac:dyDescent="0.3">
      <c r="A8936" s="19">
        <v>44736</v>
      </c>
      <c r="B8936" s="9" t="s">
        <v>347</v>
      </c>
      <c r="C8936" s="20">
        <v>31.25</v>
      </c>
      <c r="D8936" s="21" t="str">
        <f t="shared" si="139"/>
        <v/>
      </c>
      <c r="E8936" s="3" t="s">
        <v>43</v>
      </c>
    </row>
    <row r="8937" spans="1:5" outlineLevel="2" x14ac:dyDescent="0.3">
      <c r="A8937" s="19">
        <v>44736</v>
      </c>
      <c r="B8937" s="9" t="s">
        <v>347</v>
      </c>
      <c r="C8937" s="20">
        <v>37.5</v>
      </c>
      <c r="D8937" s="21" t="str">
        <f t="shared" si="139"/>
        <v/>
      </c>
      <c r="E8937" s="3" t="s">
        <v>43</v>
      </c>
    </row>
    <row r="8938" spans="1:5" outlineLevel="2" x14ac:dyDescent="0.3">
      <c r="A8938" s="19">
        <v>44736</v>
      </c>
      <c r="B8938" s="9" t="s">
        <v>347</v>
      </c>
      <c r="C8938" s="20">
        <v>37.5</v>
      </c>
      <c r="D8938" s="21" t="str">
        <f t="shared" si="139"/>
        <v/>
      </c>
      <c r="E8938" s="3" t="s">
        <v>43</v>
      </c>
    </row>
    <row r="8939" spans="1:5" outlineLevel="2" x14ac:dyDescent="0.3">
      <c r="A8939" s="19">
        <v>44736</v>
      </c>
      <c r="B8939" s="9" t="s">
        <v>347</v>
      </c>
      <c r="C8939" s="20">
        <v>25</v>
      </c>
      <c r="D8939" s="21" t="str">
        <f t="shared" si="139"/>
        <v/>
      </c>
      <c r="E8939" s="3" t="s">
        <v>43</v>
      </c>
    </row>
    <row r="8940" spans="1:5" outlineLevel="1" x14ac:dyDescent="0.3">
      <c r="A8940" s="27">
        <f>A8939</f>
        <v>44736</v>
      </c>
      <c r="B8940" s="28" t="str">
        <f>B8939</f>
        <v>MARIA CELESTE ALBARRACIN</v>
      </c>
      <c r="C8940" s="29">
        <f>SUBTOTAL(9,C8913:C8939)</f>
        <v>987.5</v>
      </c>
      <c r="D8940" s="21" t="str">
        <f t="shared" si="139"/>
        <v>TOTAL</v>
      </c>
    </row>
    <row r="8941" spans="1:5" outlineLevel="2" x14ac:dyDescent="0.3">
      <c r="A8941" s="19">
        <v>44736</v>
      </c>
      <c r="B8941" s="9" t="s">
        <v>1489</v>
      </c>
      <c r="C8941" s="20">
        <v>90</v>
      </c>
      <c r="D8941" s="21" t="str">
        <f t="shared" si="139"/>
        <v/>
      </c>
      <c r="E8941" s="3" t="s">
        <v>43</v>
      </c>
    </row>
    <row r="8942" spans="1:5" outlineLevel="1" x14ac:dyDescent="0.3">
      <c r="A8942" s="27">
        <f>A8941</f>
        <v>44736</v>
      </c>
      <c r="B8942" s="28" t="str">
        <f>B8941</f>
        <v>CHARLES ALLBRITTON</v>
      </c>
      <c r="C8942" s="29">
        <f>SUBTOTAL(9,C8941:C8941)</f>
        <v>90</v>
      </c>
      <c r="D8942" s="21" t="str">
        <f t="shared" si="139"/>
        <v>TOTAL</v>
      </c>
    </row>
    <row r="8943" spans="1:5" outlineLevel="2" x14ac:dyDescent="0.3">
      <c r="A8943" s="19">
        <v>44736</v>
      </c>
      <c r="B8943" s="9" t="s">
        <v>654</v>
      </c>
      <c r="C8943" s="20">
        <v>89.5</v>
      </c>
      <c r="D8943" s="21" t="str">
        <f t="shared" si="139"/>
        <v/>
      </c>
      <c r="E8943" s="3" t="s">
        <v>47</v>
      </c>
    </row>
    <row r="8944" spans="1:5" outlineLevel="2" x14ac:dyDescent="0.3">
      <c r="A8944" s="19">
        <v>44736</v>
      </c>
      <c r="B8944" s="9" t="s">
        <v>654</v>
      </c>
      <c r="C8944" s="20">
        <v>97.64</v>
      </c>
      <c r="D8944" s="21" t="str">
        <f t="shared" si="139"/>
        <v/>
      </c>
      <c r="E8944" s="3" t="s">
        <v>47</v>
      </c>
    </row>
    <row r="8945" spans="1:5" outlineLevel="2" x14ac:dyDescent="0.3">
      <c r="A8945" s="19">
        <v>44736</v>
      </c>
      <c r="B8945" s="9" t="s">
        <v>654</v>
      </c>
      <c r="C8945" s="20">
        <v>177.73</v>
      </c>
      <c r="D8945" s="21" t="str">
        <f t="shared" si="139"/>
        <v/>
      </c>
      <c r="E8945" s="3" t="s">
        <v>47</v>
      </c>
    </row>
    <row r="8946" spans="1:5" outlineLevel="2" x14ac:dyDescent="0.3">
      <c r="A8946" s="19">
        <v>44736</v>
      </c>
      <c r="B8946" s="9" t="s">
        <v>654</v>
      </c>
      <c r="C8946" s="20">
        <v>2550</v>
      </c>
      <c r="D8946" s="21" t="str">
        <f t="shared" si="139"/>
        <v/>
      </c>
      <c r="E8946" s="3" t="s">
        <v>47</v>
      </c>
    </row>
    <row r="8947" spans="1:5" outlineLevel="1" x14ac:dyDescent="0.3">
      <c r="A8947" s="27">
        <f>A8946</f>
        <v>44736</v>
      </c>
      <c r="B8947" s="28" t="str">
        <f>B8946</f>
        <v>ALLPOINTS FOODSERVICE PARTS &amp; SUPPLIES INC</v>
      </c>
      <c r="C8947" s="29">
        <f>SUBTOTAL(9,C8943:C8946)</f>
        <v>2914.87</v>
      </c>
      <c r="D8947" s="21" t="str">
        <f t="shared" si="139"/>
        <v>TOTAL</v>
      </c>
    </row>
    <row r="8948" spans="1:5" outlineLevel="2" x14ac:dyDescent="0.3">
      <c r="A8948" s="19">
        <v>44736</v>
      </c>
      <c r="B8948" s="9" t="s">
        <v>1373</v>
      </c>
      <c r="C8948" s="20">
        <v>15974</v>
      </c>
      <c r="D8948" s="21" t="str">
        <f t="shared" si="139"/>
        <v/>
      </c>
      <c r="E8948" s="3" t="s">
        <v>54</v>
      </c>
    </row>
    <row r="8949" spans="1:5" outlineLevel="1" x14ac:dyDescent="0.3">
      <c r="A8949" s="27">
        <f>A8948</f>
        <v>44736</v>
      </c>
      <c r="B8949" s="28" t="str">
        <f>B8948</f>
        <v>ALPHA TESTING INC</v>
      </c>
      <c r="C8949" s="29">
        <f>SUBTOTAL(9,C8948:C8948)</f>
        <v>15974</v>
      </c>
      <c r="D8949" s="21" t="str">
        <f t="shared" si="139"/>
        <v>TOTAL</v>
      </c>
    </row>
    <row r="8950" spans="1:5" outlineLevel="2" x14ac:dyDescent="0.3">
      <c r="A8950" s="19">
        <v>44736</v>
      </c>
      <c r="B8950" s="9" t="s">
        <v>1490</v>
      </c>
      <c r="C8950" s="20">
        <v>155</v>
      </c>
      <c r="D8950" s="21" t="str">
        <f t="shared" si="139"/>
        <v/>
      </c>
      <c r="E8950" s="3" t="s">
        <v>43</v>
      </c>
    </row>
    <row r="8951" spans="1:5" outlineLevel="2" x14ac:dyDescent="0.3">
      <c r="A8951" s="19">
        <v>44736</v>
      </c>
      <c r="B8951" s="9" t="s">
        <v>1490</v>
      </c>
      <c r="C8951" s="20">
        <v>155</v>
      </c>
      <c r="D8951" s="21" t="str">
        <f t="shared" si="139"/>
        <v/>
      </c>
      <c r="E8951" s="3" t="s">
        <v>43</v>
      </c>
    </row>
    <row r="8952" spans="1:5" outlineLevel="2" x14ac:dyDescent="0.3">
      <c r="A8952" s="19">
        <v>44736</v>
      </c>
      <c r="B8952" s="9" t="s">
        <v>1490</v>
      </c>
      <c r="C8952" s="20">
        <v>165</v>
      </c>
      <c r="D8952" s="21" t="str">
        <f t="shared" si="139"/>
        <v/>
      </c>
      <c r="E8952" s="3" t="s">
        <v>43</v>
      </c>
    </row>
    <row r="8953" spans="1:5" outlineLevel="2" x14ac:dyDescent="0.3">
      <c r="A8953" s="19">
        <v>44736</v>
      </c>
      <c r="B8953" s="9" t="s">
        <v>1490</v>
      </c>
      <c r="C8953" s="20">
        <v>90</v>
      </c>
      <c r="D8953" s="21" t="str">
        <f t="shared" si="139"/>
        <v/>
      </c>
      <c r="E8953" s="3" t="s">
        <v>43</v>
      </c>
    </row>
    <row r="8954" spans="1:5" outlineLevel="2" x14ac:dyDescent="0.3">
      <c r="A8954" s="19">
        <v>44736</v>
      </c>
      <c r="B8954" s="9" t="s">
        <v>1490</v>
      </c>
      <c r="C8954" s="20">
        <v>90</v>
      </c>
      <c r="D8954" s="21" t="str">
        <f t="shared" si="139"/>
        <v/>
      </c>
      <c r="E8954" s="3" t="s">
        <v>43</v>
      </c>
    </row>
    <row r="8955" spans="1:5" outlineLevel="2" x14ac:dyDescent="0.3">
      <c r="A8955" s="19">
        <v>44736</v>
      </c>
      <c r="B8955" s="9" t="s">
        <v>1490</v>
      </c>
      <c r="C8955" s="20">
        <v>90</v>
      </c>
      <c r="D8955" s="21" t="str">
        <f t="shared" si="139"/>
        <v/>
      </c>
      <c r="E8955" s="3" t="s">
        <v>43</v>
      </c>
    </row>
    <row r="8956" spans="1:5" outlineLevel="2" x14ac:dyDescent="0.3">
      <c r="A8956" s="19">
        <v>44736</v>
      </c>
      <c r="B8956" s="9" t="s">
        <v>1490</v>
      </c>
      <c r="C8956" s="20">
        <v>145</v>
      </c>
      <c r="D8956" s="21" t="str">
        <f t="shared" si="139"/>
        <v/>
      </c>
      <c r="E8956" s="3" t="s">
        <v>43</v>
      </c>
    </row>
    <row r="8957" spans="1:5" outlineLevel="1" x14ac:dyDescent="0.3">
      <c r="A8957" s="27">
        <f>A8956</f>
        <v>44736</v>
      </c>
      <c r="B8957" s="28" t="str">
        <f>B8956</f>
        <v>LEONARD AMAYA</v>
      </c>
      <c r="C8957" s="29">
        <f>SUBTOTAL(9,C8950:C8956)</f>
        <v>890</v>
      </c>
      <c r="D8957" s="21" t="str">
        <f t="shared" si="139"/>
        <v>TOTAL</v>
      </c>
    </row>
    <row r="8958" spans="1:5" outlineLevel="2" x14ac:dyDescent="0.3">
      <c r="A8958" s="19">
        <v>44736</v>
      </c>
      <c r="B8958" s="9" t="s">
        <v>547</v>
      </c>
      <c r="C8958" s="20">
        <v>387</v>
      </c>
      <c r="D8958" s="21" t="str">
        <f t="shared" si="139"/>
        <v/>
      </c>
      <c r="E8958" s="3" t="s">
        <v>45</v>
      </c>
    </row>
    <row r="8959" spans="1:5" outlineLevel="1" x14ac:dyDescent="0.3">
      <c r="A8959" s="27">
        <f>A8958</f>
        <v>44736</v>
      </c>
      <c r="B8959" s="28" t="str">
        <f>B8958</f>
        <v>AMERICAN NATIONAL RED CROSS</v>
      </c>
      <c r="C8959" s="29">
        <f>SUBTOTAL(9,C8958:C8958)</f>
        <v>387</v>
      </c>
      <c r="D8959" s="21" t="str">
        <f t="shared" si="139"/>
        <v>TOTAL</v>
      </c>
    </row>
    <row r="8960" spans="1:5" outlineLevel="2" x14ac:dyDescent="0.3">
      <c r="A8960" s="19">
        <v>44736</v>
      </c>
      <c r="B8960" s="9" t="s">
        <v>15</v>
      </c>
      <c r="C8960" s="20">
        <v>4440</v>
      </c>
      <c r="D8960" s="21" t="str">
        <f t="shared" si="139"/>
        <v/>
      </c>
      <c r="E8960" s="3" t="s">
        <v>52</v>
      </c>
    </row>
    <row r="8961" spans="1:5" outlineLevel="2" x14ac:dyDescent="0.3">
      <c r="A8961" s="19">
        <v>44736</v>
      </c>
      <c r="B8961" s="9" t="s">
        <v>15</v>
      </c>
      <c r="C8961" s="20">
        <v>299</v>
      </c>
      <c r="D8961" s="21" t="str">
        <f t="shared" si="139"/>
        <v/>
      </c>
      <c r="E8961" s="3" t="s">
        <v>52</v>
      </c>
    </row>
    <row r="8962" spans="1:5" outlineLevel="1" x14ac:dyDescent="0.3">
      <c r="A8962" s="27">
        <f>A8961</f>
        <v>44736</v>
      </c>
      <c r="B8962" s="28" t="str">
        <f>B8961</f>
        <v>APPLE INC</v>
      </c>
      <c r="C8962" s="29">
        <f>SUBTOTAL(9,C8960:C8961)</f>
        <v>4739</v>
      </c>
      <c r="D8962" s="21" t="str">
        <f t="shared" si="139"/>
        <v>TOTAL</v>
      </c>
    </row>
    <row r="8963" spans="1:5" outlineLevel="2" x14ac:dyDescent="0.3">
      <c r="A8963" s="19">
        <v>44736</v>
      </c>
      <c r="B8963" s="9" t="s">
        <v>1038</v>
      </c>
      <c r="C8963" s="20">
        <v>1399.49</v>
      </c>
      <c r="D8963" s="21" t="str">
        <f t="shared" si="139"/>
        <v/>
      </c>
      <c r="E8963" s="3" t="s">
        <v>45</v>
      </c>
    </row>
    <row r="8964" spans="1:5" outlineLevel="1" x14ac:dyDescent="0.3">
      <c r="A8964" s="27">
        <f>A8963</f>
        <v>44736</v>
      </c>
      <c r="B8964" s="28" t="str">
        <f>B8963</f>
        <v>ARBOR SCIENTIFIC</v>
      </c>
      <c r="C8964" s="29">
        <f>SUBTOTAL(9,C8963:C8963)</f>
        <v>1399.49</v>
      </c>
      <c r="D8964" s="21" t="str">
        <f t="shared" si="139"/>
        <v>TOTAL</v>
      </c>
    </row>
    <row r="8965" spans="1:5" outlineLevel="2" x14ac:dyDescent="0.3">
      <c r="A8965" s="19">
        <v>44736</v>
      </c>
      <c r="B8965" s="9" t="s">
        <v>520</v>
      </c>
      <c r="C8965" s="20">
        <v>209</v>
      </c>
      <c r="D8965" s="21" t="str">
        <f t="shared" si="139"/>
        <v/>
      </c>
      <c r="E8965" s="3" t="s">
        <v>102</v>
      </c>
    </row>
    <row r="8966" spans="1:5" outlineLevel="1" x14ac:dyDescent="0.3">
      <c r="A8966" s="27">
        <f>A8965</f>
        <v>44736</v>
      </c>
      <c r="B8966" s="28" t="str">
        <f>B8965</f>
        <v>AMERICAN SCHOOL COUNSELOR ASSOCIATI</v>
      </c>
      <c r="C8966" s="29">
        <f>SUBTOTAL(9,C8965:C8965)</f>
        <v>209</v>
      </c>
      <c r="D8966" s="21" t="str">
        <f t="shared" ref="D8966:D9029" si="140">IF(E8966="","TOTAL","")</f>
        <v>TOTAL</v>
      </c>
    </row>
    <row r="8967" spans="1:5" outlineLevel="2" x14ac:dyDescent="0.3">
      <c r="A8967" s="19">
        <v>44736</v>
      </c>
      <c r="B8967" s="9" t="s">
        <v>1491</v>
      </c>
      <c r="C8967" s="20">
        <v>1060</v>
      </c>
      <c r="D8967" s="21" t="str">
        <f t="shared" si="140"/>
        <v/>
      </c>
      <c r="E8967" s="3" t="s">
        <v>47</v>
      </c>
    </row>
    <row r="8968" spans="1:5" outlineLevel="1" x14ac:dyDescent="0.3">
      <c r="A8968" s="27">
        <f>A8967</f>
        <v>44736</v>
      </c>
      <c r="B8968" s="28" t="str">
        <f>B8967</f>
        <v>ASIET INC</v>
      </c>
      <c r="C8968" s="29">
        <f>SUBTOTAL(9,C8967:C8967)</f>
        <v>1060</v>
      </c>
      <c r="D8968" s="21" t="str">
        <f t="shared" si="140"/>
        <v>TOTAL</v>
      </c>
    </row>
    <row r="8969" spans="1:5" outlineLevel="2" x14ac:dyDescent="0.3">
      <c r="A8969" s="19">
        <v>44736</v>
      </c>
      <c r="B8969" s="9" t="s">
        <v>1492</v>
      </c>
      <c r="C8969" s="20">
        <v>392.7</v>
      </c>
      <c r="D8969" s="21" t="str">
        <f t="shared" si="140"/>
        <v/>
      </c>
      <c r="E8969" s="3" t="s">
        <v>59</v>
      </c>
    </row>
    <row r="8970" spans="1:5" outlineLevel="1" x14ac:dyDescent="0.3">
      <c r="A8970" s="27">
        <f>A8969</f>
        <v>44736</v>
      </c>
      <c r="B8970" s="28" t="str">
        <f>B8969</f>
        <v>ASTOR FARM TO TABLE</v>
      </c>
      <c r="C8970" s="29">
        <f>SUBTOTAL(9,C8969:C8969)</f>
        <v>392.7</v>
      </c>
      <c r="D8970" s="21" t="str">
        <f t="shared" si="140"/>
        <v>TOTAL</v>
      </c>
    </row>
    <row r="8971" spans="1:5" outlineLevel="2" x14ac:dyDescent="0.3">
      <c r="A8971" s="19">
        <v>44736</v>
      </c>
      <c r="B8971" s="9" t="s">
        <v>444</v>
      </c>
      <c r="C8971" s="20">
        <v>776.19</v>
      </c>
      <c r="D8971" s="21" t="str">
        <f t="shared" si="140"/>
        <v/>
      </c>
      <c r="E8971" s="3" t="s">
        <v>45</v>
      </c>
    </row>
    <row r="8972" spans="1:5" outlineLevel="2" x14ac:dyDescent="0.3">
      <c r="A8972" s="19">
        <v>44736</v>
      </c>
      <c r="B8972" s="9" t="s">
        <v>444</v>
      </c>
      <c r="C8972" s="20">
        <v>7140.41</v>
      </c>
      <c r="D8972" s="21" t="str">
        <f t="shared" si="140"/>
        <v/>
      </c>
      <c r="E8972" s="3" t="s">
        <v>45</v>
      </c>
    </row>
    <row r="8973" spans="1:5" outlineLevel="1" x14ac:dyDescent="0.3">
      <c r="A8973" s="27">
        <f>A8972</f>
        <v>44736</v>
      </c>
      <c r="B8973" s="28" t="str">
        <f>B8972</f>
        <v>ATHLETIC SUPPLY INC</v>
      </c>
      <c r="C8973" s="29">
        <f>SUBTOTAL(9,C8971:C8972)</f>
        <v>7916.6</v>
      </c>
      <c r="D8973" s="21" t="str">
        <f t="shared" si="140"/>
        <v>TOTAL</v>
      </c>
    </row>
    <row r="8974" spans="1:5" outlineLevel="2" x14ac:dyDescent="0.3">
      <c r="A8974" s="19">
        <v>44736</v>
      </c>
      <c r="B8974" s="9" t="s">
        <v>1493</v>
      </c>
      <c r="C8974" s="20">
        <v>738</v>
      </c>
      <c r="D8974" s="21" t="str">
        <f t="shared" si="140"/>
        <v/>
      </c>
      <c r="E8974" s="3" t="s">
        <v>45</v>
      </c>
    </row>
    <row r="8975" spans="1:5" outlineLevel="2" x14ac:dyDescent="0.3">
      <c r="A8975" s="19">
        <v>44736</v>
      </c>
      <c r="B8975" s="9" t="s">
        <v>1493</v>
      </c>
      <c r="C8975" s="20">
        <v>393.72</v>
      </c>
      <c r="D8975" s="21" t="str">
        <f t="shared" si="140"/>
        <v/>
      </c>
      <c r="E8975" s="3" t="s">
        <v>45</v>
      </c>
    </row>
    <row r="8976" spans="1:5" outlineLevel="1" x14ac:dyDescent="0.3">
      <c r="A8976" s="27">
        <f>A8975</f>
        <v>44736</v>
      </c>
      <c r="B8976" s="28" t="str">
        <f>B8975</f>
        <v>GAME ONE</v>
      </c>
      <c r="C8976" s="29">
        <f>SUBTOTAL(9,C8974:C8975)</f>
        <v>1131.72</v>
      </c>
      <c r="D8976" s="21" t="str">
        <f t="shared" si="140"/>
        <v>TOTAL</v>
      </c>
    </row>
    <row r="8977" spans="1:5" outlineLevel="2" x14ac:dyDescent="0.3">
      <c r="A8977" s="19">
        <v>44736</v>
      </c>
      <c r="B8977" s="9" t="s">
        <v>1494</v>
      </c>
      <c r="C8977" s="20">
        <v>418000</v>
      </c>
      <c r="D8977" s="21" t="str">
        <f t="shared" si="140"/>
        <v/>
      </c>
      <c r="E8977" s="3" t="s">
        <v>60</v>
      </c>
    </row>
    <row r="8978" spans="1:5" outlineLevel="1" x14ac:dyDescent="0.3">
      <c r="A8978" s="27">
        <f>A8977</f>
        <v>44736</v>
      </c>
      <c r="B8978" s="28" t="str">
        <f>B8977</f>
        <v>ATLAS UNIVERSAL INC</v>
      </c>
      <c r="C8978" s="29">
        <f>SUBTOTAL(9,C8977:C8977)</f>
        <v>418000</v>
      </c>
      <c r="D8978" s="21" t="str">
        <f t="shared" si="140"/>
        <v>TOTAL</v>
      </c>
    </row>
    <row r="8979" spans="1:5" outlineLevel="2" x14ac:dyDescent="0.3">
      <c r="A8979" s="19">
        <v>44736</v>
      </c>
      <c r="B8979" s="9" t="s">
        <v>1375</v>
      </c>
      <c r="C8979" s="20">
        <v>90</v>
      </c>
      <c r="D8979" s="21" t="str">
        <f t="shared" si="140"/>
        <v/>
      </c>
      <c r="E8979" s="3" t="s">
        <v>43</v>
      </c>
    </row>
    <row r="8980" spans="1:5" outlineLevel="2" x14ac:dyDescent="0.3">
      <c r="A8980" s="19">
        <v>44736</v>
      </c>
      <c r="B8980" s="9" t="s">
        <v>1375</v>
      </c>
      <c r="C8980" s="20">
        <v>90</v>
      </c>
      <c r="D8980" s="21" t="str">
        <f t="shared" si="140"/>
        <v/>
      </c>
      <c r="E8980" s="3" t="s">
        <v>43</v>
      </c>
    </row>
    <row r="8981" spans="1:5" outlineLevel="1" x14ac:dyDescent="0.3">
      <c r="A8981" s="27">
        <f>A8980</f>
        <v>44736</v>
      </c>
      <c r="B8981" s="28" t="str">
        <f>B8980</f>
        <v>DIONICIO AUDITOR</v>
      </c>
      <c r="C8981" s="29">
        <f>SUBTOTAL(9,C8979:C8980)</f>
        <v>180</v>
      </c>
      <c r="D8981" s="21" t="str">
        <f t="shared" si="140"/>
        <v>TOTAL</v>
      </c>
    </row>
    <row r="8982" spans="1:5" outlineLevel="2" x14ac:dyDescent="0.3">
      <c r="A8982" s="19">
        <v>44736</v>
      </c>
      <c r="B8982" s="9" t="s">
        <v>176</v>
      </c>
      <c r="C8982" s="20">
        <v>1617</v>
      </c>
      <c r="D8982" s="21" t="str">
        <f t="shared" si="140"/>
        <v/>
      </c>
      <c r="E8982" s="3" t="s">
        <v>67</v>
      </c>
    </row>
    <row r="8983" spans="1:5" outlineLevel="2" x14ac:dyDescent="0.3">
      <c r="A8983" s="19">
        <v>44736</v>
      </c>
      <c r="B8983" s="9" t="s">
        <v>176</v>
      </c>
      <c r="C8983" s="20">
        <v>1519</v>
      </c>
      <c r="D8983" s="21" t="str">
        <f t="shared" si="140"/>
        <v/>
      </c>
      <c r="E8983" s="3" t="s">
        <v>67</v>
      </c>
    </row>
    <row r="8984" spans="1:5" outlineLevel="1" x14ac:dyDescent="0.3">
      <c r="A8984" s="27">
        <f>A8983</f>
        <v>44736</v>
      </c>
      <c r="B8984" s="28" t="str">
        <f>B8983</f>
        <v>AVEANNA HEALTHCARE</v>
      </c>
      <c r="C8984" s="29">
        <f>SUBTOTAL(9,C8982:C8983)</f>
        <v>3136</v>
      </c>
      <c r="D8984" s="21" t="str">
        <f t="shared" si="140"/>
        <v>TOTAL</v>
      </c>
    </row>
    <row r="8985" spans="1:5" outlineLevel="2" x14ac:dyDescent="0.3">
      <c r="A8985" s="19">
        <v>44736</v>
      </c>
      <c r="B8985" s="9" t="s">
        <v>132</v>
      </c>
      <c r="C8985" s="20">
        <v>92109.2</v>
      </c>
      <c r="D8985" s="21" t="str">
        <f t="shared" si="140"/>
        <v/>
      </c>
      <c r="E8985" s="3" t="s">
        <v>71</v>
      </c>
    </row>
    <row r="8986" spans="1:5" outlineLevel="1" x14ac:dyDescent="0.3">
      <c r="A8986" s="27">
        <f>A8985</f>
        <v>44736</v>
      </c>
      <c r="B8986" s="28" t="str">
        <f>B8985</f>
        <v>AVESIS THIRD PARTY ADMINISTRATORS INC</v>
      </c>
      <c r="C8986" s="29">
        <f>SUBTOTAL(9,C8985:C8985)</f>
        <v>92109.2</v>
      </c>
      <c r="D8986" s="21" t="str">
        <f t="shared" si="140"/>
        <v>TOTAL</v>
      </c>
    </row>
    <row r="8987" spans="1:5" outlineLevel="2" x14ac:dyDescent="0.3">
      <c r="A8987" s="19">
        <v>44736</v>
      </c>
      <c r="B8987" s="9" t="s">
        <v>108</v>
      </c>
      <c r="C8987" s="20">
        <v>6</v>
      </c>
      <c r="D8987" s="21" t="str">
        <f t="shared" si="140"/>
        <v/>
      </c>
      <c r="E8987" s="3" t="s">
        <v>51</v>
      </c>
    </row>
    <row r="8988" spans="1:5" outlineLevel="1" x14ac:dyDescent="0.3">
      <c r="A8988" s="27">
        <f>A8987</f>
        <v>44736</v>
      </c>
      <c r="B8988" s="28" t="str">
        <f>B8987</f>
        <v>B &amp; B LOCKSMITHS</v>
      </c>
      <c r="C8988" s="29">
        <f>SUBTOTAL(9,C8987:C8987)</f>
        <v>6</v>
      </c>
      <c r="D8988" s="21" t="str">
        <f t="shared" si="140"/>
        <v>TOTAL</v>
      </c>
    </row>
    <row r="8989" spans="1:5" outlineLevel="2" x14ac:dyDescent="0.3">
      <c r="A8989" s="19">
        <v>44736</v>
      </c>
      <c r="B8989" s="9" t="s">
        <v>9</v>
      </c>
      <c r="C8989" s="20">
        <v>229.99</v>
      </c>
      <c r="D8989" s="21" t="str">
        <f t="shared" si="140"/>
        <v/>
      </c>
      <c r="E8989" s="3" t="s">
        <v>52</v>
      </c>
    </row>
    <row r="8990" spans="1:5" outlineLevel="2" x14ac:dyDescent="0.3">
      <c r="A8990" s="19">
        <v>44736</v>
      </c>
      <c r="B8990" s="9" t="s">
        <v>9</v>
      </c>
      <c r="C8990" s="20">
        <v>459.98</v>
      </c>
      <c r="D8990" s="21" t="str">
        <f t="shared" si="140"/>
        <v/>
      </c>
      <c r="E8990" s="3" t="s">
        <v>52</v>
      </c>
    </row>
    <row r="8991" spans="1:5" outlineLevel="1" x14ac:dyDescent="0.3">
      <c r="A8991" s="27">
        <f>A8990</f>
        <v>44736</v>
      </c>
      <c r="B8991" s="28" t="str">
        <f>B8990</f>
        <v>B &amp; H PHOTO-VIDEO</v>
      </c>
      <c r="C8991" s="29">
        <f>SUBTOTAL(9,C8989:C8990)</f>
        <v>689.97</v>
      </c>
      <c r="D8991" s="21" t="str">
        <f t="shared" si="140"/>
        <v>TOTAL</v>
      </c>
    </row>
    <row r="8992" spans="1:5" outlineLevel="2" x14ac:dyDescent="0.3">
      <c r="A8992" s="19">
        <v>44736</v>
      </c>
      <c r="B8992" s="9" t="s">
        <v>384</v>
      </c>
      <c r="C8992" s="20">
        <v>159.09</v>
      </c>
      <c r="D8992" s="21" t="str">
        <f t="shared" si="140"/>
        <v/>
      </c>
      <c r="E8992" s="3" t="s">
        <v>47</v>
      </c>
    </row>
    <row r="8993" spans="1:5" outlineLevel="2" x14ac:dyDescent="0.3">
      <c r="A8993" s="19">
        <v>44736</v>
      </c>
      <c r="B8993" s="9" t="s">
        <v>384</v>
      </c>
      <c r="C8993" s="20">
        <v>54.18</v>
      </c>
      <c r="D8993" s="21" t="str">
        <f t="shared" si="140"/>
        <v/>
      </c>
      <c r="E8993" s="3" t="s">
        <v>47</v>
      </c>
    </row>
    <row r="8994" spans="1:5" outlineLevel="2" x14ac:dyDescent="0.3">
      <c r="A8994" s="19">
        <v>44736</v>
      </c>
      <c r="B8994" s="9" t="s">
        <v>384</v>
      </c>
      <c r="C8994" s="20">
        <v>38.51</v>
      </c>
      <c r="D8994" s="21" t="str">
        <f t="shared" si="140"/>
        <v/>
      </c>
      <c r="E8994" s="3" t="s">
        <v>47</v>
      </c>
    </row>
    <row r="8995" spans="1:5" outlineLevel="1" x14ac:dyDescent="0.3">
      <c r="A8995" s="27">
        <f>A8994</f>
        <v>44736</v>
      </c>
      <c r="B8995" s="28" t="str">
        <f>B8994</f>
        <v>BAKER DISTRIBUTING CO</v>
      </c>
      <c r="C8995" s="29">
        <f>SUBTOTAL(9,C8992:C8994)</f>
        <v>251.78</v>
      </c>
      <c r="D8995" s="21" t="str">
        <f t="shared" si="140"/>
        <v>TOTAL</v>
      </c>
    </row>
    <row r="8996" spans="1:5" outlineLevel="2" x14ac:dyDescent="0.3">
      <c r="A8996" s="19">
        <v>44736</v>
      </c>
      <c r="B8996" s="9" t="s">
        <v>1495</v>
      </c>
      <c r="C8996" s="20">
        <v>1019.36</v>
      </c>
      <c r="D8996" s="21" t="str">
        <f t="shared" si="140"/>
        <v/>
      </c>
      <c r="E8996" s="3" t="s">
        <v>45</v>
      </c>
    </row>
    <row r="8997" spans="1:5" outlineLevel="2" x14ac:dyDescent="0.3">
      <c r="A8997" s="19">
        <v>44736</v>
      </c>
      <c r="B8997" s="9" t="s">
        <v>1495</v>
      </c>
      <c r="C8997" s="20">
        <v>1498.3</v>
      </c>
      <c r="D8997" s="21" t="str">
        <f t="shared" si="140"/>
        <v/>
      </c>
      <c r="E8997" s="3" t="s">
        <v>45</v>
      </c>
    </row>
    <row r="8998" spans="1:5" outlineLevel="1" x14ac:dyDescent="0.3">
      <c r="A8998" s="27">
        <f>A8997</f>
        <v>44736</v>
      </c>
      <c r="B8998" s="28" t="str">
        <f>B8997</f>
        <v>BALFOUR</v>
      </c>
      <c r="C8998" s="29">
        <f>SUBTOTAL(9,C8996:C8997)</f>
        <v>2517.66</v>
      </c>
      <c r="D8998" s="21" t="str">
        <f t="shared" si="140"/>
        <v>TOTAL</v>
      </c>
    </row>
    <row r="8999" spans="1:5" outlineLevel="2" x14ac:dyDescent="0.3">
      <c r="A8999" s="19">
        <v>44736</v>
      </c>
      <c r="B8999" s="9" t="s">
        <v>1496</v>
      </c>
      <c r="C8999" s="20">
        <v>1631.07</v>
      </c>
      <c r="D8999" s="21" t="str">
        <f t="shared" si="140"/>
        <v/>
      </c>
      <c r="E8999" s="3" t="s">
        <v>47</v>
      </c>
    </row>
    <row r="9000" spans="1:5" outlineLevel="2" x14ac:dyDescent="0.3">
      <c r="A9000" s="19">
        <v>44736</v>
      </c>
      <c r="B9000" s="9" t="s">
        <v>1496</v>
      </c>
      <c r="C9000" s="20">
        <v>689</v>
      </c>
      <c r="D9000" s="21" t="str">
        <f t="shared" si="140"/>
        <v/>
      </c>
      <c r="E9000" s="3" t="s">
        <v>45</v>
      </c>
    </row>
    <row r="9001" spans="1:5" outlineLevel="2" x14ac:dyDescent="0.3">
      <c r="A9001" s="19">
        <v>44736</v>
      </c>
      <c r="B9001" s="9" t="s">
        <v>1496</v>
      </c>
      <c r="C9001" s="20">
        <v>931.02</v>
      </c>
      <c r="D9001" s="21" t="str">
        <f t="shared" si="140"/>
        <v/>
      </c>
      <c r="E9001" s="3" t="s">
        <v>47</v>
      </c>
    </row>
    <row r="9002" spans="1:5" outlineLevel="1" x14ac:dyDescent="0.3">
      <c r="A9002" s="27">
        <f>A9001</f>
        <v>44736</v>
      </c>
      <c r="B9002" s="28" t="str">
        <f>B9001</f>
        <v>BANNER SOLUTIONS</v>
      </c>
      <c r="C9002" s="29">
        <f>SUBTOTAL(9,C8999:C9001)</f>
        <v>3251.0899999999997</v>
      </c>
      <c r="D9002" s="21" t="str">
        <f t="shared" si="140"/>
        <v>TOTAL</v>
      </c>
    </row>
    <row r="9003" spans="1:5" outlineLevel="2" x14ac:dyDescent="0.3">
      <c r="A9003" s="19">
        <v>44736</v>
      </c>
      <c r="B9003" s="9" t="s">
        <v>239</v>
      </c>
      <c r="C9003" s="20">
        <v>-131.6</v>
      </c>
      <c r="D9003" s="21" t="str">
        <f t="shared" si="140"/>
        <v/>
      </c>
      <c r="E9003" s="3" t="s">
        <v>47</v>
      </c>
    </row>
    <row r="9004" spans="1:5" outlineLevel="2" x14ac:dyDescent="0.3">
      <c r="A9004" s="19">
        <v>44736</v>
      </c>
      <c r="B9004" s="9" t="s">
        <v>239</v>
      </c>
      <c r="C9004" s="20">
        <v>-281.58</v>
      </c>
      <c r="D9004" s="21" t="str">
        <f t="shared" si="140"/>
        <v/>
      </c>
      <c r="E9004" s="3" t="s">
        <v>47</v>
      </c>
    </row>
    <row r="9005" spans="1:5" outlineLevel="2" x14ac:dyDescent="0.3">
      <c r="A9005" s="19">
        <v>44736</v>
      </c>
      <c r="B9005" s="9" t="s">
        <v>239</v>
      </c>
      <c r="C9005" s="20">
        <v>381.52</v>
      </c>
      <c r="D9005" s="21" t="str">
        <f t="shared" si="140"/>
        <v/>
      </c>
      <c r="E9005" s="3" t="s">
        <v>47</v>
      </c>
    </row>
    <row r="9006" spans="1:5" outlineLevel="2" x14ac:dyDescent="0.3">
      <c r="A9006" s="19">
        <v>44736</v>
      </c>
      <c r="B9006" s="9" t="s">
        <v>239</v>
      </c>
      <c r="C9006" s="20">
        <v>42.3</v>
      </c>
      <c r="D9006" s="21" t="str">
        <f t="shared" si="140"/>
        <v/>
      </c>
      <c r="E9006" s="3" t="s">
        <v>47</v>
      </c>
    </row>
    <row r="9007" spans="1:5" outlineLevel="2" x14ac:dyDescent="0.3">
      <c r="A9007" s="19">
        <v>44736</v>
      </c>
      <c r="B9007" s="9" t="s">
        <v>239</v>
      </c>
      <c r="C9007" s="20">
        <v>52.34</v>
      </c>
      <c r="D9007" s="21" t="str">
        <f t="shared" si="140"/>
        <v/>
      </c>
      <c r="E9007" s="3" t="s">
        <v>47</v>
      </c>
    </row>
    <row r="9008" spans="1:5" outlineLevel="2" x14ac:dyDescent="0.3">
      <c r="A9008" s="19">
        <v>44736</v>
      </c>
      <c r="B9008" s="9" t="s">
        <v>239</v>
      </c>
      <c r="C9008" s="20">
        <v>52.34</v>
      </c>
      <c r="D9008" s="21" t="str">
        <f t="shared" si="140"/>
        <v/>
      </c>
      <c r="E9008" s="3" t="s">
        <v>47</v>
      </c>
    </row>
    <row r="9009" spans="1:5" outlineLevel="2" x14ac:dyDescent="0.3">
      <c r="A9009" s="19">
        <v>44736</v>
      </c>
      <c r="B9009" s="9" t="s">
        <v>239</v>
      </c>
      <c r="C9009" s="20">
        <v>93.86</v>
      </c>
      <c r="D9009" s="21" t="str">
        <f t="shared" si="140"/>
        <v/>
      </c>
      <c r="E9009" s="3" t="s">
        <v>45</v>
      </c>
    </row>
    <row r="9010" spans="1:5" outlineLevel="1" x14ac:dyDescent="0.3">
      <c r="A9010" s="27">
        <f>A9009</f>
        <v>44736</v>
      </c>
      <c r="B9010" s="28" t="str">
        <f>B9009</f>
        <v>BATTERIES PLUS BULBS</v>
      </c>
      <c r="C9010" s="29">
        <f>SUBTOTAL(9,C9003:C9009)</f>
        <v>209.18000000000004</v>
      </c>
      <c r="D9010" s="21" t="str">
        <f t="shared" si="140"/>
        <v>TOTAL</v>
      </c>
    </row>
    <row r="9011" spans="1:5" outlineLevel="2" x14ac:dyDescent="0.3">
      <c r="A9011" s="19">
        <v>44736</v>
      </c>
      <c r="B9011" s="9" t="s">
        <v>1497</v>
      </c>
      <c r="C9011" s="20">
        <v>10887</v>
      </c>
      <c r="D9011" s="21" t="str">
        <f t="shared" si="140"/>
        <v/>
      </c>
      <c r="E9011" s="3" t="s">
        <v>353</v>
      </c>
    </row>
    <row r="9012" spans="1:5" outlineLevel="1" x14ac:dyDescent="0.3">
      <c r="A9012" s="27">
        <f>A9011</f>
        <v>44736</v>
      </c>
      <c r="B9012" s="28" t="str">
        <f>B9011</f>
        <v>BATTERSON TRUCK EQUIPMENT LLC</v>
      </c>
      <c r="C9012" s="29">
        <f>SUBTOTAL(9,C9011:C9011)</f>
        <v>10887</v>
      </c>
      <c r="D9012" s="21" t="str">
        <f t="shared" si="140"/>
        <v>TOTAL</v>
      </c>
    </row>
    <row r="9013" spans="1:5" outlineLevel="2" x14ac:dyDescent="0.3">
      <c r="A9013" s="19">
        <v>44736</v>
      </c>
      <c r="B9013" s="9" t="s">
        <v>1498</v>
      </c>
      <c r="C9013" s="20">
        <v>775</v>
      </c>
      <c r="D9013" s="21" t="str">
        <f t="shared" si="140"/>
        <v/>
      </c>
      <c r="E9013" s="3" t="s">
        <v>45</v>
      </c>
    </row>
    <row r="9014" spans="1:5" outlineLevel="1" x14ac:dyDescent="0.3">
      <c r="A9014" s="27">
        <f>A9013</f>
        <v>44736</v>
      </c>
      <c r="B9014" s="28" t="str">
        <f>B9013</f>
        <v>DEV BILL MANAGEMENT LLC</v>
      </c>
      <c r="C9014" s="29">
        <f>SUBTOTAL(9,C9013:C9013)</f>
        <v>775</v>
      </c>
      <c r="D9014" s="21" t="str">
        <f t="shared" si="140"/>
        <v>TOTAL</v>
      </c>
    </row>
    <row r="9015" spans="1:5" outlineLevel="2" x14ac:dyDescent="0.3">
      <c r="A9015" s="19">
        <v>44736</v>
      </c>
      <c r="B9015" s="9" t="s">
        <v>1499</v>
      </c>
      <c r="C9015" s="20">
        <v>250</v>
      </c>
      <c r="D9015" s="21" t="str">
        <f t="shared" si="140"/>
        <v/>
      </c>
      <c r="E9015" s="3" t="s">
        <v>43</v>
      </c>
    </row>
    <row r="9016" spans="1:5" outlineLevel="1" x14ac:dyDescent="0.3">
      <c r="A9016" s="27">
        <f>A9015</f>
        <v>44736</v>
      </c>
      <c r="B9016" s="28" t="str">
        <f>B9015</f>
        <v>ANGELA BEANE</v>
      </c>
      <c r="C9016" s="29">
        <f>SUBTOTAL(9,C9015:C9015)</f>
        <v>250</v>
      </c>
      <c r="D9016" s="21" t="str">
        <f t="shared" si="140"/>
        <v>TOTAL</v>
      </c>
    </row>
    <row r="9017" spans="1:5" outlineLevel="2" x14ac:dyDescent="0.3">
      <c r="A9017" s="19">
        <v>44736</v>
      </c>
      <c r="B9017" s="9" t="s">
        <v>655</v>
      </c>
      <c r="C9017" s="20">
        <v>2999.25</v>
      </c>
      <c r="D9017" s="21" t="str">
        <f t="shared" si="140"/>
        <v/>
      </c>
      <c r="E9017" s="3" t="s">
        <v>60</v>
      </c>
    </row>
    <row r="9018" spans="1:5" outlineLevel="2" x14ac:dyDescent="0.3">
      <c r="A9018" s="19">
        <v>44736</v>
      </c>
      <c r="B9018" s="9" t="s">
        <v>655</v>
      </c>
      <c r="C9018" s="20">
        <v>3283.5</v>
      </c>
      <c r="D9018" s="21" t="str">
        <f t="shared" si="140"/>
        <v/>
      </c>
      <c r="E9018" s="3" t="s">
        <v>60</v>
      </c>
    </row>
    <row r="9019" spans="1:5" outlineLevel="2" x14ac:dyDescent="0.3">
      <c r="A9019" s="19">
        <v>44736</v>
      </c>
      <c r="B9019" s="9" t="s">
        <v>655</v>
      </c>
      <c r="C9019" s="20">
        <v>8820.5</v>
      </c>
      <c r="D9019" s="21" t="str">
        <f t="shared" si="140"/>
        <v/>
      </c>
      <c r="E9019" s="3" t="s">
        <v>60</v>
      </c>
    </row>
    <row r="9020" spans="1:5" outlineLevel="2" x14ac:dyDescent="0.3">
      <c r="A9020" s="19">
        <v>44736</v>
      </c>
      <c r="B9020" s="9" t="s">
        <v>655</v>
      </c>
      <c r="C9020" s="20">
        <v>3035.25</v>
      </c>
      <c r="D9020" s="21" t="str">
        <f t="shared" si="140"/>
        <v/>
      </c>
      <c r="E9020" s="3" t="s">
        <v>60</v>
      </c>
    </row>
    <row r="9021" spans="1:5" outlineLevel="1" x14ac:dyDescent="0.3">
      <c r="A9021" s="27">
        <f>A9020</f>
        <v>44736</v>
      </c>
      <c r="B9021" s="28" t="str">
        <f>B9020</f>
        <v>BERGER TRANSFER AND STORAGE</v>
      </c>
      <c r="C9021" s="29">
        <f>SUBTOTAL(9,C9017:C9020)</f>
        <v>18138.5</v>
      </c>
      <c r="D9021" s="21" t="str">
        <f t="shared" si="140"/>
        <v>TOTAL</v>
      </c>
    </row>
    <row r="9022" spans="1:5" outlineLevel="2" x14ac:dyDescent="0.3">
      <c r="A9022" s="19">
        <v>44736</v>
      </c>
      <c r="B9022" s="9" t="s">
        <v>95</v>
      </c>
      <c r="C9022" s="20">
        <v>27.98</v>
      </c>
      <c r="D9022" s="21" t="str">
        <f t="shared" si="140"/>
        <v/>
      </c>
      <c r="E9022" s="3" t="s">
        <v>45</v>
      </c>
    </row>
    <row r="9023" spans="1:5" outlineLevel="2" x14ac:dyDescent="0.3">
      <c r="A9023" s="19">
        <v>44736</v>
      </c>
      <c r="B9023" s="9" t="s">
        <v>95</v>
      </c>
      <c r="C9023" s="20">
        <v>4.5999999999999996</v>
      </c>
      <c r="D9023" s="21" t="str">
        <f t="shared" si="140"/>
        <v/>
      </c>
      <c r="E9023" s="3" t="s">
        <v>45</v>
      </c>
    </row>
    <row r="9024" spans="1:5" outlineLevel="2" x14ac:dyDescent="0.3">
      <c r="A9024" s="19">
        <v>44736</v>
      </c>
      <c r="B9024" s="9" t="s">
        <v>95</v>
      </c>
      <c r="C9024" s="20">
        <v>13.78</v>
      </c>
      <c r="D9024" s="21" t="str">
        <f t="shared" si="140"/>
        <v/>
      </c>
      <c r="E9024" s="3" t="s">
        <v>45</v>
      </c>
    </row>
    <row r="9025" spans="1:5" outlineLevel="2" x14ac:dyDescent="0.3">
      <c r="A9025" s="19">
        <v>44736</v>
      </c>
      <c r="B9025" s="9" t="s">
        <v>95</v>
      </c>
      <c r="C9025" s="20">
        <v>12.44</v>
      </c>
      <c r="D9025" s="21" t="str">
        <f t="shared" si="140"/>
        <v/>
      </c>
      <c r="E9025" s="3" t="s">
        <v>45</v>
      </c>
    </row>
    <row r="9026" spans="1:5" outlineLevel="2" x14ac:dyDescent="0.3">
      <c r="A9026" s="19">
        <v>44736</v>
      </c>
      <c r="B9026" s="9" t="s">
        <v>95</v>
      </c>
      <c r="C9026" s="20">
        <v>20.62</v>
      </c>
      <c r="D9026" s="21" t="str">
        <f t="shared" si="140"/>
        <v/>
      </c>
      <c r="E9026" s="3" t="s">
        <v>45</v>
      </c>
    </row>
    <row r="9027" spans="1:5" outlineLevel="1" x14ac:dyDescent="0.3">
      <c r="A9027" s="27">
        <f>A9026</f>
        <v>44736</v>
      </c>
      <c r="B9027" s="28" t="str">
        <f>B9026</f>
        <v>BLICK ART MATERIALS</v>
      </c>
      <c r="C9027" s="29">
        <f>SUBTOTAL(9,C9022:C9026)</f>
        <v>79.42</v>
      </c>
      <c r="D9027" s="21" t="str">
        <f t="shared" si="140"/>
        <v>TOTAL</v>
      </c>
    </row>
    <row r="9028" spans="1:5" outlineLevel="2" x14ac:dyDescent="0.3">
      <c r="A9028" s="19">
        <v>44736</v>
      </c>
      <c r="B9028" s="9" t="s">
        <v>28</v>
      </c>
      <c r="C9028" s="20">
        <v>340</v>
      </c>
      <c r="D9028" s="21" t="str">
        <f t="shared" si="140"/>
        <v/>
      </c>
      <c r="E9028" s="3" t="s">
        <v>59</v>
      </c>
    </row>
    <row r="9029" spans="1:5" outlineLevel="2" x14ac:dyDescent="0.3">
      <c r="A9029" s="19">
        <v>44736</v>
      </c>
      <c r="B9029" s="9" t="s">
        <v>28</v>
      </c>
      <c r="C9029" s="20">
        <v>2125</v>
      </c>
      <c r="D9029" s="21" t="str">
        <f t="shared" si="140"/>
        <v/>
      </c>
      <c r="E9029" s="3" t="s">
        <v>42</v>
      </c>
    </row>
    <row r="9030" spans="1:5" outlineLevel="2" x14ac:dyDescent="0.3">
      <c r="A9030" s="19">
        <v>44736</v>
      </c>
      <c r="B9030" s="9" t="s">
        <v>28</v>
      </c>
      <c r="C9030" s="20">
        <v>316.91000000000003</v>
      </c>
      <c r="D9030" s="21" t="str">
        <f t="shared" ref="D9030:D9093" si="141">IF(E9030="","TOTAL","")</f>
        <v/>
      </c>
      <c r="E9030" s="3" t="s">
        <v>59</v>
      </c>
    </row>
    <row r="9031" spans="1:5" outlineLevel="2" x14ac:dyDescent="0.3">
      <c r="A9031" s="19">
        <v>44736</v>
      </c>
      <c r="B9031" s="9" t="s">
        <v>28</v>
      </c>
      <c r="C9031" s="20">
        <v>3400.23</v>
      </c>
      <c r="D9031" s="21" t="str">
        <f t="shared" si="141"/>
        <v/>
      </c>
      <c r="E9031" s="3" t="s">
        <v>63</v>
      </c>
    </row>
    <row r="9032" spans="1:5" outlineLevel="1" x14ac:dyDescent="0.3">
      <c r="A9032" s="27">
        <f>A9031</f>
        <v>44736</v>
      </c>
      <c r="B9032" s="28" t="str">
        <f>B9031</f>
        <v>BANK OF AMERICA</v>
      </c>
      <c r="C9032" s="29">
        <f>SUBTOTAL(9,C9028:C9031)</f>
        <v>6182.1399999999994</v>
      </c>
      <c r="D9032" s="21" t="str">
        <f t="shared" si="141"/>
        <v>TOTAL</v>
      </c>
    </row>
    <row r="9033" spans="1:5" outlineLevel="2" x14ac:dyDescent="0.3">
      <c r="A9033" s="19">
        <v>44736</v>
      </c>
      <c r="B9033" s="9" t="s">
        <v>28</v>
      </c>
      <c r="C9033" s="20">
        <v>492.5</v>
      </c>
      <c r="D9033" s="21" t="str">
        <f t="shared" si="141"/>
        <v/>
      </c>
      <c r="E9033" s="3" t="s">
        <v>43</v>
      </c>
    </row>
    <row r="9034" spans="1:5" outlineLevel="1" x14ac:dyDescent="0.3">
      <c r="A9034" s="27">
        <f>A9033</f>
        <v>44736</v>
      </c>
      <c r="B9034" s="28" t="str">
        <f>B9033</f>
        <v>BANK OF AMERICA</v>
      </c>
      <c r="C9034" s="29">
        <f>SUBTOTAL(9,C9033:C9033)</f>
        <v>492.5</v>
      </c>
      <c r="D9034" s="21" t="str">
        <f t="shared" si="141"/>
        <v>TOTAL</v>
      </c>
    </row>
    <row r="9035" spans="1:5" outlineLevel="2" x14ac:dyDescent="0.3">
      <c r="A9035" s="19">
        <v>44736</v>
      </c>
      <c r="B9035" s="9" t="s">
        <v>6</v>
      </c>
      <c r="C9035" s="20">
        <v>73.599999999999994</v>
      </c>
      <c r="D9035" s="21" t="str">
        <f t="shared" si="141"/>
        <v/>
      </c>
      <c r="E9035" s="3" t="s">
        <v>45</v>
      </c>
    </row>
    <row r="9036" spans="1:5" outlineLevel="2" x14ac:dyDescent="0.3">
      <c r="A9036" s="19">
        <v>44736</v>
      </c>
      <c r="B9036" s="9" t="s">
        <v>6</v>
      </c>
      <c r="C9036" s="20">
        <v>1007.46</v>
      </c>
      <c r="D9036" s="21" t="str">
        <f t="shared" si="141"/>
        <v/>
      </c>
      <c r="E9036" s="3" t="s">
        <v>56</v>
      </c>
    </row>
    <row r="9037" spans="1:5" outlineLevel="1" x14ac:dyDescent="0.3">
      <c r="A9037" s="27">
        <f>A9036</f>
        <v>44736</v>
      </c>
      <c r="B9037" s="28" t="str">
        <f>B9036</f>
        <v>BOSWORTH PAPERS INC</v>
      </c>
      <c r="C9037" s="29">
        <f>SUBTOTAL(9,C9035:C9036)</f>
        <v>1081.06</v>
      </c>
      <c r="D9037" s="21" t="str">
        <f t="shared" si="141"/>
        <v>TOTAL</v>
      </c>
    </row>
    <row r="9038" spans="1:5" outlineLevel="2" x14ac:dyDescent="0.3">
      <c r="A9038" s="19">
        <v>44736</v>
      </c>
      <c r="B9038" s="9" t="s">
        <v>299</v>
      </c>
      <c r="C9038" s="20">
        <v>3799.82</v>
      </c>
      <c r="D9038" s="21" t="str">
        <f t="shared" si="141"/>
        <v/>
      </c>
      <c r="E9038" s="3" t="s">
        <v>46</v>
      </c>
    </row>
    <row r="9039" spans="1:5" outlineLevel="1" x14ac:dyDescent="0.3">
      <c r="A9039" s="27">
        <f>A9038</f>
        <v>44736</v>
      </c>
      <c r="B9039" s="28" t="str">
        <f>B9038</f>
        <v>BOUND TO STAY BOUND BOOKS INC</v>
      </c>
      <c r="C9039" s="29">
        <f>SUBTOTAL(9,C9038:C9038)</f>
        <v>3799.82</v>
      </c>
      <c r="D9039" s="21" t="str">
        <f t="shared" si="141"/>
        <v>TOTAL</v>
      </c>
    </row>
    <row r="9040" spans="1:5" outlineLevel="2" x14ac:dyDescent="0.3">
      <c r="A9040" s="19">
        <v>44736</v>
      </c>
      <c r="B9040" s="9" t="s">
        <v>16</v>
      </c>
      <c r="C9040" s="20">
        <v>139.5</v>
      </c>
      <c r="D9040" s="21" t="str">
        <f t="shared" si="141"/>
        <v/>
      </c>
      <c r="E9040" s="3" t="s">
        <v>45</v>
      </c>
    </row>
    <row r="9041" spans="1:5" outlineLevel="2" x14ac:dyDescent="0.3">
      <c r="A9041" s="19">
        <v>44736</v>
      </c>
      <c r="B9041" s="9" t="s">
        <v>16</v>
      </c>
      <c r="C9041" s="20">
        <v>175</v>
      </c>
      <c r="D9041" s="21" t="str">
        <f t="shared" si="141"/>
        <v/>
      </c>
      <c r="E9041" s="3" t="s">
        <v>45</v>
      </c>
    </row>
    <row r="9042" spans="1:5" outlineLevel="2" x14ac:dyDescent="0.3">
      <c r="A9042" s="19">
        <v>44736</v>
      </c>
      <c r="B9042" s="9" t="s">
        <v>16</v>
      </c>
      <c r="C9042" s="20">
        <v>1272.8599999999999</v>
      </c>
      <c r="D9042" s="21" t="str">
        <f t="shared" si="141"/>
        <v/>
      </c>
      <c r="E9042" s="3" t="s">
        <v>45</v>
      </c>
    </row>
    <row r="9043" spans="1:5" outlineLevel="2" x14ac:dyDescent="0.3">
      <c r="A9043" s="19">
        <v>44736</v>
      </c>
      <c r="B9043" s="9" t="s">
        <v>16</v>
      </c>
      <c r="C9043" s="20">
        <v>120</v>
      </c>
      <c r="D9043" s="21" t="str">
        <f t="shared" si="141"/>
        <v/>
      </c>
      <c r="E9043" s="3" t="s">
        <v>55</v>
      </c>
    </row>
    <row r="9044" spans="1:5" outlineLevel="2" x14ac:dyDescent="0.3">
      <c r="A9044" s="19">
        <v>44736</v>
      </c>
      <c r="B9044" s="9" t="s">
        <v>16</v>
      </c>
      <c r="C9044" s="20">
        <v>467</v>
      </c>
      <c r="D9044" s="21" t="str">
        <f t="shared" si="141"/>
        <v/>
      </c>
      <c r="E9044" s="3" t="s">
        <v>59</v>
      </c>
    </row>
    <row r="9045" spans="1:5" outlineLevel="2" x14ac:dyDescent="0.3">
      <c r="A9045" s="19">
        <v>44736</v>
      </c>
      <c r="B9045" s="9" t="s">
        <v>16</v>
      </c>
      <c r="C9045" s="20">
        <v>105</v>
      </c>
      <c r="D9045" s="21" t="str">
        <f t="shared" si="141"/>
        <v/>
      </c>
      <c r="E9045" s="3" t="s">
        <v>45</v>
      </c>
    </row>
    <row r="9046" spans="1:5" outlineLevel="2" x14ac:dyDescent="0.3">
      <c r="A9046" s="19">
        <v>44736</v>
      </c>
      <c r="B9046" s="9" t="s">
        <v>16</v>
      </c>
      <c r="C9046" s="20">
        <v>2799.75</v>
      </c>
      <c r="D9046" s="21" t="str">
        <f t="shared" si="141"/>
        <v/>
      </c>
      <c r="E9046" s="3" t="s">
        <v>45</v>
      </c>
    </row>
    <row r="9047" spans="1:5" outlineLevel="1" x14ac:dyDescent="0.3">
      <c r="A9047" s="27">
        <f>A9046</f>
        <v>44736</v>
      </c>
      <c r="B9047" s="28" t="str">
        <f>B9046</f>
        <v>BRAMMERS ATHLETIC WAREHOUSE</v>
      </c>
      <c r="C9047" s="29">
        <f>SUBTOTAL(9,C9040:C9046)</f>
        <v>5079.1099999999997</v>
      </c>
      <c r="D9047" s="21" t="str">
        <f t="shared" si="141"/>
        <v>TOTAL</v>
      </c>
    </row>
    <row r="9048" spans="1:5" outlineLevel="2" x14ac:dyDescent="0.3">
      <c r="A9048" s="19">
        <v>44736</v>
      </c>
      <c r="B9048" s="9" t="s">
        <v>485</v>
      </c>
      <c r="C9048" s="20">
        <v>120</v>
      </c>
      <c r="D9048" s="21" t="str">
        <f t="shared" si="141"/>
        <v/>
      </c>
      <c r="E9048" s="3" t="s">
        <v>43</v>
      </c>
    </row>
    <row r="9049" spans="1:5" outlineLevel="1" x14ac:dyDescent="0.3">
      <c r="A9049" s="27">
        <f>A9048</f>
        <v>44736</v>
      </c>
      <c r="B9049" s="28" t="str">
        <f>B9048</f>
        <v>STEVE R BRASWELL</v>
      </c>
      <c r="C9049" s="29">
        <f>SUBTOTAL(9,C9048:C9048)</f>
        <v>120</v>
      </c>
      <c r="D9049" s="21" t="str">
        <f t="shared" si="141"/>
        <v>TOTAL</v>
      </c>
    </row>
    <row r="9050" spans="1:5" outlineLevel="2" x14ac:dyDescent="0.3">
      <c r="A9050" s="19">
        <v>44736</v>
      </c>
      <c r="B9050" s="9" t="s">
        <v>1500</v>
      </c>
      <c r="C9050" s="20">
        <v>120</v>
      </c>
      <c r="D9050" s="21" t="str">
        <f t="shared" si="141"/>
        <v/>
      </c>
      <c r="E9050" s="3" t="s">
        <v>43</v>
      </c>
    </row>
    <row r="9051" spans="1:5" outlineLevel="1" x14ac:dyDescent="0.3">
      <c r="A9051" s="27">
        <f>A9050</f>
        <v>44736</v>
      </c>
      <c r="B9051" s="28" t="str">
        <f>B9050</f>
        <v>WILLIAM LEE BRILEY JR</v>
      </c>
      <c r="C9051" s="29">
        <f>SUBTOTAL(9,C9050:C9050)</f>
        <v>120</v>
      </c>
      <c r="D9051" s="21" t="str">
        <f t="shared" si="141"/>
        <v>TOTAL</v>
      </c>
    </row>
    <row r="9052" spans="1:5" outlineLevel="2" x14ac:dyDescent="0.3">
      <c r="A9052" s="19">
        <v>44736</v>
      </c>
      <c r="B9052" s="9" t="s">
        <v>1376</v>
      </c>
      <c r="C9052" s="20">
        <v>212.5</v>
      </c>
      <c r="D9052" s="21" t="str">
        <f t="shared" si="141"/>
        <v/>
      </c>
      <c r="E9052" s="3" t="s">
        <v>51</v>
      </c>
    </row>
    <row r="9053" spans="1:5" outlineLevel="1" x14ac:dyDescent="0.3">
      <c r="A9053" s="27">
        <f>A9052</f>
        <v>44736</v>
      </c>
      <c r="B9053" s="28" t="str">
        <f>B9052</f>
        <v>BROADCAST WORKS</v>
      </c>
      <c r="C9053" s="29">
        <f>SUBTOTAL(9,C9052:C9052)</f>
        <v>212.5</v>
      </c>
      <c r="D9053" s="21" t="str">
        <f t="shared" si="141"/>
        <v>TOTAL</v>
      </c>
    </row>
    <row r="9054" spans="1:5" outlineLevel="2" x14ac:dyDescent="0.3">
      <c r="A9054" s="19">
        <v>44736</v>
      </c>
      <c r="B9054" s="9" t="s">
        <v>313</v>
      </c>
      <c r="C9054" s="20">
        <v>25</v>
      </c>
      <c r="D9054" s="21" t="str">
        <f t="shared" si="141"/>
        <v/>
      </c>
      <c r="E9054" s="3" t="s">
        <v>51</v>
      </c>
    </row>
    <row r="9055" spans="1:5" outlineLevel="2" x14ac:dyDescent="0.3">
      <c r="A9055" s="19">
        <v>44736</v>
      </c>
      <c r="B9055" s="9" t="s">
        <v>313</v>
      </c>
      <c r="C9055" s="20">
        <v>180</v>
      </c>
      <c r="D9055" s="21" t="str">
        <f t="shared" si="141"/>
        <v/>
      </c>
      <c r="E9055" s="3" t="s">
        <v>51</v>
      </c>
    </row>
    <row r="9056" spans="1:5" outlineLevel="2" x14ac:dyDescent="0.3">
      <c r="A9056" s="19">
        <v>44736</v>
      </c>
      <c r="B9056" s="9" t="s">
        <v>313</v>
      </c>
      <c r="C9056" s="20">
        <v>15</v>
      </c>
      <c r="D9056" s="21" t="str">
        <f t="shared" si="141"/>
        <v/>
      </c>
      <c r="E9056" s="3" t="s">
        <v>51</v>
      </c>
    </row>
    <row r="9057" spans="1:5" outlineLevel="2" x14ac:dyDescent="0.3">
      <c r="A9057" s="19">
        <v>44736</v>
      </c>
      <c r="B9057" s="9" t="s">
        <v>313</v>
      </c>
      <c r="C9057" s="20">
        <v>150</v>
      </c>
      <c r="D9057" s="21" t="str">
        <f t="shared" si="141"/>
        <v/>
      </c>
      <c r="E9057" s="3" t="s">
        <v>51</v>
      </c>
    </row>
    <row r="9058" spans="1:5" outlineLevel="2" x14ac:dyDescent="0.3">
      <c r="A9058" s="19">
        <v>44736</v>
      </c>
      <c r="B9058" s="9" t="s">
        <v>313</v>
      </c>
      <c r="C9058" s="20">
        <v>170.33</v>
      </c>
      <c r="D9058" s="21" t="str">
        <f t="shared" si="141"/>
        <v/>
      </c>
      <c r="E9058" s="3" t="s">
        <v>51</v>
      </c>
    </row>
    <row r="9059" spans="1:5" outlineLevel="2" x14ac:dyDescent="0.3">
      <c r="A9059" s="19">
        <v>44736</v>
      </c>
      <c r="B9059" s="9" t="s">
        <v>313</v>
      </c>
      <c r="C9059" s="20">
        <v>9.67</v>
      </c>
      <c r="D9059" s="21" t="str">
        <f t="shared" si="141"/>
        <v/>
      </c>
      <c r="E9059" s="3" t="s">
        <v>51</v>
      </c>
    </row>
    <row r="9060" spans="1:5" outlineLevel="2" x14ac:dyDescent="0.3">
      <c r="A9060" s="19">
        <v>44736</v>
      </c>
      <c r="B9060" s="9" t="s">
        <v>313</v>
      </c>
      <c r="C9060" s="20">
        <v>208.18</v>
      </c>
      <c r="D9060" s="21" t="str">
        <f t="shared" si="141"/>
        <v/>
      </c>
      <c r="E9060" s="3" t="s">
        <v>51</v>
      </c>
    </row>
    <row r="9061" spans="1:5" outlineLevel="2" x14ac:dyDescent="0.3">
      <c r="A9061" s="19">
        <v>44736</v>
      </c>
      <c r="B9061" s="9" t="s">
        <v>313</v>
      </c>
      <c r="C9061" s="20">
        <v>11.82</v>
      </c>
      <c r="D9061" s="21" t="str">
        <f t="shared" si="141"/>
        <v/>
      </c>
      <c r="E9061" s="3" t="s">
        <v>51</v>
      </c>
    </row>
    <row r="9062" spans="1:5" outlineLevel="2" x14ac:dyDescent="0.3">
      <c r="A9062" s="19">
        <v>44736</v>
      </c>
      <c r="B9062" s="9" t="s">
        <v>313</v>
      </c>
      <c r="C9062" s="20">
        <v>170.33</v>
      </c>
      <c r="D9062" s="21" t="str">
        <f t="shared" si="141"/>
        <v/>
      </c>
      <c r="E9062" s="3" t="s">
        <v>51</v>
      </c>
    </row>
    <row r="9063" spans="1:5" outlineLevel="2" x14ac:dyDescent="0.3">
      <c r="A9063" s="19">
        <v>44736</v>
      </c>
      <c r="B9063" s="9" t="s">
        <v>313</v>
      </c>
      <c r="C9063" s="20">
        <v>9.67</v>
      </c>
      <c r="D9063" s="21" t="str">
        <f t="shared" si="141"/>
        <v/>
      </c>
      <c r="E9063" s="3" t="s">
        <v>51</v>
      </c>
    </row>
    <row r="9064" spans="1:5" outlineLevel="2" x14ac:dyDescent="0.3">
      <c r="A9064" s="19">
        <v>44736</v>
      </c>
      <c r="B9064" s="9" t="s">
        <v>313</v>
      </c>
      <c r="C9064" s="20">
        <v>50</v>
      </c>
      <c r="D9064" s="21" t="str">
        <f t="shared" si="141"/>
        <v/>
      </c>
      <c r="E9064" s="3" t="s">
        <v>51</v>
      </c>
    </row>
    <row r="9065" spans="1:5" outlineLevel="2" x14ac:dyDescent="0.3">
      <c r="A9065" s="19">
        <v>44736</v>
      </c>
      <c r="B9065" s="9" t="s">
        <v>313</v>
      </c>
      <c r="C9065" s="20">
        <v>40</v>
      </c>
      <c r="D9065" s="21" t="str">
        <f t="shared" si="141"/>
        <v/>
      </c>
      <c r="E9065" s="3" t="s">
        <v>51</v>
      </c>
    </row>
    <row r="9066" spans="1:5" outlineLevel="2" x14ac:dyDescent="0.3">
      <c r="A9066" s="19">
        <v>44736</v>
      </c>
      <c r="B9066" s="9" t="s">
        <v>313</v>
      </c>
      <c r="C9066" s="20">
        <v>150</v>
      </c>
      <c r="D9066" s="21" t="str">
        <f t="shared" si="141"/>
        <v/>
      </c>
      <c r="E9066" s="3" t="s">
        <v>51</v>
      </c>
    </row>
    <row r="9067" spans="1:5" outlineLevel="2" x14ac:dyDescent="0.3">
      <c r="A9067" s="19">
        <v>44736</v>
      </c>
      <c r="B9067" s="9" t="s">
        <v>313</v>
      </c>
      <c r="C9067" s="20">
        <v>70</v>
      </c>
      <c r="D9067" s="21" t="str">
        <f t="shared" si="141"/>
        <v/>
      </c>
      <c r="E9067" s="3" t="s">
        <v>51</v>
      </c>
    </row>
    <row r="9068" spans="1:5" outlineLevel="2" x14ac:dyDescent="0.3">
      <c r="A9068" s="19">
        <v>44736</v>
      </c>
      <c r="B9068" s="9" t="s">
        <v>313</v>
      </c>
      <c r="C9068" s="20">
        <v>45</v>
      </c>
      <c r="D9068" s="21" t="str">
        <f t="shared" si="141"/>
        <v/>
      </c>
      <c r="E9068" s="3" t="s">
        <v>51</v>
      </c>
    </row>
    <row r="9069" spans="1:5" outlineLevel="2" x14ac:dyDescent="0.3">
      <c r="A9069" s="19">
        <v>44736</v>
      </c>
      <c r="B9069" s="9" t="s">
        <v>313</v>
      </c>
      <c r="C9069" s="20">
        <v>120</v>
      </c>
      <c r="D9069" s="21" t="str">
        <f t="shared" si="141"/>
        <v/>
      </c>
      <c r="E9069" s="3" t="s">
        <v>51</v>
      </c>
    </row>
    <row r="9070" spans="1:5" outlineLevel="2" x14ac:dyDescent="0.3">
      <c r="A9070" s="19">
        <v>44736</v>
      </c>
      <c r="B9070" s="9" t="s">
        <v>313</v>
      </c>
      <c r="C9070" s="20">
        <v>165</v>
      </c>
      <c r="D9070" s="21" t="str">
        <f t="shared" si="141"/>
        <v/>
      </c>
      <c r="E9070" s="3" t="s">
        <v>45</v>
      </c>
    </row>
    <row r="9071" spans="1:5" outlineLevel="1" x14ac:dyDescent="0.3">
      <c r="A9071" s="27">
        <f>A9070</f>
        <v>44736</v>
      </c>
      <c r="B9071" s="28" t="str">
        <f>B9070</f>
        <v>UNIVERSAL MELODY SERVICES LLC</v>
      </c>
      <c r="C9071" s="29">
        <f>SUBTOTAL(9,C9054:C9070)</f>
        <v>1590</v>
      </c>
      <c r="D9071" s="21" t="str">
        <f t="shared" si="141"/>
        <v>TOTAL</v>
      </c>
    </row>
    <row r="9072" spans="1:5" outlineLevel="2" x14ac:dyDescent="0.3">
      <c r="A9072" s="19">
        <v>44736</v>
      </c>
      <c r="B9072" s="9" t="s">
        <v>240</v>
      </c>
      <c r="C9072" s="20">
        <v>39.56</v>
      </c>
      <c r="D9072" s="21" t="str">
        <f t="shared" si="141"/>
        <v/>
      </c>
      <c r="E9072" s="3" t="s">
        <v>47</v>
      </c>
    </row>
    <row r="9073" spans="1:5" outlineLevel="1" x14ac:dyDescent="0.3">
      <c r="A9073" s="27">
        <f>A9072</f>
        <v>44736</v>
      </c>
      <c r="B9073" s="28" t="str">
        <f>B9072</f>
        <v>BROOKSHIRE STEEL</v>
      </c>
      <c r="C9073" s="29">
        <f>SUBTOTAL(9,C9072:C9072)</f>
        <v>39.56</v>
      </c>
      <c r="D9073" s="21" t="str">
        <f t="shared" si="141"/>
        <v>TOTAL</v>
      </c>
    </row>
    <row r="9074" spans="1:5" outlineLevel="2" x14ac:dyDescent="0.3">
      <c r="A9074" s="19">
        <v>44736</v>
      </c>
      <c r="B9074" s="9" t="s">
        <v>386</v>
      </c>
      <c r="C9074" s="20">
        <v>1397.29</v>
      </c>
      <c r="D9074" s="21" t="str">
        <f t="shared" si="141"/>
        <v/>
      </c>
      <c r="E9074" s="3" t="s">
        <v>51</v>
      </c>
    </row>
    <row r="9075" spans="1:5" outlineLevel="2" x14ac:dyDescent="0.3">
      <c r="A9075" s="19">
        <v>44736</v>
      </c>
      <c r="B9075" s="9" t="s">
        <v>386</v>
      </c>
      <c r="C9075" s="20">
        <v>4482.03</v>
      </c>
      <c r="D9075" s="21" t="str">
        <f t="shared" si="141"/>
        <v/>
      </c>
      <c r="E9075" s="3" t="s">
        <v>51</v>
      </c>
    </row>
    <row r="9076" spans="1:5" outlineLevel="1" x14ac:dyDescent="0.3">
      <c r="A9076" s="27">
        <f>A9075</f>
        <v>44736</v>
      </c>
      <c r="B9076" s="28" t="str">
        <f>B9075</f>
        <v>BROOKSIDE EQUIPMENT SALES INC</v>
      </c>
      <c r="C9076" s="29">
        <f>SUBTOTAL(9,C9074:C9075)</f>
        <v>5879.32</v>
      </c>
      <c r="D9076" s="21" t="str">
        <f t="shared" si="141"/>
        <v>TOTAL</v>
      </c>
    </row>
    <row r="9077" spans="1:5" outlineLevel="2" x14ac:dyDescent="0.3">
      <c r="A9077" s="19">
        <v>44736</v>
      </c>
      <c r="B9077" s="9" t="s">
        <v>549</v>
      </c>
      <c r="C9077" s="20">
        <v>25</v>
      </c>
      <c r="D9077" s="21" t="str">
        <f t="shared" si="141"/>
        <v/>
      </c>
      <c r="E9077" s="3" t="s">
        <v>43</v>
      </c>
    </row>
    <row r="9078" spans="1:5" outlineLevel="2" x14ac:dyDescent="0.3">
      <c r="A9078" s="19">
        <v>44736</v>
      </c>
      <c r="B9078" s="9" t="s">
        <v>549</v>
      </c>
      <c r="C9078" s="20">
        <v>25</v>
      </c>
      <c r="D9078" s="21" t="str">
        <f t="shared" si="141"/>
        <v/>
      </c>
      <c r="E9078" s="3" t="s">
        <v>43</v>
      </c>
    </row>
    <row r="9079" spans="1:5" outlineLevel="2" x14ac:dyDescent="0.3">
      <c r="A9079" s="19">
        <v>44736</v>
      </c>
      <c r="B9079" s="9" t="s">
        <v>549</v>
      </c>
      <c r="C9079" s="20">
        <v>50</v>
      </c>
      <c r="D9079" s="21" t="str">
        <f t="shared" si="141"/>
        <v/>
      </c>
      <c r="E9079" s="3" t="s">
        <v>43</v>
      </c>
    </row>
    <row r="9080" spans="1:5" outlineLevel="2" x14ac:dyDescent="0.3">
      <c r="A9080" s="19">
        <v>44736</v>
      </c>
      <c r="B9080" s="9" t="s">
        <v>549</v>
      </c>
      <c r="C9080" s="20">
        <v>25</v>
      </c>
      <c r="D9080" s="21" t="str">
        <f t="shared" si="141"/>
        <v/>
      </c>
      <c r="E9080" s="3" t="s">
        <v>43</v>
      </c>
    </row>
    <row r="9081" spans="1:5" outlineLevel="2" x14ac:dyDescent="0.3">
      <c r="A9081" s="19">
        <v>44736</v>
      </c>
      <c r="B9081" s="9" t="s">
        <v>549</v>
      </c>
      <c r="C9081" s="20">
        <v>25</v>
      </c>
      <c r="D9081" s="21" t="str">
        <f t="shared" si="141"/>
        <v/>
      </c>
      <c r="E9081" s="3" t="s">
        <v>43</v>
      </c>
    </row>
    <row r="9082" spans="1:5" outlineLevel="2" x14ac:dyDescent="0.3">
      <c r="A9082" s="19">
        <v>44736</v>
      </c>
      <c r="B9082" s="9" t="s">
        <v>549</v>
      </c>
      <c r="C9082" s="20">
        <v>25</v>
      </c>
      <c r="D9082" s="21" t="str">
        <f t="shared" si="141"/>
        <v/>
      </c>
      <c r="E9082" s="3" t="s">
        <v>43</v>
      </c>
    </row>
    <row r="9083" spans="1:5" outlineLevel="1" x14ac:dyDescent="0.3">
      <c r="A9083" s="27">
        <f>A9082</f>
        <v>44736</v>
      </c>
      <c r="B9083" s="28" t="str">
        <f>B9082</f>
        <v>CLAUDIA BUENTELLO</v>
      </c>
      <c r="C9083" s="29">
        <f>SUBTOTAL(9,C9077:C9082)</f>
        <v>175</v>
      </c>
      <c r="D9083" s="21" t="str">
        <f t="shared" si="141"/>
        <v>TOTAL</v>
      </c>
    </row>
    <row r="9084" spans="1:5" outlineLevel="2" x14ac:dyDescent="0.3">
      <c r="A9084" s="19">
        <v>44736</v>
      </c>
      <c r="B9084" s="9" t="s">
        <v>701</v>
      </c>
      <c r="C9084" s="20">
        <v>2592.5100000000002</v>
      </c>
      <c r="D9084" s="21" t="str">
        <f t="shared" si="141"/>
        <v/>
      </c>
      <c r="E9084" s="3" t="s">
        <v>47</v>
      </c>
    </row>
    <row r="9085" spans="1:5" outlineLevel="2" x14ac:dyDescent="0.3">
      <c r="A9085" s="19">
        <v>44736</v>
      </c>
      <c r="B9085" s="9" t="s">
        <v>701</v>
      </c>
      <c r="C9085" s="20">
        <v>306.10000000000002</v>
      </c>
      <c r="D9085" s="21" t="str">
        <f t="shared" si="141"/>
        <v/>
      </c>
      <c r="E9085" s="3" t="s">
        <v>47</v>
      </c>
    </row>
    <row r="9086" spans="1:5" outlineLevel="1" x14ac:dyDescent="0.3">
      <c r="A9086" s="27">
        <f>A9085</f>
        <v>44736</v>
      </c>
      <c r="B9086" s="28" t="str">
        <f>B9085</f>
        <v>BUILDERS PRODUCTS INC</v>
      </c>
      <c r="C9086" s="29">
        <f>SUBTOTAL(9,C9084:C9085)</f>
        <v>2898.61</v>
      </c>
      <c r="D9086" s="21" t="str">
        <f t="shared" si="141"/>
        <v>TOTAL</v>
      </c>
    </row>
    <row r="9087" spans="1:5" outlineLevel="2" x14ac:dyDescent="0.3">
      <c r="A9087" s="19">
        <v>44736</v>
      </c>
      <c r="B9087" s="9" t="s">
        <v>103</v>
      </c>
      <c r="C9087" s="20">
        <v>146</v>
      </c>
      <c r="D9087" s="21" t="str">
        <f t="shared" si="141"/>
        <v/>
      </c>
      <c r="E9087" s="3" t="s">
        <v>45</v>
      </c>
    </row>
    <row r="9088" spans="1:5" outlineLevel="2" x14ac:dyDescent="0.3">
      <c r="A9088" s="19">
        <v>44736</v>
      </c>
      <c r="B9088" s="9" t="s">
        <v>103</v>
      </c>
      <c r="C9088" s="20">
        <v>3081.4</v>
      </c>
      <c r="D9088" s="21" t="str">
        <f t="shared" si="141"/>
        <v/>
      </c>
      <c r="E9088" s="3" t="s">
        <v>56</v>
      </c>
    </row>
    <row r="9089" spans="1:5" outlineLevel="2" x14ac:dyDescent="0.3">
      <c r="A9089" s="19">
        <v>44736</v>
      </c>
      <c r="B9089" s="9" t="s">
        <v>103</v>
      </c>
      <c r="C9089" s="20">
        <v>1036.8</v>
      </c>
      <c r="D9089" s="21" t="str">
        <f t="shared" si="141"/>
        <v/>
      </c>
      <c r="E9089" s="3" t="s">
        <v>56</v>
      </c>
    </row>
    <row r="9090" spans="1:5" outlineLevel="2" x14ac:dyDescent="0.3">
      <c r="A9090" s="19">
        <v>44736</v>
      </c>
      <c r="B9090" s="9" t="s">
        <v>103</v>
      </c>
      <c r="C9090" s="20">
        <v>3541.2</v>
      </c>
      <c r="D9090" s="21" t="str">
        <f t="shared" si="141"/>
        <v/>
      </c>
      <c r="E9090" s="3" t="s">
        <v>56</v>
      </c>
    </row>
    <row r="9091" spans="1:5" outlineLevel="2" x14ac:dyDescent="0.3">
      <c r="A9091" s="19">
        <v>44736</v>
      </c>
      <c r="B9091" s="9" t="s">
        <v>103</v>
      </c>
      <c r="C9091" s="20">
        <v>438.24</v>
      </c>
      <c r="D9091" s="21" t="str">
        <f t="shared" si="141"/>
        <v/>
      </c>
      <c r="E9091" s="3" t="s">
        <v>56</v>
      </c>
    </row>
    <row r="9092" spans="1:5" outlineLevel="1" x14ac:dyDescent="0.3">
      <c r="A9092" s="27">
        <f>A9091</f>
        <v>44736</v>
      </c>
      <c r="B9092" s="28" t="str">
        <f>B9091</f>
        <v>BUTLER BUSINESS PRODUCTS LLC</v>
      </c>
      <c r="C9092" s="29">
        <f>SUBTOTAL(9,C9087:C9091)</f>
        <v>8243.64</v>
      </c>
      <c r="D9092" s="21" t="str">
        <f t="shared" si="141"/>
        <v>TOTAL</v>
      </c>
    </row>
    <row r="9093" spans="1:5" outlineLevel="2" x14ac:dyDescent="0.3">
      <c r="A9093" s="19">
        <v>44736</v>
      </c>
      <c r="B9093" s="9" t="s">
        <v>1501</v>
      </c>
      <c r="C9093" s="20">
        <v>1152</v>
      </c>
      <c r="D9093" s="21" t="str">
        <f t="shared" si="141"/>
        <v/>
      </c>
      <c r="E9093" s="3" t="s">
        <v>45</v>
      </c>
    </row>
    <row r="9094" spans="1:5" outlineLevel="1" x14ac:dyDescent="0.3">
      <c r="A9094" s="27">
        <f>A9093</f>
        <v>44736</v>
      </c>
      <c r="B9094" s="28" t="str">
        <f>B9093</f>
        <v>C &amp; C SCREEN PRINTING</v>
      </c>
      <c r="C9094" s="29">
        <f>SUBTOTAL(9,C9093:C9093)</f>
        <v>1152</v>
      </c>
      <c r="D9094" s="21" t="str">
        <f t="shared" ref="D9094:D9157" si="142">IF(E9094="","TOTAL","")</f>
        <v>TOTAL</v>
      </c>
    </row>
    <row r="9095" spans="1:5" outlineLevel="2" x14ac:dyDescent="0.3">
      <c r="A9095" s="19">
        <v>44736</v>
      </c>
      <c r="B9095" s="9" t="s">
        <v>1502</v>
      </c>
      <c r="C9095" s="20">
        <v>440</v>
      </c>
      <c r="D9095" s="21" t="str">
        <f t="shared" si="142"/>
        <v/>
      </c>
      <c r="E9095" s="3" t="s">
        <v>43</v>
      </c>
    </row>
    <row r="9096" spans="1:5" outlineLevel="1" x14ac:dyDescent="0.3">
      <c r="A9096" s="27">
        <f>A9095</f>
        <v>44736</v>
      </c>
      <c r="B9096" s="28" t="str">
        <f>B9095</f>
        <v>CAPTURE-IT UNLIMITED INC</v>
      </c>
      <c r="C9096" s="29">
        <f>SUBTOTAL(9,C9095:C9095)</f>
        <v>440</v>
      </c>
      <c r="D9096" s="21" t="str">
        <f t="shared" si="142"/>
        <v>TOTAL</v>
      </c>
    </row>
    <row r="9097" spans="1:5" outlineLevel="2" x14ac:dyDescent="0.3">
      <c r="A9097" s="19">
        <v>44736</v>
      </c>
      <c r="B9097" s="9" t="s">
        <v>35</v>
      </c>
      <c r="C9097" s="20">
        <v>57.99</v>
      </c>
      <c r="D9097" s="21" t="str">
        <f t="shared" si="142"/>
        <v/>
      </c>
      <c r="E9097" s="3" t="s">
        <v>45</v>
      </c>
    </row>
    <row r="9098" spans="1:5" outlineLevel="2" x14ac:dyDescent="0.3">
      <c r="A9098" s="19">
        <v>44736</v>
      </c>
      <c r="B9098" s="9" t="s">
        <v>35</v>
      </c>
      <c r="C9098" s="20">
        <v>115.45</v>
      </c>
      <c r="D9098" s="21" t="str">
        <f t="shared" si="142"/>
        <v/>
      </c>
      <c r="E9098" s="3" t="s">
        <v>45</v>
      </c>
    </row>
    <row r="9099" spans="1:5" outlineLevel="2" x14ac:dyDescent="0.3">
      <c r="A9099" s="19">
        <v>44736</v>
      </c>
      <c r="B9099" s="9" t="s">
        <v>35</v>
      </c>
      <c r="C9099" s="20">
        <v>228.57</v>
      </c>
      <c r="D9099" s="21" t="str">
        <f t="shared" si="142"/>
        <v/>
      </c>
      <c r="E9099" s="3" t="s">
        <v>45</v>
      </c>
    </row>
    <row r="9100" spans="1:5" outlineLevel="2" x14ac:dyDescent="0.3">
      <c r="A9100" s="19">
        <v>44736</v>
      </c>
      <c r="B9100" s="9" t="s">
        <v>35</v>
      </c>
      <c r="C9100" s="20">
        <v>213.69</v>
      </c>
      <c r="D9100" s="21" t="str">
        <f t="shared" si="142"/>
        <v/>
      </c>
      <c r="E9100" s="3" t="s">
        <v>45</v>
      </c>
    </row>
    <row r="9101" spans="1:5" outlineLevel="1" x14ac:dyDescent="0.3">
      <c r="A9101" s="27">
        <f>A9100</f>
        <v>44736</v>
      </c>
      <c r="B9101" s="28" t="str">
        <f>B9100</f>
        <v>CAROLINA BIOLOGICAL SUPPLY COMPANY</v>
      </c>
      <c r="C9101" s="29">
        <f>SUBTOTAL(9,C9097:C9100)</f>
        <v>615.70000000000005</v>
      </c>
      <c r="D9101" s="21" t="str">
        <f t="shared" si="142"/>
        <v>TOTAL</v>
      </c>
    </row>
    <row r="9102" spans="1:5" outlineLevel="2" x14ac:dyDescent="0.3">
      <c r="A9102" s="19">
        <v>44736</v>
      </c>
      <c r="B9102" s="9" t="s">
        <v>1052</v>
      </c>
      <c r="C9102" s="20">
        <v>90</v>
      </c>
      <c r="D9102" s="21" t="str">
        <f t="shared" si="142"/>
        <v/>
      </c>
      <c r="E9102" s="3" t="s">
        <v>43</v>
      </c>
    </row>
    <row r="9103" spans="1:5" outlineLevel="1" x14ac:dyDescent="0.3">
      <c r="A9103" s="27">
        <f>A9102</f>
        <v>44736</v>
      </c>
      <c r="B9103" s="28" t="str">
        <f>B9102</f>
        <v>GLENN CASSITY III</v>
      </c>
      <c r="C9103" s="29">
        <f>SUBTOTAL(9,C9102:C9102)</f>
        <v>90</v>
      </c>
      <c r="D9103" s="21" t="str">
        <f t="shared" si="142"/>
        <v>TOTAL</v>
      </c>
    </row>
    <row r="9104" spans="1:5" outlineLevel="2" x14ac:dyDescent="0.3">
      <c r="A9104" s="19">
        <v>44736</v>
      </c>
      <c r="B9104" s="9" t="s">
        <v>1503</v>
      </c>
      <c r="C9104" s="20">
        <v>1000</v>
      </c>
      <c r="D9104" s="21" t="str">
        <f t="shared" si="142"/>
        <v/>
      </c>
      <c r="E9104" s="3" t="s">
        <v>43</v>
      </c>
    </row>
    <row r="9105" spans="1:5" outlineLevel="1" x14ac:dyDescent="0.3">
      <c r="A9105" s="27">
        <f>A9104</f>
        <v>44736</v>
      </c>
      <c r="B9105" s="28" t="str">
        <f>B9104</f>
        <v>ANDREW CAVAZOS</v>
      </c>
      <c r="C9105" s="29">
        <f>SUBTOTAL(9,C9104:C9104)</f>
        <v>1000</v>
      </c>
      <c r="D9105" s="21" t="str">
        <f t="shared" si="142"/>
        <v>TOTAL</v>
      </c>
    </row>
    <row r="9106" spans="1:5" outlineLevel="2" x14ac:dyDescent="0.3">
      <c r="A9106" s="19">
        <v>44736</v>
      </c>
      <c r="B9106" s="9" t="s">
        <v>322</v>
      </c>
      <c r="C9106" s="20">
        <v>112000</v>
      </c>
      <c r="D9106" s="21" t="str">
        <f t="shared" si="142"/>
        <v/>
      </c>
      <c r="E9106" s="3" t="s">
        <v>43</v>
      </c>
    </row>
    <row r="9107" spans="1:5" outlineLevel="1" x14ac:dyDescent="0.3">
      <c r="A9107" s="27">
        <f>A9106</f>
        <v>44736</v>
      </c>
      <c r="B9107" s="28" t="str">
        <f>B9106</f>
        <v>CENERGISTIC LLC</v>
      </c>
      <c r="C9107" s="29">
        <f>SUBTOTAL(9,C9106:C9106)</f>
        <v>112000</v>
      </c>
      <c r="D9107" s="21" t="str">
        <f t="shared" si="142"/>
        <v>TOTAL</v>
      </c>
    </row>
    <row r="9108" spans="1:5" outlineLevel="2" x14ac:dyDescent="0.3">
      <c r="A9108" s="19">
        <v>44736</v>
      </c>
      <c r="B9108" s="9" t="s">
        <v>1379</v>
      </c>
      <c r="C9108" s="20">
        <v>37.5</v>
      </c>
      <c r="D9108" s="21" t="str">
        <f t="shared" si="142"/>
        <v/>
      </c>
      <c r="E9108" s="3" t="s">
        <v>62</v>
      </c>
    </row>
    <row r="9109" spans="1:5" outlineLevel="2" x14ac:dyDescent="0.3">
      <c r="A9109" s="19">
        <v>44736</v>
      </c>
      <c r="B9109" s="9" t="s">
        <v>1379</v>
      </c>
      <c r="C9109" s="20">
        <v>375</v>
      </c>
      <c r="D9109" s="21" t="str">
        <f t="shared" si="142"/>
        <v/>
      </c>
      <c r="E9109" s="3" t="s">
        <v>1640</v>
      </c>
    </row>
    <row r="9110" spans="1:5" outlineLevel="1" x14ac:dyDescent="0.3">
      <c r="A9110" s="27">
        <f>A9109</f>
        <v>44736</v>
      </c>
      <c r="B9110" s="28" t="str">
        <f>B9109</f>
        <v>CENGAGE LEARNING INC</v>
      </c>
      <c r="C9110" s="29">
        <f>SUBTOTAL(9,C9108:C9109)</f>
        <v>412.5</v>
      </c>
      <c r="D9110" s="21" t="str">
        <f t="shared" si="142"/>
        <v>TOTAL</v>
      </c>
    </row>
    <row r="9111" spans="1:5" outlineLevel="2" x14ac:dyDescent="0.3">
      <c r="A9111" s="19">
        <v>44736</v>
      </c>
      <c r="B9111" s="9" t="s">
        <v>294</v>
      </c>
      <c r="C9111" s="20">
        <v>205.59</v>
      </c>
      <c r="D9111" s="21" t="str">
        <f t="shared" si="142"/>
        <v/>
      </c>
      <c r="E9111" s="3" t="s">
        <v>69</v>
      </c>
    </row>
    <row r="9112" spans="1:5" outlineLevel="1" x14ac:dyDescent="0.3">
      <c r="A9112" s="27">
        <f>A9111</f>
        <v>44736</v>
      </c>
      <c r="B9112" s="28" t="str">
        <f>B9111</f>
        <v>CENTERPOINT ENERGY</v>
      </c>
      <c r="C9112" s="29">
        <f>SUBTOTAL(9,C9111:C9111)</f>
        <v>205.59</v>
      </c>
      <c r="D9112" s="21" t="str">
        <f t="shared" si="142"/>
        <v>TOTAL</v>
      </c>
    </row>
    <row r="9113" spans="1:5" outlineLevel="2" x14ac:dyDescent="0.3">
      <c r="A9113" s="19">
        <v>44736</v>
      </c>
      <c r="B9113" s="9" t="s">
        <v>164</v>
      </c>
      <c r="C9113" s="20">
        <v>265.61</v>
      </c>
      <c r="D9113" s="21" t="str">
        <f t="shared" si="142"/>
        <v/>
      </c>
      <c r="E9113" s="3" t="s">
        <v>45</v>
      </c>
    </row>
    <row r="9114" spans="1:5" outlineLevel="2" x14ac:dyDescent="0.3">
      <c r="A9114" s="19">
        <v>44736</v>
      </c>
      <c r="B9114" s="9" t="s">
        <v>164</v>
      </c>
      <c r="C9114" s="20">
        <v>650.39</v>
      </c>
      <c r="D9114" s="21" t="str">
        <f t="shared" si="142"/>
        <v/>
      </c>
      <c r="E9114" s="3" t="s">
        <v>45</v>
      </c>
    </row>
    <row r="9115" spans="1:5" outlineLevel="2" x14ac:dyDescent="0.3">
      <c r="A9115" s="19">
        <v>44736</v>
      </c>
      <c r="B9115" s="9" t="s">
        <v>164</v>
      </c>
      <c r="C9115" s="20">
        <v>900</v>
      </c>
      <c r="D9115" s="21" t="str">
        <f t="shared" si="142"/>
        <v/>
      </c>
      <c r="E9115" s="3" t="s">
        <v>45</v>
      </c>
    </row>
    <row r="9116" spans="1:5" outlineLevel="2" x14ac:dyDescent="0.3">
      <c r="A9116" s="19">
        <v>44736</v>
      </c>
      <c r="B9116" s="9" t="s">
        <v>164</v>
      </c>
      <c r="C9116" s="20">
        <v>141.80000000000001</v>
      </c>
      <c r="D9116" s="21" t="str">
        <f t="shared" si="142"/>
        <v/>
      </c>
      <c r="E9116" s="3" t="s">
        <v>45</v>
      </c>
    </row>
    <row r="9117" spans="1:5" outlineLevel="1" x14ac:dyDescent="0.3">
      <c r="A9117" s="27">
        <f>A9116</f>
        <v>44736</v>
      </c>
      <c r="B9117" s="28" t="str">
        <f>B9116</f>
        <v>CERAMIC STORE OF HOUSTON LLC</v>
      </c>
      <c r="C9117" s="29">
        <f>SUBTOTAL(9,C9113:C9116)</f>
        <v>1957.8</v>
      </c>
      <c r="D9117" s="21" t="str">
        <f t="shared" si="142"/>
        <v>TOTAL</v>
      </c>
    </row>
    <row r="9118" spans="1:5" outlineLevel="2" x14ac:dyDescent="0.3">
      <c r="A9118" s="19">
        <v>44736</v>
      </c>
      <c r="B9118" s="9" t="s">
        <v>730</v>
      </c>
      <c r="C9118" s="20">
        <v>2000</v>
      </c>
      <c r="D9118" s="21" t="str">
        <f t="shared" si="142"/>
        <v/>
      </c>
      <c r="E9118" s="3" t="s">
        <v>43</v>
      </c>
    </row>
    <row r="9119" spans="1:5" outlineLevel="1" x14ac:dyDescent="0.3">
      <c r="A9119" s="27">
        <f>A9118</f>
        <v>44736</v>
      </c>
      <c r="B9119" s="28" t="str">
        <f>B9118</f>
        <v>LEVI GARRETT CHAVIS</v>
      </c>
      <c r="C9119" s="29">
        <f>SUBTOTAL(9,C9118:C9118)</f>
        <v>2000</v>
      </c>
      <c r="D9119" s="21" t="str">
        <f t="shared" si="142"/>
        <v>TOTAL</v>
      </c>
    </row>
    <row r="9120" spans="1:5" outlineLevel="2" x14ac:dyDescent="0.3">
      <c r="A9120" s="19">
        <v>44736</v>
      </c>
      <c r="B9120" s="9" t="s">
        <v>17</v>
      </c>
      <c r="C9120" s="20">
        <v>2164.25</v>
      </c>
      <c r="D9120" s="21" t="str">
        <f t="shared" si="142"/>
        <v/>
      </c>
      <c r="E9120" s="3" t="s">
        <v>42</v>
      </c>
    </row>
    <row r="9121" spans="1:5" outlineLevel="1" x14ac:dyDescent="0.3">
      <c r="A9121" s="27">
        <f>A9120</f>
        <v>44736</v>
      </c>
      <c r="B9121" s="28" t="str">
        <f>B9120</f>
        <v>CHICK FIL A</v>
      </c>
      <c r="C9121" s="29">
        <f>SUBTOTAL(9,C9120:C9120)</f>
        <v>2164.25</v>
      </c>
      <c r="D9121" s="21" t="str">
        <f t="shared" si="142"/>
        <v>TOTAL</v>
      </c>
    </row>
    <row r="9122" spans="1:5" outlineLevel="2" x14ac:dyDescent="0.3">
      <c r="A9122" s="19">
        <v>44736</v>
      </c>
      <c r="B9122" s="9" t="s">
        <v>17</v>
      </c>
      <c r="C9122" s="20">
        <v>1082.2</v>
      </c>
      <c r="D9122" s="21" t="str">
        <f t="shared" si="142"/>
        <v/>
      </c>
      <c r="E9122" s="3" t="s">
        <v>59</v>
      </c>
    </row>
    <row r="9123" spans="1:5" outlineLevel="1" x14ac:dyDescent="0.3">
      <c r="A9123" s="27">
        <f>A9122</f>
        <v>44736</v>
      </c>
      <c r="B9123" s="28" t="str">
        <f>B9122</f>
        <v>CHICK FIL A</v>
      </c>
      <c r="C9123" s="29">
        <f>SUBTOTAL(9,C9122:C9122)</f>
        <v>1082.2</v>
      </c>
      <c r="D9123" s="21" t="str">
        <f t="shared" si="142"/>
        <v>TOTAL</v>
      </c>
    </row>
    <row r="9124" spans="1:5" outlineLevel="2" x14ac:dyDescent="0.3">
      <c r="A9124" s="19">
        <v>44736</v>
      </c>
      <c r="B9124" s="9" t="s">
        <v>168</v>
      </c>
      <c r="C9124" s="20">
        <v>206</v>
      </c>
      <c r="D9124" s="21" t="str">
        <f t="shared" si="142"/>
        <v/>
      </c>
      <c r="E9124" s="3" t="s">
        <v>59</v>
      </c>
    </row>
    <row r="9125" spans="1:5" outlineLevel="2" x14ac:dyDescent="0.3">
      <c r="A9125" s="19">
        <v>44736</v>
      </c>
      <c r="B9125" s="9" t="s">
        <v>168</v>
      </c>
      <c r="C9125" s="20">
        <v>334.25</v>
      </c>
      <c r="D9125" s="21" t="str">
        <f t="shared" si="142"/>
        <v/>
      </c>
      <c r="E9125" s="3" t="s">
        <v>59</v>
      </c>
    </row>
    <row r="9126" spans="1:5" outlineLevel="1" x14ac:dyDescent="0.3">
      <c r="A9126" s="27">
        <f>A9125</f>
        <v>44736</v>
      </c>
      <c r="B9126" s="28" t="str">
        <f>B9125</f>
        <v>CHICK FIL A THE CROSSING AT KATY FULSHEAR</v>
      </c>
      <c r="C9126" s="29">
        <f>SUBTOTAL(9,C9124:C9125)</f>
        <v>540.25</v>
      </c>
      <c r="D9126" s="21" t="str">
        <f t="shared" si="142"/>
        <v>TOTAL</v>
      </c>
    </row>
    <row r="9127" spans="1:5" outlineLevel="2" x14ac:dyDescent="0.3">
      <c r="A9127" s="19">
        <v>44736</v>
      </c>
      <c r="B9127" s="9" t="s">
        <v>190</v>
      </c>
      <c r="C9127" s="20">
        <v>376.69</v>
      </c>
      <c r="D9127" s="21" t="str">
        <f t="shared" si="142"/>
        <v/>
      </c>
      <c r="E9127" s="3" t="s">
        <v>42</v>
      </c>
    </row>
    <row r="9128" spans="1:5" outlineLevel="2" x14ac:dyDescent="0.3">
      <c r="A9128" s="19">
        <v>44736</v>
      </c>
      <c r="B9128" s="9" t="s">
        <v>190</v>
      </c>
      <c r="C9128" s="20">
        <v>447.31</v>
      </c>
      <c r="D9128" s="21" t="str">
        <f t="shared" si="142"/>
        <v/>
      </c>
      <c r="E9128" s="3" t="s">
        <v>59</v>
      </c>
    </row>
    <row r="9129" spans="1:5" outlineLevel="1" x14ac:dyDescent="0.3">
      <c r="A9129" s="27">
        <f>A9128</f>
        <v>44736</v>
      </c>
      <c r="B9129" s="28" t="str">
        <f>B9128</f>
        <v>CHICKEN SALAD CHICK</v>
      </c>
      <c r="C9129" s="29">
        <f>SUBTOTAL(9,C9127:C9128)</f>
        <v>824</v>
      </c>
      <c r="D9129" s="21" t="str">
        <f t="shared" si="142"/>
        <v>TOTAL</v>
      </c>
    </row>
    <row r="9130" spans="1:5" outlineLevel="2" x14ac:dyDescent="0.3">
      <c r="A9130" s="19">
        <v>44736</v>
      </c>
      <c r="B9130" s="9" t="s">
        <v>446</v>
      </c>
      <c r="C9130" s="20">
        <v>490</v>
      </c>
      <c r="D9130" s="21" t="str">
        <f t="shared" si="142"/>
        <v/>
      </c>
      <c r="E9130" s="3" t="s">
        <v>43</v>
      </c>
    </row>
    <row r="9131" spans="1:5" outlineLevel="1" x14ac:dyDescent="0.3">
      <c r="A9131" s="27">
        <f>A9130</f>
        <v>44736</v>
      </c>
      <c r="B9131" s="28" t="str">
        <f>B9130</f>
        <v>HEIDI PATTERSON</v>
      </c>
      <c r="C9131" s="29">
        <f>SUBTOTAL(9,C9130:C9130)</f>
        <v>490</v>
      </c>
      <c r="D9131" s="21" t="str">
        <f t="shared" si="142"/>
        <v>TOTAL</v>
      </c>
    </row>
    <row r="9132" spans="1:5" outlineLevel="2" x14ac:dyDescent="0.3">
      <c r="A9132" s="19">
        <v>44736</v>
      </c>
      <c r="B9132" s="9" t="s">
        <v>142</v>
      </c>
      <c r="C9132" s="20">
        <v>23369.040000000001</v>
      </c>
      <c r="D9132" s="21" t="str">
        <f t="shared" si="142"/>
        <v/>
      </c>
      <c r="E9132" s="3" t="s">
        <v>71</v>
      </c>
    </row>
    <row r="9133" spans="1:5" outlineLevel="1" x14ac:dyDescent="0.3">
      <c r="A9133" s="27">
        <f>A9132</f>
        <v>44736</v>
      </c>
      <c r="B9133" s="28" t="str">
        <f>B9132</f>
        <v>CHUBB WORKPLACE BENEFITS</v>
      </c>
      <c r="C9133" s="29">
        <f>SUBTOTAL(9,C9132:C9132)</f>
        <v>23369.040000000001</v>
      </c>
      <c r="D9133" s="21" t="str">
        <f t="shared" si="142"/>
        <v>TOTAL</v>
      </c>
    </row>
    <row r="9134" spans="1:5" outlineLevel="2" x14ac:dyDescent="0.3">
      <c r="A9134" s="19">
        <v>44736</v>
      </c>
      <c r="B9134" s="9" t="s">
        <v>197</v>
      </c>
      <c r="C9134" s="20">
        <v>41.94</v>
      </c>
      <c r="D9134" s="21" t="str">
        <f t="shared" si="142"/>
        <v/>
      </c>
      <c r="E9134" s="3" t="s">
        <v>59</v>
      </c>
    </row>
    <row r="9135" spans="1:5" outlineLevel="1" x14ac:dyDescent="0.3">
      <c r="A9135" s="27">
        <f>A9134</f>
        <v>44736</v>
      </c>
      <c r="B9135" s="28" t="str">
        <f>B9134</f>
        <v>CICIS PIZZA</v>
      </c>
      <c r="C9135" s="29">
        <f>SUBTOTAL(9,C9134:C9134)</f>
        <v>41.94</v>
      </c>
      <c r="D9135" s="21" t="str">
        <f t="shared" si="142"/>
        <v>TOTAL</v>
      </c>
    </row>
    <row r="9136" spans="1:5" outlineLevel="2" x14ac:dyDescent="0.3">
      <c r="A9136" s="19">
        <v>44736</v>
      </c>
      <c r="B9136" s="9" t="s">
        <v>323</v>
      </c>
      <c r="C9136" s="20">
        <v>19.25</v>
      </c>
      <c r="D9136" s="21" t="str">
        <f t="shared" si="142"/>
        <v/>
      </c>
      <c r="E9136" s="3" t="s">
        <v>64</v>
      </c>
    </row>
    <row r="9137" spans="1:5" outlineLevel="2" x14ac:dyDescent="0.3">
      <c r="A9137" s="19">
        <v>44736</v>
      </c>
      <c r="B9137" s="9" t="s">
        <v>323</v>
      </c>
      <c r="C9137" s="20">
        <v>194.55</v>
      </c>
      <c r="D9137" s="21" t="str">
        <f t="shared" si="142"/>
        <v/>
      </c>
      <c r="E9137" s="3" t="s">
        <v>64</v>
      </c>
    </row>
    <row r="9138" spans="1:5" outlineLevel="1" x14ac:dyDescent="0.3">
      <c r="A9138" s="27">
        <f>A9137</f>
        <v>44736</v>
      </c>
      <c r="B9138" s="28" t="str">
        <f>B9137</f>
        <v>CINCO MUD #2</v>
      </c>
      <c r="C9138" s="29">
        <f>SUBTOTAL(9,C9136:C9137)</f>
        <v>213.8</v>
      </c>
      <c r="D9138" s="21" t="str">
        <f t="shared" si="142"/>
        <v>TOTAL</v>
      </c>
    </row>
    <row r="9139" spans="1:5" outlineLevel="2" x14ac:dyDescent="0.3">
      <c r="A9139" s="19">
        <v>44736</v>
      </c>
      <c r="B9139" s="9" t="s">
        <v>324</v>
      </c>
      <c r="C9139" s="20">
        <v>854.77</v>
      </c>
      <c r="D9139" s="21" t="str">
        <f t="shared" si="142"/>
        <v/>
      </c>
      <c r="E9139" s="3" t="s">
        <v>64</v>
      </c>
    </row>
    <row r="9140" spans="1:5" outlineLevel="2" x14ac:dyDescent="0.3">
      <c r="A9140" s="19">
        <v>44736</v>
      </c>
      <c r="B9140" s="9" t="s">
        <v>324</v>
      </c>
      <c r="C9140" s="20">
        <v>1524.54</v>
      </c>
      <c r="D9140" s="21" t="str">
        <f t="shared" si="142"/>
        <v/>
      </c>
      <c r="E9140" s="3" t="s">
        <v>64</v>
      </c>
    </row>
    <row r="9141" spans="1:5" outlineLevel="2" x14ac:dyDescent="0.3">
      <c r="A9141" s="19">
        <v>44736</v>
      </c>
      <c r="B9141" s="9" t="s">
        <v>324</v>
      </c>
      <c r="C9141" s="20">
        <v>2612.5700000000002</v>
      </c>
      <c r="D9141" s="21" t="str">
        <f t="shared" si="142"/>
        <v/>
      </c>
      <c r="E9141" s="3" t="s">
        <v>64</v>
      </c>
    </row>
    <row r="9142" spans="1:5" outlineLevel="2" x14ac:dyDescent="0.3">
      <c r="A9142" s="19">
        <v>44736</v>
      </c>
      <c r="B9142" s="9" t="s">
        <v>324</v>
      </c>
      <c r="C9142" s="20">
        <v>1371.3</v>
      </c>
      <c r="D9142" s="21" t="str">
        <f t="shared" si="142"/>
        <v/>
      </c>
      <c r="E9142" s="3" t="s">
        <v>64</v>
      </c>
    </row>
    <row r="9143" spans="1:5" outlineLevel="2" x14ac:dyDescent="0.3">
      <c r="A9143" s="19">
        <v>44736</v>
      </c>
      <c r="B9143" s="9" t="s">
        <v>324</v>
      </c>
      <c r="C9143" s="20">
        <v>1560.17</v>
      </c>
      <c r="D9143" s="21" t="str">
        <f t="shared" si="142"/>
        <v/>
      </c>
      <c r="E9143" s="3" t="s">
        <v>64</v>
      </c>
    </row>
    <row r="9144" spans="1:5" outlineLevel="1" x14ac:dyDescent="0.3">
      <c r="A9144" s="27">
        <f>A9143</f>
        <v>44736</v>
      </c>
      <c r="B9144" s="28" t="str">
        <f>B9143</f>
        <v>CINCO MUD #3</v>
      </c>
      <c r="C9144" s="29">
        <f>SUBTOTAL(9,C9139:C9143)</f>
        <v>7923.35</v>
      </c>
      <c r="D9144" s="21" t="str">
        <f t="shared" si="142"/>
        <v>TOTAL</v>
      </c>
    </row>
    <row r="9145" spans="1:5" outlineLevel="2" x14ac:dyDescent="0.3">
      <c r="A9145" s="19">
        <v>44736</v>
      </c>
      <c r="B9145" s="9" t="s">
        <v>357</v>
      </c>
      <c r="C9145" s="20">
        <v>9845.06</v>
      </c>
      <c r="D9145" s="21" t="str">
        <f t="shared" si="142"/>
        <v/>
      </c>
      <c r="E9145" s="3" t="s">
        <v>64</v>
      </c>
    </row>
    <row r="9146" spans="1:5" outlineLevel="2" x14ac:dyDescent="0.3">
      <c r="A9146" s="19">
        <v>44736</v>
      </c>
      <c r="B9146" s="9" t="s">
        <v>357</v>
      </c>
      <c r="C9146" s="20">
        <v>5151.6400000000003</v>
      </c>
      <c r="D9146" s="21" t="str">
        <f t="shared" si="142"/>
        <v/>
      </c>
      <c r="E9146" s="3" t="s">
        <v>64</v>
      </c>
    </row>
    <row r="9147" spans="1:5" outlineLevel="2" x14ac:dyDescent="0.3">
      <c r="A9147" s="19">
        <v>44736</v>
      </c>
      <c r="B9147" s="9" t="s">
        <v>357</v>
      </c>
      <c r="C9147" s="20">
        <v>17552.32</v>
      </c>
      <c r="D9147" s="21" t="str">
        <f t="shared" si="142"/>
        <v/>
      </c>
      <c r="E9147" s="3" t="s">
        <v>64</v>
      </c>
    </row>
    <row r="9148" spans="1:5" outlineLevel="2" x14ac:dyDescent="0.3">
      <c r="A9148" s="19">
        <v>44736</v>
      </c>
      <c r="B9148" s="9" t="s">
        <v>357</v>
      </c>
      <c r="C9148" s="20">
        <v>39.82</v>
      </c>
      <c r="D9148" s="21" t="str">
        <f t="shared" si="142"/>
        <v/>
      </c>
      <c r="E9148" s="3" t="s">
        <v>64</v>
      </c>
    </row>
    <row r="9149" spans="1:5" outlineLevel="2" x14ac:dyDescent="0.3">
      <c r="A9149" s="19">
        <v>44736</v>
      </c>
      <c r="B9149" s="9" t="s">
        <v>357</v>
      </c>
      <c r="C9149" s="20">
        <v>135.68</v>
      </c>
      <c r="D9149" s="21" t="str">
        <f t="shared" si="142"/>
        <v/>
      </c>
      <c r="E9149" s="3" t="s">
        <v>64</v>
      </c>
    </row>
    <row r="9150" spans="1:5" outlineLevel="1" x14ac:dyDescent="0.3">
      <c r="A9150" s="27">
        <f>A9149</f>
        <v>44736</v>
      </c>
      <c r="B9150" s="28" t="str">
        <f>B9149</f>
        <v>CINCO SOUTHWEST MUD 1</v>
      </c>
      <c r="C9150" s="29">
        <f>SUBTOTAL(9,C9145:C9149)</f>
        <v>32724.52</v>
      </c>
      <c r="D9150" s="21" t="str">
        <f t="shared" si="142"/>
        <v>TOTAL</v>
      </c>
    </row>
    <row r="9151" spans="1:5" outlineLevel="2" x14ac:dyDescent="0.3">
      <c r="A9151" s="19">
        <v>44736</v>
      </c>
      <c r="B9151" s="9" t="s">
        <v>1504</v>
      </c>
      <c r="C9151" s="20">
        <v>3691.61</v>
      </c>
      <c r="D9151" s="21" t="str">
        <f t="shared" si="142"/>
        <v/>
      </c>
      <c r="E9151" s="3" t="s">
        <v>47</v>
      </c>
    </row>
    <row r="9152" spans="1:5" outlineLevel="1" x14ac:dyDescent="0.3">
      <c r="A9152" s="27">
        <f>A9151</f>
        <v>44736</v>
      </c>
      <c r="B9152" s="28" t="str">
        <f>B9151</f>
        <v>CINTAS</v>
      </c>
      <c r="C9152" s="29">
        <f>SUBTOTAL(9,C9151:C9151)</f>
        <v>3691.61</v>
      </c>
      <c r="D9152" s="21" t="str">
        <f t="shared" si="142"/>
        <v>TOTAL</v>
      </c>
    </row>
    <row r="9153" spans="1:5" outlineLevel="2" x14ac:dyDescent="0.3">
      <c r="A9153" s="19">
        <v>44736</v>
      </c>
      <c r="B9153" s="9" t="s">
        <v>410</v>
      </c>
      <c r="C9153" s="20">
        <v>698.88</v>
      </c>
      <c r="D9153" s="21" t="str">
        <f t="shared" si="142"/>
        <v/>
      </c>
      <c r="E9153" s="3" t="s">
        <v>64</v>
      </c>
    </row>
    <row r="9154" spans="1:5" outlineLevel="1" x14ac:dyDescent="0.3">
      <c r="A9154" s="27">
        <f>A9153</f>
        <v>44736</v>
      </c>
      <c r="B9154" s="28" t="str">
        <f>B9153</f>
        <v>CITY OF HOUSTON</v>
      </c>
      <c r="C9154" s="29">
        <f>SUBTOTAL(9,C9153:C9153)</f>
        <v>698.88</v>
      </c>
      <c r="D9154" s="21" t="str">
        <f t="shared" si="142"/>
        <v>TOTAL</v>
      </c>
    </row>
    <row r="9155" spans="1:5" outlineLevel="2" x14ac:dyDescent="0.3">
      <c r="A9155" s="19">
        <v>44736</v>
      </c>
      <c r="B9155" s="9" t="s">
        <v>173</v>
      </c>
      <c r="C9155" s="20">
        <v>3830</v>
      </c>
      <c r="D9155" s="21" t="str">
        <f t="shared" si="142"/>
        <v/>
      </c>
      <c r="E9155" s="3" t="s">
        <v>47</v>
      </c>
    </row>
    <row r="9156" spans="1:5" outlineLevel="2" x14ac:dyDescent="0.3">
      <c r="A9156" s="19">
        <v>44736</v>
      </c>
      <c r="B9156" s="9" t="s">
        <v>173</v>
      </c>
      <c r="C9156" s="20">
        <v>1610.6</v>
      </c>
      <c r="D9156" s="21" t="str">
        <f t="shared" si="142"/>
        <v/>
      </c>
      <c r="E9156" s="3" t="s">
        <v>47</v>
      </c>
    </row>
    <row r="9157" spans="1:5" outlineLevel="2" x14ac:dyDescent="0.3">
      <c r="A9157" s="19">
        <v>44736</v>
      </c>
      <c r="B9157" s="9" t="s">
        <v>173</v>
      </c>
      <c r="C9157" s="20">
        <v>737.58</v>
      </c>
      <c r="D9157" s="21" t="str">
        <f t="shared" si="142"/>
        <v/>
      </c>
      <c r="E9157" s="3" t="s">
        <v>47</v>
      </c>
    </row>
    <row r="9158" spans="1:5" outlineLevel="2" x14ac:dyDescent="0.3">
      <c r="A9158" s="19">
        <v>44736</v>
      </c>
      <c r="B9158" s="9" t="s">
        <v>173</v>
      </c>
      <c r="C9158" s="20">
        <v>54.72</v>
      </c>
      <c r="D9158" s="21" t="str">
        <f t="shared" ref="D9158:D9221" si="143">IF(E9158="","TOTAL","")</f>
        <v/>
      </c>
      <c r="E9158" s="3" t="s">
        <v>47</v>
      </c>
    </row>
    <row r="9159" spans="1:5" outlineLevel="2" x14ac:dyDescent="0.3">
      <c r="A9159" s="19">
        <v>44736</v>
      </c>
      <c r="B9159" s="9" t="s">
        <v>173</v>
      </c>
      <c r="C9159" s="20">
        <v>12.9</v>
      </c>
      <c r="D9159" s="21" t="str">
        <f t="shared" si="143"/>
        <v/>
      </c>
      <c r="E9159" s="3" t="s">
        <v>47</v>
      </c>
    </row>
    <row r="9160" spans="1:5" outlineLevel="2" x14ac:dyDescent="0.3">
      <c r="A9160" s="19">
        <v>44736</v>
      </c>
      <c r="B9160" s="9" t="s">
        <v>173</v>
      </c>
      <c r="C9160" s="20">
        <v>168.12</v>
      </c>
      <c r="D9160" s="21" t="str">
        <f t="shared" si="143"/>
        <v/>
      </c>
      <c r="E9160" s="3" t="s">
        <v>47</v>
      </c>
    </row>
    <row r="9161" spans="1:5" outlineLevel="1" x14ac:dyDescent="0.3">
      <c r="A9161" s="27">
        <f>A9160</f>
        <v>44736</v>
      </c>
      <c r="B9161" s="28" t="str">
        <f>B9160</f>
        <v>CITY SUPPLY COMPANY INC</v>
      </c>
      <c r="C9161" s="29">
        <f>SUBTOTAL(9,C9155:C9160)</f>
        <v>6413.92</v>
      </c>
      <c r="D9161" s="21" t="str">
        <f t="shared" si="143"/>
        <v>TOTAL</v>
      </c>
    </row>
    <row r="9162" spans="1:5" outlineLevel="2" x14ac:dyDescent="0.3">
      <c r="A9162" s="19">
        <v>44736</v>
      </c>
      <c r="B9162" s="9" t="s">
        <v>848</v>
      </c>
      <c r="C9162" s="20">
        <v>576</v>
      </c>
      <c r="D9162" s="21" t="str">
        <f t="shared" si="143"/>
        <v/>
      </c>
      <c r="E9162" s="3" t="s">
        <v>55</v>
      </c>
    </row>
    <row r="9163" spans="1:5" outlineLevel="2" x14ac:dyDescent="0.3">
      <c r="A9163" s="19">
        <v>44736</v>
      </c>
      <c r="B9163" s="9" t="s">
        <v>848</v>
      </c>
      <c r="C9163" s="20">
        <v>822</v>
      </c>
      <c r="D9163" s="21" t="str">
        <f t="shared" si="143"/>
        <v/>
      </c>
      <c r="E9163" s="3" t="s">
        <v>42</v>
      </c>
    </row>
    <row r="9164" spans="1:5" outlineLevel="1" x14ac:dyDescent="0.3">
      <c r="A9164" s="27">
        <f>A9163</f>
        <v>44736</v>
      </c>
      <c r="B9164" s="28" t="str">
        <f>B9163</f>
        <v>CLAY'S RESTAURANT</v>
      </c>
      <c r="C9164" s="29">
        <f>SUBTOTAL(9,C9162:C9163)</f>
        <v>1398</v>
      </c>
      <c r="D9164" s="21" t="str">
        <f t="shared" si="143"/>
        <v>TOTAL</v>
      </c>
    </row>
    <row r="9165" spans="1:5" outlineLevel="2" x14ac:dyDescent="0.3">
      <c r="A9165" s="19">
        <v>44736</v>
      </c>
      <c r="B9165" s="9" t="s">
        <v>1505</v>
      </c>
      <c r="C9165" s="20">
        <v>59.81</v>
      </c>
      <c r="D9165" s="21" t="str">
        <f t="shared" si="143"/>
        <v/>
      </c>
      <c r="E9165" s="3" t="s">
        <v>47</v>
      </c>
    </row>
    <row r="9166" spans="1:5" outlineLevel="2" x14ac:dyDescent="0.3">
      <c r="A9166" s="19">
        <v>44736</v>
      </c>
      <c r="B9166" s="9" t="s">
        <v>1505</v>
      </c>
      <c r="C9166" s="20">
        <v>1290.57</v>
      </c>
      <c r="D9166" s="21" t="str">
        <f t="shared" si="143"/>
        <v/>
      </c>
      <c r="E9166" s="3" t="s">
        <v>47</v>
      </c>
    </row>
    <row r="9167" spans="1:5" outlineLevel="1" x14ac:dyDescent="0.3">
      <c r="A9167" s="27">
        <f>A9166</f>
        <v>44736</v>
      </c>
      <c r="B9167" s="28" t="str">
        <f>B9166</f>
        <v>ALLIANCE DISTRIBUTION HOLDINGS INC</v>
      </c>
      <c r="C9167" s="29">
        <f>SUBTOTAL(9,C9165:C9166)</f>
        <v>1350.3799999999999</v>
      </c>
      <c r="D9167" s="21" t="str">
        <f t="shared" si="143"/>
        <v>TOTAL</v>
      </c>
    </row>
    <row r="9168" spans="1:5" outlineLevel="2" x14ac:dyDescent="0.3">
      <c r="A9168" s="19">
        <v>44736</v>
      </c>
      <c r="B9168" s="9" t="s">
        <v>1506</v>
      </c>
      <c r="C9168" s="20">
        <v>5662.15</v>
      </c>
      <c r="D9168" s="21" t="str">
        <f t="shared" si="143"/>
        <v/>
      </c>
      <c r="E9168" s="3" t="s">
        <v>58</v>
      </c>
    </row>
    <row r="9169" spans="1:5" outlineLevel="1" x14ac:dyDescent="0.3">
      <c r="A9169" s="27">
        <f>A9168</f>
        <v>44736</v>
      </c>
      <c r="B9169" s="28" t="str">
        <f>B9168</f>
        <v>CMC NEPTUNE</v>
      </c>
      <c r="C9169" s="29">
        <f>SUBTOTAL(9,C9168:C9168)</f>
        <v>5662.15</v>
      </c>
      <c r="D9169" s="21" t="str">
        <f t="shared" si="143"/>
        <v>TOTAL</v>
      </c>
    </row>
    <row r="9170" spans="1:5" outlineLevel="2" x14ac:dyDescent="0.3">
      <c r="A9170" s="19">
        <v>44736</v>
      </c>
      <c r="B9170" s="9" t="s">
        <v>1507</v>
      </c>
      <c r="C9170" s="20">
        <v>323</v>
      </c>
      <c r="D9170" s="21" t="str">
        <f t="shared" si="143"/>
        <v/>
      </c>
      <c r="E9170" s="3" t="s">
        <v>45</v>
      </c>
    </row>
    <row r="9171" spans="1:5" outlineLevel="1" x14ac:dyDescent="0.3">
      <c r="A9171" s="27">
        <f>A9170</f>
        <v>44736</v>
      </c>
      <c r="B9171" s="28" t="str">
        <f>B9170</f>
        <v>COACHES VIDEO LLC</v>
      </c>
      <c r="C9171" s="29">
        <f>SUBTOTAL(9,C9170:C9170)</f>
        <v>323</v>
      </c>
      <c r="D9171" s="21" t="str">
        <f t="shared" si="143"/>
        <v>TOTAL</v>
      </c>
    </row>
    <row r="9172" spans="1:5" outlineLevel="2" x14ac:dyDescent="0.3">
      <c r="A9172" s="19">
        <v>44736</v>
      </c>
      <c r="B9172" s="9" t="s">
        <v>314</v>
      </c>
      <c r="C9172" s="20">
        <v>206.77</v>
      </c>
      <c r="D9172" s="21" t="str">
        <f t="shared" si="143"/>
        <v/>
      </c>
      <c r="E9172" s="3" t="s">
        <v>47</v>
      </c>
    </row>
    <row r="9173" spans="1:5" outlineLevel="1" x14ac:dyDescent="0.3">
      <c r="A9173" s="27">
        <f>A9172</f>
        <v>44736</v>
      </c>
      <c r="B9173" s="28" t="str">
        <f>B9172</f>
        <v>COASTAL WELDING SUPPLY INC</v>
      </c>
      <c r="C9173" s="29">
        <f>SUBTOTAL(9,C9172:C9172)</f>
        <v>206.77</v>
      </c>
      <c r="D9173" s="21" t="str">
        <f t="shared" si="143"/>
        <v>TOTAL</v>
      </c>
    </row>
    <row r="9174" spans="1:5" outlineLevel="2" x14ac:dyDescent="0.3">
      <c r="A9174" s="19">
        <v>44736</v>
      </c>
      <c r="B9174" s="9" t="s">
        <v>157</v>
      </c>
      <c r="C9174" s="20">
        <v>201.63</v>
      </c>
      <c r="D9174" s="21" t="str">
        <f t="shared" si="143"/>
        <v/>
      </c>
      <c r="E9174" s="3" t="s">
        <v>59</v>
      </c>
    </row>
    <row r="9175" spans="1:5" outlineLevel="1" x14ac:dyDescent="0.3">
      <c r="A9175" s="27">
        <f>A9174</f>
        <v>44736</v>
      </c>
      <c r="B9175" s="28" t="str">
        <f>B9174</f>
        <v>COCA COLA SOUTHWEST BEVERAGES LLC</v>
      </c>
      <c r="C9175" s="29">
        <f>SUBTOTAL(9,C9174:C9174)</f>
        <v>201.63</v>
      </c>
      <c r="D9175" s="21" t="str">
        <f t="shared" si="143"/>
        <v>TOTAL</v>
      </c>
    </row>
    <row r="9176" spans="1:5" outlineLevel="2" x14ac:dyDescent="0.3">
      <c r="A9176" s="19">
        <v>44736</v>
      </c>
      <c r="B9176" s="9" t="s">
        <v>1508</v>
      </c>
      <c r="C9176" s="20">
        <v>2880</v>
      </c>
      <c r="D9176" s="21" t="str">
        <f t="shared" si="143"/>
        <v/>
      </c>
      <c r="E9176" s="3" t="s">
        <v>51</v>
      </c>
    </row>
    <row r="9177" spans="1:5" outlineLevel="2" x14ac:dyDescent="0.3">
      <c r="A9177" s="19">
        <v>44736</v>
      </c>
      <c r="B9177" s="9" t="s">
        <v>1508</v>
      </c>
      <c r="C9177" s="20">
        <v>3537</v>
      </c>
      <c r="D9177" s="21" t="str">
        <f t="shared" si="143"/>
        <v/>
      </c>
      <c r="E9177" s="3" t="s">
        <v>51</v>
      </c>
    </row>
    <row r="9178" spans="1:5" outlineLevel="1" x14ac:dyDescent="0.3">
      <c r="A9178" s="27">
        <f>A9177</f>
        <v>44736</v>
      </c>
      <c r="B9178" s="28" t="str">
        <f>B9177</f>
        <v>COLLINS MUSIC CENTER</v>
      </c>
      <c r="C9178" s="29">
        <f>SUBTOTAL(9,C9176:C9177)</f>
        <v>6417</v>
      </c>
      <c r="D9178" s="21" t="str">
        <f t="shared" si="143"/>
        <v>TOTAL</v>
      </c>
    </row>
    <row r="9179" spans="1:5" outlineLevel="2" x14ac:dyDescent="0.3">
      <c r="A9179" s="19">
        <v>44736</v>
      </c>
      <c r="B9179" s="9" t="s">
        <v>1384</v>
      </c>
      <c r="C9179" s="20">
        <v>90</v>
      </c>
      <c r="D9179" s="21" t="str">
        <f t="shared" si="143"/>
        <v/>
      </c>
      <c r="E9179" s="3" t="s">
        <v>43</v>
      </c>
    </row>
    <row r="9180" spans="1:5" outlineLevel="2" x14ac:dyDescent="0.3">
      <c r="A9180" s="19">
        <v>44736</v>
      </c>
      <c r="B9180" s="9" t="s">
        <v>1384</v>
      </c>
      <c r="C9180" s="20">
        <v>120</v>
      </c>
      <c r="D9180" s="21" t="str">
        <f t="shared" si="143"/>
        <v/>
      </c>
      <c r="E9180" s="3" t="s">
        <v>43</v>
      </c>
    </row>
    <row r="9181" spans="1:5" outlineLevel="1" x14ac:dyDescent="0.3">
      <c r="A9181" s="27">
        <f>A9180</f>
        <v>44736</v>
      </c>
      <c r="B9181" s="28" t="str">
        <f>B9180</f>
        <v>ERIC COLLISON</v>
      </c>
      <c r="C9181" s="29">
        <f>SUBTOTAL(9,C9179:C9180)</f>
        <v>210</v>
      </c>
      <c r="D9181" s="21" t="str">
        <f t="shared" si="143"/>
        <v>TOTAL</v>
      </c>
    </row>
    <row r="9182" spans="1:5" outlineLevel="2" x14ac:dyDescent="0.3">
      <c r="A9182" s="19">
        <v>44736</v>
      </c>
      <c r="B9182" s="9" t="s">
        <v>325</v>
      </c>
      <c r="C9182" s="20">
        <v>19.66</v>
      </c>
      <c r="D9182" s="21" t="str">
        <f t="shared" si="143"/>
        <v/>
      </c>
      <c r="E9182" s="3" t="s">
        <v>46</v>
      </c>
    </row>
    <row r="9183" spans="1:5" outlineLevel="2" x14ac:dyDescent="0.3">
      <c r="A9183" s="19">
        <v>44736</v>
      </c>
      <c r="B9183" s="9" t="s">
        <v>325</v>
      </c>
      <c r="C9183" s="20">
        <v>0.72</v>
      </c>
      <c r="D9183" s="21" t="str">
        <f t="shared" si="143"/>
        <v/>
      </c>
      <c r="E9183" s="3" t="s">
        <v>46</v>
      </c>
    </row>
    <row r="9184" spans="1:5" outlineLevel="2" x14ac:dyDescent="0.3">
      <c r="A9184" s="19">
        <v>44736</v>
      </c>
      <c r="B9184" s="9" t="s">
        <v>325</v>
      </c>
      <c r="C9184" s="20">
        <v>0.72</v>
      </c>
      <c r="D9184" s="21" t="str">
        <f t="shared" si="143"/>
        <v/>
      </c>
      <c r="E9184" s="3" t="s">
        <v>46</v>
      </c>
    </row>
    <row r="9185" spans="1:5" outlineLevel="2" x14ac:dyDescent="0.3">
      <c r="A9185" s="19">
        <v>44736</v>
      </c>
      <c r="B9185" s="9" t="s">
        <v>325</v>
      </c>
      <c r="C9185" s="20">
        <v>0.72</v>
      </c>
      <c r="D9185" s="21" t="str">
        <f t="shared" si="143"/>
        <v/>
      </c>
      <c r="E9185" s="3" t="s">
        <v>46</v>
      </c>
    </row>
    <row r="9186" spans="1:5" outlineLevel="2" x14ac:dyDescent="0.3">
      <c r="A9186" s="19">
        <v>44736</v>
      </c>
      <c r="B9186" s="9" t="s">
        <v>325</v>
      </c>
      <c r="C9186" s="20">
        <v>0.72</v>
      </c>
      <c r="D9186" s="21" t="str">
        <f t="shared" si="143"/>
        <v/>
      </c>
      <c r="E9186" s="3" t="s">
        <v>46</v>
      </c>
    </row>
    <row r="9187" spans="1:5" outlineLevel="2" x14ac:dyDescent="0.3">
      <c r="A9187" s="19">
        <v>44736</v>
      </c>
      <c r="B9187" s="9" t="s">
        <v>325</v>
      </c>
      <c r="C9187" s="20">
        <v>0.72</v>
      </c>
      <c r="D9187" s="21" t="str">
        <f t="shared" si="143"/>
        <v/>
      </c>
      <c r="E9187" s="3" t="s">
        <v>46</v>
      </c>
    </row>
    <row r="9188" spans="1:5" outlineLevel="2" x14ac:dyDescent="0.3">
      <c r="A9188" s="19">
        <v>44736</v>
      </c>
      <c r="B9188" s="9" t="s">
        <v>325</v>
      </c>
      <c r="C9188" s="20">
        <v>0.72</v>
      </c>
      <c r="D9188" s="21" t="str">
        <f t="shared" si="143"/>
        <v/>
      </c>
      <c r="E9188" s="3" t="s">
        <v>46</v>
      </c>
    </row>
    <row r="9189" spans="1:5" outlineLevel="2" x14ac:dyDescent="0.3">
      <c r="A9189" s="19">
        <v>44736</v>
      </c>
      <c r="B9189" s="9" t="s">
        <v>325</v>
      </c>
      <c r="C9189" s="20">
        <v>0.72</v>
      </c>
      <c r="D9189" s="21" t="str">
        <f t="shared" si="143"/>
        <v/>
      </c>
      <c r="E9189" s="3" t="s">
        <v>46</v>
      </c>
    </row>
    <row r="9190" spans="1:5" outlineLevel="2" x14ac:dyDescent="0.3">
      <c r="A9190" s="19">
        <v>44736</v>
      </c>
      <c r="B9190" s="9" t="s">
        <v>325</v>
      </c>
      <c r="C9190" s="20">
        <v>0.72</v>
      </c>
      <c r="D9190" s="21" t="str">
        <f t="shared" si="143"/>
        <v/>
      </c>
      <c r="E9190" s="3" t="s">
        <v>46</v>
      </c>
    </row>
    <row r="9191" spans="1:5" outlineLevel="2" x14ac:dyDescent="0.3">
      <c r="A9191" s="19">
        <v>44736</v>
      </c>
      <c r="B9191" s="9" t="s">
        <v>325</v>
      </c>
      <c r="C9191" s="20">
        <v>0.72</v>
      </c>
      <c r="D9191" s="21" t="str">
        <f t="shared" si="143"/>
        <v/>
      </c>
      <c r="E9191" s="3" t="s">
        <v>46</v>
      </c>
    </row>
    <row r="9192" spans="1:5" outlineLevel="2" x14ac:dyDescent="0.3">
      <c r="A9192" s="19">
        <v>44736</v>
      </c>
      <c r="B9192" s="9" t="s">
        <v>325</v>
      </c>
      <c r="C9192" s="20">
        <v>0.72</v>
      </c>
      <c r="D9192" s="21" t="str">
        <f t="shared" si="143"/>
        <v/>
      </c>
      <c r="E9192" s="3" t="s">
        <v>46</v>
      </c>
    </row>
    <row r="9193" spans="1:5" outlineLevel="2" x14ac:dyDescent="0.3">
      <c r="A9193" s="19">
        <v>44736</v>
      </c>
      <c r="B9193" s="9" t="s">
        <v>325</v>
      </c>
      <c r="C9193" s="20">
        <v>0.72</v>
      </c>
      <c r="D9193" s="21" t="str">
        <f t="shared" si="143"/>
        <v/>
      </c>
      <c r="E9193" s="3" t="s">
        <v>46</v>
      </c>
    </row>
    <row r="9194" spans="1:5" outlineLevel="2" x14ac:dyDescent="0.3">
      <c r="A9194" s="19">
        <v>44736</v>
      </c>
      <c r="B9194" s="9" t="s">
        <v>325</v>
      </c>
      <c r="C9194" s="20">
        <v>0.72</v>
      </c>
      <c r="D9194" s="21" t="str">
        <f t="shared" si="143"/>
        <v/>
      </c>
      <c r="E9194" s="3" t="s">
        <v>46</v>
      </c>
    </row>
    <row r="9195" spans="1:5" outlineLevel="2" x14ac:dyDescent="0.3">
      <c r="A9195" s="19">
        <v>44736</v>
      </c>
      <c r="B9195" s="9" t="s">
        <v>325</v>
      </c>
      <c r="C9195" s="20">
        <v>0.72</v>
      </c>
      <c r="D9195" s="21" t="str">
        <f t="shared" si="143"/>
        <v/>
      </c>
      <c r="E9195" s="3" t="s">
        <v>46</v>
      </c>
    </row>
    <row r="9196" spans="1:5" outlineLevel="2" x14ac:dyDescent="0.3">
      <c r="A9196" s="19">
        <v>44736</v>
      </c>
      <c r="B9196" s="9" t="s">
        <v>325</v>
      </c>
      <c r="C9196" s="20">
        <v>0.72</v>
      </c>
      <c r="D9196" s="21" t="str">
        <f t="shared" si="143"/>
        <v/>
      </c>
      <c r="E9196" s="3" t="s">
        <v>46</v>
      </c>
    </row>
    <row r="9197" spans="1:5" outlineLevel="2" x14ac:dyDescent="0.3">
      <c r="A9197" s="19">
        <v>44736</v>
      </c>
      <c r="B9197" s="9" t="s">
        <v>325</v>
      </c>
      <c r="C9197" s="20">
        <v>0.72</v>
      </c>
      <c r="D9197" s="21" t="str">
        <f t="shared" si="143"/>
        <v/>
      </c>
      <c r="E9197" s="3" t="s">
        <v>46</v>
      </c>
    </row>
    <row r="9198" spans="1:5" outlineLevel="2" x14ac:dyDescent="0.3">
      <c r="A9198" s="19">
        <v>44736</v>
      </c>
      <c r="B9198" s="9" t="s">
        <v>325</v>
      </c>
      <c r="C9198" s="20">
        <v>0.72</v>
      </c>
      <c r="D9198" s="21" t="str">
        <f t="shared" si="143"/>
        <v/>
      </c>
      <c r="E9198" s="3" t="s">
        <v>46</v>
      </c>
    </row>
    <row r="9199" spans="1:5" outlineLevel="2" x14ac:dyDescent="0.3">
      <c r="A9199" s="19">
        <v>44736</v>
      </c>
      <c r="B9199" s="9" t="s">
        <v>325</v>
      </c>
      <c r="C9199" s="20">
        <v>0.72</v>
      </c>
      <c r="D9199" s="21" t="str">
        <f t="shared" si="143"/>
        <v/>
      </c>
      <c r="E9199" s="3" t="s">
        <v>46</v>
      </c>
    </row>
    <row r="9200" spans="1:5" outlineLevel="2" x14ac:dyDescent="0.3">
      <c r="A9200" s="19">
        <v>44736</v>
      </c>
      <c r="B9200" s="9" t="s">
        <v>325</v>
      </c>
      <c r="C9200" s="20">
        <v>0.72</v>
      </c>
      <c r="D9200" s="21" t="str">
        <f t="shared" si="143"/>
        <v/>
      </c>
      <c r="E9200" s="3" t="s">
        <v>46</v>
      </c>
    </row>
    <row r="9201" spans="1:5" outlineLevel="2" x14ac:dyDescent="0.3">
      <c r="A9201" s="19">
        <v>44736</v>
      </c>
      <c r="B9201" s="9" t="s">
        <v>325</v>
      </c>
      <c r="C9201" s="20">
        <v>0.72</v>
      </c>
      <c r="D9201" s="21" t="str">
        <f t="shared" si="143"/>
        <v/>
      </c>
      <c r="E9201" s="3" t="s">
        <v>46</v>
      </c>
    </row>
    <row r="9202" spans="1:5" outlineLevel="2" x14ac:dyDescent="0.3">
      <c r="A9202" s="19">
        <v>44736</v>
      </c>
      <c r="B9202" s="9" t="s">
        <v>325</v>
      </c>
      <c r="C9202" s="20">
        <v>0.72</v>
      </c>
      <c r="D9202" s="21" t="str">
        <f t="shared" si="143"/>
        <v/>
      </c>
      <c r="E9202" s="3" t="s">
        <v>46</v>
      </c>
    </row>
    <row r="9203" spans="1:5" outlineLevel="2" x14ac:dyDescent="0.3">
      <c r="A9203" s="19">
        <v>44736</v>
      </c>
      <c r="B9203" s="9" t="s">
        <v>325</v>
      </c>
      <c r="C9203" s="20">
        <v>0.72</v>
      </c>
      <c r="D9203" s="21" t="str">
        <f t="shared" si="143"/>
        <v/>
      </c>
      <c r="E9203" s="3" t="s">
        <v>46</v>
      </c>
    </row>
    <row r="9204" spans="1:5" outlineLevel="2" x14ac:dyDescent="0.3">
      <c r="A9204" s="19">
        <v>44736</v>
      </c>
      <c r="B9204" s="9" t="s">
        <v>325</v>
      </c>
      <c r="C9204" s="20">
        <v>0.72</v>
      </c>
      <c r="D9204" s="21" t="str">
        <f t="shared" si="143"/>
        <v/>
      </c>
      <c r="E9204" s="3" t="s">
        <v>46</v>
      </c>
    </row>
    <row r="9205" spans="1:5" outlineLevel="2" x14ac:dyDescent="0.3">
      <c r="A9205" s="19">
        <v>44736</v>
      </c>
      <c r="B9205" s="9" t="s">
        <v>325</v>
      </c>
      <c r="C9205" s="20">
        <v>0.72</v>
      </c>
      <c r="D9205" s="21" t="str">
        <f t="shared" si="143"/>
        <v/>
      </c>
      <c r="E9205" s="3" t="s">
        <v>46</v>
      </c>
    </row>
    <row r="9206" spans="1:5" outlineLevel="2" x14ac:dyDescent="0.3">
      <c r="A9206" s="19">
        <v>44736</v>
      </c>
      <c r="B9206" s="9" t="s">
        <v>325</v>
      </c>
      <c r="C9206" s="20">
        <v>0.72</v>
      </c>
      <c r="D9206" s="21" t="str">
        <f t="shared" si="143"/>
        <v/>
      </c>
      <c r="E9206" s="3" t="s">
        <v>46</v>
      </c>
    </row>
    <row r="9207" spans="1:5" outlineLevel="2" x14ac:dyDescent="0.3">
      <c r="A9207" s="19">
        <v>44736</v>
      </c>
      <c r="B9207" s="9" t="s">
        <v>325</v>
      </c>
      <c r="C9207" s="20">
        <v>0.72</v>
      </c>
      <c r="D9207" s="21" t="str">
        <f t="shared" si="143"/>
        <v/>
      </c>
      <c r="E9207" s="3" t="s">
        <v>46</v>
      </c>
    </row>
    <row r="9208" spans="1:5" outlineLevel="2" x14ac:dyDescent="0.3">
      <c r="A9208" s="19">
        <v>44736</v>
      </c>
      <c r="B9208" s="9" t="s">
        <v>325</v>
      </c>
      <c r="C9208" s="20">
        <v>0.72</v>
      </c>
      <c r="D9208" s="21" t="str">
        <f t="shared" si="143"/>
        <v/>
      </c>
      <c r="E9208" s="3" t="s">
        <v>46</v>
      </c>
    </row>
    <row r="9209" spans="1:5" outlineLevel="2" x14ac:dyDescent="0.3">
      <c r="A9209" s="19">
        <v>44736</v>
      </c>
      <c r="B9209" s="9" t="s">
        <v>325</v>
      </c>
      <c r="C9209" s="20">
        <v>0.72</v>
      </c>
      <c r="D9209" s="21" t="str">
        <f t="shared" si="143"/>
        <v/>
      </c>
      <c r="E9209" s="3" t="s">
        <v>46</v>
      </c>
    </row>
    <row r="9210" spans="1:5" outlineLevel="2" x14ac:dyDescent="0.3">
      <c r="A9210" s="19">
        <v>44736</v>
      </c>
      <c r="B9210" s="9" t="s">
        <v>325</v>
      </c>
      <c r="C9210" s="20">
        <v>0.72</v>
      </c>
      <c r="D9210" s="21" t="str">
        <f t="shared" si="143"/>
        <v/>
      </c>
      <c r="E9210" s="3" t="s">
        <v>46</v>
      </c>
    </row>
    <row r="9211" spans="1:5" outlineLevel="2" x14ac:dyDescent="0.3">
      <c r="A9211" s="19">
        <v>44736</v>
      </c>
      <c r="B9211" s="9" t="s">
        <v>325</v>
      </c>
      <c r="C9211" s="20">
        <v>0.72</v>
      </c>
      <c r="D9211" s="21" t="str">
        <f t="shared" si="143"/>
        <v/>
      </c>
      <c r="E9211" s="3" t="s">
        <v>46</v>
      </c>
    </row>
    <row r="9212" spans="1:5" outlineLevel="2" x14ac:dyDescent="0.3">
      <c r="A9212" s="19">
        <v>44736</v>
      </c>
      <c r="B9212" s="9" t="s">
        <v>325</v>
      </c>
      <c r="C9212" s="20">
        <v>0.72</v>
      </c>
      <c r="D9212" s="21" t="str">
        <f t="shared" si="143"/>
        <v/>
      </c>
      <c r="E9212" s="3" t="s">
        <v>46</v>
      </c>
    </row>
    <row r="9213" spans="1:5" outlineLevel="2" x14ac:dyDescent="0.3">
      <c r="A9213" s="19">
        <v>44736</v>
      </c>
      <c r="B9213" s="9" t="s">
        <v>325</v>
      </c>
      <c r="C9213" s="20">
        <v>0.72</v>
      </c>
      <c r="D9213" s="21" t="str">
        <f t="shared" si="143"/>
        <v/>
      </c>
      <c r="E9213" s="3" t="s">
        <v>46</v>
      </c>
    </row>
    <row r="9214" spans="1:5" outlineLevel="2" x14ac:dyDescent="0.3">
      <c r="A9214" s="19">
        <v>44736</v>
      </c>
      <c r="B9214" s="9" t="s">
        <v>325</v>
      </c>
      <c r="C9214" s="20">
        <v>0.72</v>
      </c>
      <c r="D9214" s="21" t="str">
        <f t="shared" si="143"/>
        <v/>
      </c>
      <c r="E9214" s="3" t="s">
        <v>46</v>
      </c>
    </row>
    <row r="9215" spans="1:5" outlineLevel="2" x14ac:dyDescent="0.3">
      <c r="A9215" s="19">
        <v>44736</v>
      </c>
      <c r="B9215" s="9" t="s">
        <v>325</v>
      </c>
      <c r="C9215" s="20">
        <v>0.72</v>
      </c>
      <c r="D9215" s="21" t="str">
        <f t="shared" si="143"/>
        <v/>
      </c>
      <c r="E9215" s="3" t="s">
        <v>46</v>
      </c>
    </row>
    <row r="9216" spans="1:5" outlineLevel="2" x14ac:dyDescent="0.3">
      <c r="A9216" s="19">
        <v>44736</v>
      </c>
      <c r="B9216" s="9" t="s">
        <v>325</v>
      </c>
      <c r="C9216" s="20">
        <v>0.72</v>
      </c>
      <c r="D9216" s="21" t="str">
        <f t="shared" si="143"/>
        <v/>
      </c>
      <c r="E9216" s="3" t="s">
        <v>46</v>
      </c>
    </row>
    <row r="9217" spans="1:5" outlineLevel="2" x14ac:dyDescent="0.3">
      <c r="A9217" s="19">
        <v>44736</v>
      </c>
      <c r="B9217" s="9" t="s">
        <v>325</v>
      </c>
      <c r="C9217" s="20">
        <v>0.72</v>
      </c>
      <c r="D9217" s="21" t="str">
        <f t="shared" si="143"/>
        <v/>
      </c>
      <c r="E9217" s="3" t="s">
        <v>46</v>
      </c>
    </row>
    <row r="9218" spans="1:5" outlineLevel="2" x14ac:dyDescent="0.3">
      <c r="A9218" s="19">
        <v>44736</v>
      </c>
      <c r="B9218" s="9" t="s">
        <v>325</v>
      </c>
      <c r="C9218" s="20">
        <v>0.72</v>
      </c>
      <c r="D9218" s="21" t="str">
        <f t="shared" si="143"/>
        <v/>
      </c>
      <c r="E9218" s="3" t="s">
        <v>46</v>
      </c>
    </row>
    <row r="9219" spans="1:5" outlineLevel="2" x14ac:dyDescent="0.3">
      <c r="A9219" s="19">
        <v>44736</v>
      </c>
      <c r="B9219" s="9" t="s">
        <v>325</v>
      </c>
      <c r="C9219" s="20">
        <v>0.72</v>
      </c>
      <c r="D9219" s="21" t="str">
        <f t="shared" si="143"/>
        <v/>
      </c>
      <c r="E9219" s="3" t="s">
        <v>46</v>
      </c>
    </row>
    <row r="9220" spans="1:5" outlineLevel="2" x14ac:dyDescent="0.3">
      <c r="A9220" s="19">
        <v>44736</v>
      </c>
      <c r="B9220" s="9" t="s">
        <v>325</v>
      </c>
      <c r="C9220" s="20">
        <v>0.72</v>
      </c>
      <c r="D9220" s="21" t="str">
        <f t="shared" si="143"/>
        <v/>
      </c>
      <c r="E9220" s="3" t="s">
        <v>46</v>
      </c>
    </row>
    <row r="9221" spans="1:5" outlineLevel="2" x14ac:dyDescent="0.3">
      <c r="A9221" s="19">
        <v>44736</v>
      </c>
      <c r="B9221" s="9" t="s">
        <v>325</v>
      </c>
      <c r="C9221" s="20">
        <v>0.72</v>
      </c>
      <c r="D9221" s="21" t="str">
        <f t="shared" si="143"/>
        <v/>
      </c>
      <c r="E9221" s="3" t="s">
        <v>46</v>
      </c>
    </row>
    <row r="9222" spans="1:5" outlineLevel="2" x14ac:dyDescent="0.3">
      <c r="A9222" s="19">
        <v>44736</v>
      </c>
      <c r="B9222" s="9" t="s">
        <v>325</v>
      </c>
      <c r="C9222" s="20">
        <v>0.72</v>
      </c>
      <c r="D9222" s="21" t="str">
        <f t="shared" ref="D9222:D9285" si="144">IF(E9222="","TOTAL","")</f>
        <v/>
      </c>
      <c r="E9222" s="3" t="s">
        <v>46</v>
      </c>
    </row>
    <row r="9223" spans="1:5" outlineLevel="2" x14ac:dyDescent="0.3">
      <c r="A9223" s="19">
        <v>44736</v>
      </c>
      <c r="B9223" s="9" t="s">
        <v>325</v>
      </c>
      <c r="C9223" s="20">
        <v>0.72</v>
      </c>
      <c r="D9223" s="21" t="str">
        <f t="shared" si="144"/>
        <v/>
      </c>
      <c r="E9223" s="3" t="s">
        <v>46</v>
      </c>
    </row>
    <row r="9224" spans="1:5" outlineLevel="2" x14ac:dyDescent="0.3">
      <c r="A9224" s="19">
        <v>44736</v>
      </c>
      <c r="B9224" s="9" t="s">
        <v>325</v>
      </c>
      <c r="C9224" s="20">
        <v>0.72</v>
      </c>
      <c r="D9224" s="21" t="str">
        <f t="shared" si="144"/>
        <v/>
      </c>
      <c r="E9224" s="3" t="s">
        <v>46</v>
      </c>
    </row>
    <row r="9225" spans="1:5" outlineLevel="2" x14ac:dyDescent="0.3">
      <c r="A9225" s="19">
        <v>44736</v>
      </c>
      <c r="B9225" s="9" t="s">
        <v>325</v>
      </c>
      <c r="C9225" s="20">
        <v>0.61</v>
      </c>
      <c r="D9225" s="21" t="str">
        <f t="shared" si="144"/>
        <v/>
      </c>
      <c r="E9225" s="3" t="s">
        <v>46</v>
      </c>
    </row>
    <row r="9226" spans="1:5" outlineLevel="2" x14ac:dyDescent="0.3">
      <c r="A9226" s="19">
        <v>44736</v>
      </c>
      <c r="B9226" s="9" t="s">
        <v>325</v>
      </c>
      <c r="C9226" s="20">
        <v>11.2</v>
      </c>
      <c r="D9226" s="21" t="str">
        <f t="shared" si="144"/>
        <v/>
      </c>
      <c r="E9226" s="3" t="s">
        <v>46</v>
      </c>
    </row>
    <row r="9227" spans="1:5" outlineLevel="2" x14ac:dyDescent="0.3">
      <c r="A9227" s="19">
        <v>44736</v>
      </c>
      <c r="B9227" s="9" t="s">
        <v>325</v>
      </c>
      <c r="C9227" s="20">
        <v>11.2</v>
      </c>
      <c r="D9227" s="21" t="str">
        <f t="shared" si="144"/>
        <v/>
      </c>
      <c r="E9227" s="3" t="s">
        <v>46</v>
      </c>
    </row>
    <row r="9228" spans="1:5" outlineLevel="2" x14ac:dyDescent="0.3">
      <c r="A9228" s="19">
        <v>44736</v>
      </c>
      <c r="B9228" s="9" t="s">
        <v>325</v>
      </c>
      <c r="C9228" s="20">
        <v>11.2</v>
      </c>
      <c r="D9228" s="21" t="str">
        <f t="shared" si="144"/>
        <v/>
      </c>
      <c r="E9228" s="3" t="s">
        <v>46</v>
      </c>
    </row>
    <row r="9229" spans="1:5" outlineLevel="2" x14ac:dyDescent="0.3">
      <c r="A9229" s="19">
        <v>44736</v>
      </c>
      <c r="B9229" s="9" t="s">
        <v>325</v>
      </c>
      <c r="C9229" s="20">
        <v>11.2</v>
      </c>
      <c r="D9229" s="21" t="str">
        <f t="shared" si="144"/>
        <v/>
      </c>
      <c r="E9229" s="3" t="s">
        <v>46</v>
      </c>
    </row>
    <row r="9230" spans="1:5" outlineLevel="2" x14ac:dyDescent="0.3">
      <c r="A9230" s="19">
        <v>44736</v>
      </c>
      <c r="B9230" s="9" t="s">
        <v>325</v>
      </c>
      <c r="C9230" s="20">
        <v>11.2</v>
      </c>
      <c r="D9230" s="21" t="str">
        <f t="shared" si="144"/>
        <v/>
      </c>
      <c r="E9230" s="3" t="s">
        <v>46</v>
      </c>
    </row>
    <row r="9231" spans="1:5" outlineLevel="2" x14ac:dyDescent="0.3">
      <c r="A9231" s="19">
        <v>44736</v>
      </c>
      <c r="B9231" s="9" t="s">
        <v>325</v>
      </c>
      <c r="C9231" s="20">
        <v>11.2</v>
      </c>
      <c r="D9231" s="21" t="str">
        <f t="shared" si="144"/>
        <v/>
      </c>
      <c r="E9231" s="3" t="s">
        <v>46</v>
      </c>
    </row>
    <row r="9232" spans="1:5" outlineLevel="2" x14ac:dyDescent="0.3">
      <c r="A9232" s="19">
        <v>44736</v>
      </c>
      <c r="B9232" s="9" t="s">
        <v>325</v>
      </c>
      <c r="C9232" s="20">
        <v>11.2</v>
      </c>
      <c r="D9232" s="21" t="str">
        <f t="shared" si="144"/>
        <v/>
      </c>
      <c r="E9232" s="3" t="s">
        <v>46</v>
      </c>
    </row>
    <row r="9233" spans="1:5" outlineLevel="2" x14ac:dyDescent="0.3">
      <c r="A9233" s="19">
        <v>44736</v>
      </c>
      <c r="B9233" s="9" t="s">
        <v>325</v>
      </c>
      <c r="C9233" s="20">
        <v>11.2</v>
      </c>
      <c r="D9233" s="21" t="str">
        <f t="shared" si="144"/>
        <v/>
      </c>
      <c r="E9233" s="3" t="s">
        <v>46</v>
      </c>
    </row>
    <row r="9234" spans="1:5" outlineLevel="2" x14ac:dyDescent="0.3">
      <c r="A9234" s="19">
        <v>44736</v>
      </c>
      <c r="B9234" s="9" t="s">
        <v>325</v>
      </c>
      <c r="C9234" s="20">
        <v>11.2</v>
      </c>
      <c r="D9234" s="21" t="str">
        <f t="shared" si="144"/>
        <v/>
      </c>
      <c r="E9234" s="3" t="s">
        <v>46</v>
      </c>
    </row>
    <row r="9235" spans="1:5" outlineLevel="2" x14ac:dyDescent="0.3">
      <c r="A9235" s="19">
        <v>44736</v>
      </c>
      <c r="B9235" s="9" t="s">
        <v>325</v>
      </c>
      <c r="C9235" s="20">
        <v>11.2</v>
      </c>
      <c r="D9235" s="21" t="str">
        <f t="shared" si="144"/>
        <v/>
      </c>
      <c r="E9235" s="3" t="s">
        <v>46</v>
      </c>
    </row>
    <row r="9236" spans="1:5" outlineLevel="2" x14ac:dyDescent="0.3">
      <c r="A9236" s="19">
        <v>44736</v>
      </c>
      <c r="B9236" s="9" t="s">
        <v>325</v>
      </c>
      <c r="C9236" s="20">
        <v>11.2</v>
      </c>
      <c r="D9236" s="21" t="str">
        <f t="shared" si="144"/>
        <v/>
      </c>
      <c r="E9236" s="3" t="s">
        <v>46</v>
      </c>
    </row>
    <row r="9237" spans="1:5" outlineLevel="2" x14ac:dyDescent="0.3">
      <c r="A9237" s="19">
        <v>44736</v>
      </c>
      <c r="B9237" s="9" t="s">
        <v>325</v>
      </c>
      <c r="C9237" s="20">
        <v>11.2</v>
      </c>
      <c r="D9237" s="21" t="str">
        <f t="shared" si="144"/>
        <v/>
      </c>
      <c r="E9237" s="3" t="s">
        <v>46</v>
      </c>
    </row>
    <row r="9238" spans="1:5" outlineLevel="2" x14ac:dyDescent="0.3">
      <c r="A9238" s="19">
        <v>44736</v>
      </c>
      <c r="B9238" s="9" t="s">
        <v>325</v>
      </c>
      <c r="C9238" s="20">
        <v>11.2</v>
      </c>
      <c r="D9238" s="21" t="str">
        <f t="shared" si="144"/>
        <v/>
      </c>
      <c r="E9238" s="3" t="s">
        <v>46</v>
      </c>
    </row>
    <row r="9239" spans="1:5" outlineLevel="2" x14ac:dyDescent="0.3">
      <c r="A9239" s="19">
        <v>44736</v>
      </c>
      <c r="B9239" s="9" t="s">
        <v>325</v>
      </c>
      <c r="C9239" s="20">
        <v>11.2</v>
      </c>
      <c r="D9239" s="21" t="str">
        <f t="shared" si="144"/>
        <v/>
      </c>
      <c r="E9239" s="3" t="s">
        <v>46</v>
      </c>
    </row>
    <row r="9240" spans="1:5" outlineLevel="2" x14ac:dyDescent="0.3">
      <c r="A9240" s="19">
        <v>44736</v>
      </c>
      <c r="B9240" s="9" t="s">
        <v>325</v>
      </c>
      <c r="C9240" s="20">
        <v>11.2</v>
      </c>
      <c r="D9240" s="21" t="str">
        <f t="shared" si="144"/>
        <v/>
      </c>
      <c r="E9240" s="3" t="s">
        <v>46</v>
      </c>
    </row>
    <row r="9241" spans="1:5" outlineLevel="2" x14ac:dyDescent="0.3">
      <c r="A9241" s="19">
        <v>44736</v>
      </c>
      <c r="B9241" s="9" t="s">
        <v>325</v>
      </c>
      <c r="C9241" s="20">
        <v>11.2</v>
      </c>
      <c r="D9241" s="21" t="str">
        <f t="shared" si="144"/>
        <v/>
      </c>
      <c r="E9241" s="3" t="s">
        <v>46</v>
      </c>
    </row>
    <row r="9242" spans="1:5" outlineLevel="2" x14ac:dyDescent="0.3">
      <c r="A9242" s="19">
        <v>44736</v>
      </c>
      <c r="B9242" s="9" t="s">
        <v>325</v>
      </c>
      <c r="C9242" s="20">
        <v>11.36</v>
      </c>
      <c r="D9242" s="21" t="str">
        <f t="shared" si="144"/>
        <v/>
      </c>
      <c r="E9242" s="3" t="s">
        <v>46</v>
      </c>
    </row>
    <row r="9243" spans="1:5" outlineLevel="2" x14ac:dyDescent="0.3">
      <c r="A9243" s="19">
        <v>44736</v>
      </c>
      <c r="B9243" s="9" t="s">
        <v>325</v>
      </c>
      <c r="C9243" s="20">
        <v>11.2</v>
      </c>
      <c r="D9243" s="21" t="str">
        <f t="shared" si="144"/>
        <v/>
      </c>
      <c r="E9243" s="3" t="s">
        <v>46</v>
      </c>
    </row>
    <row r="9244" spans="1:5" outlineLevel="2" x14ac:dyDescent="0.3">
      <c r="A9244" s="19">
        <v>44736</v>
      </c>
      <c r="B9244" s="9" t="s">
        <v>325</v>
      </c>
      <c r="C9244" s="20">
        <v>11.2</v>
      </c>
      <c r="D9244" s="21" t="str">
        <f t="shared" si="144"/>
        <v/>
      </c>
      <c r="E9244" s="3" t="s">
        <v>46</v>
      </c>
    </row>
    <row r="9245" spans="1:5" outlineLevel="2" x14ac:dyDescent="0.3">
      <c r="A9245" s="19">
        <v>44736</v>
      </c>
      <c r="B9245" s="9" t="s">
        <v>325</v>
      </c>
      <c r="C9245" s="20">
        <v>11.2</v>
      </c>
      <c r="D9245" s="21" t="str">
        <f t="shared" si="144"/>
        <v/>
      </c>
      <c r="E9245" s="3" t="s">
        <v>46</v>
      </c>
    </row>
    <row r="9246" spans="1:5" outlineLevel="2" x14ac:dyDescent="0.3">
      <c r="A9246" s="19">
        <v>44736</v>
      </c>
      <c r="B9246" s="9" t="s">
        <v>325</v>
      </c>
      <c r="C9246" s="20">
        <v>11.2</v>
      </c>
      <c r="D9246" s="21" t="str">
        <f t="shared" si="144"/>
        <v/>
      </c>
      <c r="E9246" s="3" t="s">
        <v>46</v>
      </c>
    </row>
    <row r="9247" spans="1:5" outlineLevel="2" x14ac:dyDescent="0.3">
      <c r="A9247" s="19">
        <v>44736</v>
      </c>
      <c r="B9247" s="9" t="s">
        <v>325</v>
      </c>
      <c r="C9247" s="20">
        <v>11.2</v>
      </c>
      <c r="D9247" s="21" t="str">
        <f t="shared" si="144"/>
        <v/>
      </c>
      <c r="E9247" s="3" t="s">
        <v>46</v>
      </c>
    </row>
    <row r="9248" spans="1:5" outlineLevel="2" x14ac:dyDescent="0.3">
      <c r="A9248" s="19">
        <v>44736</v>
      </c>
      <c r="B9248" s="9" t="s">
        <v>325</v>
      </c>
      <c r="C9248" s="20">
        <v>11.2</v>
      </c>
      <c r="D9248" s="21" t="str">
        <f t="shared" si="144"/>
        <v/>
      </c>
      <c r="E9248" s="3" t="s">
        <v>46</v>
      </c>
    </row>
    <row r="9249" spans="1:5" outlineLevel="2" x14ac:dyDescent="0.3">
      <c r="A9249" s="19">
        <v>44736</v>
      </c>
      <c r="B9249" s="9" t="s">
        <v>325</v>
      </c>
      <c r="C9249" s="20">
        <v>11.07</v>
      </c>
      <c r="D9249" s="21" t="str">
        <f t="shared" si="144"/>
        <v/>
      </c>
      <c r="E9249" s="3" t="s">
        <v>46</v>
      </c>
    </row>
    <row r="9250" spans="1:5" outlineLevel="2" x14ac:dyDescent="0.3">
      <c r="A9250" s="19">
        <v>44736</v>
      </c>
      <c r="B9250" s="9" t="s">
        <v>325</v>
      </c>
      <c r="C9250" s="20">
        <v>11.2</v>
      </c>
      <c r="D9250" s="21" t="str">
        <f t="shared" si="144"/>
        <v/>
      </c>
      <c r="E9250" s="3" t="s">
        <v>46</v>
      </c>
    </row>
    <row r="9251" spans="1:5" outlineLevel="2" x14ac:dyDescent="0.3">
      <c r="A9251" s="19">
        <v>44736</v>
      </c>
      <c r="B9251" s="9" t="s">
        <v>325</v>
      </c>
      <c r="C9251" s="20">
        <v>11.2</v>
      </c>
      <c r="D9251" s="21" t="str">
        <f t="shared" si="144"/>
        <v/>
      </c>
      <c r="E9251" s="3" t="s">
        <v>46</v>
      </c>
    </row>
    <row r="9252" spans="1:5" outlineLevel="2" x14ac:dyDescent="0.3">
      <c r="A9252" s="19">
        <v>44736</v>
      </c>
      <c r="B9252" s="9" t="s">
        <v>325</v>
      </c>
      <c r="C9252" s="20">
        <v>11.2</v>
      </c>
      <c r="D9252" s="21" t="str">
        <f t="shared" si="144"/>
        <v/>
      </c>
      <c r="E9252" s="3" t="s">
        <v>46</v>
      </c>
    </row>
    <row r="9253" spans="1:5" outlineLevel="2" x14ac:dyDescent="0.3">
      <c r="A9253" s="19">
        <v>44736</v>
      </c>
      <c r="B9253" s="9" t="s">
        <v>325</v>
      </c>
      <c r="C9253" s="20">
        <v>11.2</v>
      </c>
      <c r="D9253" s="21" t="str">
        <f t="shared" si="144"/>
        <v/>
      </c>
      <c r="E9253" s="3" t="s">
        <v>46</v>
      </c>
    </row>
    <row r="9254" spans="1:5" outlineLevel="2" x14ac:dyDescent="0.3">
      <c r="A9254" s="19">
        <v>44736</v>
      </c>
      <c r="B9254" s="9" t="s">
        <v>325</v>
      </c>
      <c r="C9254" s="20">
        <v>11.2</v>
      </c>
      <c r="D9254" s="21" t="str">
        <f t="shared" si="144"/>
        <v/>
      </c>
      <c r="E9254" s="3" t="s">
        <v>46</v>
      </c>
    </row>
    <row r="9255" spans="1:5" outlineLevel="2" x14ac:dyDescent="0.3">
      <c r="A9255" s="19">
        <v>44736</v>
      </c>
      <c r="B9255" s="9" t="s">
        <v>325</v>
      </c>
      <c r="C9255" s="20">
        <v>11.2</v>
      </c>
      <c r="D9255" s="21" t="str">
        <f t="shared" si="144"/>
        <v/>
      </c>
      <c r="E9255" s="3" t="s">
        <v>46</v>
      </c>
    </row>
    <row r="9256" spans="1:5" outlineLevel="2" x14ac:dyDescent="0.3">
      <c r="A9256" s="19">
        <v>44736</v>
      </c>
      <c r="B9256" s="9" t="s">
        <v>325</v>
      </c>
      <c r="C9256" s="20">
        <v>11.2</v>
      </c>
      <c r="D9256" s="21" t="str">
        <f t="shared" si="144"/>
        <v/>
      </c>
      <c r="E9256" s="3" t="s">
        <v>46</v>
      </c>
    </row>
    <row r="9257" spans="1:5" outlineLevel="2" x14ac:dyDescent="0.3">
      <c r="A9257" s="19">
        <v>44736</v>
      </c>
      <c r="B9257" s="9" t="s">
        <v>325</v>
      </c>
      <c r="C9257" s="20">
        <v>11.2</v>
      </c>
      <c r="D9257" s="21" t="str">
        <f t="shared" si="144"/>
        <v/>
      </c>
      <c r="E9257" s="3" t="s">
        <v>46</v>
      </c>
    </row>
    <row r="9258" spans="1:5" outlineLevel="2" x14ac:dyDescent="0.3">
      <c r="A9258" s="19">
        <v>44736</v>
      </c>
      <c r="B9258" s="9" t="s">
        <v>325</v>
      </c>
      <c r="C9258" s="20">
        <v>11.2</v>
      </c>
      <c r="D9258" s="21" t="str">
        <f t="shared" si="144"/>
        <v/>
      </c>
      <c r="E9258" s="3" t="s">
        <v>46</v>
      </c>
    </row>
    <row r="9259" spans="1:5" outlineLevel="2" x14ac:dyDescent="0.3">
      <c r="A9259" s="19">
        <v>44736</v>
      </c>
      <c r="B9259" s="9" t="s">
        <v>325</v>
      </c>
      <c r="C9259" s="20">
        <v>11.2</v>
      </c>
      <c r="D9259" s="21" t="str">
        <f t="shared" si="144"/>
        <v/>
      </c>
      <c r="E9259" s="3" t="s">
        <v>46</v>
      </c>
    </row>
    <row r="9260" spans="1:5" outlineLevel="2" x14ac:dyDescent="0.3">
      <c r="A9260" s="19">
        <v>44736</v>
      </c>
      <c r="B9260" s="9" t="s">
        <v>325</v>
      </c>
      <c r="C9260" s="20">
        <v>11.2</v>
      </c>
      <c r="D9260" s="21" t="str">
        <f t="shared" si="144"/>
        <v/>
      </c>
      <c r="E9260" s="3" t="s">
        <v>46</v>
      </c>
    </row>
    <row r="9261" spans="1:5" outlineLevel="2" x14ac:dyDescent="0.3">
      <c r="A9261" s="19">
        <v>44736</v>
      </c>
      <c r="B9261" s="9" t="s">
        <v>325</v>
      </c>
      <c r="C9261" s="20">
        <v>11.2</v>
      </c>
      <c r="D9261" s="21" t="str">
        <f t="shared" si="144"/>
        <v/>
      </c>
      <c r="E9261" s="3" t="s">
        <v>46</v>
      </c>
    </row>
    <row r="9262" spans="1:5" outlineLevel="2" x14ac:dyDescent="0.3">
      <c r="A9262" s="19">
        <v>44736</v>
      </c>
      <c r="B9262" s="9" t="s">
        <v>325</v>
      </c>
      <c r="C9262" s="20">
        <v>11.2</v>
      </c>
      <c r="D9262" s="21" t="str">
        <f t="shared" si="144"/>
        <v/>
      </c>
      <c r="E9262" s="3" t="s">
        <v>46</v>
      </c>
    </row>
    <row r="9263" spans="1:5" outlineLevel="2" x14ac:dyDescent="0.3">
      <c r="A9263" s="19">
        <v>44736</v>
      </c>
      <c r="B9263" s="9" t="s">
        <v>325</v>
      </c>
      <c r="C9263" s="20">
        <v>11.2</v>
      </c>
      <c r="D9263" s="21" t="str">
        <f t="shared" si="144"/>
        <v/>
      </c>
      <c r="E9263" s="3" t="s">
        <v>46</v>
      </c>
    </row>
    <row r="9264" spans="1:5" outlineLevel="2" x14ac:dyDescent="0.3">
      <c r="A9264" s="19">
        <v>44736</v>
      </c>
      <c r="B9264" s="9" t="s">
        <v>325</v>
      </c>
      <c r="C9264" s="20">
        <v>11.2</v>
      </c>
      <c r="D9264" s="21" t="str">
        <f t="shared" si="144"/>
        <v/>
      </c>
      <c r="E9264" s="3" t="s">
        <v>46</v>
      </c>
    </row>
    <row r="9265" spans="1:5" outlineLevel="2" x14ac:dyDescent="0.3">
      <c r="A9265" s="19">
        <v>44736</v>
      </c>
      <c r="B9265" s="9" t="s">
        <v>325</v>
      </c>
      <c r="C9265" s="20">
        <v>11.2</v>
      </c>
      <c r="D9265" s="21" t="str">
        <f t="shared" si="144"/>
        <v/>
      </c>
      <c r="E9265" s="3" t="s">
        <v>46</v>
      </c>
    </row>
    <row r="9266" spans="1:5" outlineLevel="2" x14ac:dyDescent="0.3">
      <c r="A9266" s="19">
        <v>44736</v>
      </c>
      <c r="B9266" s="9" t="s">
        <v>325</v>
      </c>
      <c r="C9266" s="20">
        <v>11.2</v>
      </c>
      <c r="D9266" s="21" t="str">
        <f t="shared" si="144"/>
        <v/>
      </c>
      <c r="E9266" s="3" t="s">
        <v>46</v>
      </c>
    </row>
    <row r="9267" spans="1:5" outlineLevel="2" x14ac:dyDescent="0.3">
      <c r="A9267" s="19">
        <v>44736</v>
      </c>
      <c r="B9267" s="9" t="s">
        <v>325</v>
      </c>
      <c r="C9267" s="20">
        <v>11.2</v>
      </c>
      <c r="D9267" s="21" t="str">
        <f t="shared" si="144"/>
        <v/>
      </c>
      <c r="E9267" s="3" t="s">
        <v>46</v>
      </c>
    </row>
    <row r="9268" spans="1:5" outlineLevel="2" x14ac:dyDescent="0.3">
      <c r="A9268" s="19">
        <v>44736</v>
      </c>
      <c r="B9268" s="9" t="s">
        <v>325</v>
      </c>
      <c r="C9268" s="20">
        <v>11.21</v>
      </c>
      <c r="D9268" s="21" t="str">
        <f t="shared" si="144"/>
        <v/>
      </c>
      <c r="E9268" s="3" t="s">
        <v>46</v>
      </c>
    </row>
    <row r="9269" spans="1:5" outlineLevel="2" x14ac:dyDescent="0.3">
      <c r="A9269" s="19">
        <v>44736</v>
      </c>
      <c r="B9269" s="9" t="s">
        <v>325</v>
      </c>
      <c r="C9269" s="20">
        <v>16.059999999999999</v>
      </c>
      <c r="D9269" s="21" t="str">
        <f t="shared" si="144"/>
        <v/>
      </c>
      <c r="E9269" s="3" t="s">
        <v>46</v>
      </c>
    </row>
    <row r="9270" spans="1:5" outlineLevel="2" x14ac:dyDescent="0.3">
      <c r="A9270" s="19">
        <v>44736</v>
      </c>
      <c r="B9270" s="9" t="s">
        <v>325</v>
      </c>
      <c r="C9270" s="20">
        <v>16.059999999999999</v>
      </c>
      <c r="D9270" s="21" t="str">
        <f t="shared" si="144"/>
        <v/>
      </c>
      <c r="E9270" s="3" t="s">
        <v>46</v>
      </c>
    </row>
    <row r="9271" spans="1:5" outlineLevel="2" x14ac:dyDescent="0.3">
      <c r="A9271" s="19">
        <v>44736</v>
      </c>
      <c r="B9271" s="9" t="s">
        <v>325</v>
      </c>
      <c r="C9271" s="20">
        <v>16.059999999999999</v>
      </c>
      <c r="D9271" s="21" t="str">
        <f t="shared" si="144"/>
        <v/>
      </c>
      <c r="E9271" s="3" t="s">
        <v>46</v>
      </c>
    </row>
    <row r="9272" spans="1:5" outlineLevel="2" x14ac:dyDescent="0.3">
      <c r="A9272" s="19">
        <v>44736</v>
      </c>
      <c r="B9272" s="9" t="s">
        <v>325</v>
      </c>
      <c r="C9272" s="20">
        <v>16.059999999999999</v>
      </c>
      <c r="D9272" s="21" t="str">
        <f t="shared" si="144"/>
        <v/>
      </c>
      <c r="E9272" s="3" t="s">
        <v>46</v>
      </c>
    </row>
    <row r="9273" spans="1:5" outlineLevel="2" x14ac:dyDescent="0.3">
      <c r="A9273" s="19">
        <v>44736</v>
      </c>
      <c r="B9273" s="9" t="s">
        <v>325</v>
      </c>
      <c r="C9273" s="20">
        <v>16.059999999999999</v>
      </c>
      <c r="D9273" s="21" t="str">
        <f t="shared" si="144"/>
        <v/>
      </c>
      <c r="E9273" s="3" t="s">
        <v>46</v>
      </c>
    </row>
    <row r="9274" spans="1:5" outlineLevel="2" x14ac:dyDescent="0.3">
      <c r="A9274" s="19">
        <v>44736</v>
      </c>
      <c r="B9274" s="9" t="s">
        <v>325</v>
      </c>
      <c r="C9274" s="20">
        <v>16.059999999999999</v>
      </c>
      <c r="D9274" s="21" t="str">
        <f t="shared" si="144"/>
        <v/>
      </c>
      <c r="E9274" s="3" t="s">
        <v>46</v>
      </c>
    </row>
    <row r="9275" spans="1:5" outlineLevel="2" x14ac:dyDescent="0.3">
      <c r="A9275" s="19">
        <v>44736</v>
      </c>
      <c r="B9275" s="9" t="s">
        <v>325</v>
      </c>
      <c r="C9275" s="20">
        <v>16.059999999999999</v>
      </c>
      <c r="D9275" s="21" t="str">
        <f t="shared" si="144"/>
        <v/>
      </c>
      <c r="E9275" s="3" t="s">
        <v>46</v>
      </c>
    </row>
    <row r="9276" spans="1:5" outlineLevel="2" x14ac:dyDescent="0.3">
      <c r="A9276" s="19">
        <v>44736</v>
      </c>
      <c r="B9276" s="9" t="s">
        <v>325</v>
      </c>
      <c r="C9276" s="20">
        <v>16.059999999999999</v>
      </c>
      <c r="D9276" s="21" t="str">
        <f t="shared" si="144"/>
        <v/>
      </c>
      <c r="E9276" s="3" t="s">
        <v>46</v>
      </c>
    </row>
    <row r="9277" spans="1:5" outlineLevel="2" x14ac:dyDescent="0.3">
      <c r="A9277" s="19">
        <v>44736</v>
      </c>
      <c r="B9277" s="9" t="s">
        <v>325</v>
      </c>
      <c r="C9277" s="20">
        <v>16.059999999999999</v>
      </c>
      <c r="D9277" s="21" t="str">
        <f t="shared" si="144"/>
        <v/>
      </c>
      <c r="E9277" s="3" t="s">
        <v>46</v>
      </c>
    </row>
    <row r="9278" spans="1:5" outlineLevel="2" x14ac:dyDescent="0.3">
      <c r="A9278" s="19">
        <v>44736</v>
      </c>
      <c r="B9278" s="9" t="s">
        <v>325</v>
      </c>
      <c r="C9278" s="20">
        <v>16.059999999999999</v>
      </c>
      <c r="D9278" s="21" t="str">
        <f t="shared" si="144"/>
        <v/>
      </c>
      <c r="E9278" s="3" t="s">
        <v>46</v>
      </c>
    </row>
    <row r="9279" spans="1:5" outlineLevel="2" x14ac:dyDescent="0.3">
      <c r="A9279" s="19">
        <v>44736</v>
      </c>
      <c r="B9279" s="9" t="s">
        <v>325</v>
      </c>
      <c r="C9279" s="20">
        <v>16.059999999999999</v>
      </c>
      <c r="D9279" s="21" t="str">
        <f t="shared" si="144"/>
        <v/>
      </c>
      <c r="E9279" s="3" t="s">
        <v>46</v>
      </c>
    </row>
    <row r="9280" spans="1:5" outlineLevel="2" x14ac:dyDescent="0.3">
      <c r="A9280" s="19">
        <v>44736</v>
      </c>
      <c r="B9280" s="9" t="s">
        <v>325</v>
      </c>
      <c r="C9280" s="20">
        <v>16.059999999999999</v>
      </c>
      <c r="D9280" s="21" t="str">
        <f t="shared" si="144"/>
        <v/>
      </c>
      <c r="E9280" s="3" t="s">
        <v>46</v>
      </c>
    </row>
    <row r="9281" spans="1:5" outlineLevel="2" x14ac:dyDescent="0.3">
      <c r="A9281" s="19">
        <v>44736</v>
      </c>
      <c r="B9281" s="9" t="s">
        <v>325</v>
      </c>
      <c r="C9281" s="20">
        <v>16.059999999999999</v>
      </c>
      <c r="D9281" s="21" t="str">
        <f t="shared" si="144"/>
        <v/>
      </c>
      <c r="E9281" s="3" t="s">
        <v>46</v>
      </c>
    </row>
    <row r="9282" spans="1:5" outlineLevel="2" x14ac:dyDescent="0.3">
      <c r="A9282" s="19">
        <v>44736</v>
      </c>
      <c r="B9282" s="9" t="s">
        <v>325</v>
      </c>
      <c r="C9282" s="20">
        <v>16.059999999999999</v>
      </c>
      <c r="D9282" s="21" t="str">
        <f t="shared" si="144"/>
        <v/>
      </c>
      <c r="E9282" s="3" t="s">
        <v>46</v>
      </c>
    </row>
    <row r="9283" spans="1:5" outlineLevel="2" x14ac:dyDescent="0.3">
      <c r="A9283" s="19">
        <v>44736</v>
      </c>
      <c r="B9283" s="9" t="s">
        <v>325</v>
      </c>
      <c r="C9283" s="20">
        <v>16.059999999999999</v>
      </c>
      <c r="D9283" s="21" t="str">
        <f t="shared" si="144"/>
        <v/>
      </c>
      <c r="E9283" s="3" t="s">
        <v>46</v>
      </c>
    </row>
    <row r="9284" spans="1:5" outlineLevel="2" x14ac:dyDescent="0.3">
      <c r="A9284" s="19">
        <v>44736</v>
      </c>
      <c r="B9284" s="9" t="s">
        <v>325</v>
      </c>
      <c r="C9284" s="20">
        <v>16.059999999999999</v>
      </c>
      <c r="D9284" s="21" t="str">
        <f t="shared" si="144"/>
        <v/>
      </c>
      <c r="E9284" s="3" t="s">
        <v>46</v>
      </c>
    </row>
    <row r="9285" spans="1:5" outlineLevel="2" x14ac:dyDescent="0.3">
      <c r="A9285" s="19">
        <v>44736</v>
      </c>
      <c r="B9285" s="9" t="s">
        <v>325</v>
      </c>
      <c r="C9285" s="20">
        <v>16.059999999999999</v>
      </c>
      <c r="D9285" s="21" t="str">
        <f t="shared" si="144"/>
        <v/>
      </c>
      <c r="E9285" s="3" t="s">
        <v>46</v>
      </c>
    </row>
    <row r="9286" spans="1:5" outlineLevel="2" x14ac:dyDescent="0.3">
      <c r="A9286" s="19">
        <v>44736</v>
      </c>
      <c r="B9286" s="9" t="s">
        <v>325</v>
      </c>
      <c r="C9286" s="20">
        <v>16.059999999999999</v>
      </c>
      <c r="D9286" s="21" t="str">
        <f t="shared" ref="D9286:D9349" si="145">IF(E9286="","TOTAL","")</f>
        <v/>
      </c>
      <c r="E9286" s="3" t="s">
        <v>46</v>
      </c>
    </row>
    <row r="9287" spans="1:5" outlineLevel="2" x14ac:dyDescent="0.3">
      <c r="A9287" s="19">
        <v>44736</v>
      </c>
      <c r="B9287" s="9" t="s">
        <v>325</v>
      </c>
      <c r="C9287" s="20">
        <v>16.059999999999999</v>
      </c>
      <c r="D9287" s="21" t="str">
        <f t="shared" si="145"/>
        <v/>
      </c>
      <c r="E9287" s="3" t="s">
        <v>46</v>
      </c>
    </row>
    <row r="9288" spans="1:5" outlineLevel="2" x14ac:dyDescent="0.3">
      <c r="A9288" s="19">
        <v>44736</v>
      </c>
      <c r="B9288" s="9" t="s">
        <v>325</v>
      </c>
      <c r="C9288" s="20">
        <v>16.059999999999999</v>
      </c>
      <c r="D9288" s="21" t="str">
        <f t="shared" si="145"/>
        <v/>
      </c>
      <c r="E9288" s="3" t="s">
        <v>46</v>
      </c>
    </row>
    <row r="9289" spans="1:5" outlineLevel="2" x14ac:dyDescent="0.3">
      <c r="A9289" s="19">
        <v>44736</v>
      </c>
      <c r="B9289" s="9" t="s">
        <v>325</v>
      </c>
      <c r="C9289" s="20">
        <v>16.059999999999999</v>
      </c>
      <c r="D9289" s="21" t="str">
        <f t="shared" si="145"/>
        <v/>
      </c>
      <c r="E9289" s="3" t="s">
        <v>46</v>
      </c>
    </row>
    <row r="9290" spans="1:5" outlineLevel="2" x14ac:dyDescent="0.3">
      <c r="A9290" s="19">
        <v>44736</v>
      </c>
      <c r="B9290" s="9" t="s">
        <v>325</v>
      </c>
      <c r="C9290" s="20">
        <v>16.059999999999999</v>
      </c>
      <c r="D9290" s="21" t="str">
        <f t="shared" si="145"/>
        <v/>
      </c>
      <c r="E9290" s="3" t="s">
        <v>46</v>
      </c>
    </row>
    <row r="9291" spans="1:5" outlineLevel="2" x14ac:dyDescent="0.3">
      <c r="A9291" s="19">
        <v>44736</v>
      </c>
      <c r="B9291" s="9" t="s">
        <v>325</v>
      </c>
      <c r="C9291" s="20">
        <v>16.059999999999999</v>
      </c>
      <c r="D9291" s="21" t="str">
        <f t="shared" si="145"/>
        <v/>
      </c>
      <c r="E9291" s="3" t="s">
        <v>46</v>
      </c>
    </row>
    <row r="9292" spans="1:5" outlineLevel="2" x14ac:dyDescent="0.3">
      <c r="A9292" s="19">
        <v>44736</v>
      </c>
      <c r="B9292" s="9" t="s">
        <v>325</v>
      </c>
      <c r="C9292" s="20">
        <v>16.079999999999998</v>
      </c>
      <c r="D9292" s="21" t="str">
        <f t="shared" si="145"/>
        <v/>
      </c>
      <c r="E9292" s="3" t="s">
        <v>46</v>
      </c>
    </row>
    <row r="9293" spans="1:5" outlineLevel="2" x14ac:dyDescent="0.3">
      <c r="A9293" s="19">
        <v>44736</v>
      </c>
      <c r="B9293" s="9" t="s">
        <v>325</v>
      </c>
      <c r="C9293" s="20">
        <v>16.059999999999999</v>
      </c>
      <c r="D9293" s="21" t="str">
        <f t="shared" si="145"/>
        <v/>
      </c>
      <c r="E9293" s="3" t="s">
        <v>46</v>
      </c>
    </row>
    <row r="9294" spans="1:5" outlineLevel="2" x14ac:dyDescent="0.3">
      <c r="A9294" s="19">
        <v>44736</v>
      </c>
      <c r="B9294" s="9" t="s">
        <v>325</v>
      </c>
      <c r="C9294" s="20">
        <v>16.059999999999999</v>
      </c>
      <c r="D9294" s="21" t="str">
        <f t="shared" si="145"/>
        <v/>
      </c>
      <c r="E9294" s="3" t="s">
        <v>46</v>
      </c>
    </row>
    <row r="9295" spans="1:5" outlineLevel="2" x14ac:dyDescent="0.3">
      <c r="A9295" s="19">
        <v>44736</v>
      </c>
      <c r="B9295" s="9" t="s">
        <v>325</v>
      </c>
      <c r="C9295" s="20">
        <v>16.059999999999999</v>
      </c>
      <c r="D9295" s="21" t="str">
        <f t="shared" si="145"/>
        <v/>
      </c>
      <c r="E9295" s="3" t="s">
        <v>46</v>
      </c>
    </row>
    <row r="9296" spans="1:5" outlineLevel="2" x14ac:dyDescent="0.3">
      <c r="A9296" s="19">
        <v>44736</v>
      </c>
      <c r="B9296" s="9" t="s">
        <v>325</v>
      </c>
      <c r="C9296" s="20">
        <v>16.059999999999999</v>
      </c>
      <c r="D9296" s="21" t="str">
        <f t="shared" si="145"/>
        <v/>
      </c>
      <c r="E9296" s="3" t="s">
        <v>46</v>
      </c>
    </row>
    <row r="9297" spans="1:5" outlineLevel="2" x14ac:dyDescent="0.3">
      <c r="A9297" s="19">
        <v>44736</v>
      </c>
      <c r="B9297" s="9" t="s">
        <v>325</v>
      </c>
      <c r="C9297" s="20">
        <v>16.059999999999999</v>
      </c>
      <c r="D9297" s="21" t="str">
        <f t="shared" si="145"/>
        <v/>
      </c>
      <c r="E9297" s="3" t="s">
        <v>46</v>
      </c>
    </row>
    <row r="9298" spans="1:5" outlineLevel="2" x14ac:dyDescent="0.3">
      <c r="A9298" s="19">
        <v>44736</v>
      </c>
      <c r="B9298" s="9" t="s">
        <v>325</v>
      </c>
      <c r="C9298" s="20">
        <v>16.059999999999999</v>
      </c>
      <c r="D9298" s="21" t="str">
        <f t="shared" si="145"/>
        <v/>
      </c>
      <c r="E9298" s="3" t="s">
        <v>46</v>
      </c>
    </row>
    <row r="9299" spans="1:5" outlineLevel="2" x14ac:dyDescent="0.3">
      <c r="A9299" s="19">
        <v>44736</v>
      </c>
      <c r="B9299" s="9" t="s">
        <v>325</v>
      </c>
      <c r="C9299" s="20">
        <v>16.059999999999999</v>
      </c>
      <c r="D9299" s="21" t="str">
        <f t="shared" si="145"/>
        <v/>
      </c>
      <c r="E9299" s="3" t="s">
        <v>46</v>
      </c>
    </row>
    <row r="9300" spans="1:5" outlineLevel="2" x14ac:dyDescent="0.3">
      <c r="A9300" s="19">
        <v>44736</v>
      </c>
      <c r="B9300" s="9" t="s">
        <v>325</v>
      </c>
      <c r="C9300" s="20">
        <v>16.059999999999999</v>
      </c>
      <c r="D9300" s="21" t="str">
        <f t="shared" si="145"/>
        <v/>
      </c>
      <c r="E9300" s="3" t="s">
        <v>46</v>
      </c>
    </row>
    <row r="9301" spans="1:5" outlineLevel="2" x14ac:dyDescent="0.3">
      <c r="A9301" s="19">
        <v>44736</v>
      </c>
      <c r="B9301" s="9" t="s">
        <v>325</v>
      </c>
      <c r="C9301" s="20">
        <v>16.059999999999999</v>
      </c>
      <c r="D9301" s="21" t="str">
        <f t="shared" si="145"/>
        <v/>
      </c>
      <c r="E9301" s="3" t="s">
        <v>46</v>
      </c>
    </row>
    <row r="9302" spans="1:5" outlineLevel="2" x14ac:dyDescent="0.3">
      <c r="A9302" s="19">
        <v>44736</v>
      </c>
      <c r="B9302" s="9" t="s">
        <v>325</v>
      </c>
      <c r="C9302" s="20">
        <v>16.059999999999999</v>
      </c>
      <c r="D9302" s="21" t="str">
        <f t="shared" si="145"/>
        <v/>
      </c>
      <c r="E9302" s="3" t="s">
        <v>46</v>
      </c>
    </row>
    <row r="9303" spans="1:5" outlineLevel="2" x14ac:dyDescent="0.3">
      <c r="A9303" s="19">
        <v>44736</v>
      </c>
      <c r="B9303" s="9" t="s">
        <v>325</v>
      </c>
      <c r="C9303" s="20">
        <v>16.059999999999999</v>
      </c>
      <c r="D9303" s="21" t="str">
        <f t="shared" si="145"/>
        <v/>
      </c>
      <c r="E9303" s="3" t="s">
        <v>46</v>
      </c>
    </row>
    <row r="9304" spans="1:5" outlineLevel="2" x14ac:dyDescent="0.3">
      <c r="A9304" s="19">
        <v>44736</v>
      </c>
      <c r="B9304" s="9" t="s">
        <v>325</v>
      </c>
      <c r="C9304" s="20">
        <v>16.059999999999999</v>
      </c>
      <c r="D9304" s="21" t="str">
        <f t="shared" si="145"/>
        <v/>
      </c>
      <c r="E9304" s="3" t="s">
        <v>46</v>
      </c>
    </row>
    <row r="9305" spans="1:5" outlineLevel="2" x14ac:dyDescent="0.3">
      <c r="A9305" s="19">
        <v>44736</v>
      </c>
      <c r="B9305" s="9" t="s">
        <v>325</v>
      </c>
      <c r="C9305" s="20">
        <v>16.059999999999999</v>
      </c>
      <c r="D9305" s="21" t="str">
        <f t="shared" si="145"/>
        <v/>
      </c>
      <c r="E9305" s="3" t="s">
        <v>46</v>
      </c>
    </row>
    <row r="9306" spans="1:5" outlineLevel="2" x14ac:dyDescent="0.3">
      <c r="A9306" s="19">
        <v>44736</v>
      </c>
      <c r="B9306" s="9" t="s">
        <v>325</v>
      </c>
      <c r="C9306" s="20">
        <v>16.059999999999999</v>
      </c>
      <c r="D9306" s="21" t="str">
        <f t="shared" si="145"/>
        <v/>
      </c>
      <c r="E9306" s="3" t="s">
        <v>46</v>
      </c>
    </row>
    <row r="9307" spans="1:5" outlineLevel="2" x14ac:dyDescent="0.3">
      <c r="A9307" s="19">
        <v>44736</v>
      </c>
      <c r="B9307" s="9" t="s">
        <v>325</v>
      </c>
      <c r="C9307" s="20">
        <v>16.059999999999999</v>
      </c>
      <c r="D9307" s="21" t="str">
        <f t="shared" si="145"/>
        <v/>
      </c>
      <c r="E9307" s="3" t="s">
        <v>46</v>
      </c>
    </row>
    <row r="9308" spans="1:5" outlineLevel="2" x14ac:dyDescent="0.3">
      <c r="A9308" s="19">
        <v>44736</v>
      </c>
      <c r="B9308" s="9" t="s">
        <v>325</v>
      </c>
      <c r="C9308" s="20">
        <v>16.059999999999999</v>
      </c>
      <c r="D9308" s="21" t="str">
        <f t="shared" si="145"/>
        <v/>
      </c>
      <c r="E9308" s="3" t="s">
        <v>46</v>
      </c>
    </row>
    <row r="9309" spans="1:5" outlineLevel="2" x14ac:dyDescent="0.3">
      <c r="A9309" s="19">
        <v>44736</v>
      </c>
      <c r="B9309" s="9" t="s">
        <v>325</v>
      </c>
      <c r="C9309" s="20">
        <v>16.059999999999999</v>
      </c>
      <c r="D9309" s="21" t="str">
        <f t="shared" si="145"/>
        <v/>
      </c>
      <c r="E9309" s="3" t="s">
        <v>46</v>
      </c>
    </row>
    <row r="9310" spans="1:5" outlineLevel="2" x14ac:dyDescent="0.3">
      <c r="A9310" s="19">
        <v>44736</v>
      </c>
      <c r="B9310" s="9" t="s">
        <v>325</v>
      </c>
      <c r="C9310" s="20">
        <v>16.059999999999999</v>
      </c>
      <c r="D9310" s="21" t="str">
        <f t="shared" si="145"/>
        <v/>
      </c>
      <c r="E9310" s="3" t="s">
        <v>46</v>
      </c>
    </row>
    <row r="9311" spans="1:5" outlineLevel="2" x14ac:dyDescent="0.3">
      <c r="A9311" s="19">
        <v>44736</v>
      </c>
      <c r="B9311" s="9" t="s">
        <v>325</v>
      </c>
      <c r="C9311" s="20">
        <v>16.059999999999999</v>
      </c>
      <c r="D9311" s="21" t="str">
        <f t="shared" si="145"/>
        <v/>
      </c>
      <c r="E9311" s="3" t="s">
        <v>46</v>
      </c>
    </row>
    <row r="9312" spans="1:5" outlineLevel="1" x14ac:dyDescent="0.3">
      <c r="A9312" s="27">
        <f>A9311</f>
        <v>44736</v>
      </c>
      <c r="B9312" s="28" t="str">
        <f>B9311</f>
        <v>COMPLETE BOOK &amp; MEDIA</v>
      </c>
      <c r="C9312" s="29">
        <f>SUBTOTAL(9,C9182:C9311)</f>
        <v>1222.7499999999975</v>
      </c>
      <c r="D9312" s="21" t="str">
        <f t="shared" si="145"/>
        <v>TOTAL</v>
      </c>
    </row>
    <row r="9313" spans="1:5" outlineLevel="2" x14ac:dyDescent="0.3">
      <c r="A9313" s="19">
        <v>44736</v>
      </c>
      <c r="B9313" s="9" t="s">
        <v>181</v>
      </c>
      <c r="C9313" s="20">
        <v>8080</v>
      </c>
      <c r="D9313" s="21" t="str">
        <f t="shared" si="145"/>
        <v/>
      </c>
      <c r="E9313" s="3" t="s">
        <v>52</v>
      </c>
    </row>
    <row r="9314" spans="1:5" outlineLevel="1" x14ac:dyDescent="0.3">
      <c r="A9314" s="27">
        <f>A9313</f>
        <v>44736</v>
      </c>
      <c r="B9314" s="28" t="str">
        <f>B9313</f>
        <v>GOVCONNECTION INC</v>
      </c>
      <c r="C9314" s="29">
        <f>SUBTOTAL(9,C9313:C9313)</f>
        <v>8080</v>
      </c>
      <c r="D9314" s="21" t="str">
        <f t="shared" si="145"/>
        <v>TOTAL</v>
      </c>
    </row>
    <row r="9315" spans="1:5" outlineLevel="2" x14ac:dyDescent="0.3">
      <c r="A9315" s="19">
        <v>44736</v>
      </c>
      <c r="B9315" s="9" t="s">
        <v>92</v>
      </c>
      <c r="C9315" s="20">
        <v>30.75</v>
      </c>
      <c r="D9315" s="21" t="str">
        <f t="shared" si="145"/>
        <v/>
      </c>
      <c r="E9315" s="3" t="s">
        <v>47</v>
      </c>
    </row>
    <row r="9316" spans="1:5" outlineLevel="2" x14ac:dyDescent="0.3">
      <c r="A9316" s="19">
        <v>44736</v>
      </c>
      <c r="B9316" s="9" t="s">
        <v>92</v>
      </c>
      <c r="C9316" s="20">
        <v>542.16</v>
      </c>
      <c r="D9316" s="21" t="str">
        <f t="shared" si="145"/>
        <v/>
      </c>
      <c r="E9316" s="3" t="s">
        <v>47</v>
      </c>
    </row>
    <row r="9317" spans="1:5" outlineLevel="2" x14ac:dyDescent="0.3">
      <c r="A9317" s="19">
        <v>44736</v>
      </c>
      <c r="B9317" s="9" t="s">
        <v>92</v>
      </c>
      <c r="C9317" s="20">
        <v>8.1199999999999992</v>
      </c>
      <c r="D9317" s="21" t="str">
        <f t="shared" si="145"/>
        <v/>
      </c>
      <c r="E9317" s="3" t="s">
        <v>47</v>
      </c>
    </row>
    <row r="9318" spans="1:5" outlineLevel="2" x14ac:dyDescent="0.3">
      <c r="A9318" s="19">
        <v>44736</v>
      </c>
      <c r="B9318" s="9" t="s">
        <v>92</v>
      </c>
      <c r="C9318" s="20">
        <v>585</v>
      </c>
      <c r="D9318" s="21" t="str">
        <f t="shared" si="145"/>
        <v/>
      </c>
      <c r="E9318" s="3" t="s">
        <v>47</v>
      </c>
    </row>
    <row r="9319" spans="1:5" outlineLevel="2" x14ac:dyDescent="0.3">
      <c r="A9319" s="19">
        <v>44736</v>
      </c>
      <c r="B9319" s="9" t="s">
        <v>92</v>
      </c>
      <c r="C9319" s="20">
        <v>615.29999999999995</v>
      </c>
      <c r="D9319" s="21" t="str">
        <f t="shared" si="145"/>
        <v/>
      </c>
      <c r="E9319" s="3" t="s">
        <v>47</v>
      </c>
    </row>
    <row r="9320" spans="1:5" outlineLevel="2" x14ac:dyDescent="0.3">
      <c r="A9320" s="19">
        <v>44736</v>
      </c>
      <c r="B9320" s="9" t="s">
        <v>92</v>
      </c>
      <c r="C9320" s="20">
        <v>551.70000000000005</v>
      </c>
      <c r="D9320" s="21" t="str">
        <f t="shared" si="145"/>
        <v/>
      </c>
      <c r="E9320" s="3" t="s">
        <v>47</v>
      </c>
    </row>
    <row r="9321" spans="1:5" outlineLevel="2" x14ac:dyDescent="0.3">
      <c r="A9321" s="19">
        <v>44736</v>
      </c>
      <c r="B9321" s="9" t="s">
        <v>92</v>
      </c>
      <c r="C9321" s="20">
        <v>576.4</v>
      </c>
      <c r="D9321" s="21" t="str">
        <f t="shared" si="145"/>
        <v/>
      </c>
      <c r="E9321" s="3" t="s">
        <v>47</v>
      </c>
    </row>
    <row r="9322" spans="1:5" outlineLevel="2" x14ac:dyDescent="0.3">
      <c r="A9322" s="19">
        <v>44736</v>
      </c>
      <c r="B9322" s="9" t="s">
        <v>92</v>
      </c>
      <c r="C9322" s="20">
        <v>13830</v>
      </c>
      <c r="D9322" s="21" t="str">
        <f t="shared" si="145"/>
        <v/>
      </c>
      <c r="E9322" s="3" t="s">
        <v>47</v>
      </c>
    </row>
    <row r="9323" spans="1:5" outlineLevel="2" x14ac:dyDescent="0.3">
      <c r="A9323" s="19">
        <v>44736</v>
      </c>
      <c r="B9323" s="9" t="s">
        <v>92</v>
      </c>
      <c r="C9323" s="20">
        <v>5513</v>
      </c>
      <c r="D9323" s="21" t="str">
        <f t="shared" si="145"/>
        <v/>
      </c>
      <c r="E9323" s="3" t="s">
        <v>47</v>
      </c>
    </row>
    <row r="9324" spans="1:5" outlineLevel="1" x14ac:dyDescent="0.3">
      <c r="A9324" s="27">
        <f>A9323</f>
        <v>44736</v>
      </c>
      <c r="B9324" s="28" t="str">
        <f>B9323</f>
        <v>CONSOLIDATED ELECTRICAL DISTRIBUTORS INC</v>
      </c>
      <c r="C9324" s="29">
        <f>SUBTOTAL(9,C9315:C9323)</f>
        <v>22252.43</v>
      </c>
      <c r="D9324" s="21" t="str">
        <f t="shared" si="145"/>
        <v>TOTAL</v>
      </c>
    </row>
    <row r="9325" spans="1:5" outlineLevel="2" x14ac:dyDescent="0.3">
      <c r="A9325" s="19">
        <v>44736</v>
      </c>
      <c r="B9325" s="9" t="s">
        <v>1509</v>
      </c>
      <c r="C9325" s="20">
        <v>165</v>
      </c>
      <c r="D9325" s="21" t="str">
        <f t="shared" si="145"/>
        <v/>
      </c>
      <c r="E9325" s="3" t="s">
        <v>61</v>
      </c>
    </row>
    <row r="9326" spans="1:5" outlineLevel="1" x14ac:dyDescent="0.3">
      <c r="A9326" s="27">
        <f>A9325</f>
        <v>44736</v>
      </c>
      <c r="B9326" s="28" t="str">
        <f>B9325</f>
        <v>CONSORTIUM FOR SCHOOL NETWORKING</v>
      </c>
      <c r="C9326" s="29">
        <f>SUBTOTAL(9,C9325:C9325)</f>
        <v>165</v>
      </c>
      <c r="D9326" s="21" t="str">
        <f t="shared" si="145"/>
        <v>TOTAL</v>
      </c>
    </row>
    <row r="9327" spans="1:5" outlineLevel="2" x14ac:dyDescent="0.3">
      <c r="A9327" s="19">
        <v>44736</v>
      </c>
      <c r="B9327" s="9" t="s">
        <v>1510</v>
      </c>
      <c r="C9327" s="20">
        <v>186.17</v>
      </c>
      <c r="D9327" s="21" t="str">
        <f t="shared" si="145"/>
        <v/>
      </c>
      <c r="E9327" s="3" t="s">
        <v>45</v>
      </c>
    </row>
    <row r="9328" spans="1:5" outlineLevel="1" x14ac:dyDescent="0.3">
      <c r="A9328" s="27">
        <f>A9327</f>
        <v>44736</v>
      </c>
      <c r="B9328" s="28" t="str">
        <f>B9327</f>
        <v>US TOY CO INC</v>
      </c>
      <c r="C9328" s="29">
        <f>SUBTOTAL(9,C9327:C9327)</f>
        <v>186.17</v>
      </c>
      <c r="D9328" s="21" t="str">
        <f t="shared" si="145"/>
        <v>TOTAL</v>
      </c>
    </row>
    <row r="9329" spans="1:5" outlineLevel="2" x14ac:dyDescent="0.3">
      <c r="A9329" s="19">
        <v>44736</v>
      </c>
      <c r="B9329" s="9" t="s">
        <v>521</v>
      </c>
      <c r="C9329" s="20">
        <v>3825</v>
      </c>
      <c r="D9329" s="21" t="str">
        <f t="shared" si="145"/>
        <v/>
      </c>
      <c r="E9329" s="3" t="s">
        <v>43</v>
      </c>
    </row>
    <row r="9330" spans="1:5" outlineLevel="1" x14ac:dyDescent="0.3">
      <c r="A9330" s="27">
        <f>A9329</f>
        <v>44736</v>
      </c>
      <c r="B9330" s="28" t="str">
        <f>B9329</f>
        <v>LIFETIME OF CLICKS PHOTOGRAPHY LLC</v>
      </c>
      <c r="C9330" s="29">
        <f>SUBTOTAL(9,C9329:C9329)</f>
        <v>3825</v>
      </c>
      <c r="D9330" s="21" t="str">
        <f t="shared" si="145"/>
        <v>TOTAL</v>
      </c>
    </row>
    <row r="9331" spans="1:5" outlineLevel="2" x14ac:dyDescent="0.3">
      <c r="A9331" s="19">
        <v>44736</v>
      </c>
      <c r="B9331" s="9" t="s">
        <v>179</v>
      </c>
      <c r="C9331" s="20">
        <v>986</v>
      </c>
      <c r="D9331" s="21" t="str">
        <f t="shared" si="145"/>
        <v/>
      </c>
      <c r="E9331" s="3" t="s">
        <v>47</v>
      </c>
    </row>
    <row r="9332" spans="1:5" outlineLevel="2" x14ac:dyDescent="0.3">
      <c r="A9332" s="19">
        <v>44736</v>
      </c>
      <c r="B9332" s="9" t="s">
        <v>179</v>
      </c>
      <c r="C9332" s="20">
        <v>2476</v>
      </c>
      <c r="D9332" s="21" t="str">
        <f t="shared" si="145"/>
        <v/>
      </c>
      <c r="E9332" s="3" t="s">
        <v>51</v>
      </c>
    </row>
    <row r="9333" spans="1:5" outlineLevel="2" x14ac:dyDescent="0.3">
      <c r="A9333" s="19">
        <v>44736</v>
      </c>
      <c r="B9333" s="9" t="s">
        <v>179</v>
      </c>
      <c r="C9333" s="20">
        <v>662</v>
      </c>
      <c r="D9333" s="21" t="str">
        <f t="shared" si="145"/>
        <v/>
      </c>
      <c r="E9333" s="3" t="s">
        <v>47</v>
      </c>
    </row>
    <row r="9334" spans="1:5" outlineLevel="1" x14ac:dyDescent="0.3">
      <c r="A9334" s="27">
        <f>A9333</f>
        <v>44736</v>
      </c>
      <c r="B9334" s="28" t="str">
        <f>B9333</f>
        <v>CPMR HOUSTON INC</v>
      </c>
      <c r="C9334" s="29">
        <f>SUBTOTAL(9,C9331:C9333)</f>
        <v>4124</v>
      </c>
      <c r="D9334" s="21" t="str">
        <f t="shared" si="145"/>
        <v>TOTAL</v>
      </c>
    </row>
    <row r="9335" spans="1:5" outlineLevel="2" x14ac:dyDescent="0.3">
      <c r="A9335" s="19">
        <v>44736</v>
      </c>
      <c r="B9335" s="9" t="s">
        <v>732</v>
      </c>
      <c r="C9335" s="20">
        <v>10404</v>
      </c>
      <c r="D9335" s="21" t="str">
        <f t="shared" si="145"/>
        <v/>
      </c>
      <c r="E9335" s="3" t="s">
        <v>63</v>
      </c>
    </row>
    <row r="9336" spans="1:5" outlineLevel="1" x14ac:dyDescent="0.3">
      <c r="A9336" s="27">
        <f>A9335</f>
        <v>44736</v>
      </c>
      <c r="B9336" s="28" t="str">
        <f>B9335</f>
        <v>CROWD PLEASERS DANCE CAMPS</v>
      </c>
      <c r="C9336" s="29">
        <f>SUBTOTAL(9,C9335:C9335)</f>
        <v>10404</v>
      </c>
      <c r="D9336" s="21" t="str">
        <f t="shared" si="145"/>
        <v>TOTAL</v>
      </c>
    </row>
    <row r="9337" spans="1:5" outlineLevel="2" x14ac:dyDescent="0.3">
      <c r="A9337" s="19">
        <v>44736</v>
      </c>
      <c r="B9337" s="9" t="s">
        <v>163</v>
      </c>
      <c r="C9337" s="20">
        <v>40</v>
      </c>
      <c r="D9337" s="21" t="str">
        <f t="shared" si="145"/>
        <v/>
      </c>
      <c r="E9337" s="3" t="s">
        <v>55</v>
      </c>
    </row>
    <row r="9338" spans="1:5" outlineLevel="1" x14ac:dyDescent="0.3">
      <c r="A9338" s="27">
        <f>A9337</f>
        <v>44736</v>
      </c>
      <c r="B9338" s="28" t="str">
        <f>B9337</f>
        <v>CROWN TROPHY</v>
      </c>
      <c r="C9338" s="29">
        <f>SUBTOTAL(9,C9337:C9337)</f>
        <v>40</v>
      </c>
      <c r="D9338" s="21" t="str">
        <f t="shared" si="145"/>
        <v>TOTAL</v>
      </c>
    </row>
    <row r="9339" spans="1:5" outlineLevel="2" x14ac:dyDescent="0.3">
      <c r="A9339" s="19">
        <v>44736</v>
      </c>
      <c r="B9339" s="9" t="s">
        <v>1511</v>
      </c>
      <c r="C9339" s="20">
        <v>299.7</v>
      </c>
      <c r="D9339" s="21" t="str">
        <f t="shared" si="145"/>
        <v/>
      </c>
      <c r="E9339" s="3" t="s">
        <v>48</v>
      </c>
    </row>
    <row r="9340" spans="1:5" outlineLevel="2" x14ac:dyDescent="0.3">
      <c r="A9340" s="19">
        <v>44736</v>
      </c>
      <c r="B9340" s="9" t="s">
        <v>1511</v>
      </c>
      <c r="C9340" s="20">
        <v>299.7</v>
      </c>
      <c r="D9340" s="21" t="str">
        <f t="shared" si="145"/>
        <v/>
      </c>
      <c r="E9340" s="3" t="s">
        <v>48</v>
      </c>
    </row>
    <row r="9341" spans="1:5" outlineLevel="1" x14ac:dyDescent="0.3">
      <c r="A9341" s="27">
        <f>A9340</f>
        <v>44736</v>
      </c>
      <c r="B9341" s="28" t="str">
        <f>B9340</f>
        <v>CROWNE PLAZA ARLINGTON HOTEL</v>
      </c>
      <c r="C9341" s="29">
        <f>SUBTOTAL(9,C9339:C9340)</f>
        <v>599.4</v>
      </c>
      <c r="D9341" s="21" t="str">
        <f t="shared" si="145"/>
        <v>TOTAL</v>
      </c>
    </row>
    <row r="9342" spans="1:5" outlineLevel="2" x14ac:dyDescent="0.3">
      <c r="A9342" s="19">
        <v>44736</v>
      </c>
      <c r="B9342" s="9" t="s">
        <v>230</v>
      </c>
      <c r="C9342" s="20">
        <v>225.98</v>
      </c>
      <c r="D9342" s="21" t="str">
        <f t="shared" si="145"/>
        <v/>
      </c>
      <c r="E9342" s="3" t="s">
        <v>45</v>
      </c>
    </row>
    <row r="9343" spans="1:5" outlineLevel="1" x14ac:dyDescent="0.3">
      <c r="A9343" s="27">
        <f>A9342</f>
        <v>44736</v>
      </c>
      <c r="B9343" s="28" t="str">
        <f>B9342</f>
        <v>CUSTOM IMPRINT AMERICA</v>
      </c>
      <c r="C9343" s="29">
        <f>SUBTOTAL(9,C9342:C9342)</f>
        <v>225.98</v>
      </c>
      <c r="D9343" s="21" t="str">
        <f t="shared" si="145"/>
        <v>TOTAL</v>
      </c>
    </row>
    <row r="9344" spans="1:5" outlineLevel="2" x14ac:dyDescent="0.3">
      <c r="A9344" s="19">
        <v>44736</v>
      </c>
      <c r="B9344" s="9" t="s">
        <v>316</v>
      </c>
      <c r="C9344" s="20">
        <v>874.89</v>
      </c>
      <c r="D9344" s="21" t="str">
        <f t="shared" si="145"/>
        <v/>
      </c>
      <c r="E9344" s="3" t="s">
        <v>42</v>
      </c>
    </row>
    <row r="9345" spans="1:5" outlineLevel="1" x14ac:dyDescent="0.3">
      <c r="A9345" s="27">
        <f>A9344</f>
        <v>44736</v>
      </c>
      <c r="B9345" s="28" t="str">
        <f>B9344</f>
        <v>CUSTOMINK.COM</v>
      </c>
      <c r="C9345" s="29">
        <f>SUBTOTAL(9,C9344:C9344)</f>
        <v>874.89</v>
      </c>
      <c r="D9345" s="21" t="str">
        <f t="shared" si="145"/>
        <v>TOTAL</v>
      </c>
    </row>
    <row r="9346" spans="1:5" outlineLevel="2" x14ac:dyDescent="0.3">
      <c r="A9346" s="19">
        <v>44736</v>
      </c>
      <c r="B9346" s="9" t="s">
        <v>472</v>
      </c>
      <c r="C9346" s="20">
        <v>9884.7000000000007</v>
      </c>
      <c r="D9346" s="21" t="str">
        <f t="shared" si="145"/>
        <v/>
      </c>
      <c r="E9346" s="3" t="s">
        <v>45</v>
      </c>
    </row>
    <row r="9347" spans="1:5" outlineLevel="2" x14ac:dyDescent="0.3">
      <c r="A9347" s="19">
        <v>44736</v>
      </c>
      <c r="B9347" s="9" t="s">
        <v>472</v>
      </c>
      <c r="C9347" s="20">
        <v>423.63</v>
      </c>
      <c r="D9347" s="21" t="str">
        <f t="shared" si="145"/>
        <v/>
      </c>
      <c r="E9347" s="3" t="s">
        <v>45</v>
      </c>
    </row>
    <row r="9348" spans="1:5" outlineLevel="1" x14ac:dyDescent="0.3">
      <c r="A9348" s="27">
        <f>A9347</f>
        <v>44736</v>
      </c>
      <c r="B9348" s="28" t="str">
        <f>B9347</f>
        <v>DATAVOX INC</v>
      </c>
      <c r="C9348" s="29">
        <f>SUBTOTAL(9,C9346:C9347)</f>
        <v>10308.33</v>
      </c>
      <c r="D9348" s="21" t="str">
        <f t="shared" si="145"/>
        <v>TOTAL</v>
      </c>
    </row>
    <row r="9349" spans="1:5" outlineLevel="2" x14ac:dyDescent="0.3">
      <c r="A9349" s="19">
        <v>44736</v>
      </c>
      <c r="B9349" s="9" t="s">
        <v>1512</v>
      </c>
      <c r="C9349" s="20">
        <v>90</v>
      </c>
      <c r="D9349" s="21" t="str">
        <f t="shared" si="145"/>
        <v/>
      </c>
      <c r="E9349" s="3" t="s">
        <v>43</v>
      </c>
    </row>
    <row r="9350" spans="1:5" outlineLevel="2" x14ac:dyDescent="0.3">
      <c r="A9350" s="19">
        <v>44736</v>
      </c>
      <c r="B9350" s="9" t="s">
        <v>1512</v>
      </c>
      <c r="C9350" s="20">
        <v>120</v>
      </c>
      <c r="D9350" s="21" t="str">
        <f t="shared" ref="D9350:D9413" si="146">IF(E9350="","TOTAL","")</f>
        <v/>
      </c>
      <c r="E9350" s="3" t="s">
        <v>43</v>
      </c>
    </row>
    <row r="9351" spans="1:5" outlineLevel="2" x14ac:dyDescent="0.3">
      <c r="A9351" s="19">
        <v>44736</v>
      </c>
      <c r="B9351" s="9" t="s">
        <v>1512</v>
      </c>
      <c r="C9351" s="20">
        <v>120</v>
      </c>
      <c r="D9351" s="21" t="str">
        <f t="shared" si="146"/>
        <v/>
      </c>
      <c r="E9351" s="3" t="s">
        <v>43</v>
      </c>
    </row>
    <row r="9352" spans="1:5" outlineLevel="1" x14ac:dyDescent="0.3">
      <c r="A9352" s="27">
        <f>A9351</f>
        <v>44736</v>
      </c>
      <c r="B9352" s="28" t="str">
        <f>B9351</f>
        <v>PHILLIP B DAUTRICH JR</v>
      </c>
      <c r="C9352" s="29">
        <f>SUBTOTAL(9,C9349:C9351)</f>
        <v>330</v>
      </c>
      <c r="D9352" s="21" t="str">
        <f t="shared" si="146"/>
        <v>TOTAL</v>
      </c>
    </row>
    <row r="9353" spans="1:5" outlineLevel="2" x14ac:dyDescent="0.3">
      <c r="A9353" s="19">
        <v>44736</v>
      </c>
      <c r="B9353" s="9" t="s">
        <v>182</v>
      </c>
      <c r="C9353" s="20">
        <v>408</v>
      </c>
      <c r="D9353" s="21" t="str">
        <f t="shared" si="146"/>
        <v/>
      </c>
      <c r="E9353" s="3" t="s">
        <v>47</v>
      </c>
    </row>
    <row r="9354" spans="1:5" outlineLevel="1" x14ac:dyDescent="0.3">
      <c r="A9354" s="27">
        <f>A9353</f>
        <v>44736</v>
      </c>
      <c r="B9354" s="28" t="str">
        <f>B9353</f>
        <v>DEALERS ELECTRICAL SUPPLY</v>
      </c>
      <c r="C9354" s="29">
        <f>SUBTOTAL(9,C9353:C9353)</f>
        <v>408</v>
      </c>
      <c r="D9354" s="21" t="str">
        <f t="shared" si="146"/>
        <v>TOTAL</v>
      </c>
    </row>
    <row r="9355" spans="1:5" outlineLevel="2" x14ac:dyDescent="0.3">
      <c r="A9355" s="19">
        <v>44736</v>
      </c>
      <c r="B9355" s="9" t="s">
        <v>246</v>
      </c>
      <c r="C9355" s="20">
        <v>68.650000000000006</v>
      </c>
      <c r="D9355" s="21" t="str">
        <f t="shared" si="146"/>
        <v/>
      </c>
      <c r="E9355" s="3" t="s">
        <v>47</v>
      </c>
    </row>
    <row r="9356" spans="1:5" outlineLevel="1" x14ac:dyDescent="0.3">
      <c r="A9356" s="27">
        <f>A9355</f>
        <v>44736</v>
      </c>
      <c r="B9356" s="28" t="str">
        <f>B9355</f>
        <v>DECKER INC</v>
      </c>
      <c r="C9356" s="29">
        <f>SUBTOTAL(9,C9355:C9355)</f>
        <v>68.650000000000006</v>
      </c>
      <c r="D9356" s="21" t="str">
        <f t="shared" si="146"/>
        <v>TOTAL</v>
      </c>
    </row>
    <row r="9357" spans="1:5" outlineLevel="2" x14ac:dyDescent="0.3">
      <c r="A9357" s="19">
        <v>44736</v>
      </c>
      <c r="B9357" s="9" t="s">
        <v>1065</v>
      </c>
      <c r="C9357" s="20">
        <v>30</v>
      </c>
      <c r="D9357" s="21" t="str">
        <f t="shared" si="146"/>
        <v/>
      </c>
      <c r="E9357" s="3" t="s">
        <v>63</v>
      </c>
    </row>
    <row r="9358" spans="1:5" outlineLevel="2" x14ac:dyDescent="0.3">
      <c r="A9358" s="19">
        <v>44736</v>
      </c>
      <c r="B9358" s="9" t="s">
        <v>1065</v>
      </c>
      <c r="C9358" s="20">
        <v>30</v>
      </c>
      <c r="D9358" s="21" t="str">
        <f t="shared" si="146"/>
        <v/>
      </c>
      <c r="E9358" s="3" t="s">
        <v>63</v>
      </c>
    </row>
    <row r="9359" spans="1:5" outlineLevel="2" x14ac:dyDescent="0.3">
      <c r="A9359" s="19">
        <v>44736</v>
      </c>
      <c r="B9359" s="9" t="s">
        <v>1065</v>
      </c>
      <c r="C9359" s="20">
        <v>30</v>
      </c>
      <c r="D9359" s="21" t="str">
        <f t="shared" si="146"/>
        <v/>
      </c>
      <c r="E9359" s="3" t="s">
        <v>63</v>
      </c>
    </row>
    <row r="9360" spans="1:5" outlineLevel="2" x14ac:dyDescent="0.3">
      <c r="A9360" s="19">
        <v>44736</v>
      </c>
      <c r="B9360" s="9" t="s">
        <v>1065</v>
      </c>
      <c r="C9360" s="20">
        <v>30</v>
      </c>
      <c r="D9360" s="21" t="str">
        <f t="shared" si="146"/>
        <v/>
      </c>
      <c r="E9360" s="3" t="s">
        <v>63</v>
      </c>
    </row>
    <row r="9361" spans="1:5" outlineLevel="1" x14ac:dyDescent="0.3">
      <c r="A9361" s="27">
        <f>A9360</f>
        <v>44736</v>
      </c>
      <c r="B9361" s="28" t="str">
        <f>B9360</f>
        <v>DEER PARK ISD</v>
      </c>
      <c r="C9361" s="29">
        <f>SUBTOTAL(9,C9357:C9360)</f>
        <v>120</v>
      </c>
      <c r="D9361" s="21" t="str">
        <f t="shared" si="146"/>
        <v>TOTAL</v>
      </c>
    </row>
    <row r="9362" spans="1:5" outlineLevel="2" x14ac:dyDescent="0.3">
      <c r="A9362" s="19">
        <v>44736</v>
      </c>
      <c r="B9362" s="9" t="s">
        <v>1513</v>
      </c>
      <c r="C9362" s="20">
        <v>1500</v>
      </c>
      <c r="D9362" s="21" t="str">
        <f t="shared" si="146"/>
        <v/>
      </c>
      <c r="E9362" s="3" t="s">
        <v>43</v>
      </c>
    </row>
    <row r="9363" spans="1:5" outlineLevel="1" x14ac:dyDescent="0.3">
      <c r="A9363" s="27">
        <f>A9362</f>
        <v>44736</v>
      </c>
      <c r="B9363" s="28" t="str">
        <f>B9362</f>
        <v>PETERSON LEARNING LLC</v>
      </c>
      <c r="C9363" s="29">
        <f>SUBTOTAL(9,C9362:C9362)</f>
        <v>1500</v>
      </c>
      <c r="D9363" s="21" t="str">
        <f t="shared" si="146"/>
        <v>TOTAL</v>
      </c>
    </row>
    <row r="9364" spans="1:5" outlineLevel="2" x14ac:dyDescent="0.3">
      <c r="A9364" s="19">
        <v>44736</v>
      </c>
      <c r="B9364" s="9" t="s">
        <v>1514</v>
      </c>
      <c r="C9364" s="20">
        <v>225</v>
      </c>
      <c r="D9364" s="21" t="str">
        <f t="shared" si="146"/>
        <v/>
      </c>
      <c r="E9364" s="3" t="s">
        <v>63</v>
      </c>
    </row>
    <row r="9365" spans="1:5" outlineLevel="1" x14ac:dyDescent="0.3">
      <c r="A9365" s="27">
        <f>A9364</f>
        <v>44736</v>
      </c>
      <c r="B9365" s="28" t="str">
        <f>B9364</f>
        <v>DICKINSON VOLLEYBALL</v>
      </c>
      <c r="C9365" s="29">
        <f>SUBTOTAL(9,C9364:C9364)</f>
        <v>225</v>
      </c>
      <c r="D9365" s="21" t="str">
        <f t="shared" si="146"/>
        <v>TOTAL</v>
      </c>
    </row>
    <row r="9366" spans="1:5" outlineLevel="2" x14ac:dyDescent="0.3">
      <c r="A9366" s="19">
        <v>44736</v>
      </c>
      <c r="B9366" s="9" t="s">
        <v>200</v>
      </c>
      <c r="C9366" s="20">
        <v>1104288.92</v>
      </c>
      <c r="D9366" s="21" t="str">
        <f t="shared" si="146"/>
        <v/>
      </c>
      <c r="E9366" s="3" t="s">
        <v>205</v>
      </c>
    </row>
    <row r="9367" spans="1:5" outlineLevel="1" x14ac:dyDescent="0.3">
      <c r="A9367" s="27">
        <f>A9366</f>
        <v>44736</v>
      </c>
      <c r="B9367" s="28" t="str">
        <f>B9366</f>
        <v>DIRECT ENERGY BUSINESS</v>
      </c>
      <c r="C9367" s="29">
        <f>SUBTOTAL(9,C9366:C9366)</f>
        <v>1104288.92</v>
      </c>
      <c r="D9367" s="21" t="str">
        <f t="shared" si="146"/>
        <v>TOTAL</v>
      </c>
    </row>
    <row r="9368" spans="1:5" outlineLevel="2" x14ac:dyDescent="0.3">
      <c r="A9368" s="19">
        <v>44736</v>
      </c>
      <c r="B9368" s="9" t="s">
        <v>133</v>
      </c>
      <c r="C9368" s="20">
        <v>62.32</v>
      </c>
      <c r="D9368" s="21" t="str">
        <f t="shared" si="146"/>
        <v/>
      </c>
      <c r="E9368" s="3" t="s">
        <v>66</v>
      </c>
    </row>
    <row r="9369" spans="1:5" outlineLevel="1" x14ac:dyDescent="0.3">
      <c r="A9369" s="27">
        <f>A9368</f>
        <v>44736</v>
      </c>
      <c r="B9369" s="28" t="str">
        <f>B9368</f>
        <v>DIRECTV</v>
      </c>
      <c r="C9369" s="29">
        <f>SUBTOTAL(9,C9368:C9368)</f>
        <v>62.32</v>
      </c>
      <c r="D9369" s="21" t="str">
        <f t="shared" si="146"/>
        <v>TOTAL</v>
      </c>
    </row>
    <row r="9370" spans="1:5" outlineLevel="2" x14ac:dyDescent="0.3">
      <c r="A9370" s="19">
        <v>44736</v>
      </c>
      <c r="B9370" s="9" t="s">
        <v>608</v>
      </c>
      <c r="C9370" s="20">
        <v>1115</v>
      </c>
      <c r="D9370" s="21" t="str">
        <f t="shared" si="146"/>
        <v/>
      </c>
      <c r="E9370" s="3" t="s">
        <v>45</v>
      </c>
    </row>
    <row r="9371" spans="1:5" outlineLevel="1" x14ac:dyDescent="0.3">
      <c r="A9371" s="27">
        <f>A9370</f>
        <v>44736</v>
      </c>
      <c r="B9371" s="28" t="str">
        <f>B9370</f>
        <v>DOSTALS AWARDS &amp; RECOGNITION</v>
      </c>
      <c r="C9371" s="29">
        <f>SUBTOTAL(9,C9370:C9370)</f>
        <v>1115</v>
      </c>
      <c r="D9371" s="21" t="str">
        <f t="shared" si="146"/>
        <v>TOTAL</v>
      </c>
    </row>
    <row r="9372" spans="1:5" outlineLevel="2" x14ac:dyDescent="0.3">
      <c r="A9372" s="19">
        <v>44736</v>
      </c>
      <c r="B9372" s="9" t="s">
        <v>220</v>
      </c>
      <c r="C9372" s="20">
        <v>1890614.95</v>
      </c>
      <c r="D9372" s="21" t="str">
        <f t="shared" si="146"/>
        <v/>
      </c>
      <c r="E9372" s="3" t="s">
        <v>50</v>
      </c>
    </row>
    <row r="9373" spans="1:5" outlineLevel="1" x14ac:dyDescent="0.3">
      <c r="A9373" s="27">
        <f>A9372</f>
        <v>44736</v>
      </c>
      <c r="B9373" s="28" t="str">
        <f>B9372</f>
        <v>DRYMALLA CONSTRUCTION COMPANY INC</v>
      </c>
      <c r="C9373" s="29">
        <f>SUBTOTAL(9,C9372:C9372)</f>
        <v>1890614.95</v>
      </c>
      <c r="D9373" s="21" t="str">
        <f t="shared" si="146"/>
        <v>TOTAL</v>
      </c>
    </row>
    <row r="9374" spans="1:5" outlineLevel="2" x14ac:dyDescent="0.3">
      <c r="A9374" s="19">
        <v>44736</v>
      </c>
      <c r="B9374" s="9" t="s">
        <v>220</v>
      </c>
      <c r="C9374" s="20">
        <v>1283506.05</v>
      </c>
      <c r="D9374" s="21" t="str">
        <f t="shared" si="146"/>
        <v/>
      </c>
      <c r="E9374" s="3" t="s">
        <v>50</v>
      </c>
    </row>
    <row r="9375" spans="1:5" outlineLevel="1" x14ac:dyDescent="0.3">
      <c r="A9375" s="27">
        <f>A9374</f>
        <v>44736</v>
      </c>
      <c r="B9375" s="28" t="str">
        <f>B9374</f>
        <v>DRYMALLA CONSTRUCTION COMPANY INC</v>
      </c>
      <c r="C9375" s="29">
        <f>SUBTOTAL(9,C9374:C9374)</f>
        <v>1283506.05</v>
      </c>
      <c r="D9375" s="21" t="str">
        <f t="shared" si="146"/>
        <v>TOTAL</v>
      </c>
    </row>
    <row r="9376" spans="1:5" outlineLevel="2" x14ac:dyDescent="0.3">
      <c r="A9376" s="19">
        <v>44736</v>
      </c>
      <c r="B9376" s="9" t="s">
        <v>1067</v>
      </c>
      <c r="C9376" s="20">
        <v>90.15</v>
      </c>
      <c r="D9376" s="21" t="str">
        <f t="shared" si="146"/>
        <v/>
      </c>
      <c r="E9376" s="3" t="s">
        <v>47</v>
      </c>
    </row>
    <row r="9377" spans="1:5" outlineLevel="1" x14ac:dyDescent="0.3">
      <c r="A9377" s="27">
        <f>A9376</f>
        <v>44736</v>
      </c>
      <c r="B9377" s="28" t="str">
        <f>B9376</f>
        <v>DYNAMIC FASTENER SERVICE INC</v>
      </c>
      <c r="C9377" s="29">
        <f>SUBTOTAL(9,C9376:C9376)</f>
        <v>90.15</v>
      </c>
      <c r="D9377" s="21" t="str">
        <f t="shared" si="146"/>
        <v>TOTAL</v>
      </c>
    </row>
    <row r="9378" spans="1:5" outlineLevel="2" x14ac:dyDescent="0.3">
      <c r="A9378" s="19">
        <v>44736</v>
      </c>
      <c r="B9378" s="9" t="s">
        <v>18</v>
      </c>
      <c r="C9378" s="20">
        <v>233.16</v>
      </c>
      <c r="D9378" s="21" t="str">
        <f t="shared" si="146"/>
        <v/>
      </c>
      <c r="E9378" s="3" t="s">
        <v>45</v>
      </c>
    </row>
    <row r="9379" spans="1:5" outlineLevel="2" x14ac:dyDescent="0.3">
      <c r="A9379" s="19">
        <v>44736</v>
      </c>
      <c r="B9379" s="9" t="s">
        <v>18</v>
      </c>
      <c r="C9379" s="20">
        <v>151.80000000000001</v>
      </c>
      <c r="D9379" s="21" t="str">
        <f t="shared" si="146"/>
        <v/>
      </c>
      <c r="E9379" s="3" t="s">
        <v>45</v>
      </c>
    </row>
    <row r="9380" spans="1:5" outlineLevel="2" x14ac:dyDescent="0.3">
      <c r="A9380" s="19">
        <v>44736</v>
      </c>
      <c r="B9380" s="9" t="s">
        <v>18</v>
      </c>
      <c r="C9380" s="20">
        <v>112.04</v>
      </c>
      <c r="D9380" s="21" t="str">
        <f t="shared" si="146"/>
        <v/>
      </c>
      <c r="E9380" s="3" t="s">
        <v>45</v>
      </c>
    </row>
    <row r="9381" spans="1:5" outlineLevel="1" x14ac:dyDescent="0.3">
      <c r="A9381" s="27">
        <f>A9380</f>
        <v>44736</v>
      </c>
      <c r="B9381" s="28" t="str">
        <f>B9380</f>
        <v>ERIC ARMIN INC</v>
      </c>
      <c r="C9381" s="29">
        <f>SUBTOTAL(9,C9378:C9380)</f>
        <v>497.00000000000006</v>
      </c>
      <c r="D9381" s="21" t="str">
        <f t="shared" si="146"/>
        <v>TOTAL</v>
      </c>
    </row>
    <row r="9382" spans="1:5" outlineLevel="2" x14ac:dyDescent="0.3">
      <c r="A9382" s="19">
        <v>44736</v>
      </c>
      <c r="B9382" s="9" t="s">
        <v>1515</v>
      </c>
      <c r="C9382" s="20">
        <v>91.9</v>
      </c>
      <c r="D9382" s="21" t="str">
        <f t="shared" si="146"/>
        <v/>
      </c>
      <c r="E9382" s="3" t="s">
        <v>59</v>
      </c>
    </row>
    <row r="9383" spans="1:5" outlineLevel="1" x14ac:dyDescent="0.3">
      <c r="A9383" s="27">
        <f>A9382</f>
        <v>44736</v>
      </c>
      <c r="B9383" s="28" t="str">
        <f>B9382</f>
        <v>EL JARRITO RESTAURANT</v>
      </c>
      <c r="C9383" s="29">
        <f>SUBTOTAL(9,C9382:C9382)</f>
        <v>91.9</v>
      </c>
      <c r="D9383" s="21" t="str">
        <f t="shared" si="146"/>
        <v>TOTAL</v>
      </c>
    </row>
    <row r="9384" spans="1:5" outlineLevel="2" x14ac:dyDescent="0.3">
      <c r="A9384" s="19">
        <v>44736</v>
      </c>
      <c r="B9384" s="9" t="s">
        <v>553</v>
      </c>
      <c r="C9384" s="20">
        <v>95</v>
      </c>
      <c r="D9384" s="21" t="str">
        <f t="shared" si="146"/>
        <v/>
      </c>
      <c r="E9384" s="3" t="s">
        <v>61</v>
      </c>
    </row>
    <row r="9385" spans="1:5" outlineLevel="1" x14ac:dyDescent="0.3">
      <c r="A9385" s="27">
        <f>A9384</f>
        <v>44736</v>
      </c>
      <c r="B9385" s="28" t="str">
        <f>B9384</f>
        <v>ELEVATOR TECHNICAL SERVICES</v>
      </c>
      <c r="C9385" s="29">
        <f>SUBTOTAL(9,C9384:C9384)</f>
        <v>95</v>
      </c>
      <c r="D9385" s="21" t="str">
        <f t="shared" si="146"/>
        <v>TOTAL</v>
      </c>
    </row>
    <row r="9386" spans="1:5" outlineLevel="2" x14ac:dyDescent="0.3">
      <c r="A9386" s="19">
        <v>44736</v>
      </c>
      <c r="B9386" s="9" t="s">
        <v>1516</v>
      </c>
      <c r="C9386" s="20">
        <v>4810.8999999999996</v>
      </c>
      <c r="D9386" s="21" t="str">
        <f t="shared" si="146"/>
        <v/>
      </c>
      <c r="E9386" s="3" t="s">
        <v>51</v>
      </c>
    </row>
    <row r="9387" spans="1:5" outlineLevel="2" x14ac:dyDescent="0.3">
      <c r="A9387" s="19">
        <v>44736</v>
      </c>
      <c r="B9387" s="9" t="s">
        <v>1516</v>
      </c>
      <c r="C9387" s="20">
        <v>2354.6</v>
      </c>
      <c r="D9387" s="21" t="str">
        <f t="shared" si="146"/>
        <v/>
      </c>
      <c r="E9387" s="3" t="s">
        <v>51</v>
      </c>
    </row>
    <row r="9388" spans="1:5" outlineLevel="1" x14ac:dyDescent="0.3">
      <c r="A9388" s="27">
        <f>A9387</f>
        <v>44736</v>
      </c>
      <c r="B9388" s="28" t="str">
        <f>B9387</f>
        <v>ELEVATOR TRANSPORTATION SERVICES INC</v>
      </c>
      <c r="C9388" s="29">
        <f>SUBTOTAL(9,C9386:C9387)</f>
        <v>7165.5</v>
      </c>
      <c r="D9388" s="21" t="str">
        <f t="shared" si="146"/>
        <v>TOTAL</v>
      </c>
    </row>
    <row r="9389" spans="1:5" outlineLevel="2" x14ac:dyDescent="0.3">
      <c r="A9389" s="19">
        <v>44736</v>
      </c>
      <c r="B9389" s="9" t="s">
        <v>1517</v>
      </c>
      <c r="C9389" s="20">
        <v>500</v>
      </c>
      <c r="D9389" s="21" t="str">
        <f t="shared" si="146"/>
        <v/>
      </c>
      <c r="E9389" s="3" t="s">
        <v>592</v>
      </c>
    </row>
    <row r="9390" spans="1:5" outlineLevel="1" x14ac:dyDescent="0.3">
      <c r="A9390" s="27">
        <f>A9389</f>
        <v>44736</v>
      </c>
      <c r="B9390" s="28" t="str">
        <f>B9389</f>
        <v>AMY ELLINGSON</v>
      </c>
      <c r="C9390" s="29">
        <f>SUBTOTAL(9,C9389:C9389)</f>
        <v>500</v>
      </c>
      <c r="D9390" s="21" t="str">
        <f t="shared" si="146"/>
        <v>TOTAL</v>
      </c>
    </row>
    <row r="9391" spans="1:5" outlineLevel="2" x14ac:dyDescent="0.3">
      <c r="A9391" s="19">
        <v>44736</v>
      </c>
      <c r="B9391" s="9" t="s">
        <v>79</v>
      </c>
      <c r="C9391" s="20">
        <v>259.83</v>
      </c>
      <c r="D9391" s="21" t="str">
        <f t="shared" si="146"/>
        <v/>
      </c>
      <c r="E9391" s="3" t="s">
        <v>47</v>
      </c>
    </row>
    <row r="9392" spans="1:5" outlineLevel="2" x14ac:dyDescent="0.3">
      <c r="A9392" s="19">
        <v>44736</v>
      </c>
      <c r="B9392" s="9" t="s">
        <v>79</v>
      </c>
      <c r="C9392" s="20">
        <v>90</v>
      </c>
      <c r="D9392" s="21" t="str">
        <f t="shared" si="146"/>
        <v/>
      </c>
      <c r="E9392" s="3" t="s">
        <v>47</v>
      </c>
    </row>
    <row r="9393" spans="1:5" outlineLevel="1" x14ac:dyDescent="0.3">
      <c r="A9393" s="27">
        <f>A9392</f>
        <v>44736</v>
      </c>
      <c r="B9393" s="28" t="str">
        <f>B9392</f>
        <v>ELLIOTT ELECTRIC SUPPLY INC</v>
      </c>
      <c r="C9393" s="29">
        <f>SUBTOTAL(9,C9391:C9392)</f>
        <v>349.83</v>
      </c>
      <c r="D9393" s="21" t="str">
        <f t="shared" si="146"/>
        <v>TOTAL</v>
      </c>
    </row>
    <row r="9394" spans="1:5" outlineLevel="2" x14ac:dyDescent="0.3">
      <c r="A9394" s="19">
        <v>44736</v>
      </c>
      <c r="B9394" s="9" t="s">
        <v>1518</v>
      </c>
      <c r="C9394" s="20">
        <v>129.29</v>
      </c>
      <c r="D9394" s="21" t="str">
        <f t="shared" si="146"/>
        <v/>
      </c>
      <c r="E9394" s="3" t="s">
        <v>65</v>
      </c>
    </row>
    <row r="9395" spans="1:5" outlineLevel="2" x14ac:dyDescent="0.3">
      <c r="A9395" s="19">
        <v>44736</v>
      </c>
      <c r="B9395" s="9" t="s">
        <v>1518</v>
      </c>
      <c r="C9395" s="20">
        <v>6.72</v>
      </c>
      <c r="D9395" s="21" t="str">
        <f t="shared" si="146"/>
        <v/>
      </c>
      <c r="E9395" s="3" t="s">
        <v>65</v>
      </c>
    </row>
    <row r="9396" spans="1:5" outlineLevel="1" x14ac:dyDescent="0.3">
      <c r="A9396" s="27">
        <f>A9395</f>
        <v>44736</v>
      </c>
      <c r="B9396" s="28" t="str">
        <f>B9395</f>
        <v>CAROL STOLTMAN</v>
      </c>
      <c r="C9396" s="29">
        <f>SUBTOTAL(9,C9394:C9395)</f>
        <v>136.01</v>
      </c>
      <c r="D9396" s="21" t="str">
        <f t="shared" si="146"/>
        <v>TOTAL</v>
      </c>
    </row>
    <row r="9397" spans="1:5" outlineLevel="2" x14ac:dyDescent="0.3">
      <c r="A9397" s="19">
        <v>44736</v>
      </c>
      <c r="B9397" s="9" t="s">
        <v>734</v>
      </c>
      <c r="C9397" s="20">
        <v>42</v>
      </c>
      <c r="D9397" s="21" t="str">
        <f t="shared" si="146"/>
        <v/>
      </c>
      <c r="E9397" s="3" t="s">
        <v>65</v>
      </c>
    </row>
    <row r="9398" spans="1:5" outlineLevel="2" x14ac:dyDescent="0.3">
      <c r="A9398" s="19">
        <v>44736</v>
      </c>
      <c r="B9398" s="9" t="s">
        <v>734</v>
      </c>
      <c r="C9398" s="20">
        <v>107.23</v>
      </c>
      <c r="D9398" s="21" t="str">
        <f t="shared" si="146"/>
        <v/>
      </c>
      <c r="E9398" s="3" t="s">
        <v>65</v>
      </c>
    </row>
    <row r="9399" spans="1:5" outlineLevel="1" x14ac:dyDescent="0.3">
      <c r="A9399" s="27">
        <f>A9398</f>
        <v>44736</v>
      </c>
      <c r="B9399" s="28" t="str">
        <f>B9398</f>
        <v>DAVID PAZ</v>
      </c>
      <c r="C9399" s="29">
        <f>SUBTOTAL(9,C9397:C9398)</f>
        <v>149.23000000000002</v>
      </c>
      <c r="D9399" s="21" t="str">
        <f t="shared" si="146"/>
        <v>TOTAL</v>
      </c>
    </row>
    <row r="9400" spans="1:5" outlineLevel="2" x14ac:dyDescent="0.3">
      <c r="A9400" s="19">
        <v>44736</v>
      </c>
      <c r="B9400" s="9" t="s">
        <v>1519</v>
      </c>
      <c r="C9400" s="20">
        <v>114.99</v>
      </c>
      <c r="D9400" s="21" t="str">
        <f t="shared" si="146"/>
        <v/>
      </c>
      <c r="E9400" s="3" t="s">
        <v>65</v>
      </c>
    </row>
    <row r="9401" spans="1:5" outlineLevel="2" x14ac:dyDescent="0.3">
      <c r="A9401" s="19">
        <v>44736</v>
      </c>
      <c r="B9401" s="9" t="s">
        <v>1519</v>
      </c>
      <c r="C9401" s="20">
        <v>145.62</v>
      </c>
      <c r="D9401" s="21" t="str">
        <f t="shared" si="146"/>
        <v/>
      </c>
      <c r="E9401" s="3" t="s">
        <v>65</v>
      </c>
    </row>
    <row r="9402" spans="1:5" outlineLevel="1" x14ac:dyDescent="0.3">
      <c r="A9402" s="27">
        <f>A9401</f>
        <v>44736</v>
      </c>
      <c r="B9402" s="28" t="str">
        <f>B9401</f>
        <v>DILSHAD LAWJI</v>
      </c>
      <c r="C9402" s="29">
        <f>SUBTOTAL(9,C9400:C9401)</f>
        <v>260.61</v>
      </c>
      <c r="D9402" s="21" t="str">
        <f t="shared" si="146"/>
        <v>TOTAL</v>
      </c>
    </row>
    <row r="9403" spans="1:5" outlineLevel="2" x14ac:dyDescent="0.3">
      <c r="A9403" s="19">
        <v>44736</v>
      </c>
      <c r="B9403" s="9" t="s">
        <v>490</v>
      </c>
      <c r="C9403" s="20">
        <v>28.49</v>
      </c>
      <c r="D9403" s="21" t="str">
        <f t="shared" si="146"/>
        <v/>
      </c>
      <c r="E9403" s="3" t="s">
        <v>65</v>
      </c>
    </row>
    <row r="9404" spans="1:5" outlineLevel="2" x14ac:dyDescent="0.3">
      <c r="A9404" s="19">
        <v>44736</v>
      </c>
      <c r="B9404" s="9" t="s">
        <v>490</v>
      </c>
      <c r="C9404" s="20">
        <v>41.84</v>
      </c>
      <c r="D9404" s="21" t="str">
        <f t="shared" si="146"/>
        <v/>
      </c>
      <c r="E9404" s="3" t="s">
        <v>65</v>
      </c>
    </row>
    <row r="9405" spans="1:5" outlineLevel="1" x14ac:dyDescent="0.3">
      <c r="A9405" s="27">
        <f>A9404</f>
        <v>44736</v>
      </c>
      <c r="B9405" s="28" t="str">
        <f>B9404</f>
        <v>KARLA OJEDA</v>
      </c>
      <c r="C9405" s="29">
        <f>SUBTOTAL(9,C9403:C9404)</f>
        <v>70.33</v>
      </c>
      <c r="D9405" s="21" t="str">
        <f t="shared" si="146"/>
        <v>TOTAL</v>
      </c>
    </row>
    <row r="9406" spans="1:5" outlineLevel="2" x14ac:dyDescent="0.3">
      <c r="A9406" s="19">
        <v>44736</v>
      </c>
      <c r="B9406" s="9" t="s">
        <v>1123</v>
      </c>
      <c r="C9406" s="20">
        <v>115.83</v>
      </c>
      <c r="D9406" s="21" t="str">
        <f t="shared" si="146"/>
        <v/>
      </c>
      <c r="E9406" s="3" t="s">
        <v>59</v>
      </c>
    </row>
    <row r="9407" spans="1:5" outlineLevel="2" x14ac:dyDescent="0.3">
      <c r="A9407" s="19">
        <v>44736</v>
      </c>
      <c r="B9407" s="9" t="s">
        <v>1123</v>
      </c>
      <c r="C9407" s="20">
        <v>79</v>
      </c>
      <c r="D9407" s="21" t="str">
        <f t="shared" si="146"/>
        <v/>
      </c>
      <c r="E9407" s="3" t="s">
        <v>58</v>
      </c>
    </row>
    <row r="9408" spans="1:5" outlineLevel="2" x14ac:dyDescent="0.3">
      <c r="A9408" s="19">
        <v>44736</v>
      </c>
      <c r="B9408" s="9" t="s">
        <v>1123</v>
      </c>
      <c r="C9408" s="20">
        <v>163.80000000000001</v>
      </c>
      <c r="D9408" s="21" t="str">
        <f t="shared" si="146"/>
        <v/>
      </c>
      <c r="E9408" s="3" t="s">
        <v>65</v>
      </c>
    </row>
    <row r="9409" spans="1:5" outlineLevel="2" x14ac:dyDescent="0.3">
      <c r="A9409" s="19">
        <v>44736</v>
      </c>
      <c r="B9409" s="9" t="s">
        <v>1123</v>
      </c>
      <c r="C9409" s="20">
        <v>259.2</v>
      </c>
      <c r="D9409" s="21" t="str">
        <f t="shared" si="146"/>
        <v/>
      </c>
      <c r="E9409" s="3" t="s">
        <v>185</v>
      </c>
    </row>
    <row r="9410" spans="1:5" outlineLevel="1" x14ac:dyDescent="0.3">
      <c r="A9410" s="27">
        <f>A9409</f>
        <v>44736</v>
      </c>
      <c r="B9410" s="28" t="str">
        <f>B9409</f>
        <v>KELLEY KIRILA</v>
      </c>
      <c r="C9410" s="29">
        <f>SUBTOTAL(9,C9406:C9409)</f>
        <v>617.82999999999993</v>
      </c>
      <c r="D9410" s="21" t="str">
        <f t="shared" si="146"/>
        <v>TOTAL</v>
      </c>
    </row>
    <row r="9411" spans="1:5" outlineLevel="2" x14ac:dyDescent="0.3">
      <c r="A9411" s="19">
        <v>44736</v>
      </c>
      <c r="B9411" s="9" t="s">
        <v>247</v>
      </c>
      <c r="C9411" s="20">
        <v>139.22999999999999</v>
      </c>
      <c r="D9411" s="21" t="str">
        <f t="shared" si="146"/>
        <v/>
      </c>
      <c r="E9411" s="3" t="s">
        <v>65</v>
      </c>
    </row>
    <row r="9412" spans="1:5" outlineLevel="2" x14ac:dyDescent="0.3">
      <c r="A9412" s="19">
        <v>44736</v>
      </c>
      <c r="B9412" s="9" t="s">
        <v>247</v>
      </c>
      <c r="C9412" s="20">
        <v>128.69999999999999</v>
      </c>
      <c r="D9412" s="21" t="str">
        <f t="shared" si="146"/>
        <v/>
      </c>
      <c r="E9412" s="3" t="s">
        <v>65</v>
      </c>
    </row>
    <row r="9413" spans="1:5" outlineLevel="1" x14ac:dyDescent="0.3">
      <c r="A9413" s="27">
        <f>A9412</f>
        <v>44736</v>
      </c>
      <c r="B9413" s="28" t="str">
        <f>B9412</f>
        <v>NATALIE ZIMMER-BASS</v>
      </c>
      <c r="C9413" s="29">
        <f>SUBTOTAL(9,C9411:C9412)</f>
        <v>267.92999999999995</v>
      </c>
      <c r="D9413" s="21" t="str">
        <f t="shared" si="146"/>
        <v>TOTAL</v>
      </c>
    </row>
    <row r="9414" spans="1:5" outlineLevel="2" x14ac:dyDescent="0.3">
      <c r="A9414" s="19">
        <v>44736</v>
      </c>
      <c r="B9414" s="9" t="s">
        <v>1520</v>
      </c>
      <c r="C9414" s="20">
        <v>20.11</v>
      </c>
      <c r="D9414" s="21" t="str">
        <f t="shared" ref="D9414:D9477" si="147">IF(E9414="","TOTAL","")</f>
        <v/>
      </c>
      <c r="E9414" s="3" t="s">
        <v>185</v>
      </c>
    </row>
    <row r="9415" spans="1:5" outlineLevel="1" x14ac:dyDescent="0.3">
      <c r="A9415" s="27">
        <f>A9414</f>
        <v>44736</v>
      </c>
      <c r="B9415" s="28" t="str">
        <f>B9414</f>
        <v>ABBY HOUGHTON</v>
      </c>
      <c r="C9415" s="29">
        <f>SUBTOTAL(9,C9414:C9414)</f>
        <v>20.11</v>
      </c>
      <c r="D9415" s="21" t="str">
        <f t="shared" si="147"/>
        <v>TOTAL</v>
      </c>
    </row>
    <row r="9416" spans="1:5" outlineLevel="2" x14ac:dyDescent="0.3">
      <c r="A9416" s="19">
        <v>44736</v>
      </c>
      <c r="B9416" s="9" t="s">
        <v>704</v>
      </c>
      <c r="C9416" s="20">
        <v>40.950000000000003</v>
      </c>
      <c r="D9416" s="21" t="str">
        <f t="shared" si="147"/>
        <v/>
      </c>
      <c r="E9416" s="3" t="s">
        <v>65</v>
      </c>
    </row>
    <row r="9417" spans="1:5" outlineLevel="1" x14ac:dyDescent="0.3">
      <c r="A9417" s="27">
        <f>A9416</f>
        <v>44736</v>
      </c>
      <c r="B9417" s="28" t="str">
        <f>B9416</f>
        <v>AIDA ORTIZ MARRERO</v>
      </c>
      <c r="C9417" s="29">
        <f>SUBTOTAL(9,C9416:C9416)</f>
        <v>40.950000000000003</v>
      </c>
      <c r="D9417" s="21" t="str">
        <f t="shared" si="147"/>
        <v>TOTAL</v>
      </c>
    </row>
    <row r="9418" spans="1:5" outlineLevel="2" x14ac:dyDescent="0.3">
      <c r="A9418" s="19">
        <v>44736</v>
      </c>
      <c r="B9418" s="9" t="s">
        <v>1078</v>
      </c>
      <c r="C9418" s="20">
        <v>15.13</v>
      </c>
      <c r="D9418" s="21" t="str">
        <f t="shared" si="147"/>
        <v/>
      </c>
      <c r="E9418" s="3" t="s">
        <v>65</v>
      </c>
    </row>
    <row r="9419" spans="1:5" outlineLevel="2" x14ac:dyDescent="0.3">
      <c r="A9419" s="19">
        <v>44736</v>
      </c>
      <c r="B9419" s="9" t="s">
        <v>1078</v>
      </c>
      <c r="C9419" s="20">
        <v>70.319999999999993</v>
      </c>
      <c r="D9419" s="21" t="str">
        <f t="shared" si="147"/>
        <v/>
      </c>
      <c r="E9419" s="3" t="s">
        <v>65</v>
      </c>
    </row>
    <row r="9420" spans="1:5" outlineLevel="1" x14ac:dyDescent="0.3">
      <c r="A9420" s="27">
        <f>A9419</f>
        <v>44736</v>
      </c>
      <c r="B9420" s="28" t="str">
        <f>B9419</f>
        <v>AISHA BELTRAN</v>
      </c>
      <c r="C9420" s="29">
        <f>SUBTOTAL(9,C9418:C9419)</f>
        <v>85.449999999999989</v>
      </c>
      <c r="D9420" s="21" t="str">
        <f t="shared" si="147"/>
        <v>TOTAL</v>
      </c>
    </row>
    <row r="9421" spans="1:5" outlineLevel="2" x14ac:dyDescent="0.3">
      <c r="A9421" s="19">
        <v>44736</v>
      </c>
      <c r="B9421" s="9" t="s">
        <v>1521</v>
      </c>
      <c r="C9421" s="20">
        <v>53.82</v>
      </c>
      <c r="D9421" s="21" t="str">
        <f t="shared" si="147"/>
        <v/>
      </c>
      <c r="E9421" s="3" t="s">
        <v>65</v>
      </c>
    </row>
    <row r="9422" spans="1:5" outlineLevel="1" x14ac:dyDescent="0.3">
      <c r="A9422" s="27">
        <f>A9421</f>
        <v>44736</v>
      </c>
      <c r="B9422" s="28" t="str">
        <f>B9421</f>
        <v>ALISON LANDRY</v>
      </c>
      <c r="C9422" s="29">
        <f>SUBTOTAL(9,C9421:C9421)</f>
        <v>53.82</v>
      </c>
      <c r="D9422" s="21" t="str">
        <f t="shared" si="147"/>
        <v>TOTAL</v>
      </c>
    </row>
    <row r="9423" spans="1:5" outlineLevel="2" x14ac:dyDescent="0.3">
      <c r="A9423" s="19">
        <v>44736</v>
      </c>
      <c r="B9423" s="9" t="s">
        <v>359</v>
      </c>
      <c r="C9423" s="20">
        <v>61.86</v>
      </c>
      <c r="D9423" s="21" t="str">
        <f t="shared" si="147"/>
        <v/>
      </c>
      <c r="E9423" s="3" t="s">
        <v>65</v>
      </c>
    </row>
    <row r="9424" spans="1:5" outlineLevel="1" x14ac:dyDescent="0.3">
      <c r="A9424" s="27">
        <f>A9423</f>
        <v>44736</v>
      </c>
      <c r="B9424" s="28" t="str">
        <f>B9423</f>
        <v>AMY MARSAR</v>
      </c>
      <c r="C9424" s="29">
        <f>SUBTOTAL(9,C9423:C9423)</f>
        <v>61.86</v>
      </c>
      <c r="D9424" s="21" t="str">
        <f t="shared" si="147"/>
        <v>TOTAL</v>
      </c>
    </row>
    <row r="9425" spans="1:5" outlineLevel="2" x14ac:dyDescent="0.3">
      <c r="A9425" s="19">
        <v>44736</v>
      </c>
      <c r="B9425" s="9" t="s">
        <v>524</v>
      </c>
      <c r="C9425" s="20">
        <v>12.29</v>
      </c>
      <c r="D9425" s="21" t="str">
        <f t="shared" si="147"/>
        <v/>
      </c>
      <c r="E9425" s="3" t="s">
        <v>65</v>
      </c>
    </row>
    <row r="9426" spans="1:5" outlineLevel="1" x14ac:dyDescent="0.3">
      <c r="A9426" s="27">
        <f>A9425</f>
        <v>44736</v>
      </c>
      <c r="B9426" s="28" t="str">
        <f>B9425</f>
        <v>ANIX PREZA</v>
      </c>
      <c r="C9426" s="29">
        <f>SUBTOTAL(9,C9425:C9425)</f>
        <v>12.29</v>
      </c>
      <c r="D9426" s="21" t="str">
        <f t="shared" si="147"/>
        <v>TOTAL</v>
      </c>
    </row>
    <row r="9427" spans="1:5" outlineLevel="2" x14ac:dyDescent="0.3">
      <c r="A9427" s="19">
        <v>44736</v>
      </c>
      <c r="B9427" s="9" t="s">
        <v>1522</v>
      </c>
      <c r="C9427" s="20">
        <v>45.45</v>
      </c>
      <c r="D9427" s="21" t="str">
        <f t="shared" si="147"/>
        <v/>
      </c>
      <c r="E9427" s="3" t="s">
        <v>65</v>
      </c>
    </row>
    <row r="9428" spans="1:5" outlineLevel="2" x14ac:dyDescent="0.3">
      <c r="A9428" s="19">
        <v>44736</v>
      </c>
      <c r="B9428" s="9" t="s">
        <v>1522</v>
      </c>
      <c r="C9428" s="20">
        <v>279.55</v>
      </c>
      <c r="D9428" s="21" t="str">
        <f t="shared" si="147"/>
        <v/>
      </c>
      <c r="E9428" s="3" t="s">
        <v>185</v>
      </c>
    </row>
    <row r="9429" spans="1:5" outlineLevel="2" x14ac:dyDescent="0.3">
      <c r="A9429" s="19">
        <v>44736</v>
      </c>
      <c r="B9429" s="9" t="s">
        <v>1522</v>
      </c>
      <c r="C9429" s="20">
        <v>75</v>
      </c>
      <c r="D9429" s="21" t="str">
        <f t="shared" si="147"/>
        <v/>
      </c>
      <c r="E9429" s="3" t="s">
        <v>48</v>
      </c>
    </row>
    <row r="9430" spans="1:5" outlineLevel="1" x14ac:dyDescent="0.3">
      <c r="A9430" s="27">
        <f>A9429</f>
        <v>44736</v>
      </c>
      <c r="B9430" s="28" t="str">
        <f>B9429</f>
        <v>ANTHONY FOBB</v>
      </c>
      <c r="C9430" s="29">
        <f>SUBTOTAL(9,C9427:C9429)</f>
        <v>400</v>
      </c>
      <c r="D9430" s="21" t="str">
        <f t="shared" si="147"/>
        <v>TOTAL</v>
      </c>
    </row>
    <row r="9431" spans="1:5" outlineLevel="2" x14ac:dyDescent="0.3">
      <c r="A9431" s="19">
        <v>44736</v>
      </c>
      <c r="B9431" s="9" t="s">
        <v>1523</v>
      </c>
      <c r="C9431" s="20">
        <v>335.63</v>
      </c>
      <c r="D9431" s="21" t="str">
        <f t="shared" si="147"/>
        <v/>
      </c>
      <c r="E9431" s="3" t="s">
        <v>185</v>
      </c>
    </row>
    <row r="9432" spans="1:5" outlineLevel="1" x14ac:dyDescent="0.3">
      <c r="A9432" s="27">
        <f>A9431</f>
        <v>44736</v>
      </c>
      <c r="B9432" s="28" t="str">
        <f>B9431</f>
        <v>ANTHONY NAVARRO</v>
      </c>
      <c r="C9432" s="29">
        <f>SUBTOTAL(9,C9431:C9431)</f>
        <v>335.63</v>
      </c>
      <c r="D9432" s="21" t="str">
        <f t="shared" si="147"/>
        <v>TOTAL</v>
      </c>
    </row>
    <row r="9433" spans="1:5" outlineLevel="2" x14ac:dyDescent="0.3">
      <c r="A9433" s="19">
        <v>44736</v>
      </c>
      <c r="B9433" s="9" t="s">
        <v>303</v>
      </c>
      <c r="C9433" s="20">
        <v>238.15</v>
      </c>
      <c r="D9433" s="21" t="str">
        <f t="shared" si="147"/>
        <v/>
      </c>
      <c r="E9433" s="3" t="s">
        <v>65</v>
      </c>
    </row>
    <row r="9434" spans="1:5" outlineLevel="1" x14ac:dyDescent="0.3">
      <c r="A9434" s="27">
        <f>A9433</f>
        <v>44736</v>
      </c>
      <c r="B9434" s="28" t="str">
        <f>B9433</f>
        <v>APRIL BURDETTE</v>
      </c>
      <c r="C9434" s="29">
        <f>SUBTOTAL(9,C9433:C9433)</f>
        <v>238.15</v>
      </c>
      <c r="D9434" s="21" t="str">
        <f t="shared" si="147"/>
        <v>TOTAL</v>
      </c>
    </row>
    <row r="9435" spans="1:5" outlineLevel="2" x14ac:dyDescent="0.3">
      <c r="A9435" s="19">
        <v>44736</v>
      </c>
      <c r="B9435" s="9" t="s">
        <v>405</v>
      </c>
      <c r="C9435" s="20">
        <v>97.11</v>
      </c>
      <c r="D9435" s="21" t="str">
        <f t="shared" si="147"/>
        <v/>
      </c>
      <c r="E9435" s="3" t="s">
        <v>65</v>
      </c>
    </row>
    <row r="9436" spans="1:5" outlineLevel="1" x14ac:dyDescent="0.3">
      <c r="A9436" s="27">
        <f>A9435</f>
        <v>44736</v>
      </c>
      <c r="B9436" s="28" t="str">
        <f>B9435</f>
        <v>ARTURO DELEON</v>
      </c>
      <c r="C9436" s="29">
        <f>SUBTOTAL(9,C9435:C9435)</f>
        <v>97.11</v>
      </c>
      <c r="D9436" s="21" t="str">
        <f t="shared" si="147"/>
        <v>TOTAL</v>
      </c>
    </row>
    <row r="9437" spans="1:5" outlineLevel="2" x14ac:dyDescent="0.3">
      <c r="A9437" s="19">
        <v>44736</v>
      </c>
      <c r="B9437" s="9" t="s">
        <v>1524</v>
      </c>
      <c r="C9437" s="20">
        <v>30.24</v>
      </c>
      <c r="D9437" s="21" t="str">
        <f t="shared" si="147"/>
        <v/>
      </c>
      <c r="E9437" s="3" t="s">
        <v>65</v>
      </c>
    </row>
    <row r="9438" spans="1:5" outlineLevel="1" x14ac:dyDescent="0.3">
      <c r="A9438" s="27">
        <f>A9437</f>
        <v>44736</v>
      </c>
      <c r="B9438" s="28" t="str">
        <f>B9437</f>
        <v>ASIA JACKSON</v>
      </c>
      <c r="C9438" s="29">
        <f>SUBTOTAL(9,C9437:C9437)</f>
        <v>30.24</v>
      </c>
      <c r="D9438" s="21" t="str">
        <f t="shared" si="147"/>
        <v>TOTAL</v>
      </c>
    </row>
    <row r="9439" spans="1:5" outlineLevel="2" x14ac:dyDescent="0.3">
      <c r="A9439" s="19">
        <v>44736</v>
      </c>
      <c r="B9439" s="9" t="s">
        <v>459</v>
      </c>
      <c r="C9439" s="20">
        <v>268.64999999999998</v>
      </c>
      <c r="D9439" s="21" t="str">
        <f t="shared" si="147"/>
        <v/>
      </c>
      <c r="E9439" s="3" t="s">
        <v>65</v>
      </c>
    </row>
    <row r="9440" spans="1:5" outlineLevel="1" x14ac:dyDescent="0.3">
      <c r="A9440" s="27">
        <f>A9439</f>
        <v>44736</v>
      </c>
      <c r="B9440" s="28" t="str">
        <f>B9439</f>
        <v>AZYADEH BATISTA</v>
      </c>
      <c r="C9440" s="29">
        <f>SUBTOTAL(9,C9439:C9439)</f>
        <v>268.64999999999998</v>
      </c>
      <c r="D9440" s="21" t="str">
        <f t="shared" si="147"/>
        <v>TOTAL</v>
      </c>
    </row>
    <row r="9441" spans="1:5" outlineLevel="2" x14ac:dyDescent="0.3">
      <c r="A9441" s="19">
        <v>44736</v>
      </c>
      <c r="B9441" s="9" t="s">
        <v>304</v>
      </c>
      <c r="C9441" s="20">
        <v>287.7</v>
      </c>
      <c r="D9441" s="21" t="str">
        <f t="shared" si="147"/>
        <v/>
      </c>
      <c r="E9441" s="3" t="s">
        <v>65</v>
      </c>
    </row>
    <row r="9442" spans="1:5" outlineLevel="1" x14ac:dyDescent="0.3">
      <c r="A9442" s="27">
        <f>A9441</f>
        <v>44736</v>
      </c>
      <c r="B9442" s="28" t="str">
        <f>B9441</f>
        <v>BETTY WINDER</v>
      </c>
      <c r="C9442" s="29">
        <f>SUBTOTAL(9,C9441:C9441)</f>
        <v>287.7</v>
      </c>
      <c r="D9442" s="21" t="str">
        <f t="shared" si="147"/>
        <v>TOTAL</v>
      </c>
    </row>
    <row r="9443" spans="1:5" outlineLevel="2" x14ac:dyDescent="0.3">
      <c r="A9443" s="19">
        <v>44736</v>
      </c>
      <c r="B9443" s="9" t="s">
        <v>1525</v>
      </c>
      <c r="C9443" s="20">
        <v>195.39</v>
      </c>
      <c r="D9443" s="21" t="str">
        <f t="shared" si="147"/>
        <v/>
      </c>
      <c r="E9443" s="3" t="s">
        <v>65</v>
      </c>
    </row>
    <row r="9444" spans="1:5" outlineLevel="2" x14ac:dyDescent="0.3">
      <c r="A9444" s="19">
        <v>44736</v>
      </c>
      <c r="B9444" s="9" t="s">
        <v>1525</v>
      </c>
      <c r="C9444" s="20">
        <v>374.48</v>
      </c>
      <c r="D9444" s="21" t="str">
        <f t="shared" si="147"/>
        <v/>
      </c>
      <c r="E9444" s="3" t="s">
        <v>185</v>
      </c>
    </row>
    <row r="9445" spans="1:5" outlineLevel="1" x14ac:dyDescent="0.3">
      <c r="A9445" s="27">
        <f>A9444</f>
        <v>44736</v>
      </c>
      <c r="B9445" s="28" t="str">
        <f>B9444</f>
        <v>BRIAN KNIGHT</v>
      </c>
      <c r="C9445" s="29">
        <f>SUBTOTAL(9,C9443:C9444)</f>
        <v>569.87</v>
      </c>
      <c r="D9445" s="21" t="str">
        <f t="shared" si="147"/>
        <v>TOTAL</v>
      </c>
    </row>
    <row r="9446" spans="1:5" outlineLevel="2" x14ac:dyDescent="0.3">
      <c r="A9446" s="19">
        <v>44736</v>
      </c>
      <c r="B9446" s="9" t="s">
        <v>738</v>
      </c>
      <c r="C9446" s="20">
        <v>317.48</v>
      </c>
      <c r="D9446" s="21" t="str">
        <f t="shared" si="147"/>
        <v/>
      </c>
      <c r="E9446" s="3" t="s">
        <v>65</v>
      </c>
    </row>
    <row r="9447" spans="1:5" outlineLevel="1" x14ac:dyDescent="0.3">
      <c r="A9447" s="27">
        <f>A9446</f>
        <v>44736</v>
      </c>
      <c r="B9447" s="28" t="str">
        <f>B9446</f>
        <v>BRITTANY SPURLOCK</v>
      </c>
      <c r="C9447" s="29">
        <f>SUBTOTAL(9,C9446:C9446)</f>
        <v>317.48</v>
      </c>
      <c r="D9447" s="21" t="str">
        <f t="shared" si="147"/>
        <v>TOTAL</v>
      </c>
    </row>
    <row r="9448" spans="1:5" outlineLevel="2" x14ac:dyDescent="0.3">
      <c r="A9448" s="19">
        <v>44736</v>
      </c>
      <c r="B9448" s="9" t="s">
        <v>1526</v>
      </c>
      <c r="C9448" s="20">
        <v>129</v>
      </c>
      <c r="D9448" s="21" t="str">
        <f t="shared" si="147"/>
        <v/>
      </c>
      <c r="E9448" s="3" t="s">
        <v>49</v>
      </c>
    </row>
    <row r="9449" spans="1:5" outlineLevel="1" x14ac:dyDescent="0.3">
      <c r="A9449" s="27">
        <f>A9448</f>
        <v>44736</v>
      </c>
      <c r="B9449" s="28" t="str">
        <f>B9448</f>
        <v>BROOKE BAHAM</v>
      </c>
      <c r="C9449" s="29">
        <f>SUBTOTAL(9,C9448:C9448)</f>
        <v>129</v>
      </c>
      <c r="D9449" s="21" t="str">
        <f t="shared" si="147"/>
        <v>TOTAL</v>
      </c>
    </row>
    <row r="9450" spans="1:5" outlineLevel="2" x14ac:dyDescent="0.3">
      <c r="A9450" s="19">
        <v>44736</v>
      </c>
      <c r="B9450" s="9" t="s">
        <v>1527</v>
      </c>
      <c r="C9450" s="20">
        <v>1316.68</v>
      </c>
      <c r="D9450" s="21" t="str">
        <f t="shared" si="147"/>
        <v/>
      </c>
      <c r="E9450" s="3" t="s">
        <v>63</v>
      </c>
    </row>
    <row r="9451" spans="1:5" outlineLevel="1" x14ac:dyDescent="0.3">
      <c r="A9451" s="27">
        <f>A9450</f>
        <v>44736</v>
      </c>
      <c r="B9451" s="28" t="str">
        <f>B9450</f>
        <v>BRYCE PIOTROWSKI</v>
      </c>
      <c r="C9451" s="29">
        <f>SUBTOTAL(9,C9450:C9450)</f>
        <v>1316.68</v>
      </c>
      <c r="D9451" s="21" t="str">
        <f t="shared" si="147"/>
        <v>TOTAL</v>
      </c>
    </row>
    <row r="9452" spans="1:5" outlineLevel="2" x14ac:dyDescent="0.3">
      <c r="A9452" s="19">
        <v>44736</v>
      </c>
      <c r="B9452" s="9" t="s">
        <v>705</v>
      </c>
      <c r="C9452" s="20">
        <v>47.61</v>
      </c>
      <c r="D9452" s="21" t="str">
        <f t="shared" si="147"/>
        <v/>
      </c>
      <c r="E9452" s="3" t="s">
        <v>65</v>
      </c>
    </row>
    <row r="9453" spans="1:5" outlineLevel="1" x14ac:dyDescent="0.3">
      <c r="A9453" s="27">
        <f>A9452</f>
        <v>44736</v>
      </c>
      <c r="B9453" s="28" t="str">
        <f>B9452</f>
        <v>CAITLYN LOPEZ</v>
      </c>
      <c r="C9453" s="29">
        <f>SUBTOTAL(9,C9452:C9452)</f>
        <v>47.61</v>
      </c>
      <c r="D9453" s="21" t="str">
        <f t="shared" si="147"/>
        <v>TOTAL</v>
      </c>
    </row>
    <row r="9454" spans="1:5" outlineLevel="2" x14ac:dyDescent="0.3">
      <c r="A9454" s="19">
        <v>44736</v>
      </c>
      <c r="B9454" s="9" t="s">
        <v>739</v>
      </c>
      <c r="C9454" s="20">
        <v>54.99</v>
      </c>
      <c r="D9454" s="21" t="str">
        <f t="shared" si="147"/>
        <v/>
      </c>
      <c r="E9454" s="3" t="s">
        <v>65</v>
      </c>
    </row>
    <row r="9455" spans="1:5" outlineLevel="1" x14ac:dyDescent="0.3">
      <c r="A9455" s="27">
        <f>A9454</f>
        <v>44736</v>
      </c>
      <c r="B9455" s="28" t="str">
        <f>B9454</f>
        <v>CARLOTA HERRERA</v>
      </c>
      <c r="C9455" s="29">
        <f>SUBTOTAL(9,C9454:C9454)</f>
        <v>54.99</v>
      </c>
      <c r="D9455" s="21" t="str">
        <f t="shared" si="147"/>
        <v>TOTAL</v>
      </c>
    </row>
    <row r="9456" spans="1:5" outlineLevel="2" x14ac:dyDescent="0.3">
      <c r="A9456" s="19">
        <v>44736</v>
      </c>
      <c r="B9456" s="9" t="s">
        <v>609</v>
      </c>
      <c r="C9456" s="20">
        <v>108.34</v>
      </c>
      <c r="D9456" s="21" t="str">
        <f t="shared" si="147"/>
        <v/>
      </c>
      <c r="E9456" s="3" t="s">
        <v>65</v>
      </c>
    </row>
    <row r="9457" spans="1:5" outlineLevel="1" x14ac:dyDescent="0.3">
      <c r="A9457" s="27">
        <f>A9456</f>
        <v>44736</v>
      </c>
      <c r="B9457" s="28" t="str">
        <f>B9456</f>
        <v>CAROLINA CONN</v>
      </c>
      <c r="C9457" s="29">
        <f>SUBTOTAL(9,C9456:C9456)</f>
        <v>108.34</v>
      </c>
      <c r="D9457" s="21" t="str">
        <f t="shared" si="147"/>
        <v>TOTAL</v>
      </c>
    </row>
    <row r="9458" spans="1:5" outlineLevel="2" x14ac:dyDescent="0.3">
      <c r="A9458" s="19">
        <v>44736</v>
      </c>
      <c r="B9458" s="9" t="s">
        <v>663</v>
      </c>
      <c r="C9458" s="20">
        <v>91.09</v>
      </c>
      <c r="D9458" s="21" t="str">
        <f t="shared" si="147"/>
        <v/>
      </c>
      <c r="E9458" s="3" t="s">
        <v>59</v>
      </c>
    </row>
    <row r="9459" spans="1:5" outlineLevel="1" x14ac:dyDescent="0.3">
      <c r="A9459" s="27">
        <f>A9458</f>
        <v>44736</v>
      </c>
      <c r="B9459" s="28" t="str">
        <f>B9458</f>
        <v>CARRIE SANGUINETTI</v>
      </c>
      <c r="C9459" s="29">
        <f>SUBTOTAL(9,C9458:C9458)</f>
        <v>91.09</v>
      </c>
      <c r="D9459" s="21" t="str">
        <f t="shared" si="147"/>
        <v>TOTAL</v>
      </c>
    </row>
    <row r="9460" spans="1:5" outlineLevel="2" x14ac:dyDescent="0.3">
      <c r="A9460" s="19">
        <v>44736</v>
      </c>
      <c r="B9460" s="9" t="s">
        <v>1528</v>
      </c>
      <c r="C9460" s="20">
        <v>26.68</v>
      </c>
      <c r="D9460" s="21" t="str">
        <f t="shared" si="147"/>
        <v/>
      </c>
      <c r="E9460" s="3" t="s">
        <v>65</v>
      </c>
    </row>
    <row r="9461" spans="1:5" outlineLevel="1" x14ac:dyDescent="0.3">
      <c r="A9461" s="27">
        <f>A9460</f>
        <v>44736</v>
      </c>
      <c r="B9461" s="28" t="str">
        <f>B9460</f>
        <v>CARRIGAN CHAMBERS</v>
      </c>
      <c r="C9461" s="29">
        <f>SUBTOTAL(9,C9460:C9460)</f>
        <v>26.68</v>
      </c>
      <c r="D9461" s="21" t="str">
        <f t="shared" si="147"/>
        <v>TOTAL</v>
      </c>
    </row>
    <row r="9462" spans="1:5" outlineLevel="2" x14ac:dyDescent="0.3">
      <c r="A9462" s="19">
        <v>44736</v>
      </c>
      <c r="B9462" s="9" t="s">
        <v>1529</v>
      </c>
      <c r="C9462" s="20">
        <v>82.43</v>
      </c>
      <c r="D9462" s="21" t="str">
        <f t="shared" si="147"/>
        <v/>
      </c>
      <c r="E9462" s="3" t="s">
        <v>185</v>
      </c>
    </row>
    <row r="9463" spans="1:5" outlineLevel="1" x14ac:dyDescent="0.3">
      <c r="A9463" s="27">
        <f>A9462</f>
        <v>44736</v>
      </c>
      <c r="B9463" s="28" t="str">
        <f>B9462</f>
        <v>CHRISTOPHER MOORE</v>
      </c>
      <c r="C9463" s="29">
        <f>SUBTOTAL(9,C9462:C9462)</f>
        <v>82.43</v>
      </c>
      <c r="D9463" s="21" t="str">
        <f t="shared" si="147"/>
        <v>TOTAL</v>
      </c>
    </row>
    <row r="9464" spans="1:5" outlineLevel="2" x14ac:dyDescent="0.3">
      <c r="A9464" s="19">
        <v>44736</v>
      </c>
      <c r="B9464" s="9" t="s">
        <v>707</v>
      </c>
      <c r="C9464" s="20">
        <v>45.05</v>
      </c>
      <c r="D9464" s="21" t="str">
        <f t="shared" si="147"/>
        <v/>
      </c>
      <c r="E9464" s="3" t="s">
        <v>65</v>
      </c>
    </row>
    <row r="9465" spans="1:5" outlineLevel="1" x14ac:dyDescent="0.3">
      <c r="A9465" s="27">
        <f>A9464</f>
        <v>44736</v>
      </c>
      <c r="B9465" s="28" t="str">
        <f>B9464</f>
        <v>CONNIE DIZA</v>
      </c>
      <c r="C9465" s="29">
        <f>SUBTOTAL(9,C9464:C9464)</f>
        <v>45.05</v>
      </c>
      <c r="D9465" s="21" t="str">
        <f t="shared" si="147"/>
        <v>TOTAL</v>
      </c>
    </row>
    <row r="9466" spans="1:5" outlineLevel="2" x14ac:dyDescent="0.3">
      <c r="A9466" s="19">
        <v>44736</v>
      </c>
      <c r="B9466" s="9" t="s">
        <v>1530</v>
      </c>
      <c r="C9466" s="20">
        <v>195.39</v>
      </c>
      <c r="D9466" s="21" t="str">
        <f t="shared" si="147"/>
        <v/>
      </c>
      <c r="E9466" s="3" t="s">
        <v>65</v>
      </c>
    </row>
    <row r="9467" spans="1:5" outlineLevel="2" x14ac:dyDescent="0.3">
      <c r="A9467" s="19">
        <v>44736</v>
      </c>
      <c r="B9467" s="9" t="s">
        <v>1530</v>
      </c>
      <c r="C9467" s="20">
        <v>71.98</v>
      </c>
      <c r="D9467" s="21" t="str">
        <f t="shared" si="147"/>
        <v/>
      </c>
      <c r="E9467" s="3" t="s">
        <v>185</v>
      </c>
    </row>
    <row r="9468" spans="1:5" outlineLevel="1" x14ac:dyDescent="0.3">
      <c r="A9468" s="27">
        <f>A9467</f>
        <v>44736</v>
      </c>
      <c r="B9468" s="28" t="str">
        <f>B9467</f>
        <v>DONALD MACKEY</v>
      </c>
      <c r="C9468" s="29">
        <f>SUBTOTAL(9,C9466:C9467)</f>
        <v>267.37</v>
      </c>
      <c r="D9468" s="21" t="str">
        <f t="shared" si="147"/>
        <v>TOTAL</v>
      </c>
    </row>
    <row r="9469" spans="1:5" outlineLevel="2" x14ac:dyDescent="0.3">
      <c r="A9469" s="19">
        <v>44736</v>
      </c>
      <c r="B9469" s="9" t="s">
        <v>557</v>
      </c>
      <c r="C9469" s="20">
        <v>36.270000000000003</v>
      </c>
      <c r="D9469" s="21" t="str">
        <f t="shared" si="147"/>
        <v/>
      </c>
      <c r="E9469" s="3" t="s">
        <v>65</v>
      </c>
    </row>
    <row r="9470" spans="1:5" outlineLevel="1" x14ac:dyDescent="0.3">
      <c r="A9470" s="27">
        <f>A9469</f>
        <v>44736</v>
      </c>
      <c r="B9470" s="28" t="str">
        <f>B9469</f>
        <v>DONNA MONROE</v>
      </c>
      <c r="C9470" s="29">
        <f>SUBTOTAL(9,C9469:C9469)</f>
        <v>36.270000000000003</v>
      </c>
      <c r="D9470" s="21" t="str">
        <f t="shared" si="147"/>
        <v>TOTAL</v>
      </c>
    </row>
    <row r="9471" spans="1:5" outlineLevel="2" x14ac:dyDescent="0.3">
      <c r="A9471" s="19">
        <v>44736</v>
      </c>
      <c r="B9471" s="9" t="s">
        <v>430</v>
      </c>
      <c r="C9471" s="20">
        <v>33.35</v>
      </c>
      <c r="D9471" s="21" t="str">
        <f t="shared" si="147"/>
        <v/>
      </c>
      <c r="E9471" s="3" t="s">
        <v>65</v>
      </c>
    </row>
    <row r="9472" spans="1:5" outlineLevel="1" x14ac:dyDescent="0.3">
      <c r="A9472" s="27">
        <f>A9471</f>
        <v>44736</v>
      </c>
      <c r="B9472" s="28" t="str">
        <f>B9471</f>
        <v>DOREEN MANNION</v>
      </c>
      <c r="C9472" s="29">
        <f>SUBTOTAL(9,C9471:C9471)</f>
        <v>33.35</v>
      </c>
      <c r="D9472" s="21" t="str">
        <f t="shared" si="147"/>
        <v>TOTAL</v>
      </c>
    </row>
    <row r="9473" spans="1:5" outlineLevel="2" x14ac:dyDescent="0.3">
      <c r="A9473" s="19">
        <v>44736</v>
      </c>
      <c r="B9473" s="9" t="s">
        <v>431</v>
      </c>
      <c r="C9473" s="20">
        <v>46.22</v>
      </c>
      <c r="D9473" s="21" t="str">
        <f t="shared" si="147"/>
        <v/>
      </c>
      <c r="E9473" s="3" t="s">
        <v>65</v>
      </c>
    </row>
    <row r="9474" spans="1:5" outlineLevel="1" x14ac:dyDescent="0.3">
      <c r="A9474" s="27">
        <f>A9473</f>
        <v>44736</v>
      </c>
      <c r="B9474" s="28" t="str">
        <f>B9473</f>
        <v>EDITH RODRIGUEZ</v>
      </c>
      <c r="C9474" s="29">
        <f>SUBTOTAL(9,C9473:C9473)</f>
        <v>46.22</v>
      </c>
      <c r="D9474" s="21" t="str">
        <f t="shared" si="147"/>
        <v>TOTAL</v>
      </c>
    </row>
    <row r="9475" spans="1:5" outlineLevel="2" x14ac:dyDescent="0.3">
      <c r="A9475" s="19">
        <v>44736</v>
      </c>
      <c r="B9475" s="9" t="s">
        <v>876</v>
      </c>
      <c r="C9475" s="20">
        <v>79.98</v>
      </c>
      <c r="D9475" s="21" t="str">
        <f t="shared" si="147"/>
        <v/>
      </c>
      <c r="E9475" s="3" t="s">
        <v>59</v>
      </c>
    </row>
    <row r="9476" spans="1:5" outlineLevel="2" x14ac:dyDescent="0.3">
      <c r="A9476" s="19">
        <v>44736</v>
      </c>
      <c r="B9476" s="9" t="s">
        <v>876</v>
      </c>
      <c r="C9476" s="20">
        <v>41.48</v>
      </c>
      <c r="D9476" s="21" t="str">
        <f t="shared" si="147"/>
        <v/>
      </c>
      <c r="E9476" s="3" t="s">
        <v>55</v>
      </c>
    </row>
    <row r="9477" spans="1:5" outlineLevel="1" x14ac:dyDescent="0.3">
      <c r="A9477" s="27">
        <f>A9476</f>
        <v>44736</v>
      </c>
      <c r="B9477" s="28" t="str">
        <f>B9476</f>
        <v>ELLENE POLIDORE</v>
      </c>
      <c r="C9477" s="29">
        <f>SUBTOTAL(9,C9475:C9476)</f>
        <v>121.46000000000001</v>
      </c>
      <c r="D9477" s="21" t="str">
        <f t="shared" si="147"/>
        <v>TOTAL</v>
      </c>
    </row>
    <row r="9478" spans="1:5" outlineLevel="2" x14ac:dyDescent="0.3">
      <c r="A9478" s="19">
        <v>44736</v>
      </c>
      <c r="B9478" s="9" t="s">
        <v>1531</v>
      </c>
      <c r="C9478" s="20">
        <v>380.36</v>
      </c>
      <c r="D9478" s="21" t="str">
        <f t="shared" ref="D9478:D9541" si="148">IF(E9478="","TOTAL","")</f>
        <v/>
      </c>
      <c r="E9478" s="3" t="s">
        <v>63</v>
      </c>
    </row>
    <row r="9479" spans="1:5" outlineLevel="1" x14ac:dyDescent="0.3">
      <c r="A9479" s="27">
        <f>A9478</f>
        <v>44736</v>
      </c>
      <c r="B9479" s="28" t="str">
        <f>B9478</f>
        <v>EMILY TREVINO</v>
      </c>
      <c r="C9479" s="29">
        <f>SUBTOTAL(9,C9478:C9478)</f>
        <v>380.36</v>
      </c>
      <c r="D9479" s="21" t="str">
        <f t="shared" si="148"/>
        <v>TOTAL</v>
      </c>
    </row>
    <row r="9480" spans="1:5" outlineLevel="2" x14ac:dyDescent="0.3">
      <c r="A9480" s="19">
        <v>44736</v>
      </c>
      <c r="B9480" s="9" t="s">
        <v>1101</v>
      </c>
      <c r="C9480" s="20">
        <v>30.42</v>
      </c>
      <c r="D9480" s="21" t="str">
        <f t="shared" si="148"/>
        <v/>
      </c>
      <c r="E9480" s="3" t="s">
        <v>65</v>
      </c>
    </row>
    <row r="9481" spans="1:5" outlineLevel="1" x14ac:dyDescent="0.3">
      <c r="A9481" s="27">
        <f>A9480</f>
        <v>44736</v>
      </c>
      <c r="B9481" s="28" t="str">
        <f>B9480</f>
        <v>EUBERTA LUCAS</v>
      </c>
      <c r="C9481" s="29">
        <f>SUBTOTAL(9,C9480:C9480)</f>
        <v>30.42</v>
      </c>
      <c r="D9481" s="21" t="str">
        <f t="shared" si="148"/>
        <v>TOTAL</v>
      </c>
    </row>
    <row r="9482" spans="1:5" outlineLevel="2" x14ac:dyDescent="0.3">
      <c r="A9482" s="19">
        <v>44736</v>
      </c>
      <c r="B9482" s="9" t="s">
        <v>317</v>
      </c>
      <c r="C9482" s="20">
        <v>1220.8800000000001</v>
      </c>
      <c r="D9482" s="21" t="str">
        <f t="shared" si="148"/>
        <v/>
      </c>
      <c r="E9482" s="3" t="s">
        <v>185</v>
      </c>
    </row>
    <row r="9483" spans="1:5" outlineLevel="2" x14ac:dyDescent="0.3">
      <c r="A9483" s="19">
        <v>44736</v>
      </c>
      <c r="B9483" s="9" t="s">
        <v>317</v>
      </c>
      <c r="C9483" s="20">
        <v>50</v>
      </c>
      <c r="D9483" s="21" t="str">
        <f t="shared" si="148"/>
        <v/>
      </c>
      <c r="E9483" s="3" t="s">
        <v>48</v>
      </c>
    </row>
    <row r="9484" spans="1:5" outlineLevel="2" x14ac:dyDescent="0.3">
      <c r="A9484" s="19">
        <v>44736</v>
      </c>
      <c r="B9484" s="9" t="s">
        <v>317</v>
      </c>
      <c r="C9484" s="20">
        <v>100</v>
      </c>
      <c r="D9484" s="21" t="str">
        <f t="shared" si="148"/>
        <v/>
      </c>
      <c r="E9484" s="3" t="s">
        <v>185</v>
      </c>
    </row>
    <row r="9485" spans="1:5" outlineLevel="1" x14ac:dyDescent="0.3">
      <c r="A9485" s="27">
        <f>A9484</f>
        <v>44736</v>
      </c>
      <c r="B9485" s="28" t="str">
        <f>B9484</f>
        <v>GEORGE ARCHER</v>
      </c>
      <c r="C9485" s="29">
        <f>SUBTOTAL(9,C9482:C9484)</f>
        <v>1370.88</v>
      </c>
      <c r="D9485" s="21" t="str">
        <f t="shared" si="148"/>
        <v>TOTAL</v>
      </c>
    </row>
    <row r="9486" spans="1:5" outlineLevel="2" x14ac:dyDescent="0.3">
      <c r="A9486" s="19">
        <v>44736</v>
      </c>
      <c r="B9486" s="9" t="s">
        <v>1532</v>
      </c>
      <c r="C9486" s="20">
        <v>221.8</v>
      </c>
      <c r="D9486" s="21" t="str">
        <f t="shared" si="148"/>
        <v/>
      </c>
      <c r="E9486" s="3" t="s">
        <v>63</v>
      </c>
    </row>
    <row r="9487" spans="1:5" outlineLevel="1" x14ac:dyDescent="0.3">
      <c r="A9487" s="27">
        <f>A9486</f>
        <v>44736</v>
      </c>
      <c r="B9487" s="28" t="str">
        <f>B9486</f>
        <v>HEIDI BRUCE</v>
      </c>
      <c r="C9487" s="29">
        <f>SUBTOTAL(9,C9486:C9486)</f>
        <v>221.8</v>
      </c>
      <c r="D9487" s="21" t="str">
        <f t="shared" si="148"/>
        <v>TOTAL</v>
      </c>
    </row>
    <row r="9488" spans="1:5" outlineLevel="2" x14ac:dyDescent="0.3">
      <c r="A9488" s="19">
        <v>44736</v>
      </c>
      <c r="B9488" s="9" t="s">
        <v>1533</v>
      </c>
      <c r="C9488" s="20">
        <v>152.36000000000001</v>
      </c>
      <c r="D9488" s="21" t="str">
        <f t="shared" si="148"/>
        <v/>
      </c>
      <c r="E9488" s="3" t="s">
        <v>65</v>
      </c>
    </row>
    <row r="9489" spans="1:5" outlineLevel="1" x14ac:dyDescent="0.3">
      <c r="A9489" s="27">
        <f>A9488</f>
        <v>44736</v>
      </c>
      <c r="B9489" s="28" t="str">
        <f>B9488</f>
        <v>JAIME SHIPLEY</v>
      </c>
      <c r="C9489" s="29">
        <f>SUBTOTAL(9,C9488:C9488)</f>
        <v>152.36000000000001</v>
      </c>
      <c r="D9489" s="21" t="str">
        <f t="shared" si="148"/>
        <v>TOTAL</v>
      </c>
    </row>
    <row r="9490" spans="1:5" outlineLevel="2" x14ac:dyDescent="0.3">
      <c r="A9490" s="19">
        <v>44736</v>
      </c>
      <c r="B9490" s="9" t="s">
        <v>616</v>
      </c>
      <c r="C9490" s="20">
        <v>26.01</v>
      </c>
      <c r="D9490" s="21" t="str">
        <f t="shared" si="148"/>
        <v/>
      </c>
      <c r="E9490" s="3" t="s">
        <v>63</v>
      </c>
    </row>
    <row r="9491" spans="1:5" outlineLevel="1" x14ac:dyDescent="0.3">
      <c r="A9491" s="27">
        <f>A9490</f>
        <v>44736</v>
      </c>
      <c r="B9491" s="28" t="str">
        <f>B9490</f>
        <v>JEFFREY MUDD</v>
      </c>
      <c r="C9491" s="29">
        <f>SUBTOTAL(9,C9490:C9490)</f>
        <v>26.01</v>
      </c>
      <c r="D9491" s="21" t="str">
        <f t="shared" si="148"/>
        <v>TOTAL</v>
      </c>
    </row>
    <row r="9492" spans="1:5" outlineLevel="2" x14ac:dyDescent="0.3">
      <c r="A9492" s="19">
        <v>44736</v>
      </c>
      <c r="B9492" s="9" t="s">
        <v>559</v>
      </c>
      <c r="C9492" s="20">
        <v>21.06</v>
      </c>
      <c r="D9492" s="21" t="str">
        <f t="shared" si="148"/>
        <v/>
      </c>
      <c r="E9492" s="3" t="s">
        <v>65</v>
      </c>
    </row>
    <row r="9493" spans="1:5" outlineLevel="1" x14ac:dyDescent="0.3">
      <c r="A9493" s="27">
        <f>A9492</f>
        <v>44736</v>
      </c>
      <c r="B9493" s="28" t="str">
        <f>B9492</f>
        <v>JENNIFER VISSER</v>
      </c>
      <c r="C9493" s="29">
        <f>SUBTOTAL(9,C9492:C9492)</f>
        <v>21.06</v>
      </c>
      <c r="D9493" s="21" t="str">
        <f t="shared" si="148"/>
        <v>TOTAL</v>
      </c>
    </row>
    <row r="9494" spans="1:5" outlineLevel="2" x14ac:dyDescent="0.3">
      <c r="A9494" s="19">
        <v>44736</v>
      </c>
      <c r="B9494" s="9" t="s">
        <v>619</v>
      </c>
      <c r="C9494" s="20">
        <v>11.7</v>
      </c>
      <c r="D9494" s="21" t="str">
        <f t="shared" si="148"/>
        <v/>
      </c>
      <c r="E9494" s="3" t="s">
        <v>65</v>
      </c>
    </row>
    <row r="9495" spans="1:5" outlineLevel="1" x14ac:dyDescent="0.3">
      <c r="A9495" s="27">
        <f>A9494</f>
        <v>44736</v>
      </c>
      <c r="B9495" s="28" t="str">
        <f>B9494</f>
        <v>JINA LEISY</v>
      </c>
      <c r="C9495" s="29">
        <f>SUBTOTAL(9,C9494:C9494)</f>
        <v>11.7</v>
      </c>
      <c r="D9495" s="21" t="str">
        <f t="shared" si="148"/>
        <v>TOTAL</v>
      </c>
    </row>
    <row r="9496" spans="1:5" outlineLevel="2" x14ac:dyDescent="0.3">
      <c r="A9496" s="19">
        <v>44736</v>
      </c>
      <c r="B9496" s="9" t="s">
        <v>1534</v>
      </c>
      <c r="C9496" s="20">
        <v>59</v>
      </c>
      <c r="D9496" s="21" t="str">
        <f t="shared" si="148"/>
        <v/>
      </c>
      <c r="E9496" s="3" t="s">
        <v>49</v>
      </c>
    </row>
    <row r="9497" spans="1:5" outlineLevel="1" x14ac:dyDescent="0.3">
      <c r="A9497" s="27">
        <f>A9496</f>
        <v>44736</v>
      </c>
      <c r="B9497" s="28" t="str">
        <f>B9496</f>
        <v>JOHN ALAWNEH</v>
      </c>
      <c r="C9497" s="29">
        <f>SUBTOTAL(9,C9496:C9496)</f>
        <v>59</v>
      </c>
      <c r="D9497" s="21" t="str">
        <f t="shared" si="148"/>
        <v>TOTAL</v>
      </c>
    </row>
    <row r="9498" spans="1:5" outlineLevel="2" x14ac:dyDescent="0.3">
      <c r="A9498" s="19">
        <v>44736</v>
      </c>
      <c r="B9498" s="9" t="s">
        <v>1535</v>
      </c>
      <c r="C9498" s="20">
        <v>41.54</v>
      </c>
      <c r="D9498" s="21" t="str">
        <f t="shared" si="148"/>
        <v/>
      </c>
      <c r="E9498" s="3" t="s">
        <v>65</v>
      </c>
    </row>
    <row r="9499" spans="1:5" outlineLevel="1" x14ac:dyDescent="0.3">
      <c r="A9499" s="27">
        <f>A9498</f>
        <v>44736</v>
      </c>
      <c r="B9499" s="28" t="str">
        <f>B9498</f>
        <v>JOHN DOMBROWSKI</v>
      </c>
      <c r="C9499" s="29">
        <f>SUBTOTAL(9,C9498:C9498)</f>
        <v>41.54</v>
      </c>
      <c r="D9499" s="21" t="str">
        <f t="shared" si="148"/>
        <v>TOTAL</v>
      </c>
    </row>
    <row r="9500" spans="1:5" outlineLevel="2" x14ac:dyDescent="0.3">
      <c r="A9500" s="19">
        <v>44736</v>
      </c>
      <c r="B9500" s="9" t="s">
        <v>741</v>
      </c>
      <c r="C9500" s="20">
        <v>53.24</v>
      </c>
      <c r="D9500" s="21" t="str">
        <f t="shared" si="148"/>
        <v/>
      </c>
      <c r="E9500" s="3" t="s">
        <v>65</v>
      </c>
    </row>
    <row r="9501" spans="1:5" outlineLevel="1" x14ac:dyDescent="0.3">
      <c r="A9501" s="27">
        <f>A9500</f>
        <v>44736</v>
      </c>
      <c r="B9501" s="28" t="str">
        <f>B9500</f>
        <v>JUDY ROBINSON</v>
      </c>
      <c r="C9501" s="29">
        <f>SUBTOTAL(9,C9500:C9500)</f>
        <v>53.24</v>
      </c>
      <c r="D9501" s="21" t="str">
        <f t="shared" si="148"/>
        <v>TOTAL</v>
      </c>
    </row>
    <row r="9502" spans="1:5" outlineLevel="2" x14ac:dyDescent="0.3">
      <c r="A9502" s="19">
        <v>44736</v>
      </c>
      <c r="B9502" s="9" t="s">
        <v>1536</v>
      </c>
      <c r="C9502" s="20">
        <v>200</v>
      </c>
      <c r="D9502" s="21" t="str">
        <f t="shared" si="148"/>
        <v/>
      </c>
      <c r="E9502" s="3" t="s">
        <v>45</v>
      </c>
    </row>
    <row r="9503" spans="1:5" outlineLevel="1" x14ac:dyDescent="0.3">
      <c r="A9503" s="27">
        <f>A9502</f>
        <v>44736</v>
      </c>
      <c r="B9503" s="28" t="str">
        <f>B9502</f>
        <v>JULIE IRVING</v>
      </c>
      <c r="C9503" s="29">
        <f>SUBTOTAL(9,C9502:C9502)</f>
        <v>200</v>
      </c>
      <c r="D9503" s="21" t="str">
        <f t="shared" si="148"/>
        <v>TOTAL</v>
      </c>
    </row>
    <row r="9504" spans="1:5" outlineLevel="2" x14ac:dyDescent="0.3">
      <c r="A9504" s="19">
        <v>44736</v>
      </c>
      <c r="B9504" s="9" t="s">
        <v>365</v>
      </c>
      <c r="C9504" s="20">
        <v>74.3</v>
      </c>
      <c r="D9504" s="21" t="str">
        <f t="shared" si="148"/>
        <v/>
      </c>
      <c r="E9504" s="3" t="s">
        <v>65</v>
      </c>
    </row>
    <row r="9505" spans="1:5" outlineLevel="1" x14ac:dyDescent="0.3">
      <c r="A9505" s="27">
        <f>A9504</f>
        <v>44736</v>
      </c>
      <c r="B9505" s="28" t="str">
        <f>B9504</f>
        <v>JULIE SCHIMMENTI</v>
      </c>
      <c r="C9505" s="29">
        <f>SUBTOTAL(9,C9504:C9504)</f>
        <v>74.3</v>
      </c>
      <c r="D9505" s="21" t="str">
        <f t="shared" si="148"/>
        <v>TOTAL</v>
      </c>
    </row>
    <row r="9506" spans="1:5" outlineLevel="2" x14ac:dyDescent="0.3">
      <c r="A9506" s="19">
        <v>44736</v>
      </c>
      <c r="B9506" s="9" t="s">
        <v>1537</v>
      </c>
      <c r="C9506" s="20">
        <v>51.63</v>
      </c>
      <c r="D9506" s="21" t="str">
        <f t="shared" si="148"/>
        <v/>
      </c>
      <c r="E9506" s="3" t="s">
        <v>185</v>
      </c>
    </row>
    <row r="9507" spans="1:5" outlineLevel="1" x14ac:dyDescent="0.3">
      <c r="A9507" s="27">
        <f>A9506</f>
        <v>44736</v>
      </c>
      <c r="B9507" s="28" t="str">
        <f>B9506</f>
        <v>JULIUS HALL BERRY</v>
      </c>
      <c r="C9507" s="29">
        <f>SUBTOTAL(9,C9506:C9506)</f>
        <v>51.63</v>
      </c>
      <c r="D9507" s="21" t="str">
        <f t="shared" si="148"/>
        <v>TOTAL</v>
      </c>
    </row>
    <row r="9508" spans="1:5" outlineLevel="2" x14ac:dyDescent="0.3">
      <c r="A9508" s="19">
        <v>44736</v>
      </c>
      <c r="B9508" s="9" t="s">
        <v>279</v>
      </c>
      <c r="C9508" s="20">
        <v>67.86</v>
      </c>
      <c r="D9508" s="21" t="str">
        <f t="shared" si="148"/>
        <v/>
      </c>
      <c r="E9508" s="3" t="s">
        <v>65</v>
      </c>
    </row>
    <row r="9509" spans="1:5" outlineLevel="1" x14ac:dyDescent="0.3">
      <c r="A9509" s="27">
        <f>A9508</f>
        <v>44736</v>
      </c>
      <c r="B9509" s="28" t="str">
        <f>B9508</f>
        <v>KAREN LINDSEY</v>
      </c>
      <c r="C9509" s="29">
        <f>SUBTOTAL(9,C9508:C9508)</f>
        <v>67.86</v>
      </c>
      <c r="D9509" s="21" t="str">
        <f t="shared" si="148"/>
        <v>TOTAL</v>
      </c>
    </row>
    <row r="9510" spans="1:5" outlineLevel="2" x14ac:dyDescent="0.3">
      <c r="A9510" s="19">
        <v>44736</v>
      </c>
      <c r="B9510" s="9" t="s">
        <v>327</v>
      </c>
      <c r="C9510" s="20">
        <v>22.23</v>
      </c>
      <c r="D9510" s="21" t="str">
        <f t="shared" si="148"/>
        <v/>
      </c>
      <c r="E9510" s="3" t="s">
        <v>65</v>
      </c>
    </row>
    <row r="9511" spans="1:5" outlineLevel="1" x14ac:dyDescent="0.3">
      <c r="A9511" s="27">
        <f>A9510</f>
        <v>44736</v>
      </c>
      <c r="B9511" s="28" t="str">
        <f>B9510</f>
        <v>KARINA CASTELLANOS CONTRERAS</v>
      </c>
      <c r="C9511" s="29">
        <f>SUBTOTAL(9,C9510:C9510)</f>
        <v>22.23</v>
      </c>
      <c r="D9511" s="21" t="str">
        <f t="shared" si="148"/>
        <v>TOTAL</v>
      </c>
    </row>
    <row r="9512" spans="1:5" outlineLevel="2" x14ac:dyDescent="0.3">
      <c r="A9512" s="19">
        <v>44736</v>
      </c>
      <c r="B9512" s="9" t="s">
        <v>621</v>
      </c>
      <c r="C9512" s="20">
        <v>40.950000000000003</v>
      </c>
      <c r="D9512" s="21" t="str">
        <f t="shared" si="148"/>
        <v/>
      </c>
      <c r="E9512" s="3" t="s">
        <v>65</v>
      </c>
    </row>
    <row r="9513" spans="1:5" outlineLevel="1" x14ac:dyDescent="0.3">
      <c r="A9513" s="27">
        <f>A9512</f>
        <v>44736</v>
      </c>
      <c r="B9513" s="28" t="str">
        <f>B9512</f>
        <v>KARISSA ULLOA</v>
      </c>
      <c r="C9513" s="29">
        <f>SUBTOTAL(9,C9512:C9512)</f>
        <v>40.950000000000003</v>
      </c>
      <c r="D9513" s="21" t="str">
        <f t="shared" si="148"/>
        <v>TOTAL</v>
      </c>
    </row>
    <row r="9514" spans="1:5" outlineLevel="2" x14ac:dyDescent="0.3">
      <c r="A9514" s="19">
        <v>44736</v>
      </c>
      <c r="B9514" s="9" t="s">
        <v>1538</v>
      </c>
      <c r="C9514" s="20">
        <v>21.5</v>
      </c>
      <c r="D9514" s="21" t="str">
        <f t="shared" si="148"/>
        <v/>
      </c>
      <c r="E9514" s="3" t="s">
        <v>62</v>
      </c>
    </row>
    <row r="9515" spans="1:5" outlineLevel="1" x14ac:dyDescent="0.3">
      <c r="A9515" s="27">
        <f>A9514</f>
        <v>44736</v>
      </c>
      <c r="B9515" s="28" t="str">
        <f>B9514</f>
        <v>KENDRA CURTIS</v>
      </c>
      <c r="C9515" s="29">
        <f>SUBTOTAL(9,C9514:C9514)</f>
        <v>21.5</v>
      </c>
      <c r="D9515" s="21" t="str">
        <f t="shared" si="148"/>
        <v>TOTAL</v>
      </c>
    </row>
    <row r="9516" spans="1:5" outlineLevel="2" x14ac:dyDescent="0.3">
      <c r="A9516" s="19">
        <v>44736</v>
      </c>
      <c r="B9516" s="9" t="s">
        <v>460</v>
      </c>
      <c r="C9516" s="20">
        <v>585.13</v>
      </c>
      <c r="D9516" s="21" t="str">
        <f t="shared" si="148"/>
        <v/>
      </c>
      <c r="E9516" s="3" t="s">
        <v>65</v>
      </c>
    </row>
    <row r="9517" spans="1:5" outlineLevel="2" x14ac:dyDescent="0.3">
      <c r="A9517" s="19">
        <v>44736</v>
      </c>
      <c r="B9517" s="9" t="s">
        <v>460</v>
      </c>
      <c r="C9517" s="20">
        <v>89.48</v>
      </c>
      <c r="D9517" s="21" t="str">
        <f t="shared" si="148"/>
        <v/>
      </c>
      <c r="E9517" s="3" t="s">
        <v>185</v>
      </c>
    </row>
    <row r="9518" spans="1:5" outlineLevel="1" x14ac:dyDescent="0.3">
      <c r="A9518" s="27">
        <f>A9517</f>
        <v>44736</v>
      </c>
      <c r="B9518" s="28" t="str">
        <f>B9517</f>
        <v>KERRI FINNESAND</v>
      </c>
      <c r="C9518" s="29">
        <f>SUBTOTAL(9,C9516:C9517)</f>
        <v>674.61</v>
      </c>
      <c r="D9518" s="21" t="str">
        <f t="shared" si="148"/>
        <v>TOTAL</v>
      </c>
    </row>
    <row r="9519" spans="1:5" outlineLevel="2" x14ac:dyDescent="0.3">
      <c r="A9519" s="19">
        <v>44736</v>
      </c>
      <c r="B9519" s="9" t="s">
        <v>1539</v>
      </c>
      <c r="C9519" s="20">
        <v>27.5</v>
      </c>
      <c r="D9519" s="21" t="str">
        <f t="shared" si="148"/>
        <v/>
      </c>
      <c r="E9519" s="3" t="s">
        <v>65</v>
      </c>
    </row>
    <row r="9520" spans="1:5" outlineLevel="1" x14ac:dyDescent="0.3">
      <c r="A9520" s="27">
        <f>A9519</f>
        <v>44736</v>
      </c>
      <c r="B9520" s="28" t="str">
        <f>B9519</f>
        <v>KEVIN CODY</v>
      </c>
      <c r="C9520" s="29">
        <f>SUBTOTAL(9,C9519:C9519)</f>
        <v>27.5</v>
      </c>
      <c r="D9520" s="21" t="str">
        <f t="shared" si="148"/>
        <v>TOTAL</v>
      </c>
    </row>
    <row r="9521" spans="1:5" outlineLevel="2" x14ac:dyDescent="0.3">
      <c r="A9521" s="19">
        <v>44736</v>
      </c>
      <c r="B9521" s="9" t="s">
        <v>1540</v>
      </c>
      <c r="C9521" s="20">
        <v>113.02</v>
      </c>
      <c r="D9521" s="21" t="str">
        <f t="shared" si="148"/>
        <v/>
      </c>
      <c r="E9521" s="3" t="s">
        <v>65</v>
      </c>
    </row>
    <row r="9522" spans="1:5" outlineLevel="1" x14ac:dyDescent="0.3">
      <c r="A9522" s="27">
        <f>A9521</f>
        <v>44736</v>
      </c>
      <c r="B9522" s="28" t="str">
        <f>B9521</f>
        <v>KRIS MITZNER</v>
      </c>
      <c r="C9522" s="29">
        <f>SUBTOTAL(9,C9521:C9521)</f>
        <v>113.02</v>
      </c>
      <c r="D9522" s="21" t="str">
        <f t="shared" si="148"/>
        <v>TOTAL</v>
      </c>
    </row>
    <row r="9523" spans="1:5" outlineLevel="2" x14ac:dyDescent="0.3">
      <c r="A9523" s="19">
        <v>44736</v>
      </c>
      <c r="B9523" s="9" t="s">
        <v>673</v>
      </c>
      <c r="C9523" s="20">
        <v>20.170000000000002</v>
      </c>
      <c r="D9523" s="21" t="str">
        <f t="shared" si="148"/>
        <v/>
      </c>
      <c r="E9523" s="3" t="s">
        <v>63</v>
      </c>
    </row>
    <row r="9524" spans="1:5" outlineLevel="1" x14ac:dyDescent="0.3">
      <c r="A9524" s="27">
        <f>A9523</f>
        <v>44736</v>
      </c>
      <c r="B9524" s="28" t="str">
        <f>B9523</f>
        <v>KRISTINA SIDES</v>
      </c>
      <c r="C9524" s="29">
        <f>SUBTOTAL(9,C9523:C9523)</f>
        <v>20.170000000000002</v>
      </c>
      <c r="D9524" s="21" t="str">
        <f t="shared" si="148"/>
        <v>TOTAL</v>
      </c>
    </row>
    <row r="9525" spans="1:5" outlineLevel="2" x14ac:dyDescent="0.3">
      <c r="A9525" s="19">
        <v>44736</v>
      </c>
      <c r="B9525" s="9" t="s">
        <v>1541</v>
      </c>
      <c r="C9525" s="20">
        <v>195.39</v>
      </c>
      <c r="D9525" s="21" t="str">
        <f t="shared" si="148"/>
        <v/>
      </c>
      <c r="E9525" s="3" t="s">
        <v>65</v>
      </c>
    </row>
    <row r="9526" spans="1:5" outlineLevel="2" x14ac:dyDescent="0.3">
      <c r="A9526" s="19">
        <v>44736</v>
      </c>
      <c r="B9526" s="9" t="s">
        <v>1541</v>
      </c>
      <c r="C9526" s="20">
        <v>627.12</v>
      </c>
      <c r="D9526" s="21" t="str">
        <f t="shared" si="148"/>
        <v/>
      </c>
      <c r="E9526" s="3" t="s">
        <v>185</v>
      </c>
    </row>
    <row r="9527" spans="1:5" outlineLevel="1" x14ac:dyDescent="0.3">
      <c r="A9527" s="27">
        <f>A9526</f>
        <v>44736</v>
      </c>
      <c r="B9527" s="28" t="str">
        <f>B9526</f>
        <v>LANCE NAUMAN</v>
      </c>
      <c r="C9527" s="29">
        <f>SUBTOTAL(9,C9525:C9526)</f>
        <v>822.51</v>
      </c>
      <c r="D9527" s="21" t="str">
        <f t="shared" si="148"/>
        <v>TOTAL</v>
      </c>
    </row>
    <row r="9528" spans="1:5" outlineLevel="2" x14ac:dyDescent="0.3">
      <c r="A9528" s="19">
        <v>44736</v>
      </c>
      <c r="B9528" s="9" t="s">
        <v>390</v>
      </c>
      <c r="C9528" s="20">
        <v>49.14</v>
      </c>
      <c r="D9528" s="21" t="str">
        <f t="shared" si="148"/>
        <v/>
      </c>
      <c r="E9528" s="3" t="s">
        <v>65</v>
      </c>
    </row>
    <row r="9529" spans="1:5" outlineLevel="1" x14ac:dyDescent="0.3">
      <c r="A9529" s="27">
        <f>A9528</f>
        <v>44736</v>
      </c>
      <c r="B9529" s="28" t="str">
        <f>B9528</f>
        <v>LINDA CARTER</v>
      </c>
      <c r="C9529" s="29">
        <f>SUBTOTAL(9,C9528:C9528)</f>
        <v>49.14</v>
      </c>
      <c r="D9529" s="21" t="str">
        <f t="shared" si="148"/>
        <v>TOTAL</v>
      </c>
    </row>
    <row r="9530" spans="1:5" outlineLevel="2" x14ac:dyDescent="0.3">
      <c r="A9530" s="19">
        <v>44736</v>
      </c>
      <c r="B9530" s="9" t="s">
        <v>891</v>
      </c>
      <c r="C9530" s="20">
        <v>161.46</v>
      </c>
      <c r="D9530" s="21" t="str">
        <f t="shared" si="148"/>
        <v/>
      </c>
      <c r="E9530" s="3" t="s">
        <v>65</v>
      </c>
    </row>
    <row r="9531" spans="1:5" outlineLevel="2" x14ac:dyDescent="0.3">
      <c r="A9531" s="19">
        <v>44736</v>
      </c>
      <c r="B9531" s="9" t="s">
        <v>891</v>
      </c>
      <c r="C9531" s="20">
        <v>125.51</v>
      </c>
      <c r="D9531" s="21" t="str">
        <f t="shared" si="148"/>
        <v/>
      </c>
      <c r="E9531" s="3" t="s">
        <v>185</v>
      </c>
    </row>
    <row r="9532" spans="1:5" outlineLevel="1" x14ac:dyDescent="0.3">
      <c r="A9532" s="27">
        <f>A9531</f>
        <v>44736</v>
      </c>
      <c r="B9532" s="28" t="str">
        <f>B9531</f>
        <v>LINDSEY CHASE</v>
      </c>
      <c r="C9532" s="29">
        <f>SUBTOTAL(9,C9530:C9531)</f>
        <v>286.97000000000003</v>
      </c>
      <c r="D9532" s="21" t="str">
        <f t="shared" si="148"/>
        <v>TOTAL</v>
      </c>
    </row>
    <row r="9533" spans="1:5" outlineLevel="2" x14ac:dyDescent="0.3">
      <c r="A9533" s="19">
        <v>44736</v>
      </c>
      <c r="B9533" s="9" t="s">
        <v>1542</v>
      </c>
      <c r="C9533" s="20">
        <v>32.46</v>
      </c>
      <c r="D9533" s="21" t="str">
        <f t="shared" si="148"/>
        <v/>
      </c>
      <c r="E9533" s="3" t="s">
        <v>65</v>
      </c>
    </row>
    <row r="9534" spans="1:5" outlineLevel="2" x14ac:dyDescent="0.3">
      <c r="A9534" s="19">
        <v>44736</v>
      </c>
      <c r="B9534" s="9" t="s">
        <v>1542</v>
      </c>
      <c r="C9534" s="20">
        <v>29.46</v>
      </c>
      <c r="D9534" s="21" t="str">
        <f t="shared" si="148"/>
        <v/>
      </c>
      <c r="E9534" s="3" t="s">
        <v>62</v>
      </c>
    </row>
    <row r="9535" spans="1:5" outlineLevel="1" x14ac:dyDescent="0.3">
      <c r="A9535" s="27">
        <f>A9534</f>
        <v>44736</v>
      </c>
      <c r="B9535" s="28" t="str">
        <f>B9534</f>
        <v>MARCY SABOL</v>
      </c>
      <c r="C9535" s="29">
        <f>SUBTOTAL(9,C9533:C9534)</f>
        <v>61.92</v>
      </c>
      <c r="D9535" s="21" t="str">
        <f t="shared" si="148"/>
        <v>TOTAL</v>
      </c>
    </row>
    <row r="9536" spans="1:5" outlineLevel="2" x14ac:dyDescent="0.3">
      <c r="A9536" s="19">
        <v>44736</v>
      </c>
      <c r="B9536" s="9" t="s">
        <v>367</v>
      </c>
      <c r="C9536" s="20">
        <v>56.75</v>
      </c>
      <c r="D9536" s="21" t="str">
        <f t="shared" si="148"/>
        <v/>
      </c>
      <c r="E9536" s="3" t="s">
        <v>65</v>
      </c>
    </row>
    <row r="9537" spans="1:5" outlineLevel="1" x14ac:dyDescent="0.3">
      <c r="A9537" s="27">
        <f>A9536</f>
        <v>44736</v>
      </c>
      <c r="B9537" s="28" t="str">
        <f>B9536</f>
        <v>MARIANELY CABALLERO</v>
      </c>
      <c r="C9537" s="29">
        <f>SUBTOTAL(9,C9536:C9536)</f>
        <v>56.75</v>
      </c>
      <c r="D9537" s="21" t="str">
        <f t="shared" si="148"/>
        <v>TOTAL</v>
      </c>
    </row>
    <row r="9538" spans="1:5" outlineLevel="2" x14ac:dyDescent="0.3">
      <c r="A9538" s="19">
        <v>44736</v>
      </c>
      <c r="B9538" s="9" t="s">
        <v>563</v>
      </c>
      <c r="C9538" s="20">
        <v>209.43</v>
      </c>
      <c r="D9538" s="21" t="str">
        <f t="shared" si="148"/>
        <v/>
      </c>
      <c r="E9538" s="3" t="s">
        <v>65</v>
      </c>
    </row>
    <row r="9539" spans="1:5" outlineLevel="1" x14ac:dyDescent="0.3">
      <c r="A9539" s="27">
        <f>A9538</f>
        <v>44736</v>
      </c>
      <c r="B9539" s="28" t="str">
        <f>B9538</f>
        <v>MARIANNE STIRRUP</v>
      </c>
      <c r="C9539" s="29">
        <f>SUBTOTAL(9,C9538:C9538)</f>
        <v>209.43</v>
      </c>
      <c r="D9539" s="21" t="str">
        <f t="shared" si="148"/>
        <v>TOTAL</v>
      </c>
    </row>
    <row r="9540" spans="1:5" outlineLevel="2" x14ac:dyDescent="0.3">
      <c r="A9540" s="19">
        <v>44736</v>
      </c>
      <c r="B9540" s="9" t="s">
        <v>368</v>
      </c>
      <c r="C9540" s="20">
        <v>63.77</v>
      </c>
      <c r="D9540" s="21" t="str">
        <f t="shared" si="148"/>
        <v/>
      </c>
      <c r="E9540" s="3" t="s">
        <v>65</v>
      </c>
    </row>
    <row r="9541" spans="1:5" outlineLevel="1" x14ac:dyDescent="0.3">
      <c r="A9541" s="27">
        <f>A9540</f>
        <v>44736</v>
      </c>
      <c r="B9541" s="28" t="str">
        <f>B9540</f>
        <v>MERCEDES LOPEZ</v>
      </c>
      <c r="C9541" s="29">
        <f>SUBTOTAL(9,C9540:C9540)</f>
        <v>63.77</v>
      </c>
      <c r="D9541" s="21" t="str">
        <f t="shared" si="148"/>
        <v>TOTAL</v>
      </c>
    </row>
    <row r="9542" spans="1:5" outlineLevel="2" x14ac:dyDescent="0.3">
      <c r="A9542" s="19">
        <v>44736</v>
      </c>
      <c r="B9542" s="9" t="s">
        <v>1543</v>
      </c>
      <c r="C9542" s="20">
        <v>348.86</v>
      </c>
      <c r="D9542" s="21" t="str">
        <f t="shared" ref="D9542:D9605" si="149">IF(E9542="","TOTAL","")</f>
        <v/>
      </c>
      <c r="E9542" s="3" t="s">
        <v>185</v>
      </c>
    </row>
    <row r="9543" spans="1:5" outlineLevel="1" x14ac:dyDescent="0.3">
      <c r="A9543" s="27">
        <f>A9542</f>
        <v>44736</v>
      </c>
      <c r="B9543" s="28" t="str">
        <f>B9542</f>
        <v>MICHAEL ELIZONDO</v>
      </c>
      <c r="C9543" s="29">
        <f>SUBTOTAL(9,C9542:C9542)</f>
        <v>348.86</v>
      </c>
      <c r="D9543" s="21" t="str">
        <f t="shared" si="149"/>
        <v>TOTAL</v>
      </c>
    </row>
    <row r="9544" spans="1:5" outlineLevel="2" x14ac:dyDescent="0.3">
      <c r="A9544" s="19">
        <v>44736</v>
      </c>
      <c r="B9544" s="9" t="s">
        <v>1544</v>
      </c>
      <c r="C9544" s="20">
        <v>70</v>
      </c>
      <c r="D9544" s="21" t="str">
        <f t="shared" si="149"/>
        <v/>
      </c>
      <c r="E9544" s="3" t="s">
        <v>185</v>
      </c>
    </row>
    <row r="9545" spans="1:5" outlineLevel="1" x14ac:dyDescent="0.3">
      <c r="A9545" s="27">
        <f>A9544</f>
        <v>44736</v>
      </c>
      <c r="B9545" s="28" t="str">
        <f>B9544</f>
        <v>MICHAEL WIGGINS</v>
      </c>
      <c r="C9545" s="29">
        <f>SUBTOTAL(9,C9544:C9544)</f>
        <v>70</v>
      </c>
      <c r="D9545" s="21" t="str">
        <f t="shared" si="149"/>
        <v>TOTAL</v>
      </c>
    </row>
    <row r="9546" spans="1:5" outlineLevel="2" x14ac:dyDescent="0.3">
      <c r="A9546" s="19">
        <v>44736</v>
      </c>
      <c r="B9546" s="9" t="s">
        <v>369</v>
      </c>
      <c r="C9546" s="20">
        <v>66.11</v>
      </c>
      <c r="D9546" s="21" t="str">
        <f t="shared" si="149"/>
        <v/>
      </c>
      <c r="E9546" s="3" t="s">
        <v>65</v>
      </c>
    </row>
    <row r="9547" spans="1:5" outlineLevel="1" x14ac:dyDescent="0.3">
      <c r="A9547" s="27">
        <f>A9546</f>
        <v>44736</v>
      </c>
      <c r="B9547" s="28" t="str">
        <f>B9546</f>
        <v>MICHELLE PETERSEN</v>
      </c>
      <c r="C9547" s="29">
        <f>SUBTOTAL(9,C9546:C9546)</f>
        <v>66.11</v>
      </c>
      <c r="D9547" s="21" t="str">
        <f t="shared" si="149"/>
        <v>TOTAL</v>
      </c>
    </row>
    <row r="9548" spans="1:5" outlineLevel="2" x14ac:dyDescent="0.3">
      <c r="A9548" s="19">
        <v>44736</v>
      </c>
      <c r="B9548" s="9" t="s">
        <v>1545</v>
      </c>
      <c r="C9548" s="20">
        <v>160.94999999999999</v>
      </c>
      <c r="D9548" s="21" t="str">
        <f t="shared" si="149"/>
        <v/>
      </c>
      <c r="E9548" s="3" t="s">
        <v>65</v>
      </c>
    </row>
    <row r="9549" spans="1:5" outlineLevel="1" x14ac:dyDescent="0.3">
      <c r="A9549" s="27">
        <f>A9548</f>
        <v>44736</v>
      </c>
      <c r="B9549" s="28" t="str">
        <f>B9548</f>
        <v>MUBARAKA RUPAWALLA</v>
      </c>
      <c r="C9549" s="29">
        <f>SUBTOTAL(9,C9548:C9548)</f>
        <v>160.94999999999999</v>
      </c>
      <c r="D9549" s="21" t="str">
        <f t="shared" si="149"/>
        <v>TOTAL</v>
      </c>
    </row>
    <row r="9550" spans="1:5" outlineLevel="2" x14ac:dyDescent="0.3">
      <c r="A9550" s="19">
        <v>44736</v>
      </c>
      <c r="B9550" s="9" t="s">
        <v>1546</v>
      </c>
      <c r="C9550" s="20">
        <v>33.6</v>
      </c>
      <c r="D9550" s="21" t="str">
        <f t="shared" si="149"/>
        <v/>
      </c>
      <c r="E9550" s="3" t="s">
        <v>65</v>
      </c>
    </row>
    <row r="9551" spans="1:5" outlineLevel="1" x14ac:dyDescent="0.3">
      <c r="A9551" s="27">
        <f>A9550</f>
        <v>44736</v>
      </c>
      <c r="B9551" s="28" t="str">
        <f>B9550</f>
        <v>NATALIE BIDDLE</v>
      </c>
      <c r="C9551" s="29">
        <f>SUBTOTAL(9,C9550:C9550)</f>
        <v>33.6</v>
      </c>
      <c r="D9551" s="21" t="str">
        <f t="shared" si="149"/>
        <v>TOTAL</v>
      </c>
    </row>
    <row r="9552" spans="1:5" outlineLevel="2" x14ac:dyDescent="0.3">
      <c r="A9552" s="19">
        <v>44736</v>
      </c>
      <c r="B9552" s="9" t="s">
        <v>328</v>
      </c>
      <c r="C9552" s="20">
        <v>282.79000000000002</v>
      </c>
      <c r="D9552" s="21" t="str">
        <f t="shared" si="149"/>
        <v/>
      </c>
      <c r="E9552" s="3" t="s">
        <v>65</v>
      </c>
    </row>
    <row r="9553" spans="1:5" outlineLevel="1" x14ac:dyDescent="0.3">
      <c r="A9553" s="27">
        <f>A9552</f>
        <v>44736</v>
      </c>
      <c r="B9553" s="28" t="str">
        <f>B9552</f>
        <v>NATALIE BLAIR</v>
      </c>
      <c r="C9553" s="29">
        <f>SUBTOTAL(9,C9552:C9552)</f>
        <v>282.79000000000002</v>
      </c>
      <c r="D9553" s="21" t="str">
        <f t="shared" si="149"/>
        <v>TOTAL</v>
      </c>
    </row>
    <row r="9554" spans="1:5" outlineLevel="2" x14ac:dyDescent="0.3">
      <c r="A9554" s="19">
        <v>44736</v>
      </c>
      <c r="B9554" s="9" t="s">
        <v>1547</v>
      </c>
      <c r="C9554" s="20">
        <v>30</v>
      </c>
      <c r="D9554" s="21" t="str">
        <f t="shared" si="149"/>
        <v/>
      </c>
      <c r="E9554" s="3" t="s">
        <v>185</v>
      </c>
    </row>
    <row r="9555" spans="1:5" outlineLevel="1" x14ac:dyDescent="0.3">
      <c r="A9555" s="27">
        <f>A9554</f>
        <v>44736</v>
      </c>
      <c r="B9555" s="28" t="str">
        <f>B9554</f>
        <v>NICHOLAS FLORA</v>
      </c>
      <c r="C9555" s="29">
        <f>SUBTOTAL(9,C9554:C9554)</f>
        <v>30</v>
      </c>
      <c r="D9555" s="21" t="str">
        <f t="shared" si="149"/>
        <v>TOTAL</v>
      </c>
    </row>
    <row r="9556" spans="1:5" outlineLevel="2" x14ac:dyDescent="0.3">
      <c r="A9556" s="19">
        <v>44736</v>
      </c>
      <c r="B9556" s="9" t="s">
        <v>370</v>
      </c>
      <c r="C9556" s="20">
        <v>111.74</v>
      </c>
      <c r="D9556" s="21" t="str">
        <f t="shared" si="149"/>
        <v/>
      </c>
      <c r="E9556" s="3" t="s">
        <v>65</v>
      </c>
    </row>
    <row r="9557" spans="1:5" outlineLevel="1" x14ac:dyDescent="0.3">
      <c r="A9557" s="27">
        <f>A9556</f>
        <v>44736</v>
      </c>
      <c r="B9557" s="28" t="str">
        <f>B9556</f>
        <v>OLIVIA COLEMAN</v>
      </c>
      <c r="C9557" s="29">
        <f>SUBTOTAL(9,C9556:C9556)</f>
        <v>111.74</v>
      </c>
      <c r="D9557" s="21" t="str">
        <f t="shared" si="149"/>
        <v>TOTAL</v>
      </c>
    </row>
    <row r="9558" spans="1:5" outlineLevel="2" x14ac:dyDescent="0.3">
      <c r="A9558" s="19">
        <v>44736</v>
      </c>
      <c r="B9558" s="9" t="s">
        <v>678</v>
      </c>
      <c r="C9558" s="20">
        <v>201.46</v>
      </c>
      <c r="D9558" s="21" t="str">
        <f t="shared" si="149"/>
        <v/>
      </c>
      <c r="E9558" s="3" t="s">
        <v>65</v>
      </c>
    </row>
    <row r="9559" spans="1:5" outlineLevel="1" x14ac:dyDescent="0.3">
      <c r="A9559" s="27">
        <f>A9558</f>
        <v>44736</v>
      </c>
      <c r="B9559" s="28" t="str">
        <f>B9558</f>
        <v>PAUL DONLEY</v>
      </c>
      <c r="C9559" s="29">
        <f>SUBTOTAL(9,C9558:C9558)</f>
        <v>201.46</v>
      </c>
      <c r="D9559" s="21" t="str">
        <f t="shared" si="149"/>
        <v>TOTAL</v>
      </c>
    </row>
    <row r="9560" spans="1:5" outlineLevel="2" x14ac:dyDescent="0.3">
      <c r="A9560" s="19">
        <v>44736</v>
      </c>
      <c r="B9560" s="9" t="s">
        <v>154</v>
      </c>
      <c r="C9560" s="20">
        <v>169.65</v>
      </c>
      <c r="D9560" s="21" t="str">
        <f t="shared" si="149"/>
        <v/>
      </c>
      <c r="E9560" s="3" t="s">
        <v>65</v>
      </c>
    </row>
    <row r="9561" spans="1:5" outlineLevel="1" x14ac:dyDescent="0.3">
      <c r="A9561" s="27">
        <f>A9560</f>
        <v>44736</v>
      </c>
      <c r="B9561" s="28" t="str">
        <f>B9560</f>
        <v>PEDRO LOAISIGA</v>
      </c>
      <c r="C9561" s="29">
        <f>SUBTOTAL(9,C9560:C9560)</f>
        <v>169.65</v>
      </c>
      <c r="D9561" s="21" t="str">
        <f t="shared" si="149"/>
        <v>TOTAL</v>
      </c>
    </row>
    <row r="9562" spans="1:5" outlineLevel="2" x14ac:dyDescent="0.3">
      <c r="A9562" s="19">
        <v>44736</v>
      </c>
      <c r="B9562" s="9" t="s">
        <v>1424</v>
      </c>
      <c r="C9562" s="20">
        <v>19.79</v>
      </c>
      <c r="D9562" s="21" t="str">
        <f t="shared" si="149"/>
        <v/>
      </c>
      <c r="E9562" s="3" t="s">
        <v>55</v>
      </c>
    </row>
    <row r="9563" spans="1:5" outlineLevel="1" x14ac:dyDescent="0.3">
      <c r="A9563" s="27">
        <f>A9562</f>
        <v>44736</v>
      </c>
      <c r="B9563" s="28" t="str">
        <f>B9562</f>
        <v>PIPER KEATING</v>
      </c>
      <c r="C9563" s="29">
        <f>SUBTOTAL(9,C9562:C9562)</f>
        <v>19.79</v>
      </c>
      <c r="D9563" s="21" t="str">
        <f t="shared" si="149"/>
        <v>TOTAL</v>
      </c>
    </row>
    <row r="9564" spans="1:5" outlineLevel="2" x14ac:dyDescent="0.3">
      <c r="A9564" s="19">
        <v>44736</v>
      </c>
      <c r="B9564" s="9" t="s">
        <v>1548</v>
      </c>
      <c r="C9564" s="20">
        <v>201.46</v>
      </c>
      <c r="D9564" s="21" t="str">
        <f t="shared" si="149"/>
        <v/>
      </c>
      <c r="E9564" s="3" t="s">
        <v>65</v>
      </c>
    </row>
    <row r="9565" spans="1:5" outlineLevel="1" x14ac:dyDescent="0.3">
      <c r="A9565" s="27">
        <f>A9564</f>
        <v>44736</v>
      </c>
      <c r="B9565" s="28" t="str">
        <f>B9564</f>
        <v>RANDALL GUZMAN</v>
      </c>
      <c r="C9565" s="29">
        <f>SUBTOTAL(9,C9564:C9564)</f>
        <v>201.46</v>
      </c>
      <c r="D9565" s="21" t="str">
        <f t="shared" si="149"/>
        <v>TOTAL</v>
      </c>
    </row>
    <row r="9566" spans="1:5" outlineLevel="2" x14ac:dyDescent="0.3">
      <c r="A9566" s="19">
        <v>44736</v>
      </c>
      <c r="B9566" s="9" t="s">
        <v>340</v>
      </c>
      <c r="C9566" s="20">
        <v>81.900000000000006</v>
      </c>
      <c r="D9566" s="21" t="str">
        <f t="shared" si="149"/>
        <v/>
      </c>
      <c r="E9566" s="3" t="s">
        <v>65</v>
      </c>
    </row>
    <row r="9567" spans="1:5" outlineLevel="1" x14ac:dyDescent="0.3">
      <c r="A9567" s="27">
        <f>A9566</f>
        <v>44736</v>
      </c>
      <c r="B9567" s="28" t="str">
        <f>B9566</f>
        <v>RAY CORTEZ</v>
      </c>
      <c r="C9567" s="29">
        <f>SUBTOTAL(9,C9566:C9566)</f>
        <v>81.900000000000006</v>
      </c>
      <c r="D9567" s="21" t="str">
        <f t="shared" si="149"/>
        <v>TOTAL</v>
      </c>
    </row>
    <row r="9568" spans="1:5" outlineLevel="2" x14ac:dyDescent="0.3">
      <c r="A9568" s="19">
        <v>44736</v>
      </c>
      <c r="B9568" s="9" t="s">
        <v>371</v>
      </c>
      <c r="C9568" s="20">
        <v>22.23</v>
      </c>
      <c r="D9568" s="21" t="str">
        <f t="shared" si="149"/>
        <v/>
      </c>
      <c r="E9568" s="3" t="s">
        <v>65</v>
      </c>
    </row>
    <row r="9569" spans="1:5" outlineLevel="1" x14ac:dyDescent="0.3">
      <c r="A9569" s="27">
        <f>A9568</f>
        <v>44736</v>
      </c>
      <c r="B9569" s="28" t="str">
        <f>B9568</f>
        <v>REBECCA COMEAUX</v>
      </c>
      <c r="C9569" s="29">
        <f>SUBTOTAL(9,C9568:C9568)</f>
        <v>22.23</v>
      </c>
      <c r="D9569" s="21" t="str">
        <f t="shared" si="149"/>
        <v>TOTAL</v>
      </c>
    </row>
    <row r="9570" spans="1:5" outlineLevel="2" x14ac:dyDescent="0.3">
      <c r="A9570" s="19">
        <v>44736</v>
      </c>
      <c r="B9570" s="9" t="s">
        <v>1549</v>
      </c>
      <c r="C9570" s="20">
        <v>38.049999999999997</v>
      </c>
      <c r="D9570" s="21" t="str">
        <f t="shared" si="149"/>
        <v/>
      </c>
      <c r="E9570" s="3" t="s">
        <v>59</v>
      </c>
    </row>
    <row r="9571" spans="1:5" outlineLevel="1" x14ac:dyDescent="0.3">
      <c r="A9571" s="27">
        <f>A9570</f>
        <v>44736</v>
      </c>
      <c r="B9571" s="28" t="str">
        <f>B9570</f>
        <v>REBECCA GRUEN</v>
      </c>
      <c r="C9571" s="29">
        <f>SUBTOTAL(9,C9570:C9570)</f>
        <v>38.049999999999997</v>
      </c>
      <c r="D9571" s="21" t="str">
        <f t="shared" si="149"/>
        <v>TOTAL</v>
      </c>
    </row>
    <row r="9572" spans="1:5" outlineLevel="2" x14ac:dyDescent="0.3">
      <c r="A9572" s="19">
        <v>44736</v>
      </c>
      <c r="B9572" s="9" t="s">
        <v>1550</v>
      </c>
      <c r="C9572" s="20">
        <v>78.03</v>
      </c>
      <c r="D9572" s="21" t="str">
        <f t="shared" si="149"/>
        <v/>
      </c>
      <c r="E9572" s="3" t="s">
        <v>185</v>
      </c>
    </row>
    <row r="9573" spans="1:5" outlineLevel="1" x14ac:dyDescent="0.3">
      <c r="A9573" s="27">
        <f>A9572</f>
        <v>44736</v>
      </c>
      <c r="B9573" s="28" t="str">
        <f>B9572</f>
        <v>RODNEY DOUGLAS</v>
      </c>
      <c r="C9573" s="29">
        <f>SUBTOTAL(9,C9572:C9572)</f>
        <v>78.03</v>
      </c>
      <c r="D9573" s="21" t="str">
        <f t="shared" si="149"/>
        <v>TOTAL</v>
      </c>
    </row>
    <row r="9574" spans="1:5" outlineLevel="2" x14ac:dyDescent="0.3">
      <c r="A9574" s="19">
        <v>44736</v>
      </c>
      <c r="B9574" s="9" t="s">
        <v>392</v>
      </c>
      <c r="C9574" s="20">
        <v>156.72</v>
      </c>
      <c r="D9574" s="21" t="str">
        <f t="shared" si="149"/>
        <v/>
      </c>
      <c r="E9574" s="3" t="s">
        <v>65</v>
      </c>
    </row>
    <row r="9575" spans="1:5" outlineLevel="1" x14ac:dyDescent="0.3">
      <c r="A9575" s="27">
        <f>A9574</f>
        <v>44736</v>
      </c>
      <c r="B9575" s="28" t="str">
        <f>B9574</f>
        <v>SANDRA HUGHES</v>
      </c>
      <c r="C9575" s="29">
        <f>SUBTOTAL(9,C9574:C9574)</f>
        <v>156.72</v>
      </c>
      <c r="D9575" s="21" t="str">
        <f t="shared" si="149"/>
        <v>TOTAL</v>
      </c>
    </row>
    <row r="9576" spans="1:5" outlineLevel="2" x14ac:dyDescent="0.3">
      <c r="A9576" s="19">
        <v>44736</v>
      </c>
      <c r="B9576" s="9" t="s">
        <v>448</v>
      </c>
      <c r="C9576" s="20">
        <v>46.8</v>
      </c>
      <c r="D9576" s="21" t="str">
        <f t="shared" si="149"/>
        <v/>
      </c>
      <c r="E9576" s="3" t="s">
        <v>65</v>
      </c>
    </row>
    <row r="9577" spans="1:5" outlineLevel="1" x14ac:dyDescent="0.3">
      <c r="A9577" s="27">
        <f>A9576</f>
        <v>44736</v>
      </c>
      <c r="B9577" s="28" t="str">
        <f>B9576</f>
        <v>SARA MONDZIEL</v>
      </c>
      <c r="C9577" s="29">
        <f>SUBTOTAL(9,C9576:C9576)</f>
        <v>46.8</v>
      </c>
      <c r="D9577" s="21" t="str">
        <f t="shared" si="149"/>
        <v>TOTAL</v>
      </c>
    </row>
    <row r="9578" spans="1:5" outlineLevel="2" x14ac:dyDescent="0.3">
      <c r="A9578" s="19">
        <v>44736</v>
      </c>
      <c r="B9578" s="9" t="s">
        <v>329</v>
      </c>
      <c r="C9578" s="20">
        <v>44.46</v>
      </c>
      <c r="D9578" s="21" t="str">
        <f t="shared" si="149"/>
        <v/>
      </c>
      <c r="E9578" s="3" t="s">
        <v>65</v>
      </c>
    </row>
    <row r="9579" spans="1:5" outlineLevel="1" x14ac:dyDescent="0.3">
      <c r="A9579" s="27">
        <f>A9578</f>
        <v>44736</v>
      </c>
      <c r="B9579" s="28" t="str">
        <f>B9578</f>
        <v>SHANNON FERNANDEZ</v>
      </c>
      <c r="C9579" s="29">
        <f>SUBTOTAL(9,C9578:C9578)</f>
        <v>44.46</v>
      </c>
      <c r="D9579" s="21" t="str">
        <f t="shared" si="149"/>
        <v>TOTAL</v>
      </c>
    </row>
    <row r="9580" spans="1:5" outlineLevel="2" x14ac:dyDescent="0.3">
      <c r="A9580" s="19">
        <v>44736</v>
      </c>
      <c r="B9580" s="9" t="s">
        <v>1551</v>
      </c>
      <c r="C9580" s="20">
        <v>58.5</v>
      </c>
      <c r="D9580" s="21" t="str">
        <f t="shared" si="149"/>
        <v/>
      </c>
      <c r="E9580" s="3" t="s">
        <v>45</v>
      </c>
    </row>
    <row r="9581" spans="1:5" outlineLevel="1" x14ac:dyDescent="0.3">
      <c r="A9581" s="27">
        <f>A9580</f>
        <v>44736</v>
      </c>
      <c r="B9581" s="28" t="str">
        <f>B9580</f>
        <v>SHANNON SHIVER</v>
      </c>
      <c r="C9581" s="29">
        <f>SUBTOTAL(9,C9580:C9580)</f>
        <v>58.5</v>
      </c>
      <c r="D9581" s="21" t="str">
        <f t="shared" si="149"/>
        <v>TOTAL</v>
      </c>
    </row>
    <row r="9582" spans="1:5" outlineLevel="2" x14ac:dyDescent="0.3">
      <c r="A9582" s="19">
        <v>44736</v>
      </c>
      <c r="B9582" s="9" t="s">
        <v>902</v>
      </c>
      <c r="C9582" s="20">
        <v>11.7</v>
      </c>
      <c r="D9582" s="21" t="str">
        <f t="shared" si="149"/>
        <v/>
      </c>
      <c r="E9582" s="3" t="s">
        <v>65</v>
      </c>
    </row>
    <row r="9583" spans="1:5" outlineLevel="1" x14ac:dyDescent="0.3">
      <c r="A9583" s="27">
        <f>A9582</f>
        <v>44736</v>
      </c>
      <c r="B9583" s="28" t="str">
        <f>B9582</f>
        <v>STEPHANIE RIVERA</v>
      </c>
      <c r="C9583" s="29">
        <f>SUBTOTAL(9,C9582:C9582)</f>
        <v>11.7</v>
      </c>
      <c r="D9583" s="21" t="str">
        <f t="shared" si="149"/>
        <v>TOTAL</v>
      </c>
    </row>
    <row r="9584" spans="1:5" outlineLevel="2" x14ac:dyDescent="0.3">
      <c r="A9584" s="19">
        <v>44736</v>
      </c>
      <c r="B9584" s="9" t="s">
        <v>539</v>
      </c>
      <c r="C9584" s="20">
        <v>43.88</v>
      </c>
      <c r="D9584" s="21" t="str">
        <f t="shared" si="149"/>
        <v/>
      </c>
      <c r="E9584" s="3" t="s">
        <v>65</v>
      </c>
    </row>
    <row r="9585" spans="1:5" outlineLevel="1" x14ac:dyDescent="0.3">
      <c r="A9585" s="27">
        <f>A9584</f>
        <v>44736</v>
      </c>
      <c r="B9585" s="28" t="str">
        <f>B9584</f>
        <v>TERI RABE</v>
      </c>
      <c r="C9585" s="29">
        <f>SUBTOTAL(9,C9584:C9584)</f>
        <v>43.88</v>
      </c>
      <c r="D9585" s="21" t="str">
        <f t="shared" si="149"/>
        <v>TOTAL</v>
      </c>
    </row>
    <row r="9586" spans="1:5" outlineLevel="2" x14ac:dyDescent="0.3">
      <c r="A9586" s="19">
        <v>44736</v>
      </c>
      <c r="B9586" s="9" t="s">
        <v>626</v>
      </c>
      <c r="C9586" s="20">
        <v>86</v>
      </c>
      <c r="D9586" s="21" t="str">
        <f t="shared" si="149"/>
        <v/>
      </c>
      <c r="E9586" s="3" t="s">
        <v>65</v>
      </c>
    </row>
    <row r="9587" spans="1:5" outlineLevel="1" x14ac:dyDescent="0.3">
      <c r="A9587" s="27">
        <f>A9586</f>
        <v>44736</v>
      </c>
      <c r="B9587" s="28" t="str">
        <f>B9586</f>
        <v>TRACIE MATHIS</v>
      </c>
      <c r="C9587" s="29">
        <f>SUBTOTAL(9,C9586:C9586)</f>
        <v>86</v>
      </c>
      <c r="D9587" s="21" t="str">
        <f t="shared" si="149"/>
        <v>TOTAL</v>
      </c>
    </row>
    <row r="9588" spans="1:5" outlineLevel="2" x14ac:dyDescent="0.3">
      <c r="A9588" s="19">
        <v>44736</v>
      </c>
      <c r="B9588" s="9" t="s">
        <v>627</v>
      </c>
      <c r="C9588" s="20">
        <v>26.91</v>
      </c>
      <c r="D9588" s="21" t="str">
        <f t="shared" si="149"/>
        <v/>
      </c>
      <c r="E9588" s="3" t="s">
        <v>65</v>
      </c>
    </row>
    <row r="9589" spans="1:5" outlineLevel="1" x14ac:dyDescent="0.3">
      <c r="A9589" s="27">
        <f>A9588</f>
        <v>44736</v>
      </c>
      <c r="B9589" s="28" t="str">
        <f>B9588</f>
        <v>VERONICA NAVARRETE CASTRO</v>
      </c>
      <c r="C9589" s="29">
        <f>SUBTOTAL(9,C9588:C9588)</f>
        <v>26.91</v>
      </c>
      <c r="D9589" s="21" t="str">
        <f t="shared" si="149"/>
        <v>TOTAL</v>
      </c>
    </row>
    <row r="9590" spans="1:5" outlineLevel="2" x14ac:dyDescent="0.3">
      <c r="A9590" s="19">
        <v>44736</v>
      </c>
      <c r="B9590" s="9" t="s">
        <v>717</v>
      </c>
      <c r="C9590" s="20">
        <v>73.13</v>
      </c>
      <c r="D9590" s="21" t="str">
        <f t="shared" si="149"/>
        <v/>
      </c>
      <c r="E9590" s="3" t="s">
        <v>65</v>
      </c>
    </row>
    <row r="9591" spans="1:5" outlineLevel="1" x14ac:dyDescent="0.3">
      <c r="A9591" s="27">
        <f>A9590</f>
        <v>44736</v>
      </c>
      <c r="B9591" s="28" t="str">
        <f>B9590</f>
        <v>WENDY MOORE</v>
      </c>
      <c r="C9591" s="29">
        <f>SUBTOTAL(9,C9590:C9590)</f>
        <v>73.13</v>
      </c>
      <c r="D9591" s="21" t="str">
        <f t="shared" si="149"/>
        <v>TOTAL</v>
      </c>
    </row>
    <row r="9592" spans="1:5" outlineLevel="2" x14ac:dyDescent="0.3">
      <c r="A9592" s="19">
        <v>44736</v>
      </c>
      <c r="B9592" s="9" t="s">
        <v>1552</v>
      </c>
      <c r="C9592" s="20">
        <v>42.32</v>
      </c>
      <c r="D9592" s="21" t="str">
        <f t="shared" si="149"/>
        <v/>
      </c>
      <c r="E9592" s="3" t="s">
        <v>185</v>
      </c>
    </row>
    <row r="9593" spans="1:5" outlineLevel="1" x14ac:dyDescent="0.3">
      <c r="A9593" s="27">
        <f>A9592</f>
        <v>44736</v>
      </c>
      <c r="B9593" s="28" t="str">
        <f>B9592</f>
        <v>WESLEY KOHL</v>
      </c>
      <c r="C9593" s="29">
        <f>SUBTOTAL(9,C9592:C9592)</f>
        <v>42.32</v>
      </c>
      <c r="D9593" s="21" t="str">
        <f t="shared" si="149"/>
        <v>TOTAL</v>
      </c>
    </row>
    <row r="9594" spans="1:5" outlineLevel="2" x14ac:dyDescent="0.3">
      <c r="A9594" s="19">
        <v>44736</v>
      </c>
      <c r="B9594" s="9" t="s">
        <v>375</v>
      </c>
      <c r="C9594" s="20">
        <v>163.95</v>
      </c>
      <c r="D9594" s="21" t="str">
        <f t="shared" si="149"/>
        <v/>
      </c>
      <c r="E9594" s="3" t="s">
        <v>65</v>
      </c>
    </row>
    <row r="9595" spans="1:5" outlineLevel="1" x14ac:dyDescent="0.3">
      <c r="A9595" s="27">
        <f>A9594</f>
        <v>44736</v>
      </c>
      <c r="B9595" s="28" t="str">
        <f>B9594</f>
        <v>YVONNE TIZNADO</v>
      </c>
      <c r="C9595" s="29">
        <f>SUBTOTAL(9,C9594:C9594)</f>
        <v>163.95</v>
      </c>
      <c r="D9595" s="21" t="str">
        <f t="shared" si="149"/>
        <v>TOTAL</v>
      </c>
    </row>
    <row r="9596" spans="1:5" outlineLevel="2" x14ac:dyDescent="0.3">
      <c r="A9596" s="19">
        <v>44736</v>
      </c>
      <c r="B9596" s="9" t="s">
        <v>202</v>
      </c>
      <c r="C9596" s="20">
        <v>338</v>
      </c>
      <c r="D9596" s="21" t="str">
        <f t="shared" si="149"/>
        <v/>
      </c>
      <c r="E9596" s="3" t="s">
        <v>42</v>
      </c>
    </row>
    <row r="9597" spans="1:5" outlineLevel="2" x14ac:dyDescent="0.3">
      <c r="A9597" s="19">
        <v>44736</v>
      </c>
      <c r="B9597" s="9" t="s">
        <v>202</v>
      </c>
      <c r="C9597" s="20">
        <v>331.74</v>
      </c>
      <c r="D9597" s="21" t="str">
        <f t="shared" si="149"/>
        <v/>
      </c>
      <c r="E9597" s="3" t="s">
        <v>42</v>
      </c>
    </row>
    <row r="9598" spans="1:5" outlineLevel="2" x14ac:dyDescent="0.3">
      <c r="A9598" s="19">
        <v>44736</v>
      </c>
      <c r="B9598" s="9" t="s">
        <v>202</v>
      </c>
      <c r="C9598" s="20">
        <v>244.14</v>
      </c>
      <c r="D9598" s="21" t="str">
        <f t="shared" si="149"/>
        <v/>
      </c>
      <c r="E9598" s="3" t="s">
        <v>42</v>
      </c>
    </row>
    <row r="9599" spans="1:5" outlineLevel="2" x14ac:dyDescent="0.3">
      <c r="A9599" s="19">
        <v>44736</v>
      </c>
      <c r="B9599" s="9" t="s">
        <v>202</v>
      </c>
      <c r="C9599" s="20">
        <v>160.19999999999999</v>
      </c>
      <c r="D9599" s="21" t="str">
        <f t="shared" si="149"/>
        <v/>
      </c>
      <c r="E9599" s="3" t="s">
        <v>42</v>
      </c>
    </row>
    <row r="9600" spans="1:5" outlineLevel="2" x14ac:dyDescent="0.3">
      <c r="A9600" s="19">
        <v>44736</v>
      </c>
      <c r="B9600" s="9" t="s">
        <v>202</v>
      </c>
      <c r="C9600" s="20">
        <v>182</v>
      </c>
      <c r="D9600" s="21" t="str">
        <f t="shared" si="149"/>
        <v/>
      </c>
      <c r="E9600" s="3" t="s">
        <v>42</v>
      </c>
    </row>
    <row r="9601" spans="1:5" outlineLevel="2" x14ac:dyDescent="0.3">
      <c r="A9601" s="19">
        <v>44736</v>
      </c>
      <c r="B9601" s="9" t="s">
        <v>202</v>
      </c>
      <c r="C9601" s="20">
        <v>178.09</v>
      </c>
      <c r="D9601" s="21" t="str">
        <f t="shared" si="149"/>
        <v/>
      </c>
      <c r="E9601" s="3" t="s">
        <v>42</v>
      </c>
    </row>
    <row r="9602" spans="1:5" outlineLevel="2" x14ac:dyDescent="0.3">
      <c r="A9602" s="19">
        <v>44736</v>
      </c>
      <c r="B9602" s="9" t="s">
        <v>202</v>
      </c>
      <c r="C9602" s="20">
        <v>168.32</v>
      </c>
      <c r="D9602" s="21" t="str">
        <f t="shared" si="149"/>
        <v/>
      </c>
      <c r="E9602" s="3" t="s">
        <v>42</v>
      </c>
    </row>
    <row r="9603" spans="1:5" outlineLevel="2" x14ac:dyDescent="0.3">
      <c r="A9603" s="19">
        <v>44736</v>
      </c>
      <c r="B9603" s="9" t="s">
        <v>202</v>
      </c>
      <c r="C9603" s="20">
        <v>77.27</v>
      </c>
      <c r="D9603" s="21" t="str">
        <f t="shared" si="149"/>
        <v/>
      </c>
      <c r="E9603" s="3" t="s">
        <v>42</v>
      </c>
    </row>
    <row r="9604" spans="1:5" outlineLevel="2" x14ac:dyDescent="0.3">
      <c r="A9604" s="19">
        <v>44736</v>
      </c>
      <c r="B9604" s="9" t="s">
        <v>202</v>
      </c>
      <c r="C9604" s="20">
        <v>86.32</v>
      </c>
      <c r="D9604" s="21" t="str">
        <f t="shared" si="149"/>
        <v/>
      </c>
      <c r="E9604" s="3" t="s">
        <v>45</v>
      </c>
    </row>
    <row r="9605" spans="1:5" outlineLevel="1" x14ac:dyDescent="0.3">
      <c r="A9605" s="27">
        <f>A9604</f>
        <v>44736</v>
      </c>
      <c r="B9605" s="28" t="str">
        <f>B9604</f>
        <v>ENTERPRISE RENT-A-CAR COMPANY</v>
      </c>
      <c r="C9605" s="29">
        <f>SUBTOTAL(9,C9596:C9604)</f>
        <v>1766.0799999999997</v>
      </c>
      <c r="D9605" s="21" t="str">
        <f t="shared" si="149"/>
        <v>TOTAL</v>
      </c>
    </row>
    <row r="9606" spans="1:5" outlineLevel="2" x14ac:dyDescent="0.3">
      <c r="A9606" s="19">
        <v>44736</v>
      </c>
      <c r="B9606" s="9" t="s">
        <v>376</v>
      </c>
      <c r="C9606" s="20">
        <v>267</v>
      </c>
      <c r="D9606" s="21" t="str">
        <f t="shared" ref="D9606:D9669" si="150">IF(E9606="","TOTAL","")</f>
        <v/>
      </c>
      <c r="E9606" s="3" t="s">
        <v>42</v>
      </c>
    </row>
    <row r="9607" spans="1:5" outlineLevel="2" x14ac:dyDescent="0.3">
      <c r="A9607" s="19">
        <v>44736</v>
      </c>
      <c r="B9607" s="9" t="s">
        <v>376</v>
      </c>
      <c r="C9607" s="20">
        <v>78</v>
      </c>
      <c r="D9607" s="21" t="str">
        <f t="shared" si="150"/>
        <v/>
      </c>
      <c r="E9607" s="3" t="s">
        <v>42</v>
      </c>
    </row>
    <row r="9608" spans="1:5" outlineLevel="2" x14ac:dyDescent="0.3">
      <c r="A9608" s="19">
        <v>44736</v>
      </c>
      <c r="B9608" s="9" t="s">
        <v>376</v>
      </c>
      <c r="C9608" s="20">
        <v>103.48</v>
      </c>
      <c r="D9608" s="21" t="str">
        <f t="shared" si="150"/>
        <v/>
      </c>
      <c r="E9608" s="3" t="s">
        <v>45</v>
      </c>
    </row>
    <row r="9609" spans="1:5" outlineLevel="1" x14ac:dyDescent="0.3">
      <c r="A9609" s="27">
        <f>A9608</f>
        <v>44736</v>
      </c>
      <c r="B9609" s="28" t="str">
        <f>B9608</f>
        <v>EAN SERVICES LLC</v>
      </c>
      <c r="C9609" s="29">
        <f>SUBTOTAL(9,C9606:C9608)</f>
        <v>448.48</v>
      </c>
      <c r="D9609" s="21" t="str">
        <f t="shared" si="150"/>
        <v>TOTAL</v>
      </c>
    </row>
    <row r="9610" spans="1:5" outlineLevel="2" x14ac:dyDescent="0.3">
      <c r="A9610" s="19">
        <v>44736</v>
      </c>
      <c r="B9610" s="9" t="s">
        <v>1553</v>
      </c>
      <c r="C9610" s="20">
        <v>3000</v>
      </c>
      <c r="D9610" s="21" t="str">
        <f t="shared" si="150"/>
        <v/>
      </c>
      <c r="E9610" s="3" t="s">
        <v>43</v>
      </c>
    </row>
    <row r="9611" spans="1:5" outlineLevel="1" x14ac:dyDescent="0.3">
      <c r="A9611" s="27">
        <f>A9610</f>
        <v>44736</v>
      </c>
      <c r="B9611" s="28" t="str">
        <f>B9610</f>
        <v>ESKRIDGE PSYCHOLOGICAL ASSOC</v>
      </c>
      <c r="C9611" s="29">
        <f>SUBTOTAL(9,C9610:C9610)</f>
        <v>3000</v>
      </c>
      <c r="D9611" s="21" t="str">
        <f t="shared" si="150"/>
        <v>TOTAL</v>
      </c>
    </row>
    <row r="9612" spans="1:5" outlineLevel="2" x14ac:dyDescent="0.3">
      <c r="A9612" s="19">
        <v>44736</v>
      </c>
      <c r="B9612" s="9" t="s">
        <v>496</v>
      </c>
      <c r="C9612" s="20">
        <v>3295</v>
      </c>
      <c r="D9612" s="21" t="str">
        <f t="shared" si="150"/>
        <v/>
      </c>
      <c r="E9612" s="3" t="s">
        <v>45</v>
      </c>
    </row>
    <row r="9613" spans="1:5" outlineLevel="2" x14ac:dyDescent="0.3">
      <c r="A9613" s="19">
        <v>44736</v>
      </c>
      <c r="B9613" s="9" t="s">
        <v>496</v>
      </c>
      <c r="C9613" s="20">
        <v>3295</v>
      </c>
      <c r="D9613" s="21" t="str">
        <f t="shared" si="150"/>
        <v/>
      </c>
      <c r="E9613" s="3" t="s">
        <v>58</v>
      </c>
    </row>
    <row r="9614" spans="1:5" outlineLevel="1" x14ac:dyDescent="0.3">
      <c r="A9614" s="27">
        <f>A9613</f>
        <v>44736</v>
      </c>
      <c r="B9614" s="28" t="str">
        <f>B9613</f>
        <v>EXPLORELEARNING LLC</v>
      </c>
      <c r="C9614" s="29">
        <f>SUBTOTAL(9,C9612:C9613)</f>
        <v>6590</v>
      </c>
      <c r="D9614" s="21" t="str">
        <f t="shared" si="150"/>
        <v>TOTAL</v>
      </c>
    </row>
    <row r="9615" spans="1:5" outlineLevel="2" x14ac:dyDescent="0.3">
      <c r="A9615" s="19">
        <v>44736</v>
      </c>
      <c r="B9615" s="9" t="s">
        <v>135</v>
      </c>
      <c r="C9615" s="20">
        <v>77.36</v>
      </c>
      <c r="D9615" s="21" t="str">
        <f t="shared" si="150"/>
        <v/>
      </c>
      <c r="E9615" s="3" t="s">
        <v>46</v>
      </c>
    </row>
    <row r="9616" spans="1:5" outlineLevel="2" x14ac:dyDescent="0.3">
      <c r="A9616" s="19">
        <v>44736</v>
      </c>
      <c r="B9616" s="9" t="s">
        <v>135</v>
      </c>
      <c r="C9616" s="20">
        <v>77.36</v>
      </c>
      <c r="D9616" s="21" t="str">
        <f t="shared" si="150"/>
        <v/>
      </c>
      <c r="E9616" s="3" t="s">
        <v>46</v>
      </c>
    </row>
    <row r="9617" spans="1:5" outlineLevel="2" x14ac:dyDescent="0.3">
      <c r="A9617" s="19">
        <v>44736</v>
      </c>
      <c r="B9617" s="9" t="s">
        <v>135</v>
      </c>
      <c r="C9617" s="20">
        <v>77.36</v>
      </c>
      <c r="D9617" s="21" t="str">
        <f t="shared" si="150"/>
        <v/>
      </c>
      <c r="E9617" s="3" t="s">
        <v>46</v>
      </c>
    </row>
    <row r="9618" spans="1:5" outlineLevel="2" x14ac:dyDescent="0.3">
      <c r="A9618" s="19">
        <v>44736</v>
      </c>
      <c r="B9618" s="9" t="s">
        <v>135</v>
      </c>
      <c r="C9618" s="20">
        <v>77.36</v>
      </c>
      <c r="D9618" s="21" t="str">
        <f t="shared" si="150"/>
        <v/>
      </c>
      <c r="E9618" s="3" t="s">
        <v>46</v>
      </c>
    </row>
    <row r="9619" spans="1:5" outlineLevel="2" x14ac:dyDescent="0.3">
      <c r="A9619" s="19">
        <v>44736</v>
      </c>
      <c r="B9619" s="9" t="s">
        <v>135</v>
      </c>
      <c r="C9619" s="20">
        <v>77.2</v>
      </c>
      <c r="D9619" s="21" t="str">
        <f t="shared" si="150"/>
        <v/>
      </c>
      <c r="E9619" s="3" t="s">
        <v>46</v>
      </c>
    </row>
    <row r="9620" spans="1:5" outlineLevel="2" x14ac:dyDescent="0.3">
      <c r="A9620" s="19">
        <v>44736</v>
      </c>
      <c r="B9620" s="9" t="s">
        <v>135</v>
      </c>
      <c r="C9620" s="20">
        <v>77.36</v>
      </c>
      <c r="D9620" s="21" t="str">
        <f t="shared" si="150"/>
        <v/>
      </c>
      <c r="E9620" s="3" t="s">
        <v>46</v>
      </c>
    </row>
    <row r="9621" spans="1:5" outlineLevel="2" x14ac:dyDescent="0.3">
      <c r="A9621" s="19">
        <v>44736</v>
      </c>
      <c r="B9621" s="9" t="s">
        <v>135</v>
      </c>
      <c r="C9621" s="20">
        <v>77.36</v>
      </c>
      <c r="D9621" s="21" t="str">
        <f t="shared" si="150"/>
        <v/>
      </c>
      <c r="E9621" s="3" t="s">
        <v>46</v>
      </c>
    </row>
    <row r="9622" spans="1:5" outlineLevel="2" x14ac:dyDescent="0.3">
      <c r="A9622" s="19">
        <v>44736</v>
      </c>
      <c r="B9622" s="9" t="s">
        <v>135</v>
      </c>
      <c r="C9622" s="20">
        <v>77.36</v>
      </c>
      <c r="D9622" s="21" t="str">
        <f t="shared" si="150"/>
        <v/>
      </c>
      <c r="E9622" s="3" t="s">
        <v>46</v>
      </c>
    </row>
    <row r="9623" spans="1:5" outlineLevel="2" x14ac:dyDescent="0.3">
      <c r="A9623" s="19">
        <v>44736</v>
      </c>
      <c r="B9623" s="9" t="s">
        <v>135</v>
      </c>
      <c r="C9623" s="20">
        <v>77.36</v>
      </c>
      <c r="D9623" s="21" t="str">
        <f t="shared" si="150"/>
        <v/>
      </c>
      <c r="E9623" s="3" t="s">
        <v>46</v>
      </c>
    </row>
    <row r="9624" spans="1:5" outlineLevel="2" x14ac:dyDescent="0.3">
      <c r="A9624" s="19">
        <v>44736</v>
      </c>
      <c r="B9624" s="9" t="s">
        <v>135</v>
      </c>
      <c r="C9624" s="20">
        <v>77.36</v>
      </c>
      <c r="D9624" s="21" t="str">
        <f t="shared" si="150"/>
        <v/>
      </c>
      <c r="E9624" s="3" t="s">
        <v>46</v>
      </c>
    </row>
    <row r="9625" spans="1:5" outlineLevel="2" x14ac:dyDescent="0.3">
      <c r="A9625" s="19">
        <v>44736</v>
      </c>
      <c r="B9625" s="9" t="s">
        <v>135</v>
      </c>
      <c r="C9625" s="20">
        <v>77.36</v>
      </c>
      <c r="D9625" s="21" t="str">
        <f t="shared" si="150"/>
        <v/>
      </c>
      <c r="E9625" s="3" t="s">
        <v>46</v>
      </c>
    </row>
    <row r="9626" spans="1:5" outlineLevel="2" x14ac:dyDescent="0.3">
      <c r="A9626" s="19">
        <v>44736</v>
      </c>
      <c r="B9626" s="9" t="s">
        <v>135</v>
      </c>
      <c r="C9626" s="20">
        <v>77.36</v>
      </c>
      <c r="D9626" s="21" t="str">
        <f t="shared" si="150"/>
        <v/>
      </c>
      <c r="E9626" s="3" t="s">
        <v>46</v>
      </c>
    </row>
    <row r="9627" spans="1:5" outlineLevel="2" x14ac:dyDescent="0.3">
      <c r="A9627" s="19">
        <v>44736</v>
      </c>
      <c r="B9627" s="9" t="s">
        <v>135</v>
      </c>
      <c r="C9627" s="20">
        <v>77.36</v>
      </c>
      <c r="D9627" s="21" t="str">
        <f t="shared" si="150"/>
        <v/>
      </c>
      <c r="E9627" s="3" t="s">
        <v>46</v>
      </c>
    </row>
    <row r="9628" spans="1:5" outlineLevel="2" x14ac:dyDescent="0.3">
      <c r="A9628" s="19">
        <v>44736</v>
      </c>
      <c r="B9628" s="9" t="s">
        <v>135</v>
      </c>
      <c r="C9628" s="20">
        <v>77.36</v>
      </c>
      <c r="D9628" s="21" t="str">
        <f t="shared" si="150"/>
        <v/>
      </c>
      <c r="E9628" s="3" t="s">
        <v>46</v>
      </c>
    </row>
    <row r="9629" spans="1:5" outlineLevel="2" x14ac:dyDescent="0.3">
      <c r="A9629" s="19">
        <v>44736</v>
      </c>
      <c r="B9629" s="9" t="s">
        <v>135</v>
      </c>
      <c r="C9629" s="20">
        <v>77.36</v>
      </c>
      <c r="D9629" s="21" t="str">
        <f t="shared" si="150"/>
        <v/>
      </c>
      <c r="E9629" s="3" t="s">
        <v>46</v>
      </c>
    </row>
    <row r="9630" spans="1:5" outlineLevel="2" x14ac:dyDescent="0.3">
      <c r="A9630" s="19">
        <v>44736</v>
      </c>
      <c r="B9630" s="9" t="s">
        <v>135</v>
      </c>
      <c r="C9630" s="20">
        <v>77.36</v>
      </c>
      <c r="D9630" s="21" t="str">
        <f t="shared" si="150"/>
        <v/>
      </c>
      <c r="E9630" s="3" t="s">
        <v>46</v>
      </c>
    </row>
    <row r="9631" spans="1:5" outlineLevel="2" x14ac:dyDescent="0.3">
      <c r="A9631" s="19">
        <v>44736</v>
      </c>
      <c r="B9631" s="9" t="s">
        <v>135</v>
      </c>
      <c r="C9631" s="20">
        <v>77.36</v>
      </c>
      <c r="D9631" s="21" t="str">
        <f t="shared" si="150"/>
        <v/>
      </c>
      <c r="E9631" s="3" t="s">
        <v>46</v>
      </c>
    </row>
    <row r="9632" spans="1:5" outlineLevel="2" x14ac:dyDescent="0.3">
      <c r="A9632" s="19">
        <v>44736</v>
      </c>
      <c r="B9632" s="9" t="s">
        <v>135</v>
      </c>
      <c r="C9632" s="20">
        <v>77.36</v>
      </c>
      <c r="D9632" s="21" t="str">
        <f t="shared" si="150"/>
        <v/>
      </c>
      <c r="E9632" s="3" t="s">
        <v>46</v>
      </c>
    </row>
    <row r="9633" spans="1:5" outlineLevel="2" x14ac:dyDescent="0.3">
      <c r="A9633" s="19">
        <v>44736</v>
      </c>
      <c r="B9633" s="9" t="s">
        <v>135</v>
      </c>
      <c r="C9633" s="20">
        <v>77.36</v>
      </c>
      <c r="D9633" s="21" t="str">
        <f t="shared" si="150"/>
        <v/>
      </c>
      <c r="E9633" s="3" t="s">
        <v>46</v>
      </c>
    </row>
    <row r="9634" spans="1:5" outlineLevel="2" x14ac:dyDescent="0.3">
      <c r="A9634" s="19">
        <v>44736</v>
      </c>
      <c r="B9634" s="9" t="s">
        <v>135</v>
      </c>
      <c r="C9634" s="20">
        <v>77.36</v>
      </c>
      <c r="D9634" s="21" t="str">
        <f t="shared" si="150"/>
        <v/>
      </c>
      <c r="E9634" s="3" t="s">
        <v>46</v>
      </c>
    </row>
    <row r="9635" spans="1:5" outlineLevel="2" x14ac:dyDescent="0.3">
      <c r="A9635" s="19">
        <v>44736</v>
      </c>
      <c r="B9635" s="9" t="s">
        <v>135</v>
      </c>
      <c r="C9635" s="20">
        <v>77.36</v>
      </c>
      <c r="D9635" s="21" t="str">
        <f t="shared" si="150"/>
        <v/>
      </c>
      <c r="E9635" s="3" t="s">
        <v>46</v>
      </c>
    </row>
    <row r="9636" spans="1:5" outlineLevel="2" x14ac:dyDescent="0.3">
      <c r="A9636" s="19">
        <v>44736</v>
      </c>
      <c r="B9636" s="9" t="s">
        <v>135</v>
      </c>
      <c r="C9636" s="20">
        <v>77.36</v>
      </c>
      <c r="D9636" s="21" t="str">
        <f t="shared" si="150"/>
        <v/>
      </c>
      <c r="E9636" s="3" t="s">
        <v>46</v>
      </c>
    </row>
    <row r="9637" spans="1:5" outlineLevel="2" x14ac:dyDescent="0.3">
      <c r="A9637" s="19">
        <v>44736</v>
      </c>
      <c r="B9637" s="9" t="s">
        <v>135</v>
      </c>
      <c r="C9637" s="20">
        <v>77.36</v>
      </c>
      <c r="D9637" s="21" t="str">
        <f t="shared" si="150"/>
        <v/>
      </c>
      <c r="E9637" s="3" t="s">
        <v>46</v>
      </c>
    </row>
    <row r="9638" spans="1:5" outlineLevel="2" x14ac:dyDescent="0.3">
      <c r="A9638" s="19">
        <v>44736</v>
      </c>
      <c r="B9638" s="9" t="s">
        <v>135</v>
      </c>
      <c r="C9638" s="20">
        <v>77.36</v>
      </c>
      <c r="D9638" s="21" t="str">
        <f t="shared" si="150"/>
        <v/>
      </c>
      <c r="E9638" s="3" t="s">
        <v>46</v>
      </c>
    </row>
    <row r="9639" spans="1:5" outlineLevel="2" x14ac:dyDescent="0.3">
      <c r="A9639" s="19">
        <v>44736</v>
      </c>
      <c r="B9639" s="9" t="s">
        <v>135</v>
      </c>
      <c r="C9639" s="20">
        <v>77.36</v>
      </c>
      <c r="D9639" s="21" t="str">
        <f t="shared" si="150"/>
        <v/>
      </c>
      <c r="E9639" s="3" t="s">
        <v>46</v>
      </c>
    </row>
    <row r="9640" spans="1:5" outlineLevel="2" x14ac:dyDescent="0.3">
      <c r="A9640" s="19">
        <v>44736</v>
      </c>
      <c r="B9640" s="9" t="s">
        <v>135</v>
      </c>
      <c r="C9640" s="20">
        <v>77.36</v>
      </c>
      <c r="D9640" s="21" t="str">
        <f t="shared" si="150"/>
        <v/>
      </c>
      <c r="E9640" s="3" t="s">
        <v>46</v>
      </c>
    </row>
    <row r="9641" spans="1:5" outlineLevel="2" x14ac:dyDescent="0.3">
      <c r="A9641" s="19">
        <v>44736</v>
      </c>
      <c r="B9641" s="9" t="s">
        <v>135</v>
      </c>
      <c r="C9641" s="20">
        <v>77.36</v>
      </c>
      <c r="D9641" s="21" t="str">
        <f t="shared" si="150"/>
        <v/>
      </c>
      <c r="E9641" s="3" t="s">
        <v>46</v>
      </c>
    </row>
    <row r="9642" spans="1:5" outlineLevel="2" x14ac:dyDescent="0.3">
      <c r="A9642" s="19">
        <v>44736</v>
      </c>
      <c r="B9642" s="9" t="s">
        <v>135</v>
      </c>
      <c r="C9642" s="20">
        <v>77.36</v>
      </c>
      <c r="D9642" s="21" t="str">
        <f t="shared" si="150"/>
        <v/>
      </c>
      <c r="E9642" s="3" t="s">
        <v>46</v>
      </c>
    </row>
    <row r="9643" spans="1:5" outlineLevel="2" x14ac:dyDescent="0.3">
      <c r="A9643" s="19">
        <v>44736</v>
      </c>
      <c r="B9643" s="9" t="s">
        <v>135</v>
      </c>
      <c r="C9643" s="20">
        <v>77.36</v>
      </c>
      <c r="D9643" s="21" t="str">
        <f t="shared" si="150"/>
        <v/>
      </c>
      <c r="E9643" s="3" t="s">
        <v>46</v>
      </c>
    </row>
    <row r="9644" spans="1:5" outlineLevel="2" x14ac:dyDescent="0.3">
      <c r="A9644" s="19">
        <v>44736</v>
      </c>
      <c r="B9644" s="9" t="s">
        <v>135</v>
      </c>
      <c r="C9644" s="20">
        <v>293.23</v>
      </c>
      <c r="D9644" s="21" t="str">
        <f t="shared" si="150"/>
        <v/>
      </c>
      <c r="E9644" s="3" t="s">
        <v>46</v>
      </c>
    </row>
    <row r="9645" spans="1:5" outlineLevel="1" x14ac:dyDescent="0.3">
      <c r="A9645" s="27">
        <f>A9644</f>
        <v>44736</v>
      </c>
      <c r="B9645" s="28" t="str">
        <f>B9644</f>
        <v>EXPRESS BOOKSELLERS LLC</v>
      </c>
      <c r="C9645" s="29">
        <f>SUBTOTAL(9,C9615:C9644)</f>
        <v>2536.5099999999993</v>
      </c>
      <c r="D9645" s="21" t="str">
        <f t="shared" si="150"/>
        <v>TOTAL</v>
      </c>
    </row>
    <row r="9646" spans="1:5" outlineLevel="2" x14ac:dyDescent="0.3">
      <c r="A9646" s="19">
        <v>44736</v>
      </c>
      <c r="B9646" s="9" t="s">
        <v>1554</v>
      </c>
      <c r="C9646" s="20">
        <v>396.69</v>
      </c>
      <c r="D9646" s="21" t="str">
        <f t="shared" si="150"/>
        <v/>
      </c>
      <c r="E9646" s="3" t="s">
        <v>59</v>
      </c>
    </row>
    <row r="9647" spans="1:5" outlineLevel="1" x14ac:dyDescent="0.3">
      <c r="A9647" s="27">
        <f>A9646</f>
        <v>44736</v>
      </c>
      <c r="B9647" s="28" t="str">
        <f>B9646</f>
        <v>FAJITA PETES FIRETHORNE</v>
      </c>
      <c r="C9647" s="29">
        <f>SUBTOTAL(9,C9646:C9646)</f>
        <v>396.69</v>
      </c>
      <c r="D9647" s="21" t="str">
        <f t="shared" si="150"/>
        <v>TOTAL</v>
      </c>
    </row>
    <row r="9648" spans="1:5" outlineLevel="2" x14ac:dyDescent="0.3">
      <c r="A9648" s="19">
        <v>44736</v>
      </c>
      <c r="B9648" s="9" t="s">
        <v>1160</v>
      </c>
      <c r="C9648" s="20">
        <v>120</v>
      </c>
      <c r="D9648" s="21" t="str">
        <f t="shared" si="150"/>
        <v/>
      </c>
      <c r="E9648" s="3" t="s">
        <v>43</v>
      </c>
    </row>
    <row r="9649" spans="1:5" outlineLevel="1" x14ac:dyDescent="0.3">
      <c r="A9649" s="27">
        <f>A9648</f>
        <v>44736</v>
      </c>
      <c r="B9649" s="28" t="str">
        <f>B9648</f>
        <v>JAMES FANCHER</v>
      </c>
      <c r="C9649" s="29">
        <f>SUBTOTAL(9,C9648:C9648)</f>
        <v>120</v>
      </c>
      <c r="D9649" s="21" t="str">
        <f t="shared" si="150"/>
        <v>TOTAL</v>
      </c>
    </row>
    <row r="9650" spans="1:5" outlineLevel="2" x14ac:dyDescent="0.3">
      <c r="A9650" s="19">
        <v>44736</v>
      </c>
      <c r="B9650" s="9" t="s">
        <v>104</v>
      </c>
      <c r="C9650" s="20">
        <v>1614.4</v>
      </c>
      <c r="D9650" s="21" t="str">
        <f t="shared" si="150"/>
        <v/>
      </c>
      <c r="E9650" s="3" t="s">
        <v>47</v>
      </c>
    </row>
    <row r="9651" spans="1:5" outlineLevel="2" x14ac:dyDescent="0.3">
      <c r="A9651" s="19">
        <v>44736</v>
      </c>
      <c r="B9651" s="9" t="s">
        <v>104</v>
      </c>
      <c r="C9651" s="20">
        <v>1399.2</v>
      </c>
      <c r="D9651" s="21" t="str">
        <f t="shared" si="150"/>
        <v/>
      </c>
      <c r="E9651" s="3" t="s">
        <v>150</v>
      </c>
    </row>
    <row r="9652" spans="1:5" outlineLevel="2" x14ac:dyDescent="0.3">
      <c r="A9652" s="19">
        <v>44736</v>
      </c>
      <c r="B9652" s="9" t="s">
        <v>104</v>
      </c>
      <c r="C9652" s="20">
        <v>49.63</v>
      </c>
      <c r="D9652" s="21" t="str">
        <f t="shared" si="150"/>
        <v/>
      </c>
      <c r="E9652" s="3" t="s">
        <v>47</v>
      </c>
    </row>
    <row r="9653" spans="1:5" outlineLevel="2" x14ac:dyDescent="0.3">
      <c r="A9653" s="19">
        <v>44736</v>
      </c>
      <c r="B9653" s="9" t="s">
        <v>104</v>
      </c>
      <c r="C9653" s="20">
        <v>747.41</v>
      </c>
      <c r="D9653" s="21" t="str">
        <f t="shared" si="150"/>
        <v/>
      </c>
      <c r="E9653" s="3" t="s">
        <v>772</v>
      </c>
    </row>
    <row r="9654" spans="1:5" outlineLevel="2" x14ac:dyDescent="0.3">
      <c r="A9654" s="19">
        <v>44736</v>
      </c>
      <c r="B9654" s="9" t="s">
        <v>104</v>
      </c>
      <c r="C9654" s="20">
        <v>103.12</v>
      </c>
      <c r="D9654" s="21" t="str">
        <f t="shared" si="150"/>
        <v/>
      </c>
      <c r="E9654" s="3" t="s">
        <v>150</v>
      </c>
    </row>
    <row r="9655" spans="1:5" outlineLevel="2" x14ac:dyDescent="0.3">
      <c r="A9655" s="19">
        <v>44736</v>
      </c>
      <c r="B9655" s="9" t="s">
        <v>104</v>
      </c>
      <c r="C9655" s="20">
        <v>619.26</v>
      </c>
      <c r="D9655" s="21" t="str">
        <f t="shared" si="150"/>
        <v/>
      </c>
      <c r="E9655" s="3" t="s">
        <v>47</v>
      </c>
    </row>
    <row r="9656" spans="1:5" outlineLevel="2" x14ac:dyDescent="0.3">
      <c r="A9656" s="19">
        <v>44736</v>
      </c>
      <c r="B9656" s="9" t="s">
        <v>104</v>
      </c>
      <c r="C9656" s="20">
        <v>690</v>
      </c>
      <c r="D9656" s="21" t="str">
        <f t="shared" si="150"/>
        <v/>
      </c>
      <c r="E9656" s="3" t="s">
        <v>47</v>
      </c>
    </row>
    <row r="9657" spans="1:5" outlineLevel="2" x14ac:dyDescent="0.3">
      <c r="A9657" s="19">
        <v>44736</v>
      </c>
      <c r="B9657" s="9" t="s">
        <v>104</v>
      </c>
      <c r="C9657" s="20">
        <v>43.5</v>
      </c>
      <c r="D9657" s="21" t="str">
        <f t="shared" si="150"/>
        <v/>
      </c>
      <c r="E9657" s="3" t="s">
        <v>47</v>
      </c>
    </row>
    <row r="9658" spans="1:5" outlineLevel="2" x14ac:dyDescent="0.3">
      <c r="A9658" s="19">
        <v>44736</v>
      </c>
      <c r="B9658" s="9" t="s">
        <v>104</v>
      </c>
      <c r="C9658" s="20">
        <v>21.75</v>
      </c>
      <c r="D9658" s="21" t="str">
        <f t="shared" si="150"/>
        <v/>
      </c>
      <c r="E9658" s="3" t="s">
        <v>47</v>
      </c>
    </row>
    <row r="9659" spans="1:5" outlineLevel="1" x14ac:dyDescent="0.3">
      <c r="A9659" s="27">
        <f>A9658</f>
        <v>44736</v>
      </c>
      <c r="B9659" s="28" t="str">
        <f>B9658</f>
        <v>FASTENAL COMPANY</v>
      </c>
      <c r="C9659" s="29">
        <f>SUBTOTAL(9,C9650:C9658)</f>
        <v>5288.27</v>
      </c>
      <c r="D9659" s="21" t="str">
        <f t="shared" si="150"/>
        <v>TOTAL</v>
      </c>
    </row>
    <row r="9660" spans="1:5" outlineLevel="2" x14ac:dyDescent="0.3">
      <c r="A9660" s="19">
        <v>44736</v>
      </c>
      <c r="B9660" s="9" t="s">
        <v>147</v>
      </c>
      <c r="C9660" s="20">
        <v>741.94</v>
      </c>
      <c r="D9660" s="21" t="str">
        <f t="shared" si="150"/>
        <v/>
      </c>
      <c r="E9660" s="3" t="s">
        <v>47</v>
      </c>
    </row>
    <row r="9661" spans="1:5" outlineLevel="2" x14ac:dyDescent="0.3">
      <c r="A9661" s="19">
        <v>44736</v>
      </c>
      <c r="B9661" s="9" t="s">
        <v>147</v>
      </c>
      <c r="C9661" s="20">
        <v>647.84</v>
      </c>
      <c r="D9661" s="21" t="str">
        <f t="shared" si="150"/>
        <v/>
      </c>
      <c r="E9661" s="3" t="s">
        <v>47</v>
      </c>
    </row>
    <row r="9662" spans="1:5" outlineLevel="2" x14ac:dyDescent="0.3">
      <c r="A9662" s="19">
        <v>44736</v>
      </c>
      <c r="B9662" s="9" t="s">
        <v>147</v>
      </c>
      <c r="C9662" s="20">
        <v>245.6</v>
      </c>
      <c r="D9662" s="21" t="str">
        <f t="shared" si="150"/>
        <v/>
      </c>
      <c r="E9662" s="3" t="s">
        <v>47</v>
      </c>
    </row>
    <row r="9663" spans="1:5" outlineLevel="2" x14ac:dyDescent="0.3">
      <c r="A9663" s="19">
        <v>44736</v>
      </c>
      <c r="B9663" s="9" t="s">
        <v>147</v>
      </c>
      <c r="C9663" s="20">
        <v>187.57</v>
      </c>
      <c r="D9663" s="21" t="str">
        <f t="shared" si="150"/>
        <v/>
      </c>
      <c r="E9663" s="3" t="s">
        <v>51</v>
      </c>
    </row>
    <row r="9664" spans="1:5" outlineLevel="2" x14ac:dyDescent="0.3">
      <c r="A9664" s="19">
        <v>44736</v>
      </c>
      <c r="B9664" s="9" t="s">
        <v>147</v>
      </c>
      <c r="C9664" s="20">
        <v>85.66</v>
      </c>
      <c r="D9664" s="21" t="str">
        <f t="shared" si="150"/>
        <v/>
      </c>
      <c r="E9664" s="3" t="s">
        <v>51</v>
      </c>
    </row>
    <row r="9665" spans="1:5" outlineLevel="1" x14ac:dyDescent="0.3">
      <c r="A9665" s="27">
        <f>A9664</f>
        <v>44736</v>
      </c>
      <c r="B9665" s="28" t="str">
        <f>B9664</f>
        <v>FASTSIGNS</v>
      </c>
      <c r="C9665" s="29">
        <f>SUBTOTAL(9,C9660:C9664)</f>
        <v>1908.6100000000001</v>
      </c>
      <c r="D9665" s="21" t="str">
        <f t="shared" si="150"/>
        <v>TOTAL</v>
      </c>
    </row>
    <row r="9666" spans="1:5" outlineLevel="2" x14ac:dyDescent="0.3">
      <c r="A9666" s="19">
        <v>44736</v>
      </c>
      <c r="B9666" s="9" t="s">
        <v>86</v>
      </c>
      <c r="C9666" s="20">
        <v>697.75</v>
      </c>
      <c r="D9666" s="21" t="str">
        <f t="shared" si="150"/>
        <v/>
      </c>
      <c r="E9666" s="3" t="s">
        <v>47</v>
      </c>
    </row>
    <row r="9667" spans="1:5" outlineLevel="2" x14ac:dyDescent="0.3">
      <c r="A9667" s="19">
        <v>44736</v>
      </c>
      <c r="B9667" s="9" t="s">
        <v>86</v>
      </c>
      <c r="C9667" s="20">
        <v>365.55</v>
      </c>
      <c r="D9667" s="21" t="str">
        <f t="shared" si="150"/>
        <v/>
      </c>
      <c r="E9667" s="3" t="s">
        <v>47</v>
      </c>
    </row>
    <row r="9668" spans="1:5" outlineLevel="2" x14ac:dyDescent="0.3">
      <c r="A9668" s="19">
        <v>44736</v>
      </c>
      <c r="B9668" s="9" t="s">
        <v>86</v>
      </c>
      <c r="C9668" s="20">
        <v>351.65</v>
      </c>
      <c r="D9668" s="21" t="str">
        <f t="shared" si="150"/>
        <v/>
      </c>
      <c r="E9668" s="3" t="s">
        <v>47</v>
      </c>
    </row>
    <row r="9669" spans="1:5" outlineLevel="2" x14ac:dyDescent="0.3">
      <c r="A9669" s="19">
        <v>44736</v>
      </c>
      <c r="B9669" s="9" t="s">
        <v>86</v>
      </c>
      <c r="C9669" s="20">
        <v>148.62</v>
      </c>
      <c r="D9669" s="21" t="str">
        <f t="shared" si="150"/>
        <v/>
      </c>
      <c r="E9669" s="3" t="s">
        <v>47</v>
      </c>
    </row>
    <row r="9670" spans="1:5" outlineLevel="2" x14ac:dyDescent="0.3">
      <c r="A9670" s="19">
        <v>44736</v>
      </c>
      <c r="B9670" s="9" t="s">
        <v>86</v>
      </c>
      <c r="C9670" s="20">
        <v>37.15</v>
      </c>
      <c r="D9670" s="21" t="str">
        <f t="shared" ref="D9670:D9733" si="151">IF(E9670="","TOTAL","")</f>
        <v/>
      </c>
      <c r="E9670" s="3" t="s">
        <v>47</v>
      </c>
    </row>
    <row r="9671" spans="1:5" outlineLevel="2" x14ac:dyDescent="0.3">
      <c r="A9671" s="19">
        <v>44736</v>
      </c>
      <c r="B9671" s="9" t="s">
        <v>86</v>
      </c>
      <c r="C9671" s="20">
        <v>30.68</v>
      </c>
      <c r="D9671" s="21" t="str">
        <f t="shared" si="151"/>
        <v/>
      </c>
      <c r="E9671" s="3" t="s">
        <v>47</v>
      </c>
    </row>
    <row r="9672" spans="1:5" outlineLevel="2" x14ac:dyDescent="0.3">
      <c r="A9672" s="19">
        <v>44736</v>
      </c>
      <c r="B9672" s="9" t="s">
        <v>86</v>
      </c>
      <c r="C9672" s="20">
        <v>27.69</v>
      </c>
      <c r="D9672" s="21" t="str">
        <f t="shared" si="151"/>
        <v/>
      </c>
      <c r="E9672" s="3" t="s">
        <v>47</v>
      </c>
    </row>
    <row r="9673" spans="1:5" outlineLevel="2" x14ac:dyDescent="0.3">
      <c r="A9673" s="19">
        <v>44736</v>
      </c>
      <c r="B9673" s="9" t="s">
        <v>86</v>
      </c>
      <c r="C9673" s="20">
        <v>233.58</v>
      </c>
      <c r="D9673" s="21" t="str">
        <f t="shared" si="151"/>
        <v/>
      </c>
      <c r="E9673" s="3" t="s">
        <v>47</v>
      </c>
    </row>
    <row r="9674" spans="1:5" outlineLevel="2" x14ac:dyDescent="0.3">
      <c r="A9674" s="19">
        <v>44736</v>
      </c>
      <c r="B9674" s="9" t="s">
        <v>86</v>
      </c>
      <c r="C9674" s="20">
        <v>144.9</v>
      </c>
      <c r="D9674" s="21" t="str">
        <f t="shared" si="151"/>
        <v/>
      </c>
      <c r="E9674" s="3" t="s">
        <v>47</v>
      </c>
    </row>
    <row r="9675" spans="1:5" outlineLevel="1" x14ac:dyDescent="0.3">
      <c r="A9675" s="27">
        <f>A9674</f>
        <v>44736</v>
      </c>
      <c r="B9675" s="28" t="str">
        <f>B9674</f>
        <v>FERGUSON ENTERPRISES INC</v>
      </c>
      <c r="C9675" s="29">
        <f>SUBTOTAL(9,C9666:C9674)</f>
        <v>2037.57</v>
      </c>
      <c r="D9675" s="21" t="str">
        <f t="shared" si="151"/>
        <v>TOTAL</v>
      </c>
    </row>
    <row r="9676" spans="1:5" outlineLevel="2" x14ac:dyDescent="0.3">
      <c r="A9676" s="19">
        <v>44736</v>
      </c>
      <c r="B9676" s="9" t="s">
        <v>331</v>
      </c>
      <c r="C9676" s="20">
        <v>30796.799999999999</v>
      </c>
      <c r="D9676" s="21" t="str">
        <f t="shared" si="151"/>
        <v/>
      </c>
      <c r="E9676" s="3" t="s">
        <v>56</v>
      </c>
    </row>
    <row r="9677" spans="1:5" outlineLevel="1" x14ac:dyDescent="0.3">
      <c r="A9677" s="27">
        <f>A9676</f>
        <v>44736</v>
      </c>
      <c r="B9677" s="28" t="str">
        <f>B9676</f>
        <v>MATERA PAPER COMPANY</v>
      </c>
      <c r="C9677" s="29">
        <f>SUBTOTAL(9,C9676:C9676)</f>
        <v>30796.799999999999</v>
      </c>
      <c r="D9677" s="21" t="str">
        <f t="shared" si="151"/>
        <v>TOTAL</v>
      </c>
    </row>
    <row r="9678" spans="1:5" outlineLevel="2" x14ac:dyDescent="0.3">
      <c r="A9678" s="19">
        <v>44736</v>
      </c>
      <c r="B9678" s="9" t="s">
        <v>745</v>
      </c>
      <c r="C9678" s="20">
        <v>4748</v>
      </c>
      <c r="D9678" s="21" t="str">
        <f t="shared" si="151"/>
        <v/>
      </c>
      <c r="E9678" s="3" t="s">
        <v>51</v>
      </c>
    </row>
    <row r="9679" spans="1:5" outlineLevel="2" x14ac:dyDescent="0.3">
      <c r="A9679" s="19">
        <v>44736</v>
      </c>
      <c r="B9679" s="9" t="s">
        <v>745</v>
      </c>
      <c r="C9679" s="20">
        <v>2240</v>
      </c>
      <c r="D9679" s="21" t="str">
        <f t="shared" si="151"/>
        <v/>
      </c>
      <c r="E9679" s="3" t="s">
        <v>47</v>
      </c>
    </row>
    <row r="9680" spans="1:5" outlineLevel="2" x14ac:dyDescent="0.3">
      <c r="A9680" s="19">
        <v>44736</v>
      </c>
      <c r="B9680" s="9" t="s">
        <v>745</v>
      </c>
      <c r="C9680" s="20">
        <v>1170</v>
      </c>
      <c r="D9680" s="21" t="str">
        <f t="shared" si="151"/>
        <v/>
      </c>
      <c r="E9680" s="3" t="s">
        <v>47</v>
      </c>
    </row>
    <row r="9681" spans="1:5" outlineLevel="2" x14ac:dyDescent="0.3">
      <c r="A9681" s="19">
        <v>44736</v>
      </c>
      <c r="B9681" s="9" t="s">
        <v>745</v>
      </c>
      <c r="C9681" s="20">
        <v>820</v>
      </c>
      <c r="D9681" s="21" t="str">
        <f t="shared" si="151"/>
        <v/>
      </c>
      <c r="E9681" s="3" t="s">
        <v>47</v>
      </c>
    </row>
    <row r="9682" spans="1:5" outlineLevel="2" x14ac:dyDescent="0.3">
      <c r="A9682" s="19">
        <v>44736</v>
      </c>
      <c r="B9682" s="9" t="s">
        <v>745</v>
      </c>
      <c r="C9682" s="20">
        <v>240</v>
      </c>
      <c r="D9682" s="21" t="str">
        <f t="shared" si="151"/>
        <v/>
      </c>
      <c r="E9682" s="3" t="s">
        <v>47</v>
      </c>
    </row>
    <row r="9683" spans="1:5" outlineLevel="2" x14ac:dyDescent="0.3">
      <c r="A9683" s="19">
        <v>44736</v>
      </c>
      <c r="B9683" s="9" t="s">
        <v>745</v>
      </c>
      <c r="C9683" s="20">
        <v>140</v>
      </c>
      <c r="D9683" s="21" t="str">
        <f t="shared" si="151"/>
        <v/>
      </c>
      <c r="E9683" s="3" t="s">
        <v>61</v>
      </c>
    </row>
    <row r="9684" spans="1:5" outlineLevel="1" x14ac:dyDescent="0.3">
      <c r="A9684" s="27">
        <f>A9683</f>
        <v>44736</v>
      </c>
      <c r="B9684" s="28" t="str">
        <f>B9683</f>
        <v>FIRETRON INC</v>
      </c>
      <c r="C9684" s="29">
        <f>SUBTOTAL(9,C9678:C9683)</f>
        <v>9358</v>
      </c>
      <c r="D9684" s="21" t="str">
        <f t="shared" si="151"/>
        <v>TOTAL</v>
      </c>
    </row>
    <row r="9685" spans="1:5" outlineLevel="2" x14ac:dyDescent="0.3">
      <c r="A9685" s="19">
        <v>44736</v>
      </c>
      <c r="B9685" s="9" t="s">
        <v>315</v>
      </c>
      <c r="C9685" s="20">
        <v>37.200000000000003</v>
      </c>
      <c r="D9685" s="21" t="str">
        <f t="shared" si="151"/>
        <v/>
      </c>
      <c r="E9685" s="3" t="s">
        <v>45</v>
      </c>
    </row>
    <row r="9686" spans="1:5" outlineLevel="1" x14ac:dyDescent="0.3">
      <c r="A9686" s="27">
        <f>A9685</f>
        <v>44736</v>
      </c>
      <c r="B9686" s="28" t="str">
        <f>B9685</f>
        <v>FISHER SCIENTIFIC CO</v>
      </c>
      <c r="C9686" s="29">
        <f>SUBTOTAL(9,C9685:C9685)</f>
        <v>37.200000000000003</v>
      </c>
      <c r="D9686" s="21" t="str">
        <f t="shared" si="151"/>
        <v>TOTAL</v>
      </c>
    </row>
    <row r="9687" spans="1:5" outlineLevel="2" x14ac:dyDescent="0.3">
      <c r="A9687" s="19">
        <v>44736</v>
      </c>
      <c r="B9687" s="9" t="s">
        <v>631</v>
      </c>
      <c r="C9687" s="20">
        <v>7222</v>
      </c>
      <c r="D9687" s="21" t="str">
        <f t="shared" si="151"/>
        <v/>
      </c>
      <c r="E9687" s="3" t="s">
        <v>112</v>
      </c>
    </row>
    <row r="9688" spans="1:5" outlineLevel="2" x14ac:dyDescent="0.3">
      <c r="A9688" s="19">
        <v>44736</v>
      </c>
      <c r="B9688" s="9" t="s">
        <v>631</v>
      </c>
      <c r="C9688" s="20">
        <v>2404.69</v>
      </c>
      <c r="D9688" s="21" t="str">
        <f t="shared" si="151"/>
        <v/>
      </c>
      <c r="E9688" s="3" t="s">
        <v>112</v>
      </c>
    </row>
    <row r="9689" spans="1:5" outlineLevel="2" x14ac:dyDescent="0.3">
      <c r="A9689" s="19">
        <v>44736</v>
      </c>
      <c r="B9689" s="9" t="s">
        <v>631</v>
      </c>
      <c r="C9689" s="20">
        <v>1201.77</v>
      </c>
      <c r="D9689" s="21" t="str">
        <f t="shared" si="151"/>
        <v/>
      </c>
      <c r="E9689" s="3" t="s">
        <v>112</v>
      </c>
    </row>
    <row r="9690" spans="1:5" outlineLevel="2" x14ac:dyDescent="0.3">
      <c r="A9690" s="19">
        <v>44736</v>
      </c>
      <c r="B9690" s="9" t="s">
        <v>631</v>
      </c>
      <c r="C9690" s="20">
        <v>1201.77</v>
      </c>
      <c r="D9690" s="21" t="str">
        <f t="shared" si="151"/>
        <v/>
      </c>
      <c r="E9690" s="3" t="s">
        <v>112</v>
      </c>
    </row>
    <row r="9691" spans="1:5" outlineLevel="2" x14ac:dyDescent="0.3">
      <c r="A9691" s="19">
        <v>44736</v>
      </c>
      <c r="B9691" s="9" t="s">
        <v>631</v>
      </c>
      <c r="C9691" s="20">
        <v>1201.77</v>
      </c>
      <c r="D9691" s="21" t="str">
        <f t="shared" si="151"/>
        <v/>
      </c>
      <c r="E9691" s="3" t="s">
        <v>112</v>
      </c>
    </row>
    <row r="9692" spans="1:5" outlineLevel="2" x14ac:dyDescent="0.3">
      <c r="A9692" s="19">
        <v>44736</v>
      </c>
      <c r="B9692" s="9" t="s">
        <v>631</v>
      </c>
      <c r="C9692" s="20">
        <v>5356</v>
      </c>
      <c r="D9692" s="21" t="str">
        <f t="shared" si="151"/>
        <v/>
      </c>
      <c r="E9692" s="3" t="s">
        <v>45</v>
      </c>
    </row>
    <row r="9693" spans="1:5" outlineLevel="2" x14ac:dyDescent="0.3">
      <c r="A9693" s="19">
        <v>44736</v>
      </c>
      <c r="B9693" s="9" t="s">
        <v>631</v>
      </c>
      <c r="C9693" s="20">
        <v>1203</v>
      </c>
      <c r="D9693" s="21" t="str">
        <f t="shared" si="151"/>
        <v/>
      </c>
      <c r="E9693" s="3" t="s">
        <v>45</v>
      </c>
    </row>
    <row r="9694" spans="1:5" outlineLevel="1" x14ac:dyDescent="0.3">
      <c r="A9694" s="27">
        <f>A9693</f>
        <v>44736</v>
      </c>
      <c r="B9694" s="28" t="str">
        <f>B9693</f>
        <v>FISK ELECTRIC COMPANY</v>
      </c>
      <c r="C9694" s="29">
        <f>SUBTOTAL(9,C9687:C9693)</f>
        <v>19791</v>
      </c>
      <c r="D9694" s="21" t="str">
        <f t="shared" si="151"/>
        <v>TOTAL</v>
      </c>
    </row>
    <row r="9695" spans="1:5" outlineLevel="2" x14ac:dyDescent="0.3">
      <c r="A9695" s="19">
        <v>44736</v>
      </c>
      <c r="B9695" s="9" t="s">
        <v>332</v>
      </c>
      <c r="C9695" s="20">
        <v>295</v>
      </c>
      <c r="D9695" s="21" t="str">
        <f t="shared" si="151"/>
        <v/>
      </c>
      <c r="E9695" s="3" t="s">
        <v>48</v>
      </c>
    </row>
    <row r="9696" spans="1:5" outlineLevel="1" x14ac:dyDescent="0.3">
      <c r="A9696" s="27">
        <f>A9695</f>
        <v>44736</v>
      </c>
      <c r="B9696" s="28" t="str">
        <f>B9695</f>
        <v>FLIPPEN GROUP LLC</v>
      </c>
      <c r="C9696" s="29">
        <f>SUBTOTAL(9,C9695:C9695)</f>
        <v>295</v>
      </c>
      <c r="D9696" s="21" t="str">
        <f t="shared" si="151"/>
        <v>TOTAL</v>
      </c>
    </row>
    <row r="9697" spans="1:5" outlineLevel="2" x14ac:dyDescent="0.3">
      <c r="A9697" s="19">
        <v>44736</v>
      </c>
      <c r="B9697" s="9" t="s">
        <v>912</v>
      </c>
      <c r="C9697" s="20">
        <v>105.97</v>
      </c>
      <c r="D9697" s="21" t="str">
        <f t="shared" si="151"/>
        <v/>
      </c>
      <c r="E9697" s="3" t="s">
        <v>1636</v>
      </c>
    </row>
    <row r="9698" spans="1:5" outlineLevel="1" x14ac:dyDescent="0.3">
      <c r="A9698" s="27">
        <f>A9697</f>
        <v>44736</v>
      </c>
      <c r="B9698" s="28" t="str">
        <f>B9697</f>
        <v>FORT BEND ISD - ATHLETICS</v>
      </c>
      <c r="C9698" s="29">
        <f>SUBTOTAL(9,C9697:C9697)</f>
        <v>105.97</v>
      </c>
      <c r="D9698" s="21" t="str">
        <f t="shared" si="151"/>
        <v>TOTAL</v>
      </c>
    </row>
    <row r="9699" spans="1:5" outlineLevel="2" x14ac:dyDescent="0.3">
      <c r="A9699" s="19">
        <v>44736</v>
      </c>
      <c r="B9699" s="9" t="s">
        <v>1555</v>
      </c>
      <c r="C9699" s="20">
        <v>847.08</v>
      </c>
      <c r="D9699" s="21" t="str">
        <f t="shared" si="151"/>
        <v/>
      </c>
      <c r="E9699" s="3" t="s">
        <v>64</v>
      </c>
    </row>
    <row r="9700" spans="1:5" outlineLevel="2" x14ac:dyDescent="0.3">
      <c r="A9700" s="19">
        <v>44736</v>
      </c>
      <c r="B9700" s="9" t="s">
        <v>1555</v>
      </c>
      <c r="C9700" s="20">
        <v>1221.0999999999999</v>
      </c>
      <c r="D9700" s="21" t="str">
        <f t="shared" si="151"/>
        <v/>
      </c>
      <c r="E9700" s="3" t="s">
        <v>64</v>
      </c>
    </row>
    <row r="9701" spans="1:5" outlineLevel="2" x14ac:dyDescent="0.3">
      <c r="A9701" s="19">
        <v>44736</v>
      </c>
      <c r="B9701" s="9" t="s">
        <v>1555</v>
      </c>
      <c r="C9701" s="20">
        <v>11.1</v>
      </c>
      <c r="D9701" s="21" t="str">
        <f t="shared" si="151"/>
        <v/>
      </c>
      <c r="E9701" s="3" t="s">
        <v>64</v>
      </c>
    </row>
    <row r="9702" spans="1:5" outlineLevel="2" x14ac:dyDescent="0.3">
      <c r="A9702" s="19">
        <v>44736</v>
      </c>
      <c r="B9702" s="9" t="s">
        <v>1555</v>
      </c>
      <c r="C9702" s="20">
        <v>1415.21</v>
      </c>
      <c r="D9702" s="21" t="str">
        <f t="shared" si="151"/>
        <v/>
      </c>
      <c r="E9702" s="3" t="s">
        <v>64</v>
      </c>
    </row>
    <row r="9703" spans="1:5" outlineLevel="1" x14ac:dyDescent="0.3">
      <c r="A9703" s="27">
        <f>A9702</f>
        <v>44736</v>
      </c>
      <c r="B9703" s="28" t="str">
        <f>B9702</f>
        <v>FORT BEND MUD 124</v>
      </c>
      <c r="C9703" s="29">
        <f>SUBTOTAL(9,C9699:C9702)</f>
        <v>3494.49</v>
      </c>
      <c r="D9703" s="21" t="str">
        <f t="shared" si="151"/>
        <v>TOTAL</v>
      </c>
    </row>
    <row r="9704" spans="1:5" outlineLevel="2" x14ac:dyDescent="0.3">
      <c r="A9704" s="19">
        <v>44736</v>
      </c>
      <c r="B9704" s="9" t="s">
        <v>475</v>
      </c>
      <c r="C9704" s="20">
        <v>740.2</v>
      </c>
      <c r="D9704" s="21" t="str">
        <f t="shared" si="151"/>
        <v/>
      </c>
      <c r="E9704" s="3" t="s">
        <v>64</v>
      </c>
    </row>
    <row r="9705" spans="1:5" outlineLevel="2" x14ac:dyDescent="0.3">
      <c r="A9705" s="19">
        <v>44736</v>
      </c>
      <c r="B9705" s="9" t="s">
        <v>475</v>
      </c>
      <c r="C9705" s="20">
        <v>673</v>
      </c>
      <c r="D9705" s="21" t="str">
        <f t="shared" si="151"/>
        <v/>
      </c>
      <c r="E9705" s="3" t="s">
        <v>64</v>
      </c>
    </row>
    <row r="9706" spans="1:5" outlineLevel="1" x14ac:dyDescent="0.3">
      <c r="A9706" s="27">
        <f>A9705</f>
        <v>44736</v>
      </c>
      <c r="B9706" s="28" t="str">
        <f>B9705</f>
        <v>FORT BEND MUD #34</v>
      </c>
      <c r="C9706" s="29">
        <f>SUBTOTAL(9,C9704:C9705)</f>
        <v>1413.2</v>
      </c>
      <c r="D9706" s="21" t="str">
        <f t="shared" si="151"/>
        <v>TOTAL</v>
      </c>
    </row>
    <row r="9707" spans="1:5" outlineLevel="2" x14ac:dyDescent="0.3">
      <c r="A9707" s="19">
        <v>44736</v>
      </c>
      <c r="B9707" s="9" t="s">
        <v>1164</v>
      </c>
      <c r="C9707" s="20">
        <v>90</v>
      </c>
      <c r="D9707" s="21" t="str">
        <f t="shared" si="151"/>
        <v/>
      </c>
      <c r="E9707" s="3" t="s">
        <v>43</v>
      </c>
    </row>
    <row r="9708" spans="1:5" outlineLevel="1" x14ac:dyDescent="0.3">
      <c r="A9708" s="27">
        <f>A9707</f>
        <v>44736</v>
      </c>
      <c r="B9708" s="28" t="str">
        <f>B9707</f>
        <v>THOMAS FOSTER III</v>
      </c>
      <c r="C9708" s="29">
        <f>SUBTOTAL(9,C9707:C9707)</f>
        <v>90</v>
      </c>
      <c r="D9708" s="21" t="str">
        <f t="shared" si="151"/>
        <v>TOTAL</v>
      </c>
    </row>
    <row r="9709" spans="1:5" outlineLevel="2" x14ac:dyDescent="0.3">
      <c r="A9709" s="19">
        <v>44736</v>
      </c>
      <c r="B9709" s="9" t="s">
        <v>1556</v>
      </c>
      <c r="C9709" s="20">
        <v>522.33000000000004</v>
      </c>
      <c r="D9709" s="21" t="str">
        <f t="shared" si="151"/>
        <v/>
      </c>
      <c r="E9709" s="3" t="s">
        <v>45</v>
      </c>
    </row>
    <row r="9710" spans="1:5" outlineLevel="1" x14ac:dyDescent="0.3">
      <c r="A9710" s="27">
        <f>A9709</f>
        <v>44736</v>
      </c>
      <c r="B9710" s="28" t="str">
        <f>B9709</f>
        <v>FRED J MILLER INC</v>
      </c>
      <c r="C9710" s="29">
        <f>SUBTOTAL(9,C9709:C9709)</f>
        <v>522.33000000000004</v>
      </c>
      <c r="D9710" s="21" t="str">
        <f t="shared" si="151"/>
        <v>TOTAL</v>
      </c>
    </row>
    <row r="9711" spans="1:5" outlineLevel="2" x14ac:dyDescent="0.3">
      <c r="A9711" s="19">
        <v>44736</v>
      </c>
      <c r="B9711" s="9" t="s">
        <v>1557</v>
      </c>
      <c r="C9711" s="20">
        <v>237.94</v>
      </c>
      <c r="D9711" s="21" t="str">
        <f t="shared" si="151"/>
        <v/>
      </c>
      <c r="E9711" s="3" t="s">
        <v>1636</v>
      </c>
    </row>
    <row r="9712" spans="1:5" outlineLevel="1" x14ac:dyDescent="0.3">
      <c r="A9712" s="27">
        <f>A9711</f>
        <v>44736</v>
      </c>
      <c r="B9712" s="28" t="str">
        <f>B9711</f>
        <v>FRIENDSWOOD HIGH SCHOOL</v>
      </c>
      <c r="C9712" s="29">
        <f>SUBTOTAL(9,C9711:C9711)</f>
        <v>237.94</v>
      </c>
      <c r="D9712" s="21" t="str">
        <f t="shared" si="151"/>
        <v>TOTAL</v>
      </c>
    </row>
    <row r="9713" spans="1:5" outlineLevel="2" x14ac:dyDescent="0.3">
      <c r="A9713" s="19">
        <v>44736</v>
      </c>
      <c r="B9713" s="9" t="s">
        <v>1558</v>
      </c>
      <c r="C9713" s="20">
        <v>198</v>
      </c>
      <c r="D9713" s="21" t="str">
        <f t="shared" si="151"/>
        <v/>
      </c>
      <c r="E9713" s="3" t="s">
        <v>112</v>
      </c>
    </row>
    <row r="9714" spans="1:5" outlineLevel="1" x14ac:dyDescent="0.3">
      <c r="A9714" s="27">
        <f>A9713</f>
        <v>44736</v>
      </c>
      <c r="B9714" s="28" t="str">
        <f>B9713</f>
        <v>FRONTLINE TECHNOLOGIES GROUP LLC</v>
      </c>
      <c r="C9714" s="29">
        <f>SUBTOTAL(9,C9713:C9713)</f>
        <v>198</v>
      </c>
      <c r="D9714" s="21" t="str">
        <f t="shared" si="151"/>
        <v>TOTAL</v>
      </c>
    </row>
    <row r="9715" spans="1:5" outlineLevel="2" x14ac:dyDescent="0.3">
      <c r="A9715" s="19">
        <v>44736</v>
      </c>
      <c r="B9715" s="9" t="s">
        <v>746</v>
      </c>
      <c r="C9715" s="20">
        <v>260.24</v>
      </c>
      <c r="D9715" s="21" t="str">
        <f t="shared" si="151"/>
        <v/>
      </c>
      <c r="E9715" s="3" t="s">
        <v>55</v>
      </c>
    </row>
    <row r="9716" spans="1:5" outlineLevel="1" x14ac:dyDescent="0.3">
      <c r="A9716" s="27">
        <f>A9715</f>
        <v>44736</v>
      </c>
      <c r="B9716" s="28" t="str">
        <f>B9715</f>
        <v>JS AYERS INC</v>
      </c>
      <c r="C9716" s="29">
        <f>SUBTOTAL(9,C9715:C9715)</f>
        <v>260.24</v>
      </c>
      <c r="D9716" s="21" t="str">
        <f t="shared" si="151"/>
        <v>TOTAL</v>
      </c>
    </row>
    <row r="9717" spans="1:5" outlineLevel="2" x14ac:dyDescent="0.3">
      <c r="A9717" s="19">
        <v>44736</v>
      </c>
      <c r="B9717" s="9" t="s">
        <v>497</v>
      </c>
      <c r="C9717" s="20">
        <v>33750</v>
      </c>
      <c r="D9717" s="21" t="str">
        <f t="shared" si="151"/>
        <v/>
      </c>
      <c r="E9717" s="3" t="s">
        <v>43</v>
      </c>
    </row>
    <row r="9718" spans="1:5" outlineLevel="1" x14ac:dyDescent="0.3">
      <c r="A9718" s="27">
        <f>A9717</f>
        <v>44736</v>
      </c>
      <c r="B9718" s="28" t="str">
        <f>B9717</f>
        <v>GALLAGHER BENEFIT SERVICES INC</v>
      </c>
      <c r="C9718" s="29">
        <f>SUBTOTAL(9,C9717:C9717)</f>
        <v>33750</v>
      </c>
      <c r="D9718" s="21" t="str">
        <f t="shared" si="151"/>
        <v>TOTAL</v>
      </c>
    </row>
    <row r="9719" spans="1:5" outlineLevel="2" x14ac:dyDescent="0.3">
      <c r="A9719" s="19">
        <v>44736</v>
      </c>
      <c r="B9719" s="9" t="s">
        <v>1559</v>
      </c>
      <c r="C9719" s="20">
        <v>13169.29</v>
      </c>
      <c r="D9719" s="21" t="str">
        <f t="shared" si="151"/>
        <v/>
      </c>
      <c r="E9719" s="3" t="s">
        <v>47</v>
      </c>
    </row>
    <row r="9720" spans="1:5" outlineLevel="2" x14ac:dyDescent="0.3">
      <c r="A9720" s="19">
        <v>44736</v>
      </c>
      <c r="B9720" s="9" t="s">
        <v>1559</v>
      </c>
      <c r="C9720" s="20">
        <v>317.16000000000003</v>
      </c>
      <c r="D9720" s="21" t="str">
        <f t="shared" si="151"/>
        <v/>
      </c>
      <c r="E9720" s="3" t="s">
        <v>51</v>
      </c>
    </row>
    <row r="9721" spans="1:5" outlineLevel="2" x14ac:dyDescent="0.3">
      <c r="A9721" s="19">
        <v>44736</v>
      </c>
      <c r="B9721" s="9" t="s">
        <v>1559</v>
      </c>
      <c r="C9721" s="20">
        <v>404.74</v>
      </c>
      <c r="D9721" s="21" t="str">
        <f t="shared" si="151"/>
        <v/>
      </c>
      <c r="E9721" s="3" t="s">
        <v>47</v>
      </c>
    </row>
    <row r="9722" spans="1:5" outlineLevel="2" x14ac:dyDescent="0.3">
      <c r="A9722" s="19">
        <v>44736</v>
      </c>
      <c r="B9722" s="9" t="s">
        <v>1559</v>
      </c>
      <c r="C9722" s="20">
        <v>4476.42</v>
      </c>
      <c r="D9722" s="21" t="str">
        <f t="shared" si="151"/>
        <v/>
      </c>
      <c r="E9722" s="3" t="s">
        <v>51</v>
      </c>
    </row>
    <row r="9723" spans="1:5" outlineLevel="1" x14ac:dyDescent="0.3">
      <c r="A9723" s="27">
        <f>A9722</f>
        <v>44736</v>
      </c>
      <c r="B9723" s="28" t="str">
        <f>B9722</f>
        <v>GAME TIME</v>
      </c>
      <c r="C9723" s="29">
        <f>SUBTOTAL(9,C9719:C9722)</f>
        <v>18367.61</v>
      </c>
      <c r="D9723" s="21" t="str">
        <f t="shared" si="151"/>
        <v>TOTAL</v>
      </c>
    </row>
    <row r="9724" spans="1:5" outlineLevel="2" x14ac:dyDescent="0.3">
      <c r="A9724" s="19">
        <v>44736</v>
      </c>
      <c r="B9724" s="9" t="s">
        <v>169</v>
      </c>
      <c r="C9724" s="20">
        <v>2278.5</v>
      </c>
      <c r="D9724" s="21" t="str">
        <f t="shared" si="151"/>
        <v/>
      </c>
      <c r="E9724" s="3" t="s">
        <v>45</v>
      </c>
    </row>
    <row r="9725" spans="1:5" outlineLevel="2" x14ac:dyDescent="0.3">
      <c r="A9725" s="19">
        <v>44736</v>
      </c>
      <c r="B9725" s="9" t="s">
        <v>169</v>
      </c>
      <c r="C9725" s="20">
        <v>1478.57</v>
      </c>
      <c r="D9725" s="21" t="str">
        <f t="shared" si="151"/>
        <v/>
      </c>
      <c r="E9725" s="3" t="s">
        <v>55</v>
      </c>
    </row>
    <row r="9726" spans="1:5" outlineLevel="1" x14ac:dyDescent="0.3">
      <c r="A9726" s="27">
        <f>A9725</f>
        <v>44736</v>
      </c>
      <c r="B9726" s="28" t="str">
        <f>B9725</f>
        <v>GANDY INK</v>
      </c>
      <c r="C9726" s="29">
        <f>SUBTOTAL(9,C9724:C9725)</f>
        <v>3757.0699999999997</v>
      </c>
      <c r="D9726" s="21" t="str">
        <f t="shared" si="151"/>
        <v>TOTAL</v>
      </c>
    </row>
    <row r="9727" spans="1:5" outlineLevel="2" x14ac:dyDescent="0.3">
      <c r="A9727" s="19">
        <v>44736</v>
      </c>
      <c r="B9727" s="9" t="s">
        <v>1560</v>
      </c>
      <c r="C9727" s="20">
        <v>1005</v>
      </c>
      <c r="D9727" s="21" t="str">
        <f t="shared" si="151"/>
        <v/>
      </c>
      <c r="E9727" s="3" t="s">
        <v>43</v>
      </c>
    </row>
    <row r="9728" spans="1:5" outlineLevel="1" x14ac:dyDescent="0.3">
      <c r="A9728" s="27">
        <f>A9727</f>
        <v>44736</v>
      </c>
      <c r="B9728" s="28" t="str">
        <f>B9727</f>
        <v>CHARLES GAVIN</v>
      </c>
      <c r="C9728" s="29">
        <f>SUBTOTAL(9,C9727:C9727)</f>
        <v>1005</v>
      </c>
      <c r="D9728" s="21" t="str">
        <f t="shared" si="151"/>
        <v>TOTAL</v>
      </c>
    </row>
    <row r="9729" spans="1:5" outlineLevel="2" x14ac:dyDescent="0.3">
      <c r="A9729" s="19">
        <v>44736</v>
      </c>
      <c r="B9729" s="9" t="s">
        <v>462</v>
      </c>
      <c r="C9729" s="20">
        <v>120</v>
      </c>
      <c r="D9729" s="21" t="str">
        <f t="shared" si="151"/>
        <v/>
      </c>
      <c r="E9729" s="3" t="s">
        <v>43</v>
      </c>
    </row>
    <row r="9730" spans="1:5" outlineLevel="1" x14ac:dyDescent="0.3">
      <c r="A9730" s="27">
        <f>A9729</f>
        <v>44736</v>
      </c>
      <c r="B9730" s="28" t="str">
        <f>B9729</f>
        <v>LISA A GISLER</v>
      </c>
      <c r="C9730" s="29">
        <f>SUBTOTAL(9,C9729:C9729)</f>
        <v>120</v>
      </c>
      <c r="D9730" s="21" t="str">
        <f t="shared" si="151"/>
        <v>TOTAL</v>
      </c>
    </row>
    <row r="9731" spans="1:5" outlineLevel="2" x14ac:dyDescent="0.3">
      <c r="A9731" s="19">
        <v>44736</v>
      </c>
      <c r="B9731" s="9" t="s">
        <v>1561</v>
      </c>
      <c r="C9731" s="20">
        <v>26839.8</v>
      </c>
      <c r="D9731" s="21" t="str">
        <f t="shared" si="151"/>
        <v/>
      </c>
      <c r="E9731" s="3" t="s">
        <v>1640</v>
      </c>
    </row>
    <row r="9732" spans="1:5" outlineLevel="2" x14ac:dyDescent="0.3">
      <c r="A9732" s="19">
        <v>44736</v>
      </c>
      <c r="B9732" s="9" t="s">
        <v>1561</v>
      </c>
      <c r="C9732" s="20">
        <v>8190</v>
      </c>
      <c r="D9732" s="21" t="str">
        <f t="shared" si="151"/>
        <v/>
      </c>
      <c r="E9732" s="3" t="s">
        <v>1640</v>
      </c>
    </row>
    <row r="9733" spans="1:5" outlineLevel="2" x14ac:dyDescent="0.3">
      <c r="A9733" s="19">
        <v>44736</v>
      </c>
      <c r="B9733" s="9" t="s">
        <v>1561</v>
      </c>
      <c r="C9733" s="20">
        <v>2593.8000000000002</v>
      </c>
      <c r="D9733" s="21" t="str">
        <f t="shared" si="151"/>
        <v/>
      </c>
      <c r="E9733" s="3" t="s">
        <v>1640</v>
      </c>
    </row>
    <row r="9734" spans="1:5" outlineLevel="2" x14ac:dyDescent="0.3">
      <c r="A9734" s="19">
        <v>44736</v>
      </c>
      <c r="B9734" s="9" t="s">
        <v>1561</v>
      </c>
      <c r="C9734" s="20">
        <v>2098.8000000000002</v>
      </c>
      <c r="D9734" s="21" t="str">
        <f t="shared" ref="D9734:D9797" si="152">IF(E9734="","TOTAL","")</f>
        <v/>
      </c>
      <c r="E9734" s="3" t="s">
        <v>1640</v>
      </c>
    </row>
    <row r="9735" spans="1:5" outlineLevel="1" x14ac:dyDescent="0.3">
      <c r="A9735" s="27">
        <f>A9734</f>
        <v>44736</v>
      </c>
      <c r="B9735" s="28" t="str">
        <f>B9734</f>
        <v>GOODHEART WILLCOX COMPANY INC</v>
      </c>
      <c r="C9735" s="29">
        <f>SUBTOTAL(9,C9731:C9734)</f>
        <v>39722.400000000009</v>
      </c>
      <c r="D9735" s="21" t="str">
        <f t="shared" si="152"/>
        <v>TOTAL</v>
      </c>
    </row>
    <row r="9736" spans="1:5" outlineLevel="2" x14ac:dyDescent="0.3">
      <c r="A9736" s="19">
        <v>44736</v>
      </c>
      <c r="B9736" s="9" t="s">
        <v>21</v>
      </c>
      <c r="C9736" s="20">
        <v>39.64</v>
      </c>
      <c r="D9736" s="21" t="str">
        <f t="shared" si="152"/>
        <v/>
      </c>
      <c r="E9736" s="3" t="s">
        <v>47</v>
      </c>
    </row>
    <row r="9737" spans="1:5" outlineLevel="2" x14ac:dyDescent="0.3">
      <c r="A9737" s="19">
        <v>44736</v>
      </c>
      <c r="B9737" s="9" t="s">
        <v>21</v>
      </c>
      <c r="C9737" s="20">
        <v>1168.51</v>
      </c>
      <c r="D9737" s="21" t="str">
        <f t="shared" si="152"/>
        <v/>
      </c>
      <c r="E9737" s="3" t="s">
        <v>47</v>
      </c>
    </row>
    <row r="9738" spans="1:5" outlineLevel="2" x14ac:dyDescent="0.3">
      <c r="A9738" s="19">
        <v>44736</v>
      </c>
      <c r="B9738" s="9" t="s">
        <v>21</v>
      </c>
      <c r="C9738" s="20">
        <v>780.48</v>
      </c>
      <c r="D9738" s="21" t="str">
        <f t="shared" si="152"/>
        <v/>
      </c>
      <c r="E9738" s="3" t="s">
        <v>45</v>
      </c>
    </row>
    <row r="9739" spans="1:5" outlineLevel="2" x14ac:dyDescent="0.3">
      <c r="A9739" s="19">
        <v>44736</v>
      </c>
      <c r="B9739" s="9" t="s">
        <v>21</v>
      </c>
      <c r="C9739" s="20">
        <v>426.84</v>
      </c>
      <c r="D9739" s="21" t="str">
        <f t="shared" si="152"/>
        <v/>
      </c>
      <c r="E9739" s="3" t="s">
        <v>47</v>
      </c>
    </row>
    <row r="9740" spans="1:5" outlineLevel="2" x14ac:dyDescent="0.3">
      <c r="A9740" s="19">
        <v>44736</v>
      </c>
      <c r="B9740" s="9" t="s">
        <v>21</v>
      </c>
      <c r="C9740" s="20">
        <v>128.12</v>
      </c>
      <c r="D9740" s="21" t="str">
        <f t="shared" si="152"/>
        <v/>
      </c>
      <c r="E9740" s="3" t="s">
        <v>47</v>
      </c>
    </row>
    <row r="9741" spans="1:5" outlineLevel="2" x14ac:dyDescent="0.3">
      <c r="A9741" s="19">
        <v>44736</v>
      </c>
      <c r="B9741" s="9" t="s">
        <v>21</v>
      </c>
      <c r="C9741" s="20">
        <v>263.43</v>
      </c>
      <c r="D9741" s="21" t="str">
        <f t="shared" si="152"/>
        <v/>
      </c>
      <c r="E9741" s="3" t="s">
        <v>47</v>
      </c>
    </row>
    <row r="9742" spans="1:5" outlineLevel="2" x14ac:dyDescent="0.3">
      <c r="A9742" s="19">
        <v>44736</v>
      </c>
      <c r="B9742" s="9" t="s">
        <v>21</v>
      </c>
      <c r="C9742" s="20">
        <v>242.76</v>
      </c>
      <c r="D9742" s="21" t="str">
        <f t="shared" si="152"/>
        <v/>
      </c>
      <c r="E9742" s="3" t="s">
        <v>47</v>
      </c>
    </row>
    <row r="9743" spans="1:5" outlineLevel="2" x14ac:dyDescent="0.3">
      <c r="A9743" s="19">
        <v>44736</v>
      </c>
      <c r="B9743" s="9" t="s">
        <v>21</v>
      </c>
      <c r="C9743" s="20">
        <v>240.5</v>
      </c>
      <c r="D9743" s="21" t="str">
        <f t="shared" si="152"/>
        <v/>
      </c>
      <c r="E9743" s="3" t="s">
        <v>45</v>
      </c>
    </row>
    <row r="9744" spans="1:5" outlineLevel="2" x14ac:dyDescent="0.3">
      <c r="A9744" s="19">
        <v>44736</v>
      </c>
      <c r="B9744" s="9" t="s">
        <v>21</v>
      </c>
      <c r="C9744" s="20">
        <v>226.08</v>
      </c>
      <c r="D9744" s="21" t="str">
        <f t="shared" si="152"/>
        <v/>
      </c>
      <c r="E9744" s="3" t="s">
        <v>47</v>
      </c>
    </row>
    <row r="9745" spans="1:5" outlineLevel="2" x14ac:dyDescent="0.3">
      <c r="A9745" s="19">
        <v>44736</v>
      </c>
      <c r="B9745" s="9" t="s">
        <v>21</v>
      </c>
      <c r="C9745" s="20">
        <v>188.28</v>
      </c>
      <c r="D9745" s="21" t="str">
        <f t="shared" si="152"/>
        <v/>
      </c>
      <c r="E9745" s="3" t="s">
        <v>47</v>
      </c>
    </row>
    <row r="9746" spans="1:5" outlineLevel="2" x14ac:dyDescent="0.3">
      <c r="A9746" s="19">
        <v>44736</v>
      </c>
      <c r="B9746" s="9" t="s">
        <v>21</v>
      </c>
      <c r="C9746" s="20">
        <v>179.07</v>
      </c>
      <c r="D9746" s="21" t="str">
        <f t="shared" si="152"/>
        <v/>
      </c>
      <c r="E9746" s="3" t="s">
        <v>45</v>
      </c>
    </row>
    <row r="9747" spans="1:5" outlineLevel="2" x14ac:dyDescent="0.3">
      <c r="A9747" s="19">
        <v>44736</v>
      </c>
      <c r="B9747" s="9" t="s">
        <v>21</v>
      </c>
      <c r="C9747" s="20">
        <v>145.32</v>
      </c>
      <c r="D9747" s="21" t="str">
        <f t="shared" si="152"/>
        <v/>
      </c>
      <c r="E9747" s="3" t="s">
        <v>47</v>
      </c>
    </row>
    <row r="9748" spans="1:5" outlineLevel="2" x14ac:dyDescent="0.3">
      <c r="A9748" s="19">
        <v>44736</v>
      </c>
      <c r="B9748" s="9" t="s">
        <v>21</v>
      </c>
      <c r="C9748" s="20">
        <v>135.4</v>
      </c>
      <c r="D9748" s="21" t="str">
        <f t="shared" si="152"/>
        <v/>
      </c>
      <c r="E9748" s="3" t="s">
        <v>47</v>
      </c>
    </row>
    <row r="9749" spans="1:5" outlineLevel="2" x14ac:dyDescent="0.3">
      <c r="A9749" s="19">
        <v>44736</v>
      </c>
      <c r="B9749" s="9" t="s">
        <v>21</v>
      </c>
      <c r="C9749" s="20">
        <v>99.02</v>
      </c>
      <c r="D9749" s="21" t="str">
        <f t="shared" si="152"/>
        <v/>
      </c>
      <c r="E9749" s="3" t="s">
        <v>45</v>
      </c>
    </row>
    <row r="9750" spans="1:5" outlineLevel="2" x14ac:dyDescent="0.3">
      <c r="A9750" s="19">
        <v>44736</v>
      </c>
      <c r="B9750" s="9" t="s">
        <v>21</v>
      </c>
      <c r="C9750" s="20">
        <v>94.14</v>
      </c>
      <c r="D9750" s="21" t="str">
        <f t="shared" si="152"/>
        <v/>
      </c>
      <c r="E9750" s="3" t="s">
        <v>47</v>
      </c>
    </row>
    <row r="9751" spans="1:5" outlineLevel="2" x14ac:dyDescent="0.3">
      <c r="A9751" s="19">
        <v>44736</v>
      </c>
      <c r="B9751" s="9" t="s">
        <v>21</v>
      </c>
      <c r="C9751" s="20">
        <v>62.44</v>
      </c>
      <c r="D9751" s="21" t="str">
        <f t="shared" si="152"/>
        <v/>
      </c>
      <c r="E9751" s="3" t="s">
        <v>47</v>
      </c>
    </row>
    <row r="9752" spans="1:5" outlineLevel="2" x14ac:dyDescent="0.3">
      <c r="A9752" s="19">
        <v>44736</v>
      </c>
      <c r="B9752" s="9" t="s">
        <v>21</v>
      </c>
      <c r="C9752" s="20">
        <v>43.26</v>
      </c>
      <c r="D9752" s="21" t="str">
        <f t="shared" si="152"/>
        <v/>
      </c>
      <c r="E9752" s="3" t="s">
        <v>47</v>
      </c>
    </row>
    <row r="9753" spans="1:5" outlineLevel="2" x14ac:dyDescent="0.3">
      <c r="A9753" s="19">
        <v>44736</v>
      </c>
      <c r="B9753" s="9" t="s">
        <v>21</v>
      </c>
      <c r="C9753" s="20">
        <v>42.92</v>
      </c>
      <c r="D9753" s="21" t="str">
        <f t="shared" si="152"/>
        <v/>
      </c>
      <c r="E9753" s="3" t="s">
        <v>47</v>
      </c>
    </row>
    <row r="9754" spans="1:5" outlineLevel="2" x14ac:dyDescent="0.3">
      <c r="A9754" s="19">
        <v>44736</v>
      </c>
      <c r="B9754" s="9" t="s">
        <v>21</v>
      </c>
      <c r="C9754" s="20">
        <v>40.6</v>
      </c>
      <c r="D9754" s="21" t="str">
        <f t="shared" si="152"/>
        <v/>
      </c>
      <c r="E9754" s="3" t="s">
        <v>47</v>
      </c>
    </row>
    <row r="9755" spans="1:5" outlineLevel="2" x14ac:dyDescent="0.3">
      <c r="A9755" s="19">
        <v>44736</v>
      </c>
      <c r="B9755" s="9" t="s">
        <v>21</v>
      </c>
      <c r="C9755" s="20">
        <v>36.619999999999997</v>
      </c>
      <c r="D9755" s="21" t="str">
        <f t="shared" si="152"/>
        <v/>
      </c>
      <c r="E9755" s="3" t="s">
        <v>47</v>
      </c>
    </row>
    <row r="9756" spans="1:5" outlineLevel="2" x14ac:dyDescent="0.3">
      <c r="A9756" s="19">
        <v>44736</v>
      </c>
      <c r="B9756" s="9" t="s">
        <v>21</v>
      </c>
      <c r="C9756" s="20">
        <v>32.450000000000003</v>
      </c>
      <c r="D9756" s="21" t="str">
        <f t="shared" si="152"/>
        <v/>
      </c>
      <c r="E9756" s="3" t="s">
        <v>45</v>
      </c>
    </row>
    <row r="9757" spans="1:5" outlineLevel="2" x14ac:dyDescent="0.3">
      <c r="A9757" s="19">
        <v>44736</v>
      </c>
      <c r="B9757" s="9" t="s">
        <v>21</v>
      </c>
      <c r="C9757" s="20">
        <v>28.2</v>
      </c>
      <c r="D9757" s="21" t="str">
        <f t="shared" si="152"/>
        <v/>
      </c>
      <c r="E9757" s="3" t="s">
        <v>47</v>
      </c>
    </row>
    <row r="9758" spans="1:5" outlineLevel="1" x14ac:dyDescent="0.3">
      <c r="A9758" s="27">
        <f>A9757</f>
        <v>44736</v>
      </c>
      <c r="B9758" s="28" t="str">
        <f>B9757</f>
        <v>GRAINGER INC</v>
      </c>
      <c r="C9758" s="29">
        <f>SUBTOTAL(9,C9736:C9757)</f>
        <v>4644.0800000000008</v>
      </c>
      <c r="D9758" s="21" t="str">
        <f t="shared" si="152"/>
        <v>TOTAL</v>
      </c>
    </row>
    <row r="9759" spans="1:5" outlineLevel="2" x14ac:dyDescent="0.3">
      <c r="A9759" s="19">
        <v>44736</v>
      </c>
      <c r="B9759" s="9" t="s">
        <v>333</v>
      </c>
      <c r="C9759" s="20">
        <v>166.5</v>
      </c>
      <c r="D9759" s="21" t="str">
        <f t="shared" si="152"/>
        <v/>
      </c>
      <c r="E9759" s="3" t="s">
        <v>55</v>
      </c>
    </row>
    <row r="9760" spans="1:5" outlineLevel="1" x14ac:dyDescent="0.3">
      <c r="A9760" s="27">
        <f>A9759</f>
        <v>44736</v>
      </c>
      <c r="B9760" s="28" t="str">
        <f>B9759</f>
        <v>GREAT HARVEST BREAD COMPANY</v>
      </c>
      <c r="C9760" s="29">
        <f>SUBTOTAL(9,C9759:C9759)</f>
        <v>166.5</v>
      </c>
      <c r="D9760" s="21" t="str">
        <f t="shared" si="152"/>
        <v>TOTAL</v>
      </c>
    </row>
    <row r="9761" spans="1:5" outlineLevel="2" x14ac:dyDescent="0.3">
      <c r="A9761" s="19">
        <v>44736</v>
      </c>
      <c r="B9761" s="9" t="s">
        <v>136</v>
      </c>
      <c r="C9761" s="20">
        <v>3775.78</v>
      </c>
      <c r="D9761" s="21" t="str">
        <f t="shared" si="152"/>
        <v/>
      </c>
      <c r="E9761" s="3" t="s">
        <v>71</v>
      </c>
    </row>
    <row r="9762" spans="1:5" outlineLevel="2" x14ac:dyDescent="0.3">
      <c r="A9762" s="19">
        <v>44736</v>
      </c>
      <c r="B9762" s="9" t="s">
        <v>136</v>
      </c>
      <c r="C9762" s="20">
        <v>24150</v>
      </c>
      <c r="D9762" s="21" t="str">
        <f t="shared" si="152"/>
        <v/>
      </c>
      <c r="E9762" s="3" t="s">
        <v>71</v>
      </c>
    </row>
    <row r="9763" spans="1:5" outlineLevel="2" x14ac:dyDescent="0.3">
      <c r="A9763" s="19">
        <v>44736</v>
      </c>
      <c r="B9763" s="9" t="s">
        <v>136</v>
      </c>
      <c r="C9763" s="20">
        <v>7817.98</v>
      </c>
      <c r="D9763" s="21" t="str">
        <f t="shared" si="152"/>
        <v/>
      </c>
      <c r="E9763" s="3" t="s">
        <v>71</v>
      </c>
    </row>
    <row r="9764" spans="1:5" outlineLevel="2" x14ac:dyDescent="0.3">
      <c r="A9764" s="19">
        <v>44736</v>
      </c>
      <c r="B9764" s="9" t="s">
        <v>136</v>
      </c>
      <c r="C9764" s="20">
        <v>83443.94</v>
      </c>
      <c r="D9764" s="21" t="str">
        <f t="shared" si="152"/>
        <v/>
      </c>
      <c r="E9764" s="3" t="s">
        <v>71</v>
      </c>
    </row>
    <row r="9765" spans="1:5" outlineLevel="2" x14ac:dyDescent="0.3">
      <c r="A9765" s="19">
        <v>44736</v>
      </c>
      <c r="B9765" s="9" t="s">
        <v>136</v>
      </c>
      <c r="C9765" s="20">
        <v>16824.5</v>
      </c>
      <c r="D9765" s="21" t="str">
        <f t="shared" si="152"/>
        <v/>
      </c>
      <c r="E9765" s="3" t="s">
        <v>71</v>
      </c>
    </row>
    <row r="9766" spans="1:5" outlineLevel="2" x14ac:dyDescent="0.3">
      <c r="A9766" s="19">
        <v>44736</v>
      </c>
      <c r="B9766" s="9" t="s">
        <v>136</v>
      </c>
      <c r="C9766" s="20">
        <v>272745.32</v>
      </c>
      <c r="D9766" s="21" t="str">
        <f t="shared" si="152"/>
        <v/>
      </c>
      <c r="E9766" s="3" t="s">
        <v>71</v>
      </c>
    </row>
    <row r="9767" spans="1:5" outlineLevel="2" x14ac:dyDescent="0.3">
      <c r="A9767" s="19">
        <v>44736</v>
      </c>
      <c r="B9767" s="9" t="s">
        <v>136</v>
      </c>
      <c r="C9767" s="20">
        <v>24692.04</v>
      </c>
      <c r="D9767" s="21" t="str">
        <f t="shared" si="152"/>
        <v/>
      </c>
      <c r="E9767" s="3" t="s">
        <v>71</v>
      </c>
    </row>
    <row r="9768" spans="1:5" outlineLevel="1" x14ac:dyDescent="0.3">
      <c r="A9768" s="27">
        <f>A9767</f>
        <v>44736</v>
      </c>
      <c r="B9768" s="28" t="str">
        <f>B9767</f>
        <v>GUARDIAN - APPLETON</v>
      </c>
      <c r="C9768" s="29">
        <f>SUBTOTAL(9,C9761:C9767)</f>
        <v>433449.56</v>
      </c>
      <c r="D9768" s="21" t="str">
        <f t="shared" si="152"/>
        <v>TOTAL</v>
      </c>
    </row>
    <row r="9769" spans="1:5" outlineLevel="2" x14ac:dyDescent="0.3">
      <c r="A9769" s="19">
        <v>44736</v>
      </c>
      <c r="B9769" s="9" t="s">
        <v>87</v>
      </c>
      <c r="C9769" s="20">
        <v>117.04</v>
      </c>
      <c r="D9769" s="21" t="str">
        <f t="shared" si="152"/>
        <v/>
      </c>
      <c r="E9769" s="3" t="s">
        <v>45</v>
      </c>
    </row>
    <row r="9770" spans="1:5" outlineLevel="2" x14ac:dyDescent="0.3">
      <c r="A9770" s="19">
        <v>44736</v>
      </c>
      <c r="B9770" s="9" t="s">
        <v>87</v>
      </c>
      <c r="C9770" s="20">
        <v>194.28</v>
      </c>
      <c r="D9770" s="21" t="str">
        <f t="shared" si="152"/>
        <v/>
      </c>
      <c r="E9770" s="3" t="s">
        <v>45</v>
      </c>
    </row>
    <row r="9771" spans="1:5" outlineLevel="2" x14ac:dyDescent="0.3">
      <c r="A9771" s="19">
        <v>44736</v>
      </c>
      <c r="B9771" s="9" t="s">
        <v>87</v>
      </c>
      <c r="C9771" s="20">
        <v>44.92</v>
      </c>
      <c r="D9771" s="21" t="str">
        <f t="shared" si="152"/>
        <v/>
      </c>
      <c r="E9771" s="3" t="s">
        <v>45</v>
      </c>
    </row>
    <row r="9772" spans="1:5" outlineLevel="2" x14ac:dyDescent="0.3">
      <c r="A9772" s="19">
        <v>44736</v>
      </c>
      <c r="B9772" s="9" t="s">
        <v>87</v>
      </c>
      <c r="C9772" s="20">
        <v>1508.73</v>
      </c>
      <c r="D9772" s="21" t="str">
        <f t="shared" si="152"/>
        <v/>
      </c>
      <c r="E9772" s="3" t="s">
        <v>45</v>
      </c>
    </row>
    <row r="9773" spans="1:5" outlineLevel="2" x14ac:dyDescent="0.3">
      <c r="A9773" s="19">
        <v>44736</v>
      </c>
      <c r="B9773" s="9" t="s">
        <v>87</v>
      </c>
      <c r="C9773" s="20">
        <v>10.17</v>
      </c>
      <c r="D9773" s="21" t="str">
        <f t="shared" si="152"/>
        <v/>
      </c>
      <c r="E9773" s="3" t="s">
        <v>45</v>
      </c>
    </row>
    <row r="9774" spans="1:5" outlineLevel="2" x14ac:dyDescent="0.3">
      <c r="A9774" s="19">
        <v>44736</v>
      </c>
      <c r="B9774" s="9" t="s">
        <v>87</v>
      </c>
      <c r="C9774" s="20">
        <v>349.89</v>
      </c>
      <c r="D9774" s="21" t="str">
        <f t="shared" si="152"/>
        <v/>
      </c>
      <c r="E9774" s="3" t="s">
        <v>45</v>
      </c>
    </row>
    <row r="9775" spans="1:5" outlineLevel="2" x14ac:dyDescent="0.3">
      <c r="A9775" s="19">
        <v>44736</v>
      </c>
      <c r="B9775" s="9" t="s">
        <v>87</v>
      </c>
      <c r="C9775" s="20">
        <v>42.96</v>
      </c>
      <c r="D9775" s="21" t="str">
        <f t="shared" si="152"/>
        <v/>
      </c>
      <c r="E9775" s="3" t="s">
        <v>45</v>
      </c>
    </row>
    <row r="9776" spans="1:5" outlineLevel="2" x14ac:dyDescent="0.3">
      <c r="A9776" s="19">
        <v>44736</v>
      </c>
      <c r="B9776" s="9" t="s">
        <v>87</v>
      </c>
      <c r="C9776" s="20">
        <v>98.95</v>
      </c>
      <c r="D9776" s="21" t="str">
        <f t="shared" si="152"/>
        <v/>
      </c>
      <c r="E9776" s="3" t="s">
        <v>55</v>
      </c>
    </row>
    <row r="9777" spans="1:5" outlineLevel="2" x14ac:dyDescent="0.3">
      <c r="A9777" s="19">
        <v>44736</v>
      </c>
      <c r="B9777" s="9" t="s">
        <v>87</v>
      </c>
      <c r="C9777" s="20">
        <v>189.4</v>
      </c>
      <c r="D9777" s="21" t="str">
        <f t="shared" si="152"/>
        <v/>
      </c>
      <c r="E9777" s="3" t="s">
        <v>45</v>
      </c>
    </row>
    <row r="9778" spans="1:5" outlineLevel="2" x14ac:dyDescent="0.3">
      <c r="A9778" s="19">
        <v>44736</v>
      </c>
      <c r="B9778" s="9" t="s">
        <v>87</v>
      </c>
      <c r="C9778" s="20">
        <v>151.13999999999999</v>
      </c>
      <c r="D9778" s="21" t="str">
        <f t="shared" si="152"/>
        <v/>
      </c>
      <c r="E9778" s="3" t="s">
        <v>59</v>
      </c>
    </row>
    <row r="9779" spans="1:5" outlineLevel="2" x14ac:dyDescent="0.3">
      <c r="A9779" s="19">
        <v>44736</v>
      </c>
      <c r="B9779" s="9" t="s">
        <v>87</v>
      </c>
      <c r="C9779" s="20">
        <v>75.260000000000005</v>
      </c>
      <c r="D9779" s="21" t="str">
        <f t="shared" si="152"/>
        <v/>
      </c>
      <c r="E9779" s="3" t="s">
        <v>59</v>
      </c>
    </row>
    <row r="9780" spans="1:5" outlineLevel="2" x14ac:dyDescent="0.3">
      <c r="A9780" s="19">
        <v>44736</v>
      </c>
      <c r="B9780" s="9" t="s">
        <v>87</v>
      </c>
      <c r="C9780" s="20">
        <v>97.96</v>
      </c>
      <c r="D9780" s="21" t="str">
        <f t="shared" si="152"/>
        <v/>
      </c>
      <c r="E9780" s="3" t="s">
        <v>59</v>
      </c>
    </row>
    <row r="9781" spans="1:5" outlineLevel="2" x14ac:dyDescent="0.3">
      <c r="A9781" s="19">
        <v>44736</v>
      </c>
      <c r="B9781" s="9" t="s">
        <v>87</v>
      </c>
      <c r="C9781" s="20">
        <v>291.94</v>
      </c>
      <c r="D9781" s="21" t="str">
        <f t="shared" si="152"/>
        <v/>
      </c>
      <c r="E9781" s="3" t="s">
        <v>42</v>
      </c>
    </row>
    <row r="9782" spans="1:5" outlineLevel="2" x14ac:dyDescent="0.3">
      <c r="A9782" s="19">
        <v>44736</v>
      </c>
      <c r="B9782" s="9" t="s">
        <v>87</v>
      </c>
      <c r="C9782" s="20">
        <v>51.7</v>
      </c>
      <c r="D9782" s="21" t="str">
        <f t="shared" si="152"/>
        <v/>
      </c>
      <c r="E9782" s="3" t="s">
        <v>45</v>
      </c>
    </row>
    <row r="9783" spans="1:5" outlineLevel="2" x14ac:dyDescent="0.3">
      <c r="A9783" s="19">
        <v>44736</v>
      </c>
      <c r="B9783" s="9" t="s">
        <v>87</v>
      </c>
      <c r="C9783" s="20">
        <v>81.16</v>
      </c>
      <c r="D9783" s="21" t="str">
        <f t="shared" si="152"/>
        <v/>
      </c>
      <c r="E9783" s="3" t="s">
        <v>59</v>
      </c>
    </row>
    <row r="9784" spans="1:5" outlineLevel="2" x14ac:dyDescent="0.3">
      <c r="A9784" s="19">
        <v>44736</v>
      </c>
      <c r="B9784" s="9" t="s">
        <v>87</v>
      </c>
      <c r="C9784" s="20">
        <v>247.1</v>
      </c>
      <c r="D9784" s="21" t="str">
        <f t="shared" si="152"/>
        <v/>
      </c>
      <c r="E9784" s="3" t="s">
        <v>45</v>
      </c>
    </row>
    <row r="9785" spans="1:5" outlineLevel="2" x14ac:dyDescent="0.3">
      <c r="A9785" s="19">
        <v>44736</v>
      </c>
      <c r="B9785" s="9" t="s">
        <v>87</v>
      </c>
      <c r="C9785" s="20">
        <v>63.68</v>
      </c>
      <c r="D9785" s="21" t="str">
        <f t="shared" si="152"/>
        <v/>
      </c>
      <c r="E9785" s="3" t="s">
        <v>59</v>
      </c>
    </row>
    <row r="9786" spans="1:5" outlineLevel="2" x14ac:dyDescent="0.3">
      <c r="A9786" s="19">
        <v>44736</v>
      </c>
      <c r="B9786" s="9" t="s">
        <v>87</v>
      </c>
      <c r="C9786" s="20">
        <v>70.540000000000006</v>
      </c>
      <c r="D9786" s="21" t="str">
        <f t="shared" si="152"/>
        <v/>
      </c>
      <c r="E9786" s="3" t="s">
        <v>59</v>
      </c>
    </row>
    <row r="9787" spans="1:5" outlineLevel="1" x14ac:dyDescent="0.3">
      <c r="A9787" s="27">
        <f>A9786</f>
        <v>44736</v>
      </c>
      <c r="B9787" s="28" t="str">
        <f>B9786</f>
        <v>HEB CREDIT RECEIVABLES DEPT 308</v>
      </c>
      <c r="C9787" s="29">
        <f>SUBTOTAL(9,C9769:C9786)</f>
        <v>3686.8199999999997</v>
      </c>
      <c r="D9787" s="21" t="str">
        <f t="shared" si="152"/>
        <v>TOTAL</v>
      </c>
    </row>
    <row r="9788" spans="1:5" outlineLevel="2" x14ac:dyDescent="0.3">
      <c r="A9788" s="19">
        <v>44736</v>
      </c>
      <c r="B9788" s="9" t="s">
        <v>19</v>
      </c>
      <c r="C9788" s="20">
        <v>458.94</v>
      </c>
      <c r="D9788" s="21" t="str">
        <f t="shared" si="152"/>
        <v/>
      </c>
      <c r="E9788" s="3" t="s">
        <v>45</v>
      </c>
    </row>
    <row r="9789" spans="1:5" outlineLevel="2" x14ac:dyDescent="0.3">
      <c r="A9789" s="19">
        <v>44736</v>
      </c>
      <c r="B9789" s="9" t="s">
        <v>19</v>
      </c>
      <c r="C9789" s="20">
        <v>7947.33</v>
      </c>
      <c r="D9789" s="21" t="str">
        <f t="shared" si="152"/>
        <v/>
      </c>
      <c r="E9789" s="3" t="s">
        <v>58</v>
      </c>
    </row>
    <row r="9790" spans="1:5" outlineLevel="2" x14ac:dyDescent="0.3">
      <c r="A9790" s="19">
        <v>44736</v>
      </c>
      <c r="B9790" s="9" t="s">
        <v>19</v>
      </c>
      <c r="C9790" s="20">
        <v>4283.8500000000004</v>
      </c>
      <c r="D9790" s="21" t="str">
        <f t="shared" si="152"/>
        <v/>
      </c>
      <c r="E9790" s="3" t="s">
        <v>45</v>
      </c>
    </row>
    <row r="9791" spans="1:5" outlineLevel="1" x14ac:dyDescent="0.3">
      <c r="A9791" s="27">
        <f>A9790</f>
        <v>44736</v>
      </c>
      <c r="B9791" s="28" t="str">
        <f>B9790</f>
        <v>ETA/HAND2MIND</v>
      </c>
      <c r="C9791" s="29">
        <f>SUBTOTAL(9,C9788:C9790)</f>
        <v>12690.12</v>
      </c>
      <c r="D9791" s="21" t="str">
        <f t="shared" si="152"/>
        <v>TOTAL</v>
      </c>
    </row>
    <row r="9792" spans="1:5" outlineLevel="2" x14ac:dyDescent="0.3">
      <c r="A9792" s="19">
        <v>44736</v>
      </c>
      <c r="B9792" s="9" t="s">
        <v>499</v>
      </c>
      <c r="C9792" s="20">
        <v>1060.19</v>
      </c>
      <c r="D9792" s="21" t="str">
        <f t="shared" si="152"/>
        <v/>
      </c>
      <c r="E9792" s="3" t="s">
        <v>64</v>
      </c>
    </row>
    <row r="9793" spans="1:5" outlineLevel="2" x14ac:dyDescent="0.3">
      <c r="A9793" s="19">
        <v>44736</v>
      </c>
      <c r="B9793" s="9" t="s">
        <v>499</v>
      </c>
      <c r="C9793" s="20">
        <v>830.75</v>
      </c>
      <c r="D9793" s="21" t="str">
        <f t="shared" si="152"/>
        <v/>
      </c>
      <c r="E9793" s="3" t="s">
        <v>64</v>
      </c>
    </row>
    <row r="9794" spans="1:5" outlineLevel="1" x14ac:dyDescent="0.3">
      <c r="A9794" s="27">
        <f>A9793</f>
        <v>44736</v>
      </c>
      <c r="B9794" s="28" t="str">
        <f>B9793</f>
        <v>HARRIS COUNTY MUD 64</v>
      </c>
      <c r="C9794" s="29">
        <f>SUBTOTAL(9,C9792:C9793)</f>
        <v>1890.94</v>
      </c>
      <c r="D9794" s="21" t="str">
        <f t="shared" si="152"/>
        <v>TOTAL</v>
      </c>
    </row>
    <row r="9795" spans="1:5" outlineLevel="2" x14ac:dyDescent="0.3">
      <c r="A9795" s="19">
        <v>44736</v>
      </c>
      <c r="B9795" s="9" t="s">
        <v>748</v>
      </c>
      <c r="C9795" s="20">
        <v>1626.34</v>
      </c>
      <c r="D9795" s="21" t="str">
        <f t="shared" si="152"/>
        <v/>
      </c>
      <c r="E9795" s="3" t="s">
        <v>64</v>
      </c>
    </row>
    <row r="9796" spans="1:5" outlineLevel="1" x14ac:dyDescent="0.3">
      <c r="A9796" s="27">
        <f>A9795</f>
        <v>44736</v>
      </c>
      <c r="B9796" s="28" t="str">
        <f>B9795</f>
        <v>HARRIS COUNTY MUD 62</v>
      </c>
      <c r="C9796" s="29">
        <f>SUBTOTAL(9,C9795:C9795)</f>
        <v>1626.34</v>
      </c>
      <c r="D9796" s="21" t="str">
        <f t="shared" si="152"/>
        <v>TOTAL</v>
      </c>
    </row>
    <row r="9797" spans="1:5" outlineLevel="2" x14ac:dyDescent="0.3">
      <c r="A9797" s="19">
        <v>44736</v>
      </c>
      <c r="B9797" s="9" t="s">
        <v>500</v>
      </c>
      <c r="C9797" s="20">
        <v>2708.6</v>
      </c>
      <c r="D9797" s="21" t="str">
        <f t="shared" si="152"/>
        <v/>
      </c>
      <c r="E9797" s="3" t="s">
        <v>64</v>
      </c>
    </row>
    <row r="9798" spans="1:5" outlineLevel="2" x14ac:dyDescent="0.3">
      <c r="A9798" s="19">
        <v>44736</v>
      </c>
      <c r="B9798" s="9" t="s">
        <v>500</v>
      </c>
      <c r="C9798" s="20">
        <v>1376.15</v>
      </c>
      <c r="D9798" s="21" t="str">
        <f t="shared" ref="D9798:D9861" si="153">IF(E9798="","TOTAL","")</f>
        <v/>
      </c>
      <c r="E9798" s="3" t="s">
        <v>64</v>
      </c>
    </row>
    <row r="9799" spans="1:5" outlineLevel="1" x14ac:dyDescent="0.3">
      <c r="A9799" s="27">
        <f>A9798</f>
        <v>44736</v>
      </c>
      <c r="B9799" s="28" t="str">
        <f>B9798</f>
        <v>HARRIS COUNTY MUD #432</v>
      </c>
      <c r="C9799" s="29">
        <f>SUBTOTAL(9,C9797:C9798)</f>
        <v>4084.75</v>
      </c>
      <c r="D9799" s="21" t="str">
        <f t="shared" si="153"/>
        <v>TOTAL</v>
      </c>
    </row>
    <row r="9800" spans="1:5" outlineLevel="2" x14ac:dyDescent="0.3">
      <c r="A9800" s="19">
        <v>44736</v>
      </c>
      <c r="B9800" s="9" t="s">
        <v>148</v>
      </c>
      <c r="C9800" s="20">
        <v>155.25</v>
      </c>
      <c r="D9800" s="21" t="str">
        <f t="shared" si="153"/>
        <v/>
      </c>
      <c r="E9800" s="3" t="s">
        <v>61</v>
      </c>
    </row>
    <row r="9801" spans="1:5" outlineLevel="1" x14ac:dyDescent="0.3">
      <c r="A9801" s="27">
        <f>A9800</f>
        <v>44736</v>
      </c>
      <c r="B9801" s="28" t="str">
        <f>B9800</f>
        <v>HARRIS CO TAX ASSESSOR-COLLECTOR</v>
      </c>
      <c r="C9801" s="29">
        <f>SUBTOTAL(9,C9800:C9800)</f>
        <v>155.25</v>
      </c>
      <c r="D9801" s="21" t="str">
        <f t="shared" si="153"/>
        <v>TOTAL</v>
      </c>
    </row>
    <row r="9802" spans="1:5" outlineLevel="2" x14ac:dyDescent="0.3">
      <c r="A9802" s="19">
        <v>44736</v>
      </c>
      <c r="B9802" s="9" t="s">
        <v>378</v>
      </c>
      <c r="C9802" s="20">
        <v>7.5</v>
      </c>
      <c r="D9802" s="21" t="str">
        <f t="shared" si="153"/>
        <v/>
      </c>
      <c r="E9802" s="3" t="s">
        <v>43</v>
      </c>
    </row>
    <row r="9803" spans="1:5" outlineLevel="2" x14ac:dyDescent="0.3">
      <c r="A9803" s="19">
        <v>44736</v>
      </c>
      <c r="B9803" s="9" t="s">
        <v>378</v>
      </c>
      <c r="C9803" s="20">
        <v>1614.68</v>
      </c>
      <c r="D9803" s="21" t="str">
        <f t="shared" si="153"/>
        <v/>
      </c>
      <c r="E9803" s="3" t="s">
        <v>43</v>
      </c>
    </row>
    <row r="9804" spans="1:5" outlineLevel="1" x14ac:dyDescent="0.3">
      <c r="A9804" s="27">
        <f>A9803</f>
        <v>44736</v>
      </c>
      <c r="B9804" s="28" t="str">
        <f>B9803</f>
        <v>HARRIS COUNTY TOLL ROAD AUTHORITY</v>
      </c>
      <c r="C9804" s="29">
        <f>SUBTOTAL(9,C9802:C9803)</f>
        <v>1622.18</v>
      </c>
      <c r="D9804" s="21" t="str">
        <f t="shared" si="153"/>
        <v>TOTAL</v>
      </c>
    </row>
    <row r="9805" spans="1:5" outlineLevel="2" x14ac:dyDescent="0.3">
      <c r="A9805" s="19">
        <v>44736</v>
      </c>
      <c r="B9805" s="9" t="s">
        <v>1168</v>
      </c>
      <c r="C9805" s="20">
        <v>90</v>
      </c>
      <c r="D9805" s="21" t="str">
        <f t="shared" si="153"/>
        <v/>
      </c>
      <c r="E9805" s="3" t="s">
        <v>43</v>
      </c>
    </row>
    <row r="9806" spans="1:5" outlineLevel="1" x14ac:dyDescent="0.3">
      <c r="A9806" s="27">
        <f>A9805</f>
        <v>44736</v>
      </c>
      <c r="B9806" s="28" t="str">
        <f>B9805</f>
        <v>TOMMY L HARRIS JR</v>
      </c>
      <c r="C9806" s="29">
        <f>SUBTOTAL(9,C9805:C9805)</f>
        <v>90</v>
      </c>
      <c r="D9806" s="21" t="str">
        <f t="shared" si="153"/>
        <v>TOTAL</v>
      </c>
    </row>
    <row r="9807" spans="1:5" outlineLevel="2" x14ac:dyDescent="0.3">
      <c r="A9807" s="19">
        <v>44736</v>
      </c>
      <c r="B9807" s="9" t="s">
        <v>177</v>
      </c>
      <c r="C9807" s="20">
        <v>1494.3</v>
      </c>
      <c r="D9807" s="21" t="str">
        <f t="shared" si="153"/>
        <v/>
      </c>
      <c r="E9807" s="3" t="s">
        <v>59</v>
      </c>
    </row>
    <row r="9808" spans="1:5" outlineLevel="1" x14ac:dyDescent="0.3">
      <c r="A9808" s="27">
        <f>A9807</f>
        <v>44736</v>
      </c>
      <c r="B9808" s="28" t="str">
        <f>B9807</f>
        <v>HASTA LA PASTA</v>
      </c>
      <c r="C9808" s="29">
        <f>SUBTOTAL(9,C9807:C9807)</f>
        <v>1494.3</v>
      </c>
      <c r="D9808" s="21" t="str">
        <f t="shared" si="153"/>
        <v>TOTAL</v>
      </c>
    </row>
    <row r="9809" spans="1:5" outlineLevel="2" x14ac:dyDescent="0.3">
      <c r="A9809" s="19">
        <v>44736</v>
      </c>
      <c r="B9809" s="9" t="s">
        <v>749</v>
      </c>
      <c r="C9809" s="20">
        <v>1968.49</v>
      </c>
      <c r="D9809" s="21" t="str">
        <f t="shared" si="153"/>
        <v/>
      </c>
      <c r="E9809" s="3" t="s">
        <v>43</v>
      </c>
    </row>
    <row r="9810" spans="1:5" outlineLevel="2" x14ac:dyDescent="0.3">
      <c r="A9810" s="19">
        <v>44736</v>
      </c>
      <c r="B9810" s="9" t="s">
        <v>749</v>
      </c>
      <c r="C9810" s="20">
        <v>1901.26</v>
      </c>
      <c r="D9810" s="21" t="str">
        <f t="shared" si="153"/>
        <v/>
      </c>
      <c r="E9810" s="3" t="s">
        <v>43</v>
      </c>
    </row>
    <row r="9811" spans="1:5" outlineLevel="2" x14ac:dyDescent="0.3">
      <c r="A9811" s="19">
        <v>44736</v>
      </c>
      <c r="B9811" s="9" t="s">
        <v>749</v>
      </c>
      <c r="C9811" s="20">
        <v>267899</v>
      </c>
      <c r="D9811" s="21" t="str">
        <f t="shared" si="153"/>
        <v/>
      </c>
      <c r="E9811" s="3" t="s">
        <v>43</v>
      </c>
    </row>
    <row r="9812" spans="1:5" outlineLevel="1" x14ac:dyDescent="0.3">
      <c r="A9812" s="27">
        <f>A9811</f>
        <v>44736</v>
      </c>
      <c r="B9812" s="28" t="str">
        <f>B9811</f>
        <v>HARRIS COUNTY DEPARTMENT OF EDUCATION</v>
      </c>
      <c r="C9812" s="29">
        <f>SUBTOTAL(9,C9809:C9811)</f>
        <v>271768.75</v>
      </c>
      <c r="D9812" s="21" t="str">
        <f t="shared" si="153"/>
        <v>TOTAL</v>
      </c>
    </row>
    <row r="9813" spans="1:5" outlineLevel="2" x14ac:dyDescent="0.3">
      <c r="A9813" s="19">
        <v>44736</v>
      </c>
      <c r="B9813" s="9" t="s">
        <v>750</v>
      </c>
      <c r="C9813" s="20">
        <v>3180</v>
      </c>
      <c r="D9813" s="21" t="str">
        <f t="shared" si="153"/>
        <v/>
      </c>
      <c r="E9813" s="3" t="s">
        <v>47</v>
      </c>
    </row>
    <row r="9814" spans="1:5" outlineLevel="1" x14ac:dyDescent="0.3">
      <c r="A9814" s="27">
        <f>A9813</f>
        <v>44736</v>
      </c>
      <c r="B9814" s="28" t="str">
        <f>B9813</f>
        <v>HEAT TRANSFER SOLUTIONS INC</v>
      </c>
      <c r="C9814" s="29">
        <f>SUBTOTAL(9,C9813:C9813)</f>
        <v>3180</v>
      </c>
      <c r="D9814" s="21" t="str">
        <f t="shared" si="153"/>
        <v>TOTAL</v>
      </c>
    </row>
    <row r="9815" spans="1:5" outlineLevel="2" x14ac:dyDescent="0.3">
      <c r="A9815" s="19">
        <v>44736</v>
      </c>
      <c r="B9815" s="9" t="s">
        <v>407</v>
      </c>
      <c r="C9815" s="20">
        <v>672.84</v>
      </c>
      <c r="D9815" s="21" t="str">
        <f t="shared" si="153"/>
        <v/>
      </c>
      <c r="E9815" s="3" t="s">
        <v>46</v>
      </c>
    </row>
    <row r="9816" spans="1:5" outlineLevel="2" x14ac:dyDescent="0.3">
      <c r="A9816" s="19">
        <v>44736</v>
      </c>
      <c r="B9816" s="9" t="s">
        <v>407</v>
      </c>
      <c r="C9816" s="20">
        <v>89</v>
      </c>
      <c r="D9816" s="21" t="str">
        <f t="shared" si="153"/>
        <v/>
      </c>
      <c r="E9816" s="3" t="s">
        <v>45</v>
      </c>
    </row>
    <row r="9817" spans="1:5" outlineLevel="1" x14ac:dyDescent="0.3">
      <c r="A9817" s="27">
        <f>A9816</f>
        <v>44736</v>
      </c>
      <c r="B9817" s="28" t="str">
        <f>B9816</f>
        <v>LITERACY RESOURCES LLC</v>
      </c>
      <c r="C9817" s="29">
        <f>SUBTOTAL(9,C9815:C9816)</f>
        <v>761.84</v>
      </c>
      <c r="D9817" s="21" t="str">
        <f t="shared" si="153"/>
        <v>TOTAL</v>
      </c>
    </row>
    <row r="9818" spans="1:5" outlineLevel="2" x14ac:dyDescent="0.3">
      <c r="A9818" s="19">
        <v>44736</v>
      </c>
      <c r="B9818" s="9" t="s">
        <v>342</v>
      </c>
      <c r="C9818" s="20">
        <v>3091.25</v>
      </c>
      <c r="D9818" s="21" t="str">
        <f t="shared" si="153"/>
        <v/>
      </c>
      <c r="E9818" s="3" t="s">
        <v>45</v>
      </c>
    </row>
    <row r="9819" spans="1:5" outlineLevel="1" x14ac:dyDescent="0.3">
      <c r="A9819" s="27">
        <f>A9818</f>
        <v>44736</v>
      </c>
      <c r="B9819" s="28" t="str">
        <f>B9818</f>
        <v>HENRY SCHEIN INC</v>
      </c>
      <c r="C9819" s="29">
        <f>SUBTOTAL(9,C9818:C9818)</f>
        <v>3091.25</v>
      </c>
      <c r="D9819" s="21" t="str">
        <f t="shared" si="153"/>
        <v>TOTAL</v>
      </c>
    </row>
    <row r="9820" spans="1:5" outlineLevel="2" x14ac:dyDescent="0.3">
      <c r="A9820" s="19">
        <v>44736</v>
      </c>
      <c r="B9820" s="9" t="s">
        <v>751</v>
      </c>
      <c r="C9820" s="20">
        <v>584.64</v>
      </c>
      <c r="D9820" s="21" t="str">
        <f t="shared" si="153"/>
        <v/>
      </c>
      <c r="E9820" s="3" t="s">
        <v>185</v>
      </c>
    </row>
    <row r="9821" spans="1:5" outlineLevel="1" x14ac:dyDescent="0.3">
      <c r="A9821" s="27">
        <f>A9820</f>
        <v>44736</v>
      </c>
      <c r="B9821" s="28" t="str">
        <f>B9820</f>
        <v>HILTON PALACIO DEL RIO</v>
      </c>
      <c r="C9821" s="29">
        <f>SUBTOTAL(9,C9820:C9820)</f>
        <v>584.64</v>
      </c>
      <c r="D9821" s="21" t="str">
        <f t="shared" si="153"/>
        <v>TOTAL</v>
      </c>
    </row>
    <row r="9822" spans="1:5" outlineLevel="2" x14ac:dyDescent="0.3">
      <c r="A9822" s="19">
        <v>44736</v>
      </c>
      <c r="B9822" s="9" t="s">
        <v>22</v>
      </c>
      <c r="C9822" s="20">
        <v>227.82</v>
      </c>
      <c r="D9822" s="21" t="str">
        <f t="shared" si="153"/>
        <v/>
      </c>
      <c r="E9822" s="3" t="s">
        <v>47</v>
      </c>
    </row>
    <row r="9823" spans="1:5" outlineLevel="2" x14ac:dyDescent="0.3">
      <c r="A9823" s="19">
        <v>44736</v>
      </c>
      <c r="B9823" s="9" t="s">
        <v>22</v>
      </c>
      <c r="C9823" s="20">
        <v>71.88</v>
      </c>
      <c r="D9823" s="21" t="str">
        <f t="shared" si="153"/>
        <v/>
      </c>
      <c r="E9823" s="3" t="s">
        <v>47</v>
      </c>
    </row>
    <row r="9824" spans="1:5" outlineLevel="2" x14ac:dyDescent="0.3">
      <c r="A9824" s="19">
        <v>44736</v>
      </c>
      <c r="B9824" s="9" t="s">
        <v>22</v>
      </c>
      <c r="C9824" s="20">
        <v>22.88</v>
      </c>
      <c r="D9824" s="21" t="str">
        <f t="shared" si="153"/>
        <v/>
      </c>
      <c r="E9824" s="3" t="s">
        <v>45</v>
      </c>
    </row>
    <row r="9825" spans="1:5" outlineLevel="2" x14ac:dyDescent="0.3">
      <c r="A9825" s="19">
        <v>44736</v>
      </c>
      <c r="B9825" s="9" t="s">
        <v>22</v>
      </c>
      <c r="C9825" s="20">
        <v>20.12</v>
      </c>
      <c r="D9825" s="21" t="str">
        <f t="shared" si="153"/>
        <v/>
      </c>
      <c r="E9825" s="3" t="s">
        <v>47</v>
      </c>
    </row>
    <row r="9826" spans="1:5" outlineLevel="2" x14ac:dyDescent="0.3">
      <c r="A9826" s="19">
        <v>44736</v>
      </c>
      <c r="B9826" s="9" t="s">
        <v>22</v>
      </c>
      <c r="C9826" s="20">
        <v>58.86</v>
      </c>
      <c r="D9826" s="21" t="str">
        <f t="shared" si="153"/>
        <v/>
      </c>
      <c r="E9826" s="3" t="s">
        <v>47</v>
      </c>
    </row>
    <row r="9827" spans="1:5" outlineLevel="2" x14ac:dyDescent="0.3">
      <c r="A9827" s="19">
        <v>44736</v>
      </c>
      <c r="B9827" s="9" t="s">
        <v>22</v>
      </c>
      <c r="C9827" s="20">
        <v>47.96</v>
      </c>
      <c r="D9827" s="21" t="str">
        <f t="shared" si="153"/>
        <v/>
      </c>
      <c r="E9827" s="3" t="s">
        <v>47</v>
      </c>
    </row>
    <row r="9828" spans="1:5" outlineLevel="2" x14ac:dyDescent="0.3">
      <c r="A9828" s="19">
        <v>44736</v>
      </c>
      <c r="B9828" s="9" t="s">
        <v>22</v>
      </c>
      <c r="C9828" s="20">
        <v>103.17</v>
      </c>
      <c r="D9828" s="21" t="str">
        <f t="shared" si="153"/>
        <v/>
      </c>
      <c r="E9828" s="3" t="s">
        <v>47</v>
      </c>
    </row>
    <row r="9829" spans="1:5" outlineLevel="2" x14ac:dyDescent="0.3">
      <c r="A9829" s="19">
        <v>44736</v>
      </c>
      <c r="B9829" s="9" t="s">
        <v>22</v>
      </c>
      <c r="C9829" s="20">
        <v>29.91</v>
      </c>
      <c r="D9829" s="21" t="str">
        <f t="shared" si="153"/>
        <v/>
      </c>
      <c r="E9829" s="3" t="s">
        <v>47</v>
      </c>
    </row>
    <row r="9830" spans="1:5" outlineLevel="2" x14ac:dyDescent="0.3">
      <c r="A9830" s="19">
        <v>44736</v>
      </c>
      <c r="B9830" s="9" t="s">
        <v>22</v>
      </c>
      <c r="C9830" s="20">
        <v>39.58</v>
      </c>
      <c r="D9830" s="21" t="str">
        <f t="shared" si="153"/>
        <v/>
      </c>
      <c r="E9830" s="3" t="s">
        <v>47</v>
      </c>
    </row>
    <row r="9831" spans="1:5" outlineLevel="2" x14ac:dyDescent="0.3">
      <c r="A9831" s="19">
        <v>44736</v>
      </c>
      <c r="B9831" s="9" t="s">
        <v>22</v>
      </c>
      <c r="C9831" s="20">
        <v>46.34</v>
      </c>
      <c r="D9831" s="21" t="str">
        <f t="shared" si="153"/>
        <v/>
      </c>
      <c r="E9831" s="3" t="s">
        <v>47</v>
      </c>
    </row>
    <row r="9832" spans="1:5" outlineLevel="2" x14ac:dyDescent="0.3">
      <c r="A9832" s="19">
        <v>44736</v>
      </c>
      <c r="B9832" s="9" t="s">
        <v>22</v>
      </c>
      <c r="C9832" s="20">
        <v>47.88</v>
      </c>
      <c r="D9832" s="21" t="str">
        <f t="shared" si="153"/>
        <v/>
      </c>
      <c r="E9832" s="3" t="s">
        <v>47</v>
      </c>
    </row>
    <row r="9833" spans="1:5" outlineLevel="2" x14ac:dyDescent="0.3">
      <c r="A9833" s="19">
        <v>44736</v>
      </c>
      <c r="B9833" s="9" t="s">
        <v>22</v>
      </c>
      <c r="C9833" s="20">
        <v>38.19</v>
      </c>
      <c r="D9833" s="21" t="str">
        <f t="shared" si="153"/>
        <v/>
      </c>
      <c r="E9833" s="3" t="s">
        <v>47</v>
      </c>
    </row>
    <row r="9834" spans="1:5" outlineLevel="2" x14ac:dyDescent="0.3">
      <c r="A9834" s="19">
        <v>44736</v>
      </c>
      <c r="B9834" s="9" t="s">
        <v>22</v>
      </c>
      <c r="C9834" s="20">
        <v>83.94</v>
      </c>
      <c r="D9834" s="21" t="str">
        <f t="shared" si="153"/>
        <v/>
      </c>
      <c r="E9834" s="3" t="s">
        <v>47</v>
      </c>
    </row>
    <row r="9835" spans="1:5" outlineLevel="2" x14ac:dyDescent="0.3">
      <c r="A9835" s="19">
        <v>44736</v>
      </c>
      <c r="B9835" s="9" t="s">
        <v>22</v>
      </c>
      <c r="C9835" s="20">
        <v>110.73</v>
      </c>
      <c r="D9835" s="21" t="str">
        <f t="shared" si="153"/>
        <v/>
      </c>
      <c r="E9835" s="3" t="s">
        <v>47</v>
      </c>
    </row>
    <row r="9836" spans="1:5" outlineLevel="2" x14ac:dyDescent="0.3">
      <c r="A9836" s="19">
        <v>44736</v>
      </c>
      <c r="B9836" s="9" t="s">
        <v>22</v>
      </c>
      <c r="C9836" s="20">
        <v>162.12</v>
      </c>
      <c r="D9836" s="21" t="str">
        <f t="shared" si="153"/>
        <v/>
      </c>
      <c r="E9836" s="3" t="s">
        <v>47</v>
      </c>
    </row>
    <row r="9837" spans="1:5" outlineLevel="2" x14ac:dyDescent="0.3">
      <c r="A9837" s="19">
        <v>44736</v>
      </c>
      <c r="B9837" s="9" t="s">
        <v>22</v>
      </c>
      <c r="C9837" s="20">
        <v>24.97</v>
      </c>
      <c r="D9837" s="21" t="str">
        <f t="shared" si="153"/>
        <v/>
      </c>
      <c r="E9837" s="3" t="s">
        <v>47</v>
      </c>
    </row>
    <row r="9838" spans="1:5" outlineLevel="2" x14ac:dyDescent="0.3">
      <c r="A9838" s="19">
        <v>44736</v>
      </c>
      <c r="B9838" s="9" t="s">
        <v>22</v>
      </c>
      <c r="C9838" s="20">
        <v>47.16</v>
      </c>
      <c r="D9838" s="21" t="str">
        <f t="shared" si="153"/>
        <v/>
      </c>
      <c r="E9838" s="3" t="s">
        <v>47</v>
      </c>
    </row>
    <row r="9839" spans="1:5" outlineLevel="2" x14ac:dyDescent="0.3">
      <c r="A9839" s="19">
        <v>44736</v>
      </c>
      <c r="B9839" s="9" t="s">
        <v>22</v>
      </c>
      <c r="C9839" s="20">
        <v>11.87</v>
      </c>
      <c r="D9839" s="21" t="str">
        <f t="shared" si="153"/>
        <v/>
      </c>
      <c r="E9839" s="3" t="s">
        <v>47</v>
      </c>
    </row>
    <row r="9840" spans="1:5" outlineLevel="2" x14ac:dyDescent="0.3">
      <c r="A9840" s="19">
        <v>44736</v>
      </c>
      <c r="B9840" s="9" t="s">
        <v>22</v>
      </c>
      <c r="C9840" s="20">
        <v>26.39</v>
      </c>
      <c r="D9840" s="21" t="str">
        <f t="shared" si="153"/>
        <v/>
      </c>
      <c r="E9840" s="3" t="s">
        <v>47</v>
      </c>
    </row>
    <row r="9841" spans="1:5" outlineLevel="2" x14ac:dyDescent="0.3">
      <c r="A9841" s="19">
        <v>44736</v>
      </c>
      <c r="B9841" s="9" t="s">
        <v>22</v>
      </c>
      <c r="C9841" s="20">
        <v>5.98</v>
      </c>
      <c r="D9841" s="21" t="str">
        <f t="shared" si="153"/>
        <v/>
      </c>
      <c r="E9841" s="3" t="s">
        <v>47</v>
      </c>
    </row>
    <row r="9842" spans="1:5" outlineLevel="2" x14ac:dyDescent="0.3">
      <c r="A9842" s="19">
        <v>44736</v>
      </c>
      <c r="B9842" s="9" t="s">
        <v>22</v>
      </c>
      <c r="C9842" s="20">
        <v>12.53</v>
      </c>
      <c r="D9842" s="21" t="str">
        <f t="shared" si="153"/>
        <v/>
      </c>
      <c r="E9842" s="3" t="s">
        <v>47</v>
      </c>
    </row>
    <row r="9843" spans="1:5" outlineLevel="2" x14ac:dyDescent="0.3">
      <c r="A9843" s="19">
        <v>44736</v>
      </c>
      <c r="B9843" s="9" t="s">
        <v>22</v>
      </c>
      <c r="C9843" s="20">
        <v>156.13999999999999</v>
      </c>
      <c r="D9843" s="21" t="str">
        <f t="shared" si="153"/>
        <v/>
      </c>
      <c r="E9843" s="3" t="s">
        <v>45</v>
      </c>
    </row>
    <row r="9844" spans="1:5" outlineLevel="1" x14ac:dyDescent="0.3">
      <c r="A9844" s="27">
        <f>A9843</f>
        <v>44736</v>
      </c>
      <c r="B9844" s="28" t="str">
        <f>B9843</f>
        <v>HOME DEPOT CREDIT SERVICES</v>
      </c>
      <c r="C9844" s="29">
        <f>SUBTOTAL(9,C9822:C9843)</f>
        <v>1396.42</v>
      </c>
      <c r="D9844" s="21" t="str">
        <f t="shared" si="153"/>
        <v>TOTAL</v>
      </c>
    </row>
    <row r="9845" spans="1:5" outlineLevel="2" x14ac:dyDescent="0.3">
      <c r="A9845" s="19">
        <v>44736</v>
      </c>
      <c r="B9845" s="9" t="s">
        <v>130</v>
      </c>
      <c r="C9845" s="20">
        <v>1200</v>
      </c>
      <c r="D9845" s="21" t="str">
        <f t="shared" si="153"/>
        <v/>
      </c>
      <c r="E9845" s="3" t="s">
        <v>51</v>
      </c>
    </row>
    <row r="9846" spans="1:5" outlineLevel="1" x14ac:dyDescent="0.3">
      <c r="A9846" s="27">
        <f>A9845</f>
        <v>44736</v>
      </c>
      <c r="B9846" s="28" t="str">
        <f>B9845</f>
        <v>HOU-TEX GLASS &amp; MIRROR CO</v>
      </c>
      <c r="C9846" s="29">
        <f>SUBTOTAL(9,C9845:C9845)</f>
        <v>1200</v>
      </c>
      <c r="D9846" s="21" t="str">
        <f t="shared" si="153"/>
        <v>TOTAL</v>
      </c>
    </row>
    <row r="9847" spans="1:5" outlineLevel="2" x14ac:dyDescent="0.3">
      <c r="A9847" s="19">
        <v>44736</v>
      </c>
      <c r="B9847" s="9" t="s">
        <v>380</v>
      </c>
      <c r="C9847" s="20">
        <v>282.56</v>
      </c>
      <c r="D9847" s="21" t="str">
        <f t="shared" si="153"/>
        <v/>
      </c>
      <c r="E9847" s="3" t="s">
        <v>47</v>
      </c>
    </row>
    <row r="9848" spans="1:5" outlineLevel="1" x14ac:dyDescent="0.3">
      <c r="A9848" s="27">
        <f>A9847</f>
        <v>44736</v>
      </c>
      <c r="B9848" s="28" t="str">
        <f>B9847</f>
        <v>HOUSTON BEARING &amp; SUPPLY COMPANY INC</v>
      </c>
      <c r="C9848" s="29">
        <f>SUBTOTAL(9,C9847:C9847)</f>
        <v>282.56</v>
      </c>
      <c r="D9848" s="21" t="str">
        <f t="shared" si="153"/>
        <v>TOTAL</v>
      </c>
    </row>
    <row r="9849" spans="1:5" outlineLevel="2" x14ac:dyDescent="0.3">
      <c r="A9849" s="19">
        <v>44736</v>
      </c>
      <c r="B9849" s="9" t="s">
        <v>23</v>
      </c>
      <c r="C9849" s="20">
        <v>1534</v>
      </c>
      <c r="D9849" s="21" t="str">
        <f t="shared" si="153"/>
        <v/>
      </c>
      <c r="E9849" s="3" t="s">
        <v>42</v>
      </c>
    </row>
    <row r="9850" spans="1:5" outlineLevel="1" x14ac:dyDescent="0.3">
      <c r="A9850" s="27">
        <f>A9849</f>
        <v>44736</v>
      </c>
      <c r="B9850" s="28" t="str">
        <f>B9849</f>
        <v>HOUSTON GRADUATION CENTER INC</v>
      </c>
      <c r="C9850" s="29">
        <f>SUBTOTAL(9,C9849:C9849)</f>
        <v>1534</v>
      </c>
      <c r="D9850" s="21" t="str">
        <f t="shared" si="153"/>
        <v>TOTAL</v>
      </c>
    </row>
    <row r="9851" spans="1:5" outlineLevel="2" x14ac:dyDescent="0.3">
      <c r="A9851" s="19">
        <v>44736</v>
      </c>
      <c r="B9851" s="9" t="s">
        <v>1562</v>
      </c>
      <c r="C9851" s="20">
        <v>6309.9</v>
      </c>
      <c r="D9851" s="21" t="str">
        <f t="shared" si="153"/>
        <v/>
      </c>
      <c r="E9851" s="3" t="s">
        <v>60</v>
      </c>
    </row>
    <row r="9852" spans="1:5" outlineLevel="1" x14ac:dyDescent="0.3">
      <c r="A9852" s="27">
        <f>A9851</f>
        <v>44736</v>
      </c>
      <c r="B9852" s="28" t="str">
        <f>B9851</f>
        <v>HUNTON TRANE</v>
      </c>
      <c r="C9852" s="29">
        <f>SUBTOTAL(9,C9851:C9851)</f>
        <v>6309.9</v>
      </c>
      <c r="D9852" s="21" t="str">
        <f t="shared" si="153"/>
        <v>TOTAL</v>
      </c>
    </row>
    <row r="9853" spans="1:5" outlineLevel="2" x14ac:dyDescent="0.3">
      <c r="A9853" s="19">
        <v>44736</v>
      </c>
      <c r="B9853" s="9" t="s">
        <v>925</v>
      </c>
      <c r="C9853" s="20">
        <v>479.96</v>
      </c>
      <c r="D9853" s="21" t="str">
        <f t="shared" si="153"/>
        <v/>
      </c>
      <c r="E9853" s="3" t="s">
        <v>102</v>
      </c>
    </row>
    <row r="9854" spans="1:5" outlineLevel="1" x14ac:dyDescent="0.3">
      <c r="A9854" s="27">
        <f>A9853</f>
        <v>44736</v>
      </c>
      <c r="B9854" s="28" t="str">
        <f>B9853</f>
        <v>GRAND HYATT SAN ANTONIO</v>
      </c>
      <c r="C9854" s="29">
        <f>SUBTOTAL(9,C9853:C9853)</f>
        <v>479.96</v>
      </c>
      <c r="D9854" s="21" t="str">
        <f t="shared" si="153"/>
        <v>TOTAL</v>
      </c>
    </row>
    <row r="9855" spans="1:5" outlineLevel="2" x14ac:dyDescent="0.3">
      <c r="A9855" s="19">
        <v>44736</v>
      </c>
      <c r="B9855" s="9" t="s">
        <v>925</v>
      </c>
      <c r="C9855" s="20">
        <v>479.96</v>
      </c>
      <c r="D9855" s="21" t="str">
        <f t="shared" si="153"/>
        <v/>
      </c>
      <c r="E9855" s="3" t="s">
        <v>102</v>
      </c>
    </row>
    <row r="9856" spans="1:5" outlineLevel="1" x14ac:dyDescent="0.3">
      <c r="A9856" s="27">
        <f>A9855</f>
        <v>44736</v>
      </c>
      <c r="B9856" s="28" t="str">
        <f>B9855</f>
        <v>GRAND HYATT SAN ANTONIO</v>
      </c>
      <c r="C9856" s="29">
        <f>SUBTOTAL(9,C9855:C9855)</f>
        <v>479.96</v>
      </c>
      <c r="D9856" s="21" t="str">
        <f t="shared" si="153"/>
        <v>TOTAL</v>
      </c>
    </row>
    <row r="9857" spans="1:5" outlineLevel="2" x14ac:dyDescent="0.3">
      <c r="A9857" s="19">
        <v>44736</v>
      </c>
      <c r="B9857" s="9" t="s">
        <v>925</v>
      </c>
      <c r="C9857" s="20">
        <v>479.96</v>
      </c>
      <c r="D9857" s="21" t="str">
        <f t="shared" si="153"/>
        <v/>
      </c>
      <c r="E9857" s="3" t="s">
        <v>102</v>
      </c>
    </row>
    <row r="9858" spans="1:5" outlineLevel="1" x14ac:dyDescent="0.3">
      <c r="A9858" s="27">
        <f>A9857</f>
        <v>44736</v>
      </c>
      <c r="B9858" s="28" t="str">
        <f>B9857</f>
        <v>GRAND HYATT SAN ANTONIO</v>
      </c>
      <c r="C9858" s="29">
        <f>SUBTOTAL(9,C9857:C9857)</f>
        <v>479.96</v>
      </c>
      <c r="D9858" s="21" t="str">
        <f t="shared" si="153"/>
        <v>TOTAL</v>
      </c>
    </row>
    <row r="9859" spans="1:5" outlineLevel="2" x14ac:dyDescent="0.3">
      <c r="A9859" s="19">
        <v>44736</v>
      </c>
      <c r="B9859" s="9" t="s">
        <v>925</v>
      </c>
      <c r="C9859" s="20">
        <v>479.96</v>
      </c>
      <c r="D9859" s="21" t="str">
        <f t="shared" si="153"/>
        <v/>
      </c>
      <c r="E9859" s="3" t="s">
        <v>102</v>
      </c>
    </row>
    <row r="9860" spans="1:5" outlineLevel="1" x14ac:dyDescent="0.3">
      <c r="A9860" s="27">
        <f>A9859</f>
        <v>44736</v>
      </c>
      <c r="B9860" s="28" t="str">
        <f>B9859</f>
        <v>GRAND HYATT SAN ANTONIO</v>
      </c>
      <c r="C9860" s="29">
        <f>SUBTOTAL(9,C9859:C9859)</f>
        <v>479.96</v>
      </c>
      <c r="D9860" s="21" t="str">
        <f t="shared" si="153"/>
        <v>TOTAL</v>
      </c>
    </row>
    <row r="9861" spans="1:5" outlineLevel="2" x14ac:dyDescent="0.3">
      <c r="A9861" s="19">
        <v>44736</v>
      </c>
      <c r="B9861" s="9" t="s">
        <v>925</v>
      </c>
      <c r="C9861" s="20">
        <v>481.46</v>
      </c>
      <c r="D9861" s="21" t="str">
        <f t="shared" si="153"/>
        <v/>
      </c>
      <c r="E9861" s="3" t="s">
        <v>102</v>
      </c>
    </row>
    <row r="9862" spans="1:5" outlineLevel="1" x14ac:dyDescent="0.3">
      <c r="A9862" s="27">
        <f>A9861</f>
        <v>44736</v>
      </c>
      <c r="B9862" s="28" t="str">
        <f>B9861</f>
        <v>GRAND HYATT SAN ANTONIO</v>
      </c>
      <c r="C9862" s="29">
        <f>SUBTOTAL(9,C9861:C9861)</f>
        <v>481.46</v>
      </c>
      <c r="D9862" s="21" t="str">
        <f t="shared" ref="D9862:D9925" si="154">IF(E9862="","TOTAL","")</f>
        <v>TOTAL</v>
      </c>
    </row>
    <row r="9863" spans="1:5" outlineLevel="2" x14ac:dyDescent="0.3">
      <c r="A9863" s="19">
        <v>44736</v>
      </c>
      <c r="B9863" s="9" t="s">
        <v>925</v>
      </c>
      <c r="C9863" s="20">
        <v>722.81</v>
      </c>
      <c r="D9863" s="21" t="str">
        <f t="shared" si="154"/>
        <v/>
      </c>
      <c r="E9863" s="3" t="s">
        <v>185</v>
      </c>
    </row>
    <row r="9864" spans="1:5" outlineLevel="1" x14ac:dyDescent="0.3">
      <c r="A9864" s="27">
        <f>A9863</f>
        <v>44736</v>
      </c>
      <c r="B9864" s="28" t="str">
        <f>B9863</f>
        <v>GRAND HYATT SAN ANTONIO</v>
      </c>
      <c r="C9864" s="29">
        <f>SUBTOTAL(9,C9863:C9863)</f>
        <v>722.81</v>
      </c>
      <c r="D9864" s="21" t="str">
        <f t="shared" si="154"/>
        <v>TOTAL</v>
      </c>
    </row>
    <row r="9865" spans="1:5" outlineLevel="2" x14ac:dyDescent="0.3">
      <c r="A9865" s="19">
        <v>44736</v>
      </c>
      <c r="B9865" s="9" t="s">
        <v>1563</v>
      </c>
      <c r="C9865" s="20">
        <v>349.44</v>
      </c>
      <c r="D9865" s="21" t="str">
        <f t="shared" si="154"/>
        <v/>
      </c>
      <c r="E9865" s="3" t="s">
        <v>48</v>
      </c>
    </row>
    <row r="9866" spans="1:5" outlineLevel="1" x14ac:dyDescent="0.3">
      <c r="A9866" s="27">
        <f>A9865</f>
        <v>44736</v>
      </c>
      <c r="B9866" s="28" t="str">
        <f>B9865</f>
        <v>HYATT REGENCY HOTEL</v>
      </c>
      <c r="C9866" s="29">
        <f>SUBTOTAL(9,C9865:C9865)</f>
        <v>349.44</v>
      </c>
      <c r="D9866" s="21" t="str">
        <f t="shared" si="154"/>
        <v>TOTAL</v>
      </c>
    </row>
    <row r="9867" spans="1:5" outlineLevel="2" x14ac:dyDescent="0.3">
      <c r="A9867" s="19">
        <v>44736</v>
      </c>
      <c r="B9867" s="9" t="s">
        <v>925</v>
      </c>
      <c r="C9867" s="20">
        <v>722.19</v>
      </c>
      <c r="D9867" s="21" t="str">
        <f t="shared" si="154"/>
        <v/>
      </c>
      <c r="E9867" s="3" t="s">
        <v>185</v>
      </c>
    </row>
    <row r="9868" spans="1:5" outlineLevel="1" x14ac:dyDescent="0.3">
      <c r="A9868" s="27">
        <f>A9867</f>
        <v>44736</v>
      </c>
      <c r="B9868" s="28" t="str">
        <f>B9867</f>
        <v>GRAND HYATT SAN ANTONIO</v>
      </c>
      <c r="C9868" s="29">
        <f>SUBTOTAL(9,C9867:C9867)</f>
        <v>722.19</v>
      </c>
      <c r="D9868" s="21" t="str">
        <f t="shared" si="154"/>
        <v>TOTAL</v>
      </c>
    </row>
    <row r="9869" spans="1:5" outlineLevel="2" x14ac:dyDescent="0.3">
      <c r="A9869" s="19">
        <v>44736</v>
      </c>
      <c r="B9869" s="9" t="s">
        <v>77</v>
      </c>
      <c r="C9869" s="20">
        <v>396</v>
      </c>
      <c r="D9869" s="21" t="str">
        <f t="shared" si="154"/>
        <v/>
      </c>
      <c r="E9869" s="3" t="s">
        <v>45</v>
      </c>
    </row>
    <row r="9870" spans="1:5" outlineLevel="2" x14ac:dyDescent="0.3">
      <c r="A9870" s="19">
        <v>44736</v>
      </c>
      <c r="B9870" s="9" t="s">
        <v>77</v>
      </c>
      <c r="C9870" s="20">
        <v>227</v>
      </c>
      <c r="D9870" s="21" t="str">
        <f t="shared" si="154"/>
        <v/>
      </c>
      <c r="E9870" s="3" t="s">
        <v>45</v>
      </c>
    </row>
    <row r="9871" spans="1:5" outlineLevel="2" x14ac:dyDescent="0.3">
      <c r="A9871" s="19">
        <v>44736</v>
      </c>
      <c r="B9871" s="9" t="s">
        <v>77</v>
      </c>
      <c r="C9871" s="20">
        <v>435</v>
      </c>
      <c r="D9871" s="21" t="str">
        <f t="shared" si="154"/>
        <v/>
      </c>
      <c r="E9871" s="3" t="s">
        <v>45</v>
      </c>
    </row>
    <row r="9872" spans="1:5" outlineLevel="1" x14ac:dyDescent="0.3">
      <c r="A9872" s="27">
        <f>A9871</f>
        <v>44736</v>
      </c>
      <c r="B9872" s="28" t="str">
        <f>B9871</f>
        <v>IDENTISYS INC</v>
      </c>
      <c r="C9872" s="29">
        <f>SUBTOTAL(9,C9869:C9871)</f>
        <v>1058</v>
      </c>
      <c r="D9872" s="21" t="str">
        <f t="shared" si="154"/>
        <v>TOTAL</v>
      </c>
    </row>
    <row r="9873" spans="1:5" outlineLevel="2" x14ac:dyDescent="0.3">
      <c r="A9873" s="19">
        <v>44736</v>
      </c>
      <c r="B9873" s="9" t="s">
        <v>569</v>
      </c>
      <c r="C9873" s="20">
        <v>169</v>
      </c>
      <c r="D9873" s="21" t="str">
        <f t="shared" si="154"/>
        <v/>
      </c>
      <c r="E9873" s="3" t="s">
        <v>45</v>
      </c>
    </row>
    <row r="9874" spans="1:5" outlineLevel="2" x14ac:dyDescent="0.3">
      <c r="A9874" s="19">
        <v>44736</v>
      </c>
      <c r="B9874" s="9" t="s">
        <v>569</v>
      </c>
      <c r="C9874" s="20">
        <v>8002.5</v>
      </c>
      <c r="D9874" s="21" t="str">
        <f t="shared" si="154"/>
        <v/>
      </c>
      <c r="E9874" s="3" t="s">
        <v>45</v>
      </c>
    </row>
    <row r="9875" spans="1:5" outlineLevel="2" x14ac:dyDescent="0.3">
      <c r="A9875" s="19">
        <v>44736</v>
      </c>
      <c r="B9875" s="9" t="s">
        <v>569</v>
      </c>
      <c r="C9875" s="20">
        <v>6825</v>
      </c>
      <c r="D9875" s="21" t="str">
        <f t="shared" si="154"/>
        <v/>
      </c>
      <c r="E9875" s="3" t="s">
        <v>45</v>
      </c>
    </row>
    <row r="9876" spans="1:5" outlineLevel="2" x14ac:dyDescent="0.3">
      <c r="A9876" s="19">
        <v>44736</v>
      </c>
      <c r="B9876" s="9" t="s">
        <v>569</v>
      </c>
      <c r="C9876" s="20">
        <v>169</v>
      </c>
      <c r="D9876" s="21" t="str">
        <f t="shared" si="154"/>
        <v/>
      </c>
      <c r="E9876" s="3" t="s">
        <v>55</v>
      </c>
    </row>
    <row r="9877" spans="1:5" outlineLevel="2" x14ac:dyDescent="0.3">
      <c r="A9877" s="19">
        <v>44736</v>
      </c>
      <c r="B9877" s="9" t="s">
        <v>569</v>
      </c>
      <c r="C9877" s="20">
        <v>6210</v>
      </c>
      <c r="D9877" s="21" t="str">
        <f t="shared" si="154"/>
        <v/>
      </c>
      <c r="E9877" s="3" t="s">
        <v>45</v>
      </c>
    </row>
    <row r="9878" spans="1:5" outlineLevel="1" x14ac:dyDescent="0.3">
      <c r="A9878" s="27">
        <f>A9877</f>
        <v>44736</v>
      </c>
      <c r="B9878" s="28" t="str">
        <f>B9877</f>
        <v>IMAGE360 KATY</v>
      </c>
      <c r="C9878" s="29">
        <f>SUBTOTAL(9,C9873:C9877)</f>
        <v>21375.5</v>
      </c>
      <c r="D9878" s="21" t="str">
        <f t="shared" si="154"/>
        <v>TOTAL</v>
      </c>
    </row>
    <row r="9879" spans="1:5" outlineLevel="2" x14ac:dyDescent="0.3">
      <c r="A9879" s="19">
        <v>44736</v>
      </c>
      <c r="B9879" s="9" t="s">
        <v>1564</v>
      </c>
      <c r="C9879" s="20">
        <v>325</v>
      </c>
      <c r="D9879" s="21" t="str">
        <f t="shared" si="154"/>
        <v/>
      </c>
      <c r="E9879" s="3" t="s">
        <v>42</v>
      </c>
    </row>
    <row r="9880" spans="1:5" outlineLevel="1" x14ac:dyDescent="0.3">
      <c r="A9880" s="27">
        <f>A9879</f>
        <v>44736</v>
      </c>
      <c r="B9880" s="28" t="str">
        <f>B9879</f>
        <v>INCREDEVENTS LLC</v>
      </c>
      <c r="C9880" s="29">
        <f>SUBTOTAL(9,C9879:C9879)</f>
        <v>325</v>
      </c>
      <c r="D9880" s="21" t="str">
        <f t="shared" si="154"/>
        <v>TOTAL</v>
      </c>
    </row>
    <row r="9881" spans="1:5" outlineLevel="2" x14ac:dyDescent="0.3">
      <c r="A9881" s="19">
        <v>44736</v>
      </c>
      <c r="B9881" s="9" t="s">
        <v>195</v>
      </c>
      <c r="C9881" s="20">
        <v>396.54</v>
      </c>
      <c r="D9881" s="21" t="str">
        <f t="shared" si="154"/>
        <v/>
      </c>
      <c r="E9881" s="3" t="s">
        <v>45</v>
      </c>
    </row>
    <row r="9882" spans="1:5" outlineLevel="2" x14ac:dyDescent="0.3">
      <c r="A9882" s="19">
        <v>44736</v>
      </c>
      <c r="B9882" s="9" t="s">
        <v>195</v>
      </c>
      <c r="C9882" s="20">
        <v>793.07</v>
      </c>
      <c r="D9882" s="21" t="str">
        <f t="shared" si="154"/>
        <v/>
      </c>
      <c r="E9882" s="3" t="s">
        <v>45</v>
      </c>
    </row>
    <row r="9883" spans="1:5" outlineLevel="2" x14ac:dyDescent="0.3">
      <c r="A9883" s="19">
        <v>44736</v>
      </c>
      <c r="B9883" s="9" t="s">
        <v>195</v>
      </c>
      <c r="C9883" s="20">
        <v>2379.21</v>
      </c>
      <c r="D9883" s="21" t="str">
        <f t="shared" si="154"/>
        <v/>
      </c>
      <c r="E9883" s="3" t="s">
        <v>45</v>
      </c>
    </row>
    <row r="9884" spans="1:5" outlineLevel="2" x14ac:dyDescent="0.3">
      <c r="A9884" s="19">
        <v>44736</v>
      </c>
      <c r="B9884" s="9" t="s">
        <v>195</v>
      </c>
      <c r="C9884" s="20">
        <v>1189.6099999999999</v>
      </c>
      <c r="D9884" s="21" t="str">
        <f t="shared" si="154"/>
        <v/>
      </c>
      <c r="E9884" s="3" t="s">
        <v>45</v>
      </c>
    </row>
    <row r="9885" spans="1:5" outlineLevel="2" x14ac:dyDescent="0.3">
      <c r="A9885" s="19">
        <v>44736</v>
      </c>
      <c r="B9885" s="9" t="s">
        <v>195</v>
      </c>
      <c r="C9885" s="20">
        <v>3172.28</v>
      </c>
      <c r="D9885" s="21" t="str">
        <f t="shared" si="154"/>
        <v/>
      </c>
      <c r="E9885" s="3" t="s">
        <v>45</v>
      </c>
    </row>
    <row r="9886" spans="1:5" outlineLevel="2" x14ac:dyDescent="0.3">
      <c r="A9886" s="19">
        <v>44736</v>
      </c>
      <c r="B9886" s="9" t="s">
        <v>195</v>
      </c>
      <c r="C9886" s="20">
        <v>2379.21</v>
      </c>
      <c r="D9886" s="21" t="str">
        <f t="shared" si="154"/>
        <v/>
      </c>
      <c r="E9886" s="3" t="s">
        <v>45</v>
      </c>
    </row>
    <row r="9887" spans="1:5" outlineLevel="2" x14ac:dyDescent="0.3">
      <c r="A9887" s="19">
        <v>44736</v>
      </c>
      <c r="B9887" s="9" t="s">
        <v>195</v>
      </c>
      <c r="C9887" s="20">
        <v>1011.24</v>
      </c>
      <c r="D9887" s="21" t="str">
        <f t="shared" si="154"/>
        <v/>
      </c>
      <c r="E9887" s="3" t="s">
        <v>45</v>
      </c>
    </row>
    <row r="9888" spans="1:5" outlineLevel="2" x14ac:dyDescent="0.3">
      <c r="A9888" s="19">
        <v>44736</v>
      </c>
      <c r="B9888" s="9" t="s">
        <v>195</v>
      </c>
      <c r="C9888" s="20">
        <v>1097.58</v>
      </c>
      <c r="D9888" s="21" t="str">
        <f t="shared" si="154"/>
        <v/>
      </c>
      <c r="E9888" s="3" t="s">
        <v>45</v>
      </c>
    </row>
    <row r="9889" spans="1:5" outlineLevel="1" x14ac:dyDescent="0.3">
      <c r="A9889" s="27">
        <f>A9888</f>
        <v>44736</v>
      </c>
      <c r="B9889" s="28" t="str">
        <f>B9888</f>
        <v>INDECO SALES INC</v>
      </c>
      <c r="C9889" s="29">
        <f>SUBTOTAL(9,C9881:C9888)</f>
        <v>12418.740000000002</v>
      </c>
      <c r="D9889" s="21" t="str">
        <f t="shared" si="154"/>
        <v>TOTAL</v>
      </c>
    </row>
    <row r="9890" spans="1:5" outlineLevel="2" x14ac:dyDescent="0.3">
      <c r="A9890" s="19">
        <v>44736</v>
      </c>
      <c r="B9890" s="9" t="s">
        <v>122</v>
      </c>
      <c r="C9890" s="20">
        <v>18023.060000000001</v>
      </c>
      <c r="D9890" s="21" t="str">
        <f t="shared" si="154"/>
        <v/>
      </c>
      <c r="E9890" s="3" t="s">
        <v>145</v>
      </c>
    </row>
    <row r="9891" spans="1:5" outlineLevel="1" x14ac:dyDescent="0.3">
      <c r="A9891" s="27">
        <f>A9890</f>
        <v>44736</v>
      </c>
      <c r="B9891" s="28" t="str">
        <f>B9890</f>
        <v>INFOARMOR INC</v>
      </c>
      <c r="C9891" s="29">
        <f>SUBTOTAL(9,C9890:C9890)</f>
        <v>18023.060000000001</v>
      </c>
      <c r="D9891" s="21" t="str">
        <f t="shared" si="154"/>
        <v>TOTAL</v>
      </c>
    </row>
    <row r="9892" spans="1:5" outlineLevel="2" x14ac:dyDescent="0.3">
      <c r="A9892" s="19">
        <v>44736</v>
      </c>
      <c r="B9892" s="9" t="s">
        <v>433</v>
      </c>
      <c r="C9892" s="20">
        <v>333</v>
      </c>
      <c r="D9892" s="21" t="str">
        <f t="shared" si="154"/>
        <v/>
      </c>
      <c r="E9892" s="3" t="s">
        <v>63</v>
      </c>
    </row>
    <row r="9893" spans="1:5" outlineLevel="1" x14ac:dyDescent="0.3">
      <c r="A9893" s="27">
        <f>A9892</f>
        <v>44736</v>
      </c>
      <c r="B9893" s="28" t="str">
        <f>B9892</f>
        <v>JAMES E TAYLOR THEATRE ARTS BOOSTER CLUB</v>
      </c>
      <c r="C9893" s="29">
        <f>SUBTOTAL(9,C9892:C9892)</f>
        <v>333</v>
      </c>
      <c r="D9893" s="21" t="str">
        <f t="shared" si="154"/>
        <v>TOTAL</v>
      </c>
    </row>
    <row r="9894" spans="1:5" outlineLevel="2" x14ac:dyDescent="0.3">
      <c r="A9894" s="19">
        <v>44736</v>
      </c>
      <c r="B9894" s="9" t="s">
        <v>1444</v>
      </c>
      <c r="C9894" s="20">
        <v>326.95</v>
      </c>
      <c r="D9894" s="21" t="str">
        <f t="shared" si="154"/>
        <v/>
      </c>
      <c r="E9894" s="3" t="s">
        <v>59</v>
      </c>
    </row>
    <row r="9895" spans="1:5" outlineLevel="2" x14ac:dyDescent="0.3">
      <c r="A9895" s="19">
        <v>44736</v>
      </c>
      <c r="B9895" s="9" t="s">
        <v>1444</v>
      </c>
      <c r="C9895" s="20">
        <v>119.9</v>
      </c>
      <c r="D9895" s="21" t="str">
        <f t="shared" si="154"/>
        <v/>
      </c>
      <c r="E9895" s="3" t="s">
        <v>59</v>
      </c>
    </row>
    <row r="9896" spans="1:5" outlineLevel="2" x14ac:dyDescent="0.3">
      <c r="A9896" s="19">
        <v>44736</v>
      </c>
      <c r="B9896" s="9" t="s">
        <v>1444</v>
      </c>
      <c r="C9896" s="20">
        <v>1176.45</v>
      </c>
      <c r="D9896" s="21" t="str">
        <f t="shared" si="154"/>
        <v/>
      </c>
      <c r="E9896" s="3" t="s">
        <v>59</v>
      </c>
    </row>
    <row r="9897" spans="1:5" outlineLevel="2" x14ac:dyDescent="0.3">
      <c r="A9897" s="19">
        <v>44736</v>
      </c>
      <c r="B9897" s="9" t="s">
        <v>1444</v>
      </c>
      <c r="C9897" s="20">
        <v>549</v>
      </c>
      <c r="D9897" s="21" t="str">
        <f t="shared" si="154"/>
        <v/>
      </c>
      <c r="E9897" s="3" t="s">
        <v>55</v>
      </c>
    </row>
    <row r="9898" spans="1:5" outlineLevel="1" x14ac:dyDescent="0.3">
      <c r="A9898" s="27">
        <f>A9897</f>
        <v>44736</v>
      </c>
      <c r="B9898" s="28" t="str">
        <f>B9897</f>
        <v>JASON'S DELI</v>
      </c>
      <c r="C9898" s="29">
        <f>SUBTOTAL(9,C9894:C9897)</f>
        <v>2172.3000000000002</v>
      </c>
      <c r="D9898" s="21" t="str">
        <f t="shared" si="154"/>
        <v>TOTAL</v>
      </c>
    </row>
    <row r="9899" spans="1:5" outlineLevel="2" x14ac:dyDescent="0.3">
      <c r="A9899" s="19">
        <v>44736</v>
      </c>
      <c r="B9899" s="9" t="s">
        <v>1565</v>
      </c>
      <c r="C9899" s="20">
        <v>8401.75</v>
      </c>
      <c r="D9899" s="21" t="str">
        <f t="shared" si="154"/>
        <v/>
      </c>
      <c r="E9899" s="3" t="s">
        <v>59</v>
      </c>
    </row>
    <row r="9900" spans="1:5" outlineLevel="1" x14ac:dyDescent="0.3">
      <c r="A9900" s="27">
        <f>A9899</f>
        <v>44736</v>
      </c>
      <c r="B9900" s="28" t="str">
        <f>B9899</f>
        <v>JENKS ELEMENTARY PTA</v>
      </c>
      <c r="C9900" s="29">
        <f>SUBTOTAL(9,C9899:C9899)</f>
        <v>8401.75</v>
      </c>
      <c r="D9900" s="21" t="str">
        <f t="shared" si="154"/>
        <v>TOTAL</v>
      </c>
    </row>
    <row r="9901" spans="1:5" outlineLevel="2" x14ac:dyDescent="0.3">
      <c r="A9901" s="19">
        <v>44736</v>
      </c>
      <c r="B9901" s="9" t="s">
        <v>540</v>
      </c>
      <c r="C9901" s="20">
        <v>2774.73</v>
      </c>
      <c r="D9901" s="21" t="str">
        <f t="shared" si="154"/>
        <v/>
      </c>
      <c r="E9901" s="3" t="s">
        <v>51</v>
      </c>
    </row>
    <row r="9902" spans="1:5" outlineLevel="1" x14ac:dyDescent="0.3">
      <c r="A9902" s="27">
        <f>A9901</f>
        <v>44736</v>
      </c>
      <c r="B9902" s="28" t="str">
        <f>B9901</f>
        <v>JOHNSON CONTROLS</v>
      </c>
      <c r="C9902" s="29">
        <f>SUBTOTAL(9,C9901:C9901)</f>
        <v>2774.73</v>
      </c>
      <c r="D9902" s="21" t="str">
        <f t="shared" si="154"/>
        <v>TOTAL</v>
      </c>
    </row>
    <row r="9903" spans="1:5" outlineLevel="2" x14ac:dyDescent="0.3">
      <c r="A9903" s="19">
        <v>44736</v>
      </c>
      <c r="B9903" s="9" t="s">
        <v>221</v>
      </c>
      <c r="C9903" s="20">
        <v>8244.5400000000009</v>
      </c>
      <c r="D9903" s="21" t="str">
        <f t="shared" si="154"/>
        <v/>
      </c>
      <c r="E9903" s="3" t="s">
        <v>47</v>
      </c>
    </row>
    <row r="9904" spans="1:5" outlineLevel="2" x14ac:dyDescent="0.3">
      <c r="A9904" s="19">
        <v>44736</v>
      </c>
      <c r="B9904" s="9" t="s">
        <v>221</v>
      </c>
      <c r="C9904" s="20">
        <v>1158.74</v>
      </c>
      <c r="D9904" s="21" t="str">
        <f t="shared" si="154"/>
        <v/>
      </c>
      <c r="E9904" s="3" t="s">
        <v>47</v>
      </c>
    </row>
    <row r="9905" spans="1:5" outlineLevel="1" x14ac:dyDescent="0.3">
      <c r="A9905" s="27">
        <f>A9904</f>
        <v>44736</v>
      </c>
      <c r="B9905" s="28" t="str">
        <f>B9904</f>
        <v>JOHNSON SUPPLY</v>
      </c>
      <c r="C9905" s="29">
        <f>SUBTOTAL(9,C9903:C9904)</f>
        <v>9403.2800000000007</v>
      </c>
      <c r="D9905" s="21" t="str">
        <f t="shared" si="154"/>
        <v>TOTAL</v>
      </c>
    </row>
    <row r="9906" spans="1:5" outlineLevel="2" x14ac:dyDescent="0.3">
      <c r="A9906" s="19">
        <v>44736</v>
      </c>
      <c r="B9906" s="9" t="s">
        <v>752</v>
      </c>
      <c r="C9906" s="20">
        <v>8937.83</v>
      </c>
      <c r="D9906" s="21" t="str">
        <f t="shared" si="154"/>
        <v/>
      </c>
      <c r="E9906" s="3" t="s">
        <v>319</v>
      </c>
    </row>
    <row r="9907" spans="1:5" outlineLevel="1" x14ac:dyDescent="0.3">
      <c r="A9907" s="27">
        <f>A9906</f>
        <v>44736</v>
      </c>
      <c r="B9907" s="28" t="str">
        <f>B9906</f>
        <v>JOSTENS INC</v>
      </c>
      <c r="C9907" s="29">
        <f>SUBTOTAL(9,C9906:C9906)</f>
        <v>8937.83</v>
      </c>
      <c r="D9907" s="21" t="str">
        <f t="shared" si="154"/>
        <v>TOTAL</v>
      </c>
    </row>
    <row r="9908" spans="1:5" outlineLevel="2" x14ac:dyDescent="0.3">
      <c r="A9908" s="19">
        <v>44736</v>
      </c>
      <c r="B9908" s="9" t="s">
        <v>932</v>
      </c>
      <c r="C9908" s="20">
        <v>278</v>
      </c>
      <c r="D9908" s="21" t="str">
        <f t="shared" si="154"/>
        <v/>
      </c>
      <c r="E9908" s="3" t="s">
        <v>49</v>
      </c>
    </row>
    <row r="9909" spans="1:5" outlineLevel="1" x14ac:dyDescent="0.3">
      <c r="A9909" s="27">
        <f>A9908</f>
        <v>44736</v>
      </c>
      <c r="B9909" s="28" t="str">
        <f>B9908</f>
        <v>JEA/NSPA NATIONAL HS JOURNALISM CONVENTION</v>
      </c>
      <c r="C9909" s="29">
        <f>SUBTOTAL(9,C9908:C9908)</f>
        <v>278</v>
      </c>
      <c r="D9909" s="21" t="str">
        <f t="shared" si="154"/>
        <v>TOTAL</v>
      </c>
    </row>
    <row r="9910" spans="1:5" outlineLevel="2" x14ac:dyDescent="0.3">
      <c r="A9910" s="19">
        <v>44736</v>
      </c>
      <c r="B9910" s="9" t="s">
        <v>175</v>
      </c>
      <c r="C9910" s="20">
        <v>81.98</v>
      </c>
      <c r="D9910" s="21" t="str">
        <f t="shared" si="154"/>
        <v/>
      </c>
      <c r="E9910" s="3" t="s">
        <v>45</v>
      </c>
    </row>
    <row r="9911" spans="1:5" outlineLevel="2" x14ac:dyDescent="0.3">
      <c r="A9911" s="19">
        <v>44736</v>
      </c>
      <c r="B9911" s="9" t="s">
        <v>175</v>
      </c>
      <c r="C9911" s="20">
        <v>43.89</v>
      </c>
      <c r="D9911" s="21" t="str">
        <f t="shared" si="154"/>
        <v/>
      </c>
      <c r="E9911" s="3" t="s">
        <v>45</v>
      </c>
    </row>
    <row r="9912" spans="1:5" outlineLevel="2" x14ac:dyDescent="0.3">
      <c r="A9912" s="19">
        <v>44736</v>
      </c>
      <c r="B9912" s="9" t="s">
        <v>175</v>
      </c>
      <c r="C9912" s="20">
        <v>143.26</v>
      </c>
      <c r="D9912" s="21" t="str">
        <f t="shared" si="154"/>
        <v/>
      </c>
      <c r="E9912" s="3" t="s">
        <v>45</v>
      </c>
    </row>
    <row r="9913" spans="1:5" outlineLevel="2" x14ac:dyDescent="0.3">
      <c r="A9913" s="19">
        <v>44736</v>
      </c>
      <c r="B9913" s="9" t="s">
        <v>175</v>
      </c>
      <c r="C9913" s="20">
        <v>55.8</v>
      </c>
      <c r="D9913" s="21" t="str">
        <f t="shared" si="154"/>
        <v/>
      </c>
      <c r="E9913" s="3" t="s">
        <v>45</v>
      </c>
    </row>
    <row r="9914" spans="1:5" outlineLevel="2" x14ac:dyDescent="0.3">
      <c r="A9914" s="19">
        <v>44736</v>
      </c>
      <c r="B9914" s="9" t="s">
        <v>175</v>
      </c>
      <c r="C9914" s="20">
        <v>44.95</v>
      </c>
      <c r="D9914" s="21" t="str">
        <f t="shared" si="154"/>
        <v/>
      </c>
      <c r="E9914" s="3" t="s">
        <v>45</v>
      </c>
    </row>
    <row r="9915" spans="1:5" outlineLevel="2" x14ac:dyDescent="0.3">
      <c r="A9915" s="19">
        <v>44736</v>
      </c>
      <c r="B9915" s="9" t="s">
        <v>175</v>
      </c>
      <c r="C9915" s="20">
        <v>39</v>
      </c>
      <c r="D9915" s="21" t="str">
        <f t="shared" si="154"/>
        <v/>
      </c>
      <c r="E9915" s="3" t="s">
        <v>45</v>
      </c>
    </row>
    <row r="9916" spans="1:5" outlineLevel="2" x14ac:dyDescent="0.3">
      <c r="A9916" s="19">
        <v>44736</v>
      </c>
      <c r="B9916" s="9" t="s">
        <v>175</v>
      </c>
      <c r="C9916" s="20">
        <v>26.95</v>
      </c>
      <c r="D9916" s="21" t="str">
        <f t="shared" si="154"/>
        <v/>
      </c>
      <c r="E9916" s="3" t="s">
        <v>45</v>
      </c>
    </row>
    <row r="9917" spans="1:5" outlineLevel="2" x14ac:dyDescent="0.3">
      <c r="A9917" s="19">
        <v>44736</v>
      </c>
      <c r="B9917" s="9" t="s">
        <v>175</v>
      </c>
      <c r="C9917" s="20">
        <v>103.94</v>
      </c>
      <c r="D9917" s="21" t="str">
        <f t="shared" si="154"/>
        <v/>
      </c>
      <c r="E9917" s="3" t="s">
        <v>45</v>
      </c>
    </row>
    <row r="9918" spans="1:5" outlineLevel="2" x14ac:dyDescent="0.3">
      <c r="A9918" s="19">
        <v>44736</v>
      </c>
      <c r="B9918" s="9" t="s">
        <v>175</v>
      </c>
      <c r="C9918" s="20">
        <v>9.99</v>
      </c>
      <c r="D9918" s="21" t="str">
        <f t="shared" si="154"/>
        <v/>
      </c>
      <c r="E9918" s="3" t="s">
        <v>45</v>
      </c>
    </row>
    <row r="9919" spans="1:5" outlineLevel="1" x14ac:dyDescent="0.3">
      <c r="A9919" s="27">
        <f>A9918</f>
        <v>44736</v>
      </c>
      <c r="B9919" s="28" t="str">
        <f>B9918</f>
        <v>JW PEPPER AND SON INC</v>
      </c>
      <c r="C9919" s="29">
        <f>SUBTOTAL(9,C9910:C9918)</f>
        <v>549.76</v>
      </c>
      <c r="D9919" s="21" t="str">
        <f t="shared" si="154"/>
        <v>TOTAL</v>
      </c>
    </row>
    <row r="9920" spans="1:5" outlineLevel="2" x14ac:dyDescent="0.3">
      <c r="A9920" s="19">
        <v>44736</v>
      </c>
      <c r="B9920" s="9" t="s">
        <v>395</v>
      </c>
      <c r="C9920" s="20">
        <v>290</v>
      </c>
      <c r="D9920" s="21" t="str">
        <f t="shared" si="154"/>
        <v/>
      </c>
      <c r="E9920" s="3" t="s">
        <v>51</v>
      </c>
    </row>
    <row r="9921" spans="1:5" outlineLevel="1" x14ac:dyDescent="0.3">
      <c r="A9921" s="27">
        <f>A9920</f>
        <v>44736</v>
      </c>
      <c r="B9921" s="28" t="str">
        <f>B9920</f>
        <v>K D MUSIC &amp; ARTS INC</v>
      </c>
      <c r="C9921" s="29">
        <f>SUBTOTAL(9,C9920:C9920)</f>
        <v>290</v>
      </c>
      <c r="D9921" s="21" t="str">
        <f t="shared" si="154"/>
        <v>TOTAL</v>
      </c>
    </row>
    <row r="9922" spans="1:5" outlineLevel="2" x14ac:dyDescent="0.3">
      <c r="A9922" s="19">
        <v>44736</v>
      </c>
      <c r="B9922" s="9" t="s">
        <v>1566</v>
      </c>
      <c r="C9922" s="20">
        <v>2770</v>
      </c>
      <c r="D9922" s="21" t="str">
        <f t="shared" si="154"/>
        <v/>
      </c>
      <c r="E9922" s="3" t="s">
        <v>60</v>
      </c>
    </row>
    <row r="9923" spans="1:5" outlineLevel="1" x14ac:dyDescent="0.3">
      <c r="A9923" s="27">
        <f>A9922</f>
        <v>44736</v>
      </c>
      <c r="B9923" s="28" t="str">
        <f>B9922</f>
        <v>KCAC INC</v>
      </c>
      <c r="C9923" s="29">
        <f>SUBTOTAL(9,C9922:C9922)</f>
        <v>2770</v>
      </c>
      <c r="D9923" s="21" t="str">
        <f t="shared" si="154"/>
        <v>TOTAL</v>
      </c>
    </row>
    <row r="9924" spans="1:5" outlineLevel="2" x14ac:dyDescent="0.3">
      <c r="A9924" s="19">
        <v>44736</v>
      </c>
      <c r="B9924" s="9" t="s">
        <v>248</v>
      </c>
      <c r="C9924" s="20">
        <v>142</v>
      </c>
      <c r="D9924" s="21" t="str">
        <f t="shared" si="154"/>
        <v/>
      </c>
      <c r="E9924" s="3" t="s">
        <v>252</v>
      </c>
    </row>
    <row r="9925" spans="1:5" outlineLevel="2" x14ac:dyDescent="0.3">
      <c r="A9925" s="19">
        <v>44736</v>
      </c>
      <c r="B9925" s="9" t="s">
        <v>248</v>
      </c>
      <c r="C9925" s="20">
        <v>142</v>
      </c>
      <c r="D9925" s="21" t="str">
        <f t="shared" si="154"/>
        <v/>
      </c>
      <c r="E9925" s="3" t="s">
        <v>252</v>
      </c>
    </row>
    <row r="9926" spans="1:5" outlineLevel="1" x14ac:dyDescent="0.3">
      <c r="A9926" s="27">
        <f>A9925</f>
        <v>44736</v>
      </c>
      <c r="B9926" s="28" t="str">
        <f>B9925</f>
        <v>KATY INSURANCE AGENCY INC</v>
      </c>
      <c r="C9926" s="29">
        <f>SUBTOTAL(9,C9924:C9925)</f>
        <v>284</v>
      </c>
      <c r="D9926" s="21" t="str">
        <f t="shared" ref="D9926:D9989" si="155">IF(E9926="","TOTAL","")</f>
        <v>TOTAL</v>
      </c>
    </row>
    <row r="9927" spans="1:5" outlineLevel="2" x14ac:dyDescent="0.3">
      <c r="A9927" s="19">
        <v>44736</v>
      </c>
      <c r="B9927" s="9" t="s">
        <v>1567</v>
      </c>
      <c r="C9927" s="20">
        <v>110.96</v>
      </c>
      <c r="D9927" s="21" t="str">
        <f t="shared" si="155"/>
        <v/>
      </c>
      <c r="E9927" s="3" t="s">
        <v>42</v>
      </c>
    </row>
    <row r="9928" spans="1:5" outlineLevel="1" x14ac:dyDescent="0.3">
      <c r="A9928" s="27">
        <f>A9927</f>
        <v>44736</v>
      </c>
      <c r="B9928" s="28" t="str">
        <f>B9927</f>
        <v>KAY-TEE FLORIST WEST</v>
      </c>
      <c r="C9928" s="29">
        <f>SUBTOTAL(9,C9927:C9927)</f>
        <v>110.96</v>
      </c>
      <c r="D9928" s="21" t="str">
        <f t="shared" si="155"/>
        <v>TOTAL</v>
      </c>
    </row>
    <row r="9929" spans="1:5" outlineLevel="2" x14ac:dyDescent="0.3">
      <c r="A9929" s="19">
        <v>44736</v>
      </c>
      <c r="B9929" s="9" t="s">
        <v>1178</v>
      </c>
      <c r="C9929" s="20">
        <v>90</v>
      </c>
      <c r="D9929" s="21" t="str">
        <f t="shared" si="155"/>
        <v/>
      </c>
      <c r="E9929" s="3" t="s">
        <v>43</v>
      </c>
    </row>
    <row r="9930" spans="1:5" outlineLevel="1" x14ac:dyDescent="0.3">
      <c r="A9930" s="27">
        <f>A9929</f>
        <v>44736</v>
      </c>
      <c r="B9930" s="28" t="str">
        <f>B9929</f>
        <v>GREGORY KITTS</v>
      </c>
      <c r="C9930" s="29">
        <f>SUBTOTAL(9,C9929:C9929)</f>
        <v>90</v>
      </c>
      <c r="D9930" s="21" t="str">
        <f t="shared" si="155"/>
        <v>TOTAL</v>
      </c>
    </row>
    <row r="9931" spans="1:5" outlineLevel="2" x14ac:dyDescent="0.3">
      <c r="A9931" s="19">
        <v>44736</v>
      </c>
      <c r="B9931" s="9" t="s">
        <v>1568</v>
      </c>
      <c r="C9931" s="20">
        <v>402</v>
      </c>
      <c r="D9931" s="21" t="str">
        <f t="shared" si="155"/>
        <v/>
      </c>
      <c r="E9931" s="3" t="s">
        <v>45</v>
      </c>
    </row>
    <row r="9932" spans="1:5" outlineLevel="2" x14ac:dyDescent="0.3">
      <c r="A9932" s="19">
        <v>44736</v>
      </c>
      <c r="B9932" s="9" t="s">
        <v>1568</v>
      </c>
      <c r="C9932" s="20">
        <v>4443</v>
      </c>
      <c r="D9932" s="21" t="str">
        <f t="shared" si="155"/>
        <v/>
      </c>
      <c r="E9932" s="3" t="s">
        <v>45</v>
      </c>
    </row>
    <row r="9933" spans="1:5" outlineLevel="1" x14ac:dyDescent="0.3">
      <c r="A9933" s="27">
        <f>A9932</f>
        <v>44736</v>
      </c>
      <c r="B9933" s="28" t="str">
        <f>B9932</f>
        <v>KNOCKOUT SPORTSWEAR.COM LLC</v>
      </c>
      <c r="C9933" s="29">
        <f>SUBTOTAL(9,C9931:C9932)</f>
        <v>4845</v>
      </c>
      <c r="D9933" s="21" t="str">
        <f t="shared" si="155"/>
        <v>TOTAL</v>
      </c>
    </row>
    <row r="9934" spans="1:5" outlineLevel="2" x14ac:dyDescent="0.3">
      <c r="A9934" s="19">
        <v>44736</v>
      </c>
      <c r="B9934" s="9" t="s">
        <v>584</v>
      </c>
      <c r="C9934" s="20">
        <v>750</v>
      </c>
      <c r="D9934" s="21" t="str">
        <f t="shared" si="155"/>
        <v/>
      </c>
      <c r="E9934" s="3" t="s">
        <v>42</v>
      </c>
    </row>
    <row r="9935" spans="1:5" outlineLevel="1" x14ac:dyDescent="0.3">
      <c r="A9935" s="27">
        <f>A9934</f>
        <v>44736</v>
      </c>
      <c r="B9935" s="28" t="str">
        <f>B9934</f>
        <v>KONA ICE OF HOUSTON LLC</v>
      </c>
      <c r="C9935" s="29">
        <f>SUBTOTAL(9,C9934:C9934)</f>
        <v>750</v>
      </c>
      <c r="D9935" s="21" t="str">
        <f t="shared" si="155"/>
        <v>TOTAL</v>
      </c>
    </row>
    <row r="9936" spans="1:5" outlineLevel="2" x14ac:dyDescent="0.3">
      <c r="A9936" s="19">
        <v>44736</v>
      </c>
      <c r="B9936" s="9" t="s">
        <v>208</v>
      </c>
      <c r="C9936" s="20">
        <v>4024.02</v>
      </c>
      <c r="D9936" s="21" t="str">
        <f t="shared" si="155"/>
        <v/>
      </c>
      <c r="E9936" s="3" t="s">
        <v>51</v>
      </c>
    </row>
    <row r="9937" spans="1:5" outlineLevel="2" x14ac:dyDescent="0.3">
      <c r="A9937" s="19">
        <v>44736</v>
      </c>
      <c r="B9937" s="9" t="s">
        <v>208</v>
      </c>
      <c r="C9937" s="20">
        <v>450</v>
      </c>
      <c r="D9937" s="21" t="str">
        <f t="shared" si="155"/>
        <v/>
      </c>
      <c r="E9937" s="3" t="s">
        <v>51</v>
      </c>
    </row>
    <row r="9938" spans="1:5" outlineLevel="2" x14ac:dyDescent="0.3">
      <c r="A9938" s="19">
        <v>44736</v>
      </c>
      <c r="B9938" s="9" t="s">
        <v>208</v>
      </c>
      <c r="C9938" s="20">
        <v>792.06</v>
      </c>
      <c r="D9938" s="21" t="str">
        <f t="shared" si="155"/>
        <v/>
      </c>
      <c r="E9938" s="3" t="s">
        <v>51</v>
      </c>
    </row>
    <row r="9939" spans="1:5" outlineLevel="2" x14ac:dyDescent="0.3">
      <c r="A9939" s="19">
        <v>44736</v>
      </c>
      <c r="B9939" s="9" t="s">
        <v>208</v>
      </c>
      <c r="C9939" s="20">
        <v>2979.11</v>
      </c>
      <c r="D9939" s="21" t="str">
        <f t="shared" si="155"/>
        <v/>
      </c>
      <c r="E9939" s="3" t="s">
        <v>51</v>
      </c>
    </row>
    <row r="9940" spans="1:5" outlineLevel="2" x14ac:dyDescent="0.3">
      <c r="A9940" s="19">
        <v>44736</v>
      </c>
      <c r="B9940" s="9" t="s">
        <v>208</v>
      </c>
      <c r="C9940" s="20">
        <v>1132.95</v>
      </c>
      <c r="D9940" s="21" t="str">
        <f t="shared" si="155"/>
        <v/>
      </c>
      <c r="E9940" s="3" t="s">
        <v>51</v>
      </c>
    </row>
    <row r="9941" spans="1:5" outlineLevel="2" x14ac:dyDescent="0.3">
      <c r="A9941" s="19">
        <v>44736</v>
      </c>
      <c r="B9941" s="9" t="s">
        <v>208</v>
      </c>
      <c r="C9941" s="20">
        <v>405</v>
      </c>
      <c r="D9941" s="21" t="str">
        <f t="shared" si="155"/>
        <v/>
      </c>
      <c r="E9941" s="3" t="s">
        <v>51</v>
      </c>
    </row>
    <row r="9942" spans="1:5" outlineLevel="2" x14ac:dyDescent="0.3">
      <c r="A9942" s="19">
        <v>44736</v>
      </c>
      <c r="B9942" s="9" t="s">
        <v>208</v>
      </c>
      <c r="C9942" s="20">
        <v>2281.3200000000002</v>
      </c>
      <c r="D9942" s="21" t="str">
        <f t="shared" si="155"/>
        <v/>
      </c>
      <c r="E9942" s="3" t="s">
        <v>51</v>
      </c>
    </row>
    <row r="9943" spans="1:5" outlineLevel="2" x14ac:dyDescent="0.3">
      <c r="A9943" s="19">
        <v>44736</v>
      </c>
      <c r="B9943" s="9" t="s">
        <v>208</v>
      </c>
      <c r="C9943" s="20">
        <v>1971.35</v>
      </c>
      <c r="D9943" s="21" t="str">
        <f t="shared" si="155"/>
        <v/>
      </c>
      <c r="E9943" s="3" t="s">
        <v>51</v>
      </c>
    </row>
    <row r="9944" spans="1:5" outlineLevel="2" x14ac:dyDescent="0.3">
      <c r="A9944" s="19">
        <v>44736</v>
      </c>
      <c r="B9944" s="9" t="s">
        <v>208</v>
      </c>
      <c r="C9944" s="20">
        <v>579.48</v>
      </c>
      <c r="D9944" s="21" t="str">
        <f t="shared" si="155"/>
        <v/>
      </c>
      <c r="E9944" s="3" t="s">
        <v>51</v>
      </c>
    </row>
    <row r="9945" spans="1:5" outlineLevel="2" x14ac:dyDescent="0.3">
      <c r="A9945" s="19">
        <v>44736</v>
      </c>
      <c r="B9945" s="9" t="s">
        <v>208</v>
      </c>
      <c r="C9945" s="20">
        <v>945</v>
      </c>
      <c r="D9945" s="21" t="str">
        <f t="shared" si="155"/>
        <v/>
      </c>
      <c r="E9945" s="3" t="s">
        <v>51</v>
      </c>
    </row>
    <row r="9946" spans="1:5" outlineLevel="2" x14ac:dyDescent="0.3">
      <c r="A9946" s="19">
        <v>44736</v>
      </c>
      <c r="B9946" s="9" t="s">
        <v>208</v>
      </c>
      <c r="C9946" s="20">
        <v>385</v>
      </c>
      <c r="D9946" s="21" t="str">
        <f t="shared" si="155"/>
        <v/>
      </c>
      <c r="E9946" s="3" t="s">
        <v>51</v>
      </c>
    </row>
    <row r="9947" spans="1:5" outlineLevel="2" x14ac:dyDescent="0.3">
      <c r="A9947" s="19">
        <v>44736</v>
      </c>
      <c r="B9947" s="9" t="s">
        <v>208</v>
      </c>
      <c r="C9947" s="20">
        <v>1830</v>
      </c>
      <c r="D9947" s="21" t="str">
        <f t="shared" si="155"/>
        <v/>
      </c>
      <c r="E9947" s="3" t="s">
        <v>61</v>
      </c>
    </row>
    <row r="9948" spans="1:5" outlineLevel="2" x14ac:dyDescent="0.3">
      <c r="A9948" s="19">
        <v>44736</v>
      </c>
      <c r="B9948" s="9" t="s">
        <v>208</v>
      </c>
      <c r="C9948" s="20">
        <v>5887.84</v>
      </c>
      <c r="D9948" s="21" t="str">
        <f t="shared" si="155"/>
        <v/>
      </c>
      <c r="E9948" s="3" t="s">
        <v>51</v>
      </c>
    </row>
    <row r="9949" spans="1:5" outlineLevel="2" x14ac:dyDescent="0.3">
      <c r="A9949" s="19">
        <v>44736</v>
      </c>
      <c r="B9949" s="9" t="s">
        <v>208</v>
      </c>
      <c r="C9949" s="20">
        <v>135</v>
      </c>
      <c r="D9949" s="21" t="str">
        <f t="shared" si="155"/>
        <v/>
      </c>
      <c r="E9949" s="3" t="s">
        <v>61</v>
      </c>
    </row>
    <row r="9950" spans="1:5" outlineLevel="2" x14ac:dyDescent="0.3">
      <c r="A9950" s="19">
        <v>44736</v>
      </c>
      <c r="B9950" s="9" t="s">
        <v>208</v>
      </c>
      <c r="C9950" s="20">
        <v>135</v>
      </c>
      <c r="D9950" s="21" t="str">
        <f t="shared" si="155"/>
        <v/>
      </c>
      <c r="E9950" s="3" t="s">
        <v>61</v>
      </c>
    </row>
    <row r="9951" spans="1:5" outlineLevel="2" x14ac:dyDescent="0.3">
      <c r="A9951" s="19">
        <v>44736</v>
      </c>
      <c r="B9951" s="9" t="s">
        <v>208</v>
      </c>
      <c r="C9951" s="20">
        <v>135</v>
      </c>
      <c r="D9951" s="21" t="str">
        <f t="shared" si="155"/>
        <v/>
      </c>
      <c r="E9951" s="3" t="s">
        <v>61</v>
      </c>
    </row>
    <row r="9952" spans="1:5" outlineLevel="2" x14ac:dyDescent="0.3">
      <c r="A9952" s="19">
        <v>44736</v>
      </c>
      <c r="B9952" s="9" t="s">
        <v>208</v>
      </c>
      <c r="C9952" s="20">
        <v>135</v>
      </c>
      <c r="D9952" s="21" t="str">
        <f t="shared" si="155"/>
        <v/>
      </c>
      <c r="E9952" s="3" t="s">
        <v>61</v>
      </c>
    </row>
    <row r="9953" spans="1:5" outlineLevel="2" x14ac:dyDescent="0.3">
      <c r="A9953" s="19">
        <v>44736</v>
      </c>
      <c r="B9953" s="9" t="s">
        <v>208</v>
      </c>
      <c r="C9953" s="20">
        <v>105</v>
      </c>
      <c r="D9953" s="21" t="str">
        <f t="shared" si="155"/>
        <v/>
      </c>
      <c r="E9953" s="3" t="s">
        <v>61</v>
      </c>
    </row>
    <row r="9954" spans="1:5" outlineLevel="1" x14ac:dyDescent="0.3">
      <c r="A9954" s="27">
        <f>A9953</f>
        <v>44736</v>
      </c>
      <c r="B9954" s="28" t="str">
        <f>B9953</f>
        <v>L J POWER INC</v>
      </c>
      <c r="C9954" s="29">
        <f>SUBTOTAL(9,C9936:C9953)</f>
        <v>24308.13</v>
      </c>
      <c r="D9954" s="21" t="str">
        <f t="shared" si="155"/>
        <v>TOTAL</v>
      </c>
    </row>
    <row r="9955" spans="1:5" outlineLevel="2" x14ac:dyDescent="0.3">
      <c r="A9955" s="19">
        <v>44736</v>
      </c>
      <c r="B9955" s="9" t="s">
        <v>1449</v>
      </c>
      <c r="C9955" s="20">
        <v>23.56</v>
      </c>
      <c r="D9955" s="21" t="str">
        <f t="shared" si="155"/>
        <v/>
      </c>
      <c r="E9955" s="3" t="s">
        <v>55</v>
      </c>
    </row>
    <row r="9956" spans="1:5" outlineLevel="1" x14ac:dyDescent="0.3">
      <c r="A9956" s="27">
        <f>A9955</f>
        <v>44736</v>
      </c>
      <c r="B9956" s="28" t="str">
        <f>B9955</f>
        <v>LA MADELEINE</v>
      </c>
      <c r="C9956" s="29">
        <f>SUBTOTAL(9,C9955:C9955)</f>
        <v>23.56</v>
      </c>
      <c r="D9956" s="21" t="str">
        <f t="shared" si="155"/>
        <v>TOTAL</v>
      </c>
    </row>
    <row r="9957" spans="1:5" outlineLevel="2" x14ac:dyDescent="0.3">
      <c r="A9957" s="19">
        <v>44736</v>
      </c>
      <c r="B9957" s="9" t="s">
        <v>504</v>
      </c>
      <c r="C9957" s="20">
        <v>416</v>
      </c>
      <c r="D9957" s="21" t="str">
        <f t="shared" si="155"/>
        <v/>
      </c>
      <c r="E9957" s="3" t="s">
        <v>51</v>
      </c>
    </row>
    <row r="9958" spans="1:5" outlineLevel="1" x14ac:dyDescent="0.3">
      <c r="A9958" s="27">
        <f>A9957</f>
        <v>44736</v>
      </c>
      <c r="B9958" s="28" t="str">
        <f>B9957</f>
        <v>LAKE PRO INC</v>
      </c>
      <c r="C9958" s="29">
        <f>SUBTOTAL(9,C9957:C9957)</f>
        <v>416</v>
      </c>
      <c r="D9958" s="21" t="str">
        <f t="shared" si="155"/>
        <v>TOTAL</v>
      </c>
    </row>
    <row r="9959" spans="1:5" outlineLevel="2" x14ac:dyDescent="0.3">
      <c r="A9959" s="19">
        <v>44736</v>
      </c>
      <c r="B9959" s="9" t="s">
        <v>149</v>
      </c>
      <c r="C9959" s="20">
        <v>142.49</v>
      </c>
      <c r="D9959" s="21" t="str">
        <f t="shared" si="155"/>
        <v/>
      </c>
      <c r="E9959" s="3" t="s">
        <v>45</v>
      </c>
    </row>
    <row r="9960" spans="1:5" outlineLevel="2" x14ac:dyDescent="0.3">
      <c r="A9960" s="19">
        <v>44736</v>
      </c>
      <c r="B9960" s="9" t="s">
        <v>149</v>
      </c>
      <c r="C9960" s="20">
        <v>32.799999999999997</v>
      </c>
      <c r="D9960" s="21" t="str">
        <f t="shared" si="155"/>
        <v/>
      </c>
      <c r="E9960" s="3" t="s">
        <v>45</v>
      </c>
    </row>
    <row r="9961" spans="1:5" outlineLevel="2" x14ac:dyDescent="0.3">
      <c r="A9961" s="19">
        <v>44736</v>
      </c>
      <c r="B9961" s="9" t="s">
        <v>149</v>
      </c>
      <c r="C9961" s="20">
        <v>32.799999999999997</v>
      </c>
      <c r="D9961" s="21" t="str">
        <f t="shared" si="155"/>
        <v/>
      </c>
      <c r="E9961" s="3" t="s">
        <v>45</v>
      </c>
    </row>
    <row r="9962" spans="1:5" outlineLevel="2" x14ac:dyDescent="0.3">
      <c r="A9962" s="19">
        <v>44736</v>
      </c>
      <c r="B9962" s="9" t="s">
        <v>149</v>
      </c>
      <c r="C9962" s="20">
        <v>32.799999999999997</v>
      </c>
      <c r="D9962" s="21" t="str">
        <f t="shared" si="155"/>
        <v/>
      </c>
      <c r="E9962" s="3" t="s">
        <v>45</v>
      </c>
    </row>
    <row r="9963" spans="1:5" outlineLevel="2" x14ac:dyDescent="0.3">
      <c r="A9963" s="19">
        <v>44736</v>
      </c>
      <c r="B9963" s="9" t="s">
        <v>149</v>
      </c>
      <c r="C9963" s="20">
        <v>32.799999999999997</v>
      </c>
      <c r="D9963" s="21" t="str">
        <f t="shared" si="155"/>
        <v/>
      </c>
      <c r="E9963" s="3" t="s">
        <v>45</v>
      </c>
    </row>
    <row r="9964" spans="1:5" outlineLevel="2" x14ac:dyDescent="0.3">
      <c r="A9964" s="19">
        <v>44736</v>
      </c>
      <c r="B9964" s="9" t="s">
        <v>149</v>
      </c>
      <c r="C9964" s="20">
        <v>32.799999999999997</v>
      </c>
      <c r="D9964" s="21" t="str">
        <f t="shared" si="155"/>
        <v/>
      </c>
      <c r="E9964" s="3" t="s">
        <v>45</v>
      </c>
    </row>
    <row r="9965" spans="1:5" outlineLevel="2" x14ac:dyDescent="0.3">
      <c r="A9965" s="19">
        <v>44736</v>
      </c>
      <c r="B9965" s="9" t="s">
        <v>149</v>
      </c>
      <c r="C9965" s="20">
        <v>32.799999999999997</v>
      </c>
      <c r="D9965" s="21" t="str">
        <f t="shared" si="155"/>
        <v/>
      </c>
      <c r="E9965" s="3" t="s">
        <v>45</v>
      </c>
    </row>
    <row r="9966" spans="1:5" outlineLevel="2" x14ac:dyDescent="0.3">
      <c r="A9966" s="19">
        <v>44736</v>
      </c>
      <c r="B9966" s="9" t="s">
        <v>149</v>
      </c>
      <c r="C9966" s="20">
        <v>32.799999999999997</v>
      </c>
      <c r="D9966" s="21" t="str">
        <f t="shared" si="155"/>
        <v/>
      </c>
      <c r="E9966" s="3" t="s">
        <v>45</v>
      </c>
    </row>
    <row r="9967" spans="1:5" outlineLevel="2" x14ac:dyDescent="0.3">
      <c r="A9967" s="19">
        <v>44736</v>
      </c>
      <c r="B9967" s="9" t="s">
        <v>149</v>
      </c>
      <c r="C9967" s="20">
        <v>32.799999999999997</v>
      </c>
      <c r="D9967" s="21" t="str">
        <f t="shared" si="155"/>
        <v/>
      </c>
      <c r="E9967" s="3" t="s">
        <v>45</v>
      </c>
    </row>
    <row r="9968" spans="1:5" outlineLevel="2" x14ac:dyDescent="0.3">
      <c r="A9968" s="19">
        <v>44736</v>
      </c>
      <c r="B9968" s="9" t="s">
        <v>149</v>
      </c>
      <c r="C9968" s="20">
        <v>32.799999999999997</v>
      </c>
      <c r="D9968" s="21" t="str">
        <f t="shared" si="155"/>
        <v/>
      </c>
      <c r="E9968" s="3" t="s">
        <v>45</v>
      </c>
    </row>
    <row r="9969" spans="1:5" outlineLevel="2" x14ac:dyDescent="0.3">
      <c r="A9969" s="19">
        <v>44736</v>
      </c>
      <c r="B9969" s="9" t="s">
        <v>149</v>
      </c>
      <c r="C9969" s="20">
        <v>32.799999999999997</v>
      </c>
      <c r="D9969" s="21" t="str">
        <f t="shared" si="155"/>
        <v/>
      </c>
      <c r="E9969" s="3" t="s">
        <v>45</v>
      </c>
    </row>
    <row r="9970" spans="1:5" outlineLevel="2" x14ac:dyDescent="0.3">
      <c r="A9970" s="19">
        <v>44736</v>
      </c>
      <c r="B9970" s="9" t="s">
        <v>149</v>
      </c>
      <c r="C9970" s="20">
        <v>32.799999999999997</v>
      </c>
      <c r="D9970" s="21" t="str">
        <f t="shared" si="155"/>
        <v/>
      </c>
      <c r="E9970" s="3" t="s">
        <v>45</v>
      </c>
    </row>
    <row r="9971" spans="1:5" outlineLevel="2" x14ac:dyDescent="0.3">
      <c r="A9971" s="19">
        <v>44736</v>
      </c>
      <c r="B9971" s="9" t="s">
        <v>149</v>
      </c>
      <c r="C9971" s="20">
        <v>32.799999999999997</v>
      </c>
      <c r="D9971" s="21" t="str">
        <f t="shared" si="155"/>
        <v/>
      </c>
      <c r="E9971" s="3" t="s">
        <v>45</v>
      </c>
    </row>
    <row r="9972" spans="1:5" outlineLevel="2" x14ac:dyDescent="0.3">
      <c r="A9972" s="19">
        <v>44736</v>
      </c>
      <c r="B9972" s="9" t="s">
        <v>149</v>
      </c>
      <c r="C9972" s="20">
        <v>32.799999999999997</v>
      </c>
      <c r="D9972" s="21" t="str">
        <f t="shared" si="155"/>
        <v/>
      </c>
      <c r="E9972" s="3" t="s">
        <v>45</v>
      </c>
    </row>
    <row r="9973" spans="1:5" outlineLevel="2" x14ac:dyDescent="0.3">
      <c r="A9973" s="19">
        <v>44736</v>
      </c>
      <c r="B9973" s="9" t="s">
        <v>149</v>
      </c>
      <c r="C9973" s="20">
        <v>32.799999999999997</v>
      </c>
      <c r="D9973" s="21" t="str">
        <f t="shared" si="155"/>
        <v/>
      </c>
      <c r="E9973" s="3" t="s">
        <v>45</v>
      </c>
    </row>
    <row r="9974" spans="1:5" outlineLevel="2" x14ac:dyDescent="0.3">
      <c r="A9974" s="19">
        <v>44736</v>
      </c>
      <c r="B9974" s="9" t="s">
        <v>149</v>
      </c>
      <c r="C9974" s="20">
        <v>32.799999999999997</v>
      </c>
      <c r="D9974" s="21" t="str">
        <f t="shared" si="155"/>
        <v/>
      </c>
      <c r="E9974" s="3" t="s">
        <v>45</v>
      </c>
    </row>
    <row r="9975" spans="1:5" outlineLevel="2" x14ac:dyDescent="0.3">
      <c r="A9975" s="19">
        <v>44736</v>
      </c>
      <c r="B9975" s="9" t="s">
        <v>149</v>
      </c>
      <c r="C9975" s="20">
        <v>32.799999999999997</v>
      </c>
      <c r="D9975" s="21" t="str">
        <f t="shared" si="155"/>
        <v/>
      </c>
      <c r="E9975" s="3" t="s">
        <v>45</v>
      </c>
    </row>
    <row r="9976" spans="1:5" outlineLevel="2" x14ac:dyDescent="0.3">
      <c r="A9976" s="19">
        <v>44736</v>
      </c>
      <c r="B9976" s="9" t="s">
        <v>149</v>
      </c>
      <c r="C9976" s="20">
        <v>32.799999999999997</v>
      </c>
      <c r="D9976" s="21" t="str">
        <f t="shared" si="155"/>
        <v/>
      </c>
      <c r="E9976" s="3" t="s">
        <v>45</v>
      </c>
    </row>
    <row r="9977" spans="1:5" outlineLevel="2" x14ac:dyDescent="0.3">
      <c r="A9977" s="19">
        <v>44736</v>
      </c>
      <c r="B9977" s="9" t="s">
        <v>149</v>
      </c>
      <c r="C9977" s="20">
        <v>32.799999999999997</v>
      </c>
      <c r="D9977" s="21" t="str">
        <f t="shared" si="155"/>
        <v/>
      </c>
      <c r="E9977" s="3" t="s">
        <v>45</v>
      </c>
    </row>
    <row r="9978" spans="1:5" outlineLevel="2" x14ac:dyDescent="0.3">
      <c r="A9978" s="19">
        <v>44736</v>
      </c>
      <c r="B9978" s="9" t="s">
        <v>149</v>
      </c>
      <c r="C9978" s="20">
        <v>32.799999999999997</v>
      </c>
      <c r="D9978" s="21" t="str">
        <f t="shared" si="155"/>
        <v/>
      </c>
      <c r="E9978" s="3" t="s">
        <v>45</v>
      </c>
    </row>
    <row r="9979" spans="1:5" outlineLevel="2" x14ac:dyDescent="0.3">
      <c r="A9979" s="19">
        <v>44736</v>
      </c>
      <c r="B9979" s="9" t="s">
        <v>149</v>
      </c>
      <c r="C9979" s="20">
        <v>32.799999999999997</v>
      </c>
      <c r="D9979" s="21" t="str">
        <f t="shared" si="155"/>
        <v/>
      </c>
      <c r="E9979" s="3" t="s">
        <v>45</v>
      </c>
    </row>
    <row r="9980" spans="1:5" outlineLevel="2" x14ac:dyDescent="0.3">
      <c r="A9980" s="19">
        <v>44736</v>
      </c>
      <c r="B9980" s="9" t="s">
        <v>149</v>
      </c>
      <c r="C9980" s="20">
        <v>32.799999999999997</v>
      </c>
      <c r="D9980" s="21" t="str">
        <f t="shared" si="155"/>
        <v/>
      </c>
      <c r="E9980" s="3" t="s">
        <v>45</v>
      </c>
    </row>
    <row r="9981" spans="1:5" outlineLevel="2" x14ac:dyDescent="0.3">
      <c r="A9981" s="19">
        <v>44736</v>
      </c>
      <c r="B9981" s="9" t="s">
        <v>149</v>
      </c>
      <c r="C9981" s="20">
        <v>32.799999999999997</v>
      </c>
      <c r="D9981" s="21" t="str">
        <f t="shared" si="155"/>
        <v/>
      </c>
      <c r="E9981" s="3" t="s">
        <v>45</v>
      </c>
    </row>
    <row r="9982" spans="1:5" outlineLevel="2" x14ac:dyDescent="0.3">
      <c r="A9982" s="19">
        <v>44736</v>
      </c>
      <c r="B9982" s="9" t="s">
        <v>149</v>
      </c>
      <c r="C9982" s="20">
        <v>32.799999999999997</v>
      </c>
      <c r="D9982" s="21" t="str">
        <f t="shared" si="155"/>
        <v/>
      </c>
      <c r="E9982" s="3" t="s">
        <v>45</v>
      </c>
    </row>
    <row r="9983" spans="1:5" outlineLevel="2" x14ac:dyDescent="0.3">
      <c r="A9983" s="19">
        <v>44736</v>
      </c>
      <c r="B9983" s="9" t="s">
        <v>149</v>
      </c>
      <c r="C9983" s="20">
        <v>32.700000000000003</v>
      </c>
      <c r="D9983" s="21" t="str">
        <f t="shared" si="155"/>
        <v/>
      </c>
      <c r="E9983" s="3" t="s">
        <v>45</v>
      </c>
    </row>
    <row r="9984" spans="1:5" outlineLevel="2" x14ac:dyDescent="0.3">
      <c r="A9984" s="19">
        <v>44736</v>
      </c>
      <c r="B9984" s="9" t="s">
        <v>149</v>
      </c>
      <c r="C9984" s="20">
        <v>32.799999999999997</v>
      </c>
      <c r="D9984" s="21" t="str">
        <f t="shared" si="155"/>
        <v/>
      </c>
      <c r="E9984" s="3" t="s">
        <v>45</v>
      </c>
    </row>
    <row r="9985" spans="1:5" outlineLevel="2" x14ac:dyDescent="0.3">
      <c r="A9985" s="19">
        <v>44736</v>
      </c>
      <c r="B9985" s="9" t="s">
        <v>149</v>
      </c>
      <c r="C9985" s="20">
        <v>32.799999999999997</v>
      </c>
      <c r="D9985" s="21" t="str">
        <f t="shared" si="155"/>
        <v/>
      </c>
      <c r="E9985" s="3" t="s">
        <v>45</v>
      </c>
    </row>
    <row r="9986" spans="1:5" outlineLevel="2" x14ac:dyDescent="0.3">
      <c r="A9986" s="19">
        <v>44736</v>
      </c>
      <c r="B9986" s="9" t="s">
        <v>149</v>
      </c>
      <c r="C9986" s="20">
        <v>32.799999999999997</v>
      </c>
      <c r="D9986" s="21" t="str">
        <f t="shared" si="155"/>
        <v/>
      </c>
      <c r="E9986" s="3" t="s">
        <v>45</v>
      </c>
    </row>
    <row r="9987" spans="1:5" outlineLevel="2" x14ac:dyDescent="0.3">
      <c r="A9987" s="19">
        <v>44736</v>
      </c>
      <c r="B9987" s="9" t="s">
        <v>149</v>
      </c>
      <c r="C9987" s="20">
        <v>32.799999999999997</v>
      </c>
      <c r="D9987" s="21" t="str">
        <f t="shared" si="155"/>
        <v/>
      </c>
      <c r="E9987" s="3" t="s">
        <v>45</v>
      </c>
    </row>
    <row r="9988" spans="1:5" outlineLevel="2" x14ac:dyDescent="0.3">
      <c r="A9988" s="19">
        <v>44736</v>
      </c>
      <c r="B9988" s="9" t="s">
        <v>149</v>
      </c>
      <c r="C9988" s="20">
        <v>32.799999999999997</v>
      </c>
      <c r="D9988" s="21" t="str">
        <f t="shared" si="155"/>
        <v/>
      </c>
      <c r="E9988" s="3" t="s">
        <v>45</v>
      </c>
    </row>
    <row r="9989" spans="1:5" outlineLevel="2" x14ac:dyDescent="0.3">
      <c r="A9989" s="19">
        <v>44736</v>
      </c>
      <c r="B9989" s="9" t="s">
        <v>149</v>
      </c>
      <c r="C9989" s="20">
        <v>32.799999999999997</v>
      </c>
      <c r="D9989" s="21" t="str">
        <f t="shared" si="155"/>
        <v/>
      </c>
      <c r="E9989" s="3" t="s">
        <v>45</v>
      </c>
    </row>
    <row r="9990" spans="1:5" outlineLevel="2" x14ac:dyDescent="0.3">
      <c r="A9990" s="19">
        <v>44736</v>
      </c>
      <c r="B9990" s="9" t="s">
        <v>149</v>
      </c>
      <c r="C9990" s="20">
        <v>32.799999999999997</v>
      </c>
      <c r="D9990" s="21" t="str">
        <f t="shared" ref="D9990:D10053" si="156">IF(E9990="","TOTAL","")</f>
        <v/>
      </c>
      <c r="E9990" s="3" t="s">
        <v>45</v>
      </c>
    </row>
    <row r="9991" spans="1:5" outlineLevel="2" x14ac:dyDescent="0.3">
      <c r="A9991" s="19">
        <v>44736</v>
      </c>
      <c r="B9991" s="9" t="s">
        <v>149</v>
      </c>
      <c r="C9991" s="20">
        <v>32.799999999999997</v>
      </c>
      <c r="D9991" s="21" t="str">
        <f t="shared" si="156"/>
        <v/>
      </c>
      <c r="E9991" s="3" t="s">
        <v>45</v>
      </c>
    </row>
    <row r="9992" spans="1:5" outlineLevel="2" x14ac:dyDescent="0.3">
      <c r="A9992" s="19">
        <v>44736</v>
      </c>
      <c r="B9992" s="9" t="s">
        <v>149</v>
      </c>
      <c r="C9992" s="20">
        <v>32.799999999999997</v>
      </c>
      <c r="D9992" s="21" t="str">
        <f t="shared" si="156"/>
        <v/>
      </c>
      <c r="E9992" s="3" t="s">
        <v>45</v>
      </c>
    </row>
    <row r="9993" spans="1:5" outlineLevel="2" x14ac:dyDescent="0.3">
      <c r="A9993" s="19">
        <v>44736</v>
      </c>
      <c r="B9993" s="9" t="s">
        <v>149</v>
      </c>
      <c r="C9993" s="20">
        <v>32.799999999999997</v>
      </c>
      <c r="D9993" s="21" t="str">
        <f t="shared" si="156"/>
        <v/>
      </c>
      <c r="E9993" s="3" t="s">
        <v>45</v>
      </c>
    </row>
    <row r="9994" spans="1:5" outlineLevel="2" x14ac:dyDescent="0.3">
      <c r="A9994" s="19">
        <v>44736</v>
      </c>
      <c r="B9994" s="9" t="s">
        <v>149</v>
      </c>
      <c r="C9994" s="20">
        <v>32.799999999999997</v>
      </c>
      <c r="D9994" s="21" t="str">
        <f t="shared" si="156"/>
        <v/>
      </c>
      <c r="E9994" s="3" t="s">
        <v>45</v>
      </c>
    </row>
    <row r="9995" spans="1:5" outlineLevel="2" x14ac:dyDescent="0.3">
      <c r="A9995" s="19">
        <v>44736</v>
      </c>
      <c r="B9995" s="9" t="s">
        <v>149</v>
      </c>
      <c r="C9995" s="20">
        <v>32.799999999999997</v>
      </c>
      <c r="D9995" s="21" t="str">
        <f t="shared" si="156"/>
        <v/>
      </c>
      <c r="E9995" s="3" t="s">
        <v>45</v>
      </c>
    </row>
    <row r="9996" spans="1:5" outlineLevel="2" x14ac:dyDescent="0.3">
      <c r="A9996" s="19">
        <v>44736</v>
      </c>
      <c r="B9996" s="9" t="s">
        <v>149</v>
      </c>
      <c r="C9996" s="20">
        <v>32.799999999999997</v>
      </c>
      <c r="D9996" s="21" t="str">
        <f t="shared" si="156"/>
        <v/>
      </c>
      <c r="E9996" s="3" t="s">
        <v>45</v>
      </c>
    </row>
    <row r="9997" spans="1:5" outlineLevel="2" x14ac:dyDescent="0.3">
      <c r="A9997" s="19">
        <v>44736</v>
      </c>
      <c r="B9997" s="9" t="s">
        <v>149</v>
      </c>
      <c r="C9997" s="20">
        <v>32.799999999999997</v>
      </c>
      <c r="D9997" s="21" t="str">
        <f t="shared" si="156"/>
        <v/>
      </c>
      <c r="E9997" s="3" t="s">
        <v>45</v>
      </c>
    </row>
    <row r="9998" spans="1:5" outlineLevel="2" x14ac:dyDescent="0.3">
      <c r="A9998" s="19">
        <v>44736</v>
      </c>
      <c r="B9998" s="9" t="s">
        <v>149</v>
      </c>
      <c r="C9998" s="20">
        <v>32.799999999999997</v>
      </c>
      <c r="D9998" s="21" t="str">
        <f t="shared" si="156"/>
        <v/>
      </c>
      <c r="E9998" s="3" t="s">
        <v>45</v>
      </c>
    </row>
    <row r="9999" spans="1:5" outlineLevel="2" x14ac:dyDescent="0.3">
      <c r="A9999" s="19">
        <v>44736</v>
      </c>
      <c r="B9999" s="9" t="s">
        <v>149</v>
      </c>
      <c r="C9999" s="20">
        <v>32.799999999999997</v>
      </c>
      <c r="D9999" s="21" t="str">
        <f t="shared" si="156"/>
        <v/>
      </c>
      <c r="E9999" s="3" t="s">
        <v>45</v>
      </c>
    </row>
    <row r="10000" spans="1:5" outlineLevel="2" x14ac:dyDescent="0.3">
      <c r="A10000" s="19">
        <v>44736</v>
      </c>
      <c r="B10000" s="9" t="s">
        <v>149</v>
      </c>
      <c r="C10000" s="20">
        <v>32.799999999999997</v>
      </c>
      <c r="D10000" s="21" t="str">
        <f t="shared" si="156"/>
        <v/>
      </c>
      <c r="E10000" s="3" t="s">
        <v>45</v>
      </c>
    </row>
    <row r="10001" spans="1:5" outlineLevel="2" x14ac:dyDescent="0.3">
      <c r="A10001" s="19">
        <v>44736</v>
      </c>
      <c r="B10001" s="9" t="s">
        <v>149</v>
      </c>
      <c r="C10001" s="20">
        <v>32.799999999999997</v>
      </c>
      <c r="D10001" s="21" t="str">
        <f t="shared" si="156"/>
        <v/>
      </c>
      <c r="E10001" s="3" t="s">
        <v>45</v>
      </c>
    </row>
    <row r="10002" spans="1:5" outlineLevel="2" x14ac:dyDescent="0.3">
      <c r="A10002" s="19">
        <v>44736</v>
      </c>
      <c r="B10002" s="9" t="s">
        <v>149</v>
      </c>
      <c r="C10002" s="20">
        <v>32.799999999999997</v>
      </c>
      <c r="D10002" s="21" t="str">
        <f t="shared" si="156"/>
        <v/>
      </c>
      <c r="E10002" s="3" t="s">
        <v>45</v>
      </c>
    </row>
    <row r="10003" spans="1:5" outlineLevel="2" x14ac:dyDescent="0.3">
      <c r="A10003" s="19">
        <v>44736</v>
      </c>
      <c r="B10003" s="9" t="s">
        <v>149</v>
      </c>
      <c r="C10003" s="20">
        <v>284.05</v>
      </c>
      <c r="D10003" s="21" t="str">
        <f t="shared" si="156"/>
        <v/>
      </c>
      <c r="E10003" s="3" t="s">
        <v>45</v>
      </c>
    </row>
    <row r="10004" spans="1:5" outlineLevel="2" x14ac:dyDescent="0.3">
      <c r="A10004" s="19">
        <v>44736</v>
      </c>
      <c r="B10004" s="9" t="s">
        <v>149</v>
      </c>
      <c r="C10004" s="20">
        <v>14.24</v>
      </c>
      <c r="D10004" s="21" t="str">
        <f t="shared" si="156"/>
        <v/>
      </c>
      <c r="E10004" s="3" t="s">
        <v>45</v>
      </c>
    </row>
    <row r="10005" spans="1:5" outlineLevel="2" x14ac:dyDescent="0.3">
      <c r="A10005" s="19">
        <v>44736</v>
      </c>
      <c r="B10005" s="9" t="s">
        <v>149</v>
      </c>
      <c r="C10005" s="20">
        <v>129.16</v>
      </c>
      <c r="D10005" s="21" t="str">
        <f t="shared" si="156"/>
        <v/>
      </c>
      <c r="E10005" s="3" t="s">
        <v>45</v>
      </c>
    </row>
    <row r="10006" spans="1:5" outlineLevel="2" x14ac:dyDescent="0.3">
      <c r="A10006" s="19">
        <v>44736</v>
      </c>
      <c r="B10006" s="9" t="s">
        <v>149</v>
      </c>
      <c r="C10006" s="20">
        <v>2845.25</v>
      </c>
      <c r="D10006" s="21" t="str">
        <f t="shared" si="156"/>
        <v/>
      </c>
      <c r="E10006" s="3" t="s">
        <v>45</v>
      </c>
    </row>
    <row r="10007" spans="1:5" outlineLevel="2" x14ac:dyDescent="0.3">
      <c r="A10007" s="19">
        <v>44736</v>
      </c>
      <c r="B10007" s="9" t="s">
        <v>149</v>
      </c>
      <c r="C10007" s="20">
        <v>1138.0999999999999</v>
      </c>
      <c r="D10007" s="21" t="str">
        <f t="shared" si="156"/>
        <v/>
      </c>
      <c r="E10007" s="3" t="s">
        <v>45</v>
      </c>
    </row>
    <row r="10008" spans="1:5" outlineLevel="2" x14ac:dyDescent="0.3">
      <c r="A10008" s="19">
        <v>44736</v>
      </c>
      <c r="B10008" s="9" t="s">
        <v>149</v>
      </c>
      <c r="C10008" s="20">
        <v>189.05</v>
      </c>
      <c r="D10008" s="21" t="str">
        <f t="shared" si="156"/>
        <v/>
      </c>
      <c r="E10008" s="3" t="s">
        <v>45</v>
      </c>
    </row>
    <row r="10009" spans="1:5" outlineLevel="1" x14ac:dyDescent="0.3">
      <c r="A10009" s="27">
        <f>A10008</f>
        <v>44736</v>
      </c>
      <c r="B10009" s="28" t="str">
        <f>B10008</f>
        <v>LAKESHORE EQUIPMENT COMPANY</v>
      </c>
      <c r="C10009" s="29">
        <f>SUBTOTAL(9,C9959:C10008)</f>
        <v>6152.6399999999985</v>
      </c>
      <c r="D10009" s="21" t="str">
        <f t="shared" si="156"/>
        <v>TOTAL</v>
      </c>
    </row>
    <row r="10010" spans="1:5" outlineLevel="2" x14ac:dyDescent="0.3">
      <c r="A10010" s="19">
        <v>44736</v>
      </c>
      <c r="B10010" s="9" t="s">
        <v>1569</v>
      </c>
      <c r="C10010" s="20">
        <v>66.34</v>
      </c>
      <c r="D10010" s="21" t="str">
        <f t="shared" si="156"/>
        <v/>
      </c>
      <c r="E10010" s="3" t="s">
        <v>1636</v>
      </c>
    </row>
    <row r="10011" spans="1:5" outlineLevel="1" x14ac:dyDescent="0.3">
      <c r="A10011" s="27">
        <f>A10010</f>
        <v>44736</v>
      </c>
      <c r="B10011" s="28" t="str">
        <f>B10010</f>
        <v>LCISD ATHLETICS DEPARTMENT</v>
      </c>
      <c r="C10011" s="29">
        <f>SUBTOTAL(9,C10010:C10010)</f>
        <v>66.34</v>
      </c>
      <c r="D10011" s="21" t="str">
        <f t="shared" si="156"/>
        <v>TOTAL</v>
      </c>
    </row>
    <row r="10012" spans="1:5" outlineLevel="2" x14ac:dyDescent="0.3">
      <c r="A10012" s="19">
        <v>44736</v>
      </c>
      <c r="B10012" s="9" t="s">
        <v>1569</v>
      </c>
      <c r="C10012" s="20">
        <v>102.31</v>
      </c>
      <c r="D10012" s="21" t="str">
        <f t="shared" si="156"/>
        <v/>
      </c>
      <c r="E10012" s="3" t="s">
        <v>1636</v>
      </c>
    </row>
    <row r="10013" spans="1:5" outlineLevel="1" x14ac:dyDescent="0.3">
      <c r="A10013" s="27">
        <f>A10012</f>
        <v>44736</v>
      </c>
      <c r="B10013" s="28" t="str">
        <f>B10012</f>
        <v>LCISD ATHLETICS DEPARTMENT</v>
      </c>
      <c r="C10013" s="29">
        <f>SUBTOTAL(9,C10012:C10012)</f>
        <v>102.31</v>
      </c>
      <c r="D10013" s="21" t="str">
        <f t="shared" si="156"/>
        <v>TOTAL</v>
      </c>
    </row>
    <row r="10014" spans="1:5" outlineLevel="2" x14ac:dyDescent="0.3">
      <c r="A10014" s="19">
        <v>44736</v>
      </c>
      <c r="B10014" s="9" t="s">
        <v>94</v>
      </c>
      <c r="C10014" s="20">
        <v>207.9</v>
      </c>
      <c r="D10014" s="21" t="str">
        <f t="shared" si="156"/>
        <v/>
      </c>
      <c r="E10014" s="3" t="s">
        <v>59</v>
      </c>
    </row>
    <row r="10015" spans="1:5" outlineLevel="2" x14ac:dyDescent="0.3">
      <c r="A10015" s="19">
        <v>44736</v>
      </c>
      <c r="B10015" s="9" t="s">
        <v>94</v>
      </c>
      <c r="C10015" s="20">
        <v>424.75</v>
      </c>
      <c r="D10015" s="21" t="str">
        <f t="shared" si="156"/>
        <v/>
      </c>
      <c r="E10015" s="3" t="s">
        <v>59</v>
      </c>
    </row>
    <row r="10016" spans="1:5" outlineLevel="1" x14ac:dyDescent="0.3">
      <c r="A10016" s="27">
        <f>A10015</f>
        <v>44736</v>
      </c>
      <c r="B10016" s="28" t="str">
        <f>B10015</f>
        <v>LAS MANANITAS MEXICAN RESTAURANT INC</v>
      </c>
      <c r="C10016" s="29">
        <f>SUBTOTAL(9,C10014:C10015)</f>
        <v>632.65</v>
      </c>
      <c r="D10016" s="21" t="str">
        <f t="shared" si="156"/>
        <v>TOTAL</v>
      </c>
    </row>
    <row r="10017" spans="1:5" outlineLevel="2" x14ac:dyDescent="0.3">
      <c r="A10017" s="19">
        <v>44736</v>
      </c>
      <c r="B10017" s="9" t="s">
        <v>398</v>
      </c>
      <c r="C10017" s="20">
        <v>247</v>
      </c>
      <c r="D10017" s="21" t="str">
        <f t="shared" si="156"/>
        <v/>
      </c>
      <c r="E10017" s="3" t="s">
        <v>47</v>
      </c>
    </row>
    <row r="10018" spans="1:5" outlineLevel="1" x14ac:dyDescent="0.3">
      <c r="A10018" s="27">
        <f>A10017</f>
        <v>44736</v>
      </c>
      <c r="B10018" s="28" t="str">
        <f>B10017</f>
        <v>LASHLEY &amp; ASSOCIATES INC</v>
      </c>
      <c r="C10018" s="29">
        <f>SUBTOTAL(9,C10017:C10017)</f>
        <v>247</v>
      </c>
      <c r="D10018" s="21" t="str">
        <f t="shared" si="156"/>
        <v>TOTAL</v>
      </c>
    </row>
    <row r="10019" spans="1:5" outlineLevel="2" x14ac:dyDescent="0.3">
      <c r="A10019" s="19">
        <v>44736</v>
      </c>
      <c r="B10019" s="9" t="s">
        <v>1570</v>
      </c>
      <c r="C10019" s="20">
        <v>250</v>
      </c>
      <c r="D10019" s="21" t="str">
        <f t="shared" si="156"/>
        <v/>
      </c>
      <c r="E10019" s="3" t="s">
        <v>43</v>
      </c>
    </row>
    <row r="10020" spans="1:5" outlineLevel="1" x14ac:dyDescent="0.3">
      <c r="A10020" s="27">
        <f>A10019</f>
        <v>44736</v>
      </c>
      <c r="B10020" s="28" t="str">
        <f>B10019</f>
        <v>NGOC LE</v>
      </c>
      <c r="C10020" s="29">
        <f>SUBTOTAL(9,C10019:C10019)</f>
        <v>250</v>
      </c>
      <c r="D10020" s="21" t="str">
        <f t="shared" si="156"/>
        <v>TOTAL</v>
      </c>
    </row>
    <row r="10021" spans="1:5" outlineLevel="2" x14ac:dyDescent="0.3">
      <c r="A10021" s="19">
        <v>44736</v>
      </c>
      <c r="B10021" s="9" t="s">
        <v>1571</v>
      </c>
      <c r="C10021" s="20">
        <v>2041.2</v>
      </c>
      <c r="D10021" s="21" t="str">
        <f t="shared" si="156"/>
        <v/>
      </c>
      <c r="E10021" s="3" t="s">
        <v>58</v>
      </c>
    </row>
    <row r="10022" spans="1:5" outlineLevel="1" x14ac:dyDescent="0.3">
      <c r="A10022" s="27">
        <f>A10021</f>
        <v>44736</v>
      </c>
      <c r="B10022" s="28" t="str">
        <f>B10021</f>
        <v>LEARNING A-Z LLC</v>
      </c>
      <c r="C10022" s="29">
        <f>SUBTOTAL(9,C10021:C10021)</f>
        <v>2041.2</v>
      </c>
      <c r="D10022" s="21" t="str">
        <f t="shared" si="156"/>
        <v>TOTAL</v>
      </c>
    </row>
    <row r="10023" spans="1:5" outlineLevel="2" x14ac:dyDescent="0.3">
      <c r="A10023" s="19">
        <v>44736</v>
      </c>
      <c r="B10023" s="9" t="s">
        <v>1572</v>
      </c>
      <c r="C10023" s="20">
        <v>2434.86</v>
      </c>
      <c r="D10023" s="21" t="str">
        <f t="shared" si="156"/>
        <v/>
      </c>
      <c r="E10023" s="3" t="s">
        <v>51</v>
      </c>
    </row>
    <row r="10024" spans="1:5" outlineLevel="1" x14ac:dyDescent="0.3">
      <c r="A10024" s="27">
        <f>A10023</f>
        <v>44736</v>
      </c>
      <c r="B10024" s="28" t="str">
        <f>B10023</f>
        <v>LECS LTD</v>
      </c>
      <c r="C10024" s="29">
        <f>SUBTOTAL(9,C10023:C10023)</f>
        <v>2434.86</v>
      </c>
      <c r="D10024" s="21" t="str">
        <f t="shared" si="156"/>
        <v>TOTAL</v>
      </c>
    </row>
    <row r="10025" spans="1:5" outlineLevel="2" x14ac:dyDescent="0.3">
      <c r="A10025" s="19">
        <v>44736</v>
      </c>
      <c r="B10025" s="9" t="s">
        <v>138</v>
      </c>
      <c r="C10025" s="20">
        <v>20169.5</v>
      </c>
      <c r="D10025" s="21" t="str">
        <f t="shared" si="156"/>
        <v/>
      </c>
      <c r="E10025" s="3" t="s">
        <v>145</v>
      </c>
    </row>
    <row r="10026" spans="1:5" outlineLevel="1" x14ac:dyDescent="0.3">
      <c r="A10026" s="27">
        <f>A10025</f>
        <v>44736</v>
      </c>
      <c r="B10026" s="28" t="str">
        <f>B10025</f>
        <v>LEGALSHIELD</v>
      </c>
      <c r="C10026" s="29">
        <f>SUBTOTAL(9,C10025:C10025)</f>
        <v>20169.5</v>
      </c>
      <c r="D10026" s="21" t="str">
        <f t="shared" si="156"/>
        <v>TOTAL</v>
      </c>
    </row>
    <row r="10027" spans="1:5" outlineLevel="2" x14ac:dyDescent="0.3">
      <c r="A10027" s="19">
        <v>44736</v>
      </c>
      <c r="B10027" s="9" t="s">
        <v>685</v>
      </c>
      <c r="C10027" s="20">
        <v>773.78</v>
      </c>
      <c r="D10027" s="21" t="str">
        <f t="shared" si="156"/>
        <v/>
      </c>
      <c r="E10027" s="3" t="s">
        <v>45</v>
      </c>
    </row>
    <row r="10028" spans="1:5" outlineLevel="1" x14ac:dyDescent="0.3">
      <c r="A10028" s="27">
        <f>A10027</f>
        <v>44736</v>
      </c>
      <c r="B10028" s="28" t="str">
        <f>B10027</f>
        <v>LINDENMEYR MUNROE</v>
      </c>
      <c r="C10028" s="29">
        <f>SUBTOTAL(9,C10027:C10027)</f>
        <v>773.78</v>
      </c>
      <c r="D10028" s="21" t="str">
        <f t="shared" si="156"/>
        <v>TOTAL</v>
      </c>
    </row>
    <row r="10029" spans="1:5" outlineLevel="2" x14ac:dyDescent="0.3">
      <c r="A10029" s="19">
        <v>44736</v>
      </c>
      <c r="B10029" s="9" t="s">
        <v>466</v>
      </c>
      <c r="C10029" s="20">
        <v>411.45</v>
      </c>
      <c r="D10029" s="21" t="str">
        <f t="shared" si="156"/>
        <v/>
      </c>
      <c r="E10029" s="3" t="s">
        <v>42</v>
      </c>
    </row>
    <row r="10030" spans="1:5" outlineLevel="1" x14ac:dyDescent="0.3">
      <c r="A10030" s="27">
        <f>A10029</f>
        <v>44736</v>
      </c>
      <c r="B10030" s="28" t="str">
        <f>B10029</f>
        <v>LOCAL TABLE FULSHEAR LLC</v>
      </c>
      <c r="C10030" s="29">
        <f>SUBTOTAL(9,C10029:C10029)</f>
        <v>411.45</v>
      </c>
      <c r="D10030" s="21" t="str">
        <f t="shared" si="156"/>
        <v>TOTAL</v>
      </c>
    </row>
    <row r="10031" spans="1:5" outlineLevel="2" x14ac:dyDescent="0.3">
      <c r="A10031" s="19">
        <v>44736</v>
      </c>
      <c r="B10031" s="9" t="s">
        <v>1573</v>
      </c>
      <c r="C10031" s="20">
        <v>146.91</v>
      </c>
      <c r="D10031" s="21" t="str">
        <f t="shared" si="156"/>
        <v/>
      </c>
      <c r="E10031" s="3" t="s">
        <v>45</v>
      </c>
    </row>
    <row r="10032" spans="1:5" outlineLevel="2" x14ac:dyDescent="0.3">
      <c r="A10032" s="19">
        <v>44736</v>
      </c>
      <c r="B10032" s="9" t="s">
        <v>1573</v>
      </c>
      <c r="C10032" s="20">
        <v>273.08999999999997</v>
      </c>
      <c r="D10032" s="21" t="str">
        <f t="shared" si="156"/>
        <v/>
      </c>
      <c r="E10032" s="3" t="s">
        <v>45</v>
      </c>
    </row>
    <row r="10033" spans="1:5" outlineLevel="1" x14ac:dyDescent="0.3">
      <c r="A10033" s="27">
        <f>A10032</f>
        <v>44736</v>
      </c>
      <c r="B10033" s="28" t="str">
        <f>B10032</f>
        <v>LONE STAR LEARNING SALES &amp; MARKETING INC</v>
      </c>
      <c r="C10033" s="29">
        <f>SUBTOTAL(9,C10031:C10032)</f>
        <v>420</v>
      </c>
      <c r="D10033" s="21" t="str">
        <f t="shared" si="156"/>
        <v>TOTAL</v>
      </c>
    </row>
    <row r="10034" spans="1:5" outlineLevel="2" x14ac:dyDescent="0.3">
      <c r="A10034" s="19">
        <v>44736</v>
      </c>
      <c r="B10034" s="9" t="s">
        <v>1185</v>
      </c>
      <c r="C10034" s="20">
        <v>17.899999999999999</v>
      </c>
      <c r="D10034" s="21" t="str">
        <f t="shared" si="156"/>
        <v/>
      </c>
      <c r="E10034" s="3" t="s">
        <v>51</v>
      </c>
    </row>
    <row r="10035" spans="1:5" outlineLevel="1" x14ac:dyDescent="0.3">
      <c r="A10035" s="27">
        <f>A10034</f>
        <v>44736</v>
      </c>
      <c r="B10035" s="28" t="str">
        <f>B10034</f>
        <v>ZNK PARTNERS LLC</v>
      </c>
      <c r="C10035" s="29">
        <f>SUBTOTAL(9,C10034:C10034)</f>
        <v>17.899999999999999</v>
      </c>
      <c r="D10035" s="21" t="str">
        <f t="shared" si="156"/>
        <v>TOTAL</v>
      </c>
    </row>
    <row r="10036" spans="1:5" outlineLevel="2" x14ac:dyDescent="0.3">
      <c r="A10036" s="19">
        <v>44736</v>
      </c>
      <c r="B10036" s="9" t="s">
        <v>30</v>
      </c>
      <c r="C10036" s="20">
        <v>664.05</v>
      </c>
      <c r="D10036" s="21" t="str">
        <f t="shared" si="156"/>
        <v/>
      </c>
      <c r="E10036" s="3" t="s">
        <v>47</v>
      </c>
    </row>
    <row r="10037" spans="1:5" outlineLevel="2" x14ac:dyDescent="0.3">
      <c r="A10037" s="19">
        <v>44736</v>
      </c>
      <c r="B10037" s="9" t="s">
        <v>30</v>
      </c>
      <c r="C10037" s="20">
        <v>100.66</v>
      </c>
      <c r="D10037" s="21" t="str">
        <f t="shared" si="156"/>
        <v/>
      </c>
      <c r="E10037" s="3" t="s">
        <v>45</v>
      </c>
    </row>
    <row r="10038" spans="1:5" outlineLevel="2" x14ac:dyDescent="0.3">
      <c r="A10038" s="19">
        <v>44736</v>
      </c>
      <c r="B10038" s="9" t="s">
        <v>30</v>
      </c>
      <c r="C10038" s="20">
        <v>92.38</v>
      </c>
      <c r="D10038" s="21" t="str">
        <f t="shared" si="156"/>
        <v/>
      </c>
      <c r="E10038" s="3" t="s">
        <v>45</v>
      </c>
    </row>
    <row r="10039" spans="1:5" outlineLevel="1" x14ac:dyDescent="0.3">
      <c r="A10039" s="27">
        <f>A10038</f>
        <v>44736</v>
      </c>
      <c r="B10039" s="28" t="str">
        <f>B10038</f>
        <v>LOWE'S</v>
      </c>
      <c r="C10039" s="29">
        <f>SUBTOTAL(9,C10036:C10038)</f>
        <v>857.08999999999992</v>
      </c>
      <c r="D10039" s="21" t="str">
        <f t="shared" si="156"/>
        <v>TOTAL</v>
      </c>
    </row>
    <row r="10040" spans="1:5" outlineLevel="2" x14ac:dyDescent="0.3">
      <c r="A10040" s="19">
        <v>44736</v>
      </c>
      <c r="B10040" s="9" t="s">
        <v>139</v>
      </c>
      <c r="C10040" s="20">
        <v>4703.72</v>
      </c>
      <c r="D10040" s="21" t="str">
        <f t="shared" si="156"/>
        <v/>
      </c>
      <c r="E10040" s="3" t="s">
        <v>71</v>
      </c>
    </row>
    <row r="10041" spans="1:5" outlineLevel="1" x14ac:dyDescent="0.3">
      <c r="A10041" s="27">
        <f>A10040</f>
        <v>44736</v>
      </c>
      <c r="B10041" s="28" t="str">
        <f>B10040</f>
        <v>LOYAL AMERICAN LIFE INSURANCE COMPANY</v>
      </c>
      <c r="C10041" s="29">
        <f>SUBTOTAL(9,C10040:C10040)</f>
        <v>4703.72</v>
      </c>
      <c r="D10041" s="21" t="str">
        <f t="shared" si="156"/>
        <v>TOTAL</v>
      </c>
    </row>
    <row r="10042" spans="1:5" outlineLevel="2" x14ac:dyDescent="0.3">
      <c r="A10042" s="19">
        <v>44736</v>
      </c>
      <c r="B10042" s="9" t="s">
        <v>467</v>
      </c>
      <c r="C10042" s="20">
        <v>215.71</v>
      </c>
      <c r="D10042" s="21" t="str">
        <f t="shared" si="156"/>
        <v/>
      </c>
      <c r="E10042" s="3" t="s">
        <v>46</v>
      </c>
    </row>
    <row r="10043" spans="1:5" outlineLevel="2" x14ac:dyDescent="0.3">
      <c r="A10043" s="19">
        <v>44736</v>
      </c>
      <c r="B10043" s="9" t="s">
        <v>467</v>
      </c>
      <c r="C10043" s="20">
        <v>1722.97</v>
      </c>
      <c r="D10043" s="21" t="str">
        <f t="shared" si="156"/>
        <v/>
      </c>
      <c r="E10043" s="3" t="s">
        <v>46</v>
      </c>
    </row>
    <row r="10044" spans="1:5" outlineLevel="2" x14ac:dyDescent="0.3">
      <c r="A10044" s="19">
        <v>44736</v>
      </c>
      <c r="B10044" s="9" t="s">
        <v>467</v>
      </c>
      <c r="C10044" s="20">
        <v>5227.47</v>
      </c>
      <c r="D10044" s="21" t="str">
        <f t="shared" si="156"/>
        <v/>
      </c>
      <c r="E10044" s="3" t="s">
        <v>46</v>
      </c>
    </row>
    <row r="10045" spans="1:5" outlineLevel="2" x14ac:dyDescent="0.3">
      <c r="A10045" s="19">
        <v>44736</v>
      </c>
      <c r="B10045" s="9" t="s">
        <v>467</v>
      </c>
      <c r="C10045" s="20">
        <v>207.52</v>
      </c>
      <c r="D10045" s="21" t="str">
        <f t="shared" si="156"/>
        <v/>
      </c>
      <c r="E10045" s="3" t="s">
        <v>46</v>
      </c>
    </row>
    <row r="10046" spans="1:5" outlineLevel="1" x14ac:dyDescent="0.3">
      <c r="A10046" s="27">
        <f>A10045</f>
        <v>44736</v>
      </c>
      <c r="B10046" s="28" t="str">
        <f>B10045</f>
        <v>MACKIN BOOK COMPANY</v>
      </c>
      <c r="C10046" s="29">
        <f>SUBTOTAL(9,C10042:C10045)</f>
        <v>7373.670000000001</v>
      </c>
      <c r="D10046" s="21" t="str">
        <f t="shared" si="156"/>
        <v>TOTAL</v>
      </c>
    </row>
    <row r="10047" spans="1:5" outlineLevel="2" x14ac:dyDescent="0.3">
      <c r="A10047" s="19">
        <v>44736</v>
      </c>
      <c r="B10047" s="9" t="s">
        <v>1574</v>
      </c>
      <c r="C10047" s="20">
        <v>360</v>
      </c>
      <c r="D10047" s="21" t="str">
        <f t="shared" si="156"/>
        <v/>
      </c>
      <c r="E10047" s="3" t="s">
        <v>59</v>
      </c>
    </row>
    <row r="10048" spans="1:5" outlineLevel="1" x14ac:dyDescent="0.3">
      <c r="A10048" s="27">
        <f>A10047</f>
        <v>44736</v>
      </c>
      <c r="B10048" s="28" t="str">
        <f>B10047</f>
        <v>MAGNOLIA EVENT CENTER</v>
      </c>
      <c r="C10048" s="29">
        <f>SUBTOTAL(9,C10047:C10047)</f>
        <v>360</v>
      </c>
      <c r="D10048" s="21" t="str">
        <f t="shared" si="156"/>
        <v>TOTAL</v>
      </c>
    </row>
    <row r="10049" spans="1:5" outlineLevel="2" x14ac:dyDescent="0.3">
      <c r="A10049" s="19">
        <v>44736</v>
      </c>
      <c r="B10049" s="9" t="s">
        <v>1574</v>
      </c>
      <c r="C10049" s="20">
        <v>176</v>
      </c>
      <c r="D10049" s="21" t="str">
        <f t="shared" si="156"/>
        <v/>
      </c>
      <c r="E10049" s="3" t="s">
        <v>59</v>
      </c>
    </row>
    <row r="10050" spans="1:5" outlineLevel="1" x14ac:dyDescent="0.3">
      <c r="A10050" s="27">
        <f>A10049</f>
        <v>44736</v>
      </c>
      <c r="B10050" s="28" t="str">
        <f>B10049</f>
        <v>MAGNOLIA EVENT CENTER</v>
      </c>
      <c r="C10050" s="29">
        <f>SUBTOTAL(9,C10049:C10049)</f>
        <v>176</v>
      </c>
      <c r="D10050" s="21" t="str">
        <f t="shared" si="156"/>
        <v>TOTAL</v>
      </c>
    </row>
    <row r="10051" spans="1:5" outlineLevel="2" x14ac:dyDescent="0.3">
      <c r="A10051" s="19">
        <v>44736</v>
      </c>
      <c r="B10051" s="9" t="s">
        <v>505</v>
      </c>
      <c r="C10051" s="20">
        <v>1269.6500000000001</v>
      </c>
      <c r="D10051" s="21" t="str">
        <f t="shared" si="156"/>
        <v/>
      </c>
      <c r="E10051" s="3" t="s">
        <v>59</v>
      </c>
    </row>
    <row r="10052" spans="1:5" outlineLevel="2" x14ac:dyDescent="0.3">
      <c r="A10052" s="19">
        <v>44736</v>
      </c>
      <c r="B10052" s="9" t="s">
        <v>505</v>
      </c>
      <c r="C10052" s="20">
        <v>1042.25</v>
      </c>
      <c r="D10052" s="21" t="str">
        <f t="shared" si="156"/>
        <v/>
      </c>
      <c r="E10052" s="3" t="s">
        <v>59</v>
      </c>
    </row>
    <row r="10053" spans="1:5" outlineLevel="1" x14ac:dyDescent="0.3">
      <c r="A10053" s="27">
        <f>A10052</f>
        <v>44736</v>
      </c>
      <c r="B10053" s="28" t="str">
        <f>B10052</f>
        <v>MAIN EVENT ENTERTAINMENT LP</v>
      </c>
      <c r="C10053" s="29">
        <f>SUBTOTAL(9,C10051:C10052)</f>
        <v>2311.9</v>
      </c>
      <c r="D10053" s="21" t="str">
        <f t="shared" si="156"/>
        <v>TOTAL</v>
      </c>
    </row>
    <row r="10054" spans="1:5" outlineLevel="2" x14ac:dyDescent="0.3">
      <c r="A10054" s="19">
        <v>44736</v>
      </c>
      <c r="B10054" s="9" t="s">
        <v>640</v>
      </c>
      <c r="C10054" s="20">
        <v>255</v>
      </c>
      <c r="D10054" s="21" t="str">
        <f t="shared" ref="D10054:D10117" si="157">IF(E10054="","TOTAL","")</f>
        <v/>
      </c>
      <c r="E10054" s="3" t="s">
        <v>319</v>
      </c>
    </row>
    <row r="10055" spans="1:5" outlineLevel="2" x14ac:dyDescent="0.3">
      <c r="A10055" s="19">
        <v>44736</v>
      </c>
      <c r="B10055" s="9" t="s">
        <v>640</v>
      </c>
      <c r="C10055" s="20">
        <v>381</v>
      </c>
      <c r="D10055" s="21" t="str">
        <f t="shared" si="157"/>
        <v/>
      </c>
      <c r="E10055" s="3" t="s">
        <v>319</v>
      </c>
    </row>
    <row r="10056" spans="1:5" outlineLevel="2" x14ac:dyDescent="0.3">
      <c r="A10056" s="19">
        <v>44736</v>
      </c>
      <c r="B10056" s="9" t="s">
        <v>640</v>
      </c>
      <c r="C10056" s="20">
        <v>255</v>
      </c>
      <c r="D10056" s="21" t="str">
        <f t="shared" si="157"/>
        <v/>
      </c>
      <c r="E10056" s="3" t="s">
        <v>319</v>
      </c>
    </row>
    <row r="10057" spans="1:5" outlineLevel="2" x14ac:dyDescent="0.3">
      <c r="A10057" s="19">
        <v>44736</v>
      </c>
      <c r="B10057" s="9" t="s">
        <v>640</v>
      </c>
      <c r="C10057" s="20">
        <v>255</v>
      </c>
      <c r="D10057" s="21" t="str">
        <f t="shared" si="157"/>
        <v/>
      </c>
      <c r="E10057" s="3" t="s">
        <v>319</v>
      </c>
    </row>
    <row r="10058" spans="1:5" outlineLevel="2" x14ac:dyDescent="0.3">
      <c r="A10058" s="19">
        <v>44736</v>
      </c>
      <c r="B10058" s="9" t="s">
        <v>640</v>
      </c>
      <c r="C10058" s="20">
        <v>423</v>
      </c>
      <c r="D10058" s="21" t="str">
        <f t="shared" si="157"/>
        <v/>
      </c>
      <c r="E10058" s="3" t="s">
        <v>319</v>
      </c>
    </row>
    <row r="10059" spans="1:5" outlineLevel="2" x14ac:dyDescent="0.3">
      <c r="A10059" s="19">
        <v>44736</v>
      </c>
      <c r="B10059" s="9" t="s">
        <v>640</v>
      </c>
      <c r="C10059" s="20">
        <v>252</v>
      </c>
      <c r="D10059" s="21" t="str">
        <f t="shared" si="157"/>
        <v/>
      </c>
      <c r="E10059" s="3" t="s">
        <v>319</v>
      </c>
    </row>
    <row r="10060" spans="1:5" outlineLevel="2" x14ac:dyDescent="0.3">
      <c r="A10060" s="19">
        <v>44736</v>
      </c>
      <c r="B10060" s="9" t="s">
        <v>640</v>
      </c>
      <c r="C10060" s="20">
        <v>255</v>
      </c>
      <c r="D10060" s="21" t="str">
        <f t="shared" si="157"/>
        <v/>
      </c>
      <c r="E10060" s="3" t="s">
        <v>319</v>
      </c>
    </row>
    <row r="10061" spans="1:5" outlineLevel="2" x14ac:dyDescent="0.3">
      <c r="A10061" s="19">
        <v>44736</v>
      </c>
      <c r="B10061" s="9" t="s">
        <v>640</v>
      </c>
      <c r="C10061" s="20">
        <v>493</v>
      </c>
      <c r="D10061" s="21" t="str">
        <f t="shared" si="157"/>
        <v/>
      </c>
      <c r="E10061" s="3" t="s">
        <v>319</v>
      </c>
    </row>
    <row r="10062" spans="1:5" outlineLevel="2" x14ac:dyDescent="0.3">
      <c r="A10062" s="19">
        <v>44736</v>
      </c>
      <c r="B10062" s="9" t="s">
        <v>640</v>
      </c>
      <c r="C10062" s="20">
        <v>255</v>
      </c>
      <c r="D10062" s="21" t="str">
        <f t="shared" si="157"/>
        <v/>
      </c>
      <c r="E10062" s="3" t="s">
        <v>319</v>
      </c>
    </row>
    <row r="10063" spans="1:5" outlineLevel="1" x14ac:dyDescent="0.3">
      <c r="A10063" s="27">
        <f>A10062</f>
        <v>44736</v>
      </c>
      <c r="B10063" s="28" t="str">
        <f>B10062</f>
        <v>SPRING 1870 VENTURES LLC</v>
      </c>
      <c r="C10063" s="29">
        <f>SUBTOTAL(9,C10054:C10062)</f>
        <v>2824</v>
      </c>
      <c r="D10063" s="21" t="str">
        <f t="shared" si="157"/>
        <v>TOTAL</v>
      </c>
    </row>
    <row r="10064" spans="1:5" outlineLevel="2" x14ac:dyDescent="0.3">
      <c r="A10064" s="19">
        <v>44736</v>
      </c>
      <c r="B10064" s="9" t="s">
        <v>435</v>
      </c>
      <c r="C10064" s="20">
        <v>381.5</v>
      </c>
      <c r="D10064" s="21" t="str">
        <f t="shared" si="157"/>
        <v/>
      </c>
      <c r="E10064" s="3" t="s">
        <v>319</v>
      </c>
    </row>
    <row r="10065" spans="1:5" outlineLevel="2" x14ac:dyDescent="0.3">
      <c r="A10065" s="19">
        <v>44736</v>
      </c>
      <c r="B10065" s="9" t="s">
        <v>435</v>
      </c>
      <c r="C10065" s="20">
        <v>423.5</v>
      </c>
      <c r="D10065" s="21" t="str">
        <f t="shared" si="157"/>
        <v/>
      </c>
      <c r="E10065" s="3" t="s">
        <v>319</v>
      </c>
    </row>
    <row r="10066" spans="1:5" outlineLevel="2" x14ac:dyDescent="0.3">
      <c r="A10066" s="19">
        <v>44736</v>
      </c>
      <c r="B10066" s="9" t="s">
        <v>435</v>
      </c>
      <c r="C10066" s="20">
        <v>482.9</v>
      </c>
      <c r="D10066" s="21" t="str">
        <f t="shared" si="157"/>
        <v/>
      </c>
      <c r="E10066" s="3" t="s">
        <v>319</v>
      </c>
    </row>
    <row r="10067" spans="1:5" outlineLevel="1" x14ac:dyDescent="0.3">
      <c r="A10067" s="27">
        <f>A10066</f>
        <v>44736</v>
      </c>
      <c r="B10067" s="28" t="str">
        <f>B10066</f>
        <v>WESTHEIMER 1870 VENTURES LLC</v>
      </c>
      <c r="C10067" s="29">
        <f>SUBTOTAL(9,C10064:C10066)</f>
        <v>1287.9000000000001</v>
      </c>
      <c r="D10067" s="21" t="str">
        <f t="shared" si="157"/>
        <v>TOTAL</v>
      </c>
    </row>
    <row r="10068" spans="1:5" outlineLevel="2" x14ac:dyDescent="0.3">
      <c r="A10068" s="19">
        <v>44736</v>
      </c>
      <c r="B10068" s="9" t="s">
        <v>939</v>
      </c>
      <c r="C10068" s="20">
        <v>280.58</v>
      </c>
      <c r="D10068" s="21" t="str">
        <f t="shared" si="157"/>
        <v/>
      </c>
      <c r="E10068" s="3" t="s">
        <v>102</v>
      </c>
    </row>
    <row r="10069" spans="1:5" outlineLevel="2" x14ac:dyDescent="0.3">
      <c r="A10069" s="19">
        <v>44736</v>
      </c>
      <c r="B10069" s="9" t="s">
        <v>939</v>
      </c>
      <c r="C10069" s="20">
        <v>280.58</v>
      </c>
      <c r="D10069" s="21" t="str">
        <f t="shared" si="157"/>
        <v/>
      </c>
      <c r="E10069" s="3" t="s">
        <v>102</v>
      </c>
    </row>
    <row r="10070" spans="1:5" outlineLevel="2" x14ac:dyDescent="0.3">
      <c r="A10070" s="19">
        <v>44736</v>
      </c>
      <c r="B10070" s="9" t="s">
        <v>939</v>
      </c>
      <c r="C10070" s="20">
        <v>280.58</v>
      </c>
      <c r="D10070" s="21" t="str">
        <f t="shared" si="157"/>
        <v/>
      </c>
      <c r="E10070" s="3" t="s">
        <v>102</v>
      </c>
    </row>
    <row r="10071" spans="1:5" outlineLevel="2" x14ac:dyDescent="0.3">
      <c r="A10071" s="19">
        <v>44736</v>
      </c>
      <c r="B10071" s="9" t="s">
        <v>939</v>
      </c>
      <c r="C10071" s="20">
        <v>280.58</v>
      </c>
      <c r="D10071" s="21" t="str">
        <f t="shared" si="157"/>
        <v/>
      </c>
      <c r="E10071" s="3" t="s">
        <v>102</v>
      </c>
    </row>
    <row r="10072" spans="1:5" outlineLevel="2" x14ac:dyDescent="0.3">
      <c r="A10072" s="19">
        <v>44736</v>
      </c>
      <c r="B10072" s="9" t="s">
        <v>939</v>
      </c>
      <c r="C10072" s="20">
        <v>280.58</v>
      </c>
      <c r="D10072" s="21" t="str">
        <f t="shared" si="157"/>
        <v/>
      </c>
      <c r="E10072" s="3" t="s">
        <v>102</v>
      </c>
    </row>
    <row r="10073" spans="1:5" outlineLevel="2" x14ac:dyDescent="0.3">
      <c r="A10073" s="19">
        <v>44736</v>
      </c>
      <c r="B10073" s="9" t="s">
        <v>939</v>
      </c>
      <c r="C10073" s="20">
        <v>280.58</v>
      </c>
      <c r="D10073" s="21" t="str">
        <f t="shared" si="157"/>
        <v/>
      </c>
      <c r="E10073" s="3" t="s">
        <v>102</v>
      </c>
    </row>
    <row r="10074" spans="1:5" outlineLevel="2" x14ac:dyDescent="0.3">
      <c r="A10074" s="19">
        <v>44736</v>
      </c>
      <c r="B10074" s="9" t="s">
        <v>939</v>
      </c>
      <c r="C10074" s="20">
        <v>280.58</v>
      </c>
      <c r="D10074" s="21" t="str">
        <f t="shared" si="157"/>
        <v/>
      </c>
      <c r="E10074" s="3" t="s">
        <v>102</v>
      </c>
    </row>
    <row r="10075" spans="1:5" outlineLevel="2" x14ac:dyDescent="0.3">
      <c r="A10075" s="19">
        <v>44736</v>
      </c>
      <c r="B10075" s="9" t="s">
        <v>939</v>
      </c>
      <c r="C10075" s="20">
        <v>280.58</v>
      </c>
      <c r="D10075" s="21" t="str">
        <f t="shared" si="157"/>
        <v/>
      </c>
      <c r="E10075" s="3" t="s">
        <v>185</v>
      </c>
    </row>
    <row r="10076" spans="1:5" outlineLevel="2" x14ac:dyDescent="0.3">
      <c r="A10076" s="19">
        <v>44736</v>
      </c>
      <c r="B10076" s="9" t="s">
        <v>939</v>
      </c>
      <c r="C10076" s="20">
        <v>280.58</v>
      </c>
      <c r="D10076" s="21" t="str">
        <f t="shared" si="157"/>
        <v/>
      </c>
      <c r="E10076" s="3" t="s">
        <v>185</v>
      </c>
    </row>
    <row r="10077" spans="1:5" outlineLevel="2" x14ac:dyDescent="0.3">
      <c r="A10077" s="19">
        <v>44736</v>
      </c>
      <c r="B10077" s="9" t="s">
        <v>939</v>
      </c>
      <c r="C10077" s="20">
        <v>280.58</v>
      </c>
      <c r="D10077" s="21" t="str">
        <f t="shared" si="157"/>
        <v/>
      </c>
      <c r="E10077" s="3" t="s">
        <v>102</v>
      </c>
    </row>
    <row r="10078" spans="1:5" outlineLevel="1" x14ac:dyDescent="0.3">
      <c r="A10078" s="27">
        <f>A10077</f>
        <v>44736</v>
      </c>
      <c r="B10078" s="28" t="str">
        <f>B10077</f>
        <v>MARRIOTT HOTEL RIVER CENTER</v>
      </c>
      <c r="C10078" s="29">
        <f>SUBTOTAL(9,C10068:C10077)</f>
        <v>2805.7999999999997</v>
      </c>
      <c r="D10078" s="21" t="str">
        <f t="shared" si="157"/>
        <v>TOTAL</v>
      </c>
    </row>
    <row r="10079" spans="1:5" outlineLevel="2" x14ac:dyDescent="0.3">
      <c r="A10079" s="19">
        <v>44736</v>
      </c>
      <c r="B10079" s="9" t="s">
        <v>1188</v>
      </c>
      <c r="C10079" s="20">
        <v>280.66000000000003</v>
      </c>
      <c r="D10079" s="21" t="str">
        <f t="shared" si="157"/>
        <v/>
      </c>
      <c r="E10079" s="3" t="s">
        <v>102</v>
      </c>
    </row>
    <row r="10080" spans="1:5" outlineLevel="2" x14ac:dyDescent="0.3">
      <c r="A10080" s="19">
        <v>44736</v>
      </c>
      <c r="B10080" s="9" t="s">
        <v>1188</v>
      </c>
      <c r="C10080" s="20">
        <v>280.66000000000003</v>
      </c>
      <c r="D10080" s="21" t="str">
        <f t="shared" si="157"/>
        <v/>
      </c>
      <c r="E10080" s="3" t="s">
        <v>102</v>
      </c>
    </row>
    <row r="10081" spans="1:5" outlineLevel="2" x14ac:dyDescent="0.3">
      <c r="A10081" s="19">
        <v>44736</v>
      </c>
      <c r="B10081" s="9" t="s">
        <v>1188</v>
      </c>
      <c r="C10081" s="20">
        <v>280.66000000000003</v>
      </c>
      <c r="D10081" s="21" t="str">
        <f t="shared" si="157"/>
        <v/>
      </c>
      <c r="E10081" s="3" t="s">
        <v>102</v>
      </c>
    </row>
    <row r="10082" spans="1:5" outlineLevel="2" x14ac:dyDescent="0.3">
      <c r="A10082" s="19">
        <v>44736</v>
      </c>
      <c r="B10082" s="9" t="s">
        <v>1188</v>
      </c>
      <c r="C10082" s="20">
        <v>280.66000000000003</v>
      </c>
      <c r="D10082" s="21" t="str">
        <f t="shared" si="157"/>
        <v/>
      </c>
      <c r="E10082" s="3" t="s">
        <v>102</v>
      </c>
    </row>
    <row r="10083" spans="1:5" outlineLevel="2" x14ac:dyDescent="0.3">
      <c r="A10083" s="19">
        <v>44736</v>
      </c>
      <c r="B10083" s="9" t="s">
        <v>1188</v>
      </c>
      <c r="C10083" s="20">
        <v>280.66000000000003</v>
      </c>
      <c r="D10083" s="21" t="str">
        <f t="shared" si="157"/>
        <v/>
      </c>
      <c r="E10083" s="3" t="s">
        <v>102</v>
      </c>
    </row>
    <row r="10084" spans="1:5" outlineLevel="2" x14ac:dyDescent="0.3">
      <c r="A10084" s="19">
        <v>44736</v>
      </c>
      <c r="B10084" s="9" t="s">
        <v>1188</v>
      </c>
      <c r="C10084" s="20">
        <v>280.66000000000003</v>
      </c>
      <c r="D10084" s="21" t="str">
        <f t="shared" si="157"/>
        <v/>
      </c>
      <c r="E10084" s="3" t="s">
        <v>102</v>
      </c>
    </row>
    <row r="10085" spans="1:5" outlineLevel="2" x14ac:dyDescent="0.3">
      <c r="A10085" s="19">
        <v>44736</v>
      </c>
      <c r="B10085" s="9" t="s">
        <v>1188</v>
      </c>
      <c r="C10085" s="20">
        <v>280.66000000000003</v>
      </c>
      <c r="D10085" s="21" t="str">
        <f t="shared" si="157"/>
        <v/>
      </c>
      <c r="E10085" s="3" t="s">
        <v>102</v>
      </c>
    </row>
    <row r="10086" spans="1:5" outlineLevel="2" x14ac:dyDescent="0.3">
      <c r="A10086" s="19">
        <v>44736</v>
      </c>
      <c r="B10086" s="9" t="s">
        <v>1188</v>
      </c>
      <c r="C10086" s="20">
        <v>280.66000000000003</v>
      </c>
      <c r="D10086" s="21" t="str">
        <f t="shared" si="157"/>
        <v/>
      </c>
      <c r="E10086" s="3" t="s">
        <v>102</v>
      </c>
    </row>
    <row r="10087" spans="1:5" outlineLevel="2" x14ac:dyDescent="0.3">
      <c r="A10087" s="19">
        <v>44736</v>
      </c>
      <c r="B10087" s="9" t="s">
        <v>1188</v>
      </c>
      <c r="C10087" s="20">
        <v>280.66000000000003</v>
      </c>
      <c r="D10087" s="21" t="str">
        <f t="shared" si="157"/>
        <v/>
      </c>
      <c r="E10087" s="3" t="s">
        <v>102</v>
      </c>
    </row>
    <row r="10088" spans="1:5" outlineLevel="2" x14ac:dyDescent="0.3">
      <c r="A10088" s="19">
        <v>44736</v>
      </c>
      <c r="B10088" s="9" t="s">
        <v>1188</v>
      </c>
      <c r="C10088" s="20">
        <v>280.66000000000003</v>
      </c>
      <c r="D10088" s="21" t="str">
        <f t="shared" si="157"/>
        <v/>
      </c>
      <c r="E10088" s="3" t="s">
        <v>102</v>
      </c>
    </row>
    <row r="10089" spans="1:5" outlineLevel="2" x14ac:dyDescent="0.3">
      <c r="A10089" s="19">
        <v>44736</v>
      </c>
      <c r="B10089" s="9" t="s">
        <v>1188</v>
      </c>
      <c r="C10089" s="20">
        <v>280.66000000000003</v>
      </c>
      <c r="D10089" s="21" t="str">
        <f t="shared" si="157"/>
        <v/>
      </c>
      <c r="E10089" s="3" t="s">
        <v>102</v>
      </c>
    </row>
    <row r="10090" spans="1:5" outlineLevel="2" x14ac:dyDescent="0.3">
      <c r="A10090" s="19">
        <v>44736</v>
      </c>
      <c r="B10090" s="9" t="s">
        <v>1188</v>
      </c>
      <c r="C10090" s="20">
        <v>280.66000000000003</v>
      </c>
      <c r="D10090" s="21" t="str">
        <f t="shared" si="157"/>
        <v/>
      </c>
      <c r="E10090" s="3" t="s">
        <v>102</v>
      </c>
    </row>
    <row r="10091" spans="1:5" outlineLevel="2" x14ac:dyDescent="0.3">
      <c r="A10091" s="19">
        <v>44736</v>
      </c>
      <c r="B10091" s="9" t="s">
        <v>1188</v>
      </c>
      <c r="C10091" s="20">
        <v>280.66000000000003</v>
      </c>
      <c r="D10091" s="21" t="str">
        <f t="shared" si="157"/>
        <v/>
      </c>
      <c r="E10091" s="3" t="s">
        <v>102</v>
      </c>
    </row>
    <row r="10092" spans="1:5" outlineLevel="2" x14ac:dyDescent="0.3">
      <c r="A10092" s="19">
        <v>44736</v>
      </c>
      <c r="B10092" s="9" t="s">
        <v>1188</v>
      </c>
      <c r="C10092" s="20">
        <v>280.66000000000003</v>
      </c>
      <c r="D10092" s="21" t="str">
        <f t="shared" si="157"/>
        <v/>
      </c>
      <c r="E10092" s="3" t="s">
        <v>102</v>
      </c>
    </row>
    <row r="10093" spans="1:5" outlineLevel="2" x14ac:dyDescent="0.3">
      <c r="A10093" s="19">
        <v>44736</v>
      </c>
      <c r="B10093" s="9" t="s">
        <v>1188</v>
      </c>
      <c r="C10093" s="20">
        <v>280.66000000000003</v>
      </c>
      <c r="D10093" s="21" t="str">
        <f t="shared" si="157"/>
        <v/>
      </c>
      <c r="E10093" s="3" t="s">
        <v>102</v>
      </c>
    </row>
    <row r="10094" spans="1:5" outlineLevel="2" x14ac:dyDescent="0.3">
      <c r="A10094" s="19">
        <v>44736</v>
      </c>
      <c r="B10094" s="9" t="s">
        <v>1188</v>
      </c>
      <c r="C10094" s="20">
        <v>280.66000000000003</v>
      </c>
      <c r="D10094" s="21" t="str">
        <f t="shared" si="157"/>
        <v/>
      </c>
      <c r="E10094" s="3" t="s">
        <v>102</v>
      </c>
    </row>
    <row r="10095" spans="1:5" outlineLevel="2" x14ac:dyDescent="0.3">
      <c r="A10095" s="19">
        <v>44736</v>
      </c>
      <c r="B10095" s="9" t="s">
        <v>1188</v>
      </c>
      <c r="C10095" s="20">
        <v>280.66000000000003</v>
      </c>
      <c r="D10095" s="21" t="str">
        <f t="shared" si="157"/>
        <v/>
      </c>
      <c r="E10095" s="3" t="s">
        <v>102</v>
      </c>
    </row>
    <row r="10096" spans="1:5" outlineLevel="2" x14ac:dyDescent="0.3">
      <c r="A10096" s="19">
        <v>44736</v>
      </c>
      <c r="B10096" s="9" t="s">
        <v>1188</v>
      </c>
      <c r="C10096" s="20">
        <v>280.66000000000003</v>
      </c>
      <c r="D10096" s="21" t="str">
        <f t="shared" si="157"/>
        <v/>
      </c>
      <c r="E10096" s="3" t="s">
        <v>102</v>
      </c>
    </row>
    <row r="10097" spans="1:5" outlineLevel="1" x14ac:dyDescent="0.3">
      <c r="A10097" s="27">
        <f>A10096</f>
        <v>44736</v>
      </c>
      <c r="B10097" s="28" t="str">
        <f>B10096</f>
        <v>MARRIOTT HOTEL RIVERWALK</v>
      </c>
      <c r="C10097" s="29">
        <f>SUBTOTAL(9,C10079:C10096)</f>
        <v>5051.8799999999992</v>
      </c>
      <c r="D10097" s="21" t="str">
        <f t="shared" si="157"/>
        <v>TOTAL</v>
      </c>
    </row>
    <row r="10098" spans="1:5" outlineLevel="2" x14ac:dyDescent="0.3">
      <c r="A10098" s="19">
        <v>44736</v>
      </c>
      <c r="B10098" s="9" t="s">
        <v>757</v>
      </c>
      <c r="C10098" s="20">
        <v>508.03</v>
      </c>
      <c r="D10098" s="21" t="str">
        <f t="shared" si="157"/>
        <v/>
      </c>
      <c r="E10098" s="3" t="s">
        <v>185</v>
      </c>
    </row>
    <row r="10099" spans="1:5" outlineLevel="1" x14ac:dyDescent="0.3">
      <c r="A10099" s="27">
        <f>A10098</f>
        <v>44736</v>
      </c>
      <c r="B10099" s="28" t="str">
        <f>B10098</f>
        <v>AUSTIN MARRIOTT DOWNTOWN</v>
      </c>
      <c r="C10099" s="29">
        <f>SUBTOTAL(9,C10098:C10098)</f>
        <v>508.03</v>
      </c>
      <c r="D10099" s="21" t="str">
        <f t="shared" si="157"/>
        <v>TOTAL</v>
      </c>
    </row>
    <row r="10100" spans="1:5" outlineLevel="2" x14ac:dyDescent="0.3">
      <c r="A10100" s="19">
        <v>44736</v>
      </c>
      <c r="B10100" s="9" t="s">
        <v>408</v>
      </c>
      <c r="C10100" s="20">
        <v>292.04000000000002</v>
      </c>
      <c r="D10100" s="21" t="str">
        <f t="shared" si="157"/>
        <v/>
      </c>
      <c r="E10100" s="3" t="s">
        <v>43</v>
      </c>
    </row>
    <row r="10101" spans="1:5" outlineLevel="2" x14ac:dyDescent="0.3">
      <c r="A10101" s="19">
        <v>44736</v>
      </c>
      <c r="B10101" s="9" t="s">
        <v>408</v>
      </c>
      <c r="C10101" s="20">
        <v>103.44</v>
      </c>
      <c r="D10101" s="21" t="str">
        <f t="shared" si="157"/>
        <v/>
      </c>
      <c r="E10101" s="3" t="s">
        <v>43</v>
      </c>
    </row>
    <row r="10102" spans="1:5" outlineLevel="2" x14ac:dyDescent="0.3">
      <c r="A10102" s="19">
        <v>44736</v>
      </c>
      <c r="B10102" s="9" t="s">
        <v>408</v>
      </c>
      <c r="C10102" s="20">
        <v>103.44</v>
      </c>
      <c r="D10102" s="21" t="str">
        <f t="shared" si="157"/>
        <v/>
      </c>
      <c r="E10102" s="3" t="s">
        <v>43</v>
      </c>
    </row>
    <row r="10103" spans="1:5" outlineLevel="2" x14ac:dyDescent="0.3">
      <c r="A10103" s="19">
        <v>44736</v>
      </c>
      <c r="B10103" s="9" t="s">
        <v>408</v>
      </c>
      <c r="C10103" s="20">
        <v>10368.36</v>
      </c>
      <c r="D10103" s="21" t="str">
        <f t="shared" si="157"/>
        <v/>
      </c>
      <c r="E10103" s="3" t="s">
        <v>43</v>
      </c>
    </row>
    <row r="10104" spans="1:5" outlineLevel="1" x14ac:dyDescent="0.3">
      <c r="A10104" s="27">
        <f>A10103</f>
        <v>44736</v>
      </c>
      <c r="B10104" s="28" t="str">
        <f>B10103</f>
        <v>MASTER WORD SERVICES INC</v>
      </c>
      <c r="C10104" s="29">
        <f>SUBTOTAL(9,C10100:C10103)</f>
        <v>10867.28</v>
      </c>
      <c r="D10104" s="21" t="str">
        <f t="shared" si="157"/>
        <v>TOTAL</v>
      </c>
    </row>
    <row r="10105" spans="1:5" outlineLevel="2" x14ac:dyDescent="0.3">
      <c r="A10105" s="19">
        <v>44736</v>
      </c>
      <c r="B10105" s="9" t="s">
        <v>1452</v>
      </c>
      <c r="C10105" s="20">
        <v>149.5</v>
      </c>
      <c r="D10105" s="21" t="str">
        <f t="shared" si="157"/>
        <v/>
      </c>
      <c r="E10105" s="3" t="s">
        <v>45</v>
      </c>
    </row>
    <row r="10106" spans="1:5" outlineLevel="1" x14ac:dyDescent="0.3">
      <c r="A10106" s="27">
        <f>A10105</f>
        <v>44736</v>
      </c>
      <c r="B10106" s="28" t="str">
        <f>B10105</f>
        <v>MAXI AIDS INC</v>
      </c>
      <c r="C10106" s="29">
        <f>SUBTOTAL(9,C10105:C10105)</f>
        <v>149.5</v>
      </c>
      <c r="D10106" s="21" t="str">
        <f t="shared" si="157"/>
        <v>TOTAL</v>
      </c>
    </row>
    <row r="10107" spans="1:5" outlineLevel="2" x14ac:dyDescent="0.3">
      <c r="A10107" s="19">
        <v>44736</v>
      </c>
      <c r="B10107" s="9" t="s">
        <v>285</v>
      </c>
      <c r="C10107" s="20">
        <v>1598</v>
      </c>
      <c r="D10107" s="21" t="str">
        <f t="shared" si="157"/>
        <v/>
      </c>
      <c r="E10107" s="3" t="s">
        <v>45</v>
      </c>
    </row>
    <row r="10108" spans="1:5" outlineLevel="1" x14ac:dyDescent="0.3">
      <c r="A10108" s="27">
        <f>A10107</f>
        <v>44736</v>
      </c>
      <c r="B10108" s="28" t="str">
        <f>B10107</f>
        <v>MEADOWBROOK FARMS LP</v>
      </c>
      <c r="C10108" s="29">
        <f>SUBTOTAL(9,C10107:C10107)</f>
        <v>1598</v>
      </c>
      <c r="D10108" s="21" t="str">
        <f t="shared" si="157"/>
        <v>TOTAL</v>
      </c>
    </row>
    <row r="10109" spans="1:5" outlineLevel="2" x14ac:dyDescent="0.3">
      <c r="A10109" s="19">
        <v>44736</v>
      </c>
      <c r="B10109" s="9" t="s">
        <v>244</v>
      </c>
      <c r="C10109" s="20">
        <v>164.69</v>
      </c>
      <c r="D10109" s="21" t="str">
        <f t="shared" si="157"/>
        <v/>
      </c>
      <c r="E10109" s="3" t="s">
        <v>45</v>
      </c>
    </row>
    <row r="10110" spans="1:5" outlineLevel="1" x14ac:dyDescent="0.3">
      <c r="A10110" s="27">
        <f>A10109</f>
        <v>44736</v>
      </c>
      <c r="B10110" s="28" t="str">
        <f>B10109</f>
        <v>MEDCO SUPPLY COMPANY</v>
      </c>
      <c r="C10110" s="29">
        <f>SUBTOTAL(9,C10109:C10109)</f>
        <v>164.69</v>
      </c>
      <c r="D10110" s="21" t="str">
        <f t="shared" si="157"/>
        <v>TOTAL</v>
      </c>
    </row>
    <row r="10111" spans="1:5" outlineLevel="2" x14ac:dyDescent="0.3">
      <c r="A10111" s="19">
        <v>44736</v>
      </c>
      <c r="B10111" s="9" t="s">
        <v>1455</v>
      </c>
      <c r="C10111" s="20">
        <v>650</v>
      </c>
      <c r="D10111" s="21" t="str">
        <f t="shared" si="157"/>
        <v/>
      </c>
      <c r="E10111" s="3" t="s">
        <v>61</v>
      </c>
    </row>
    <row r="10112" spans="1:5" outlineLevel="1" x14ac:dyDescent="0.3">
      <c r="A10112" s="27">
        <f>A10111</f>
        <v>44736</v>
      </c>
      <c r="B10112" s="28" t="str">
        <f>B10111</f>
        <v>MEDCOM INC</v>
      </c>
      <c r="C10112" s="29">
        <f>SUBTOTAL(9,C10111:C10111)</f>
        <v>650</v>
      </c>
      <c r="D10112" s="21" t="str">
        <f t="shared" si="157"/>
        <v>TOTAL</v>
      </c>
    </row>
    <row r="10113" spans="1:5" outlineLevel="2" x14ac:dyDescent="0.3">
      <c r="A10113" s="19">
        <v>44736</v>
      </c>
      <c r="B10113" s="9" t="s">
        <v>140</v>
      </c>
      <c r="C10113" s="20">
        <v>15398</v>
      </c>
      <c r="D10113" s="21" t="str">
        <f t="shared" si="157"/>
        <v/>
      </c>
      <c r="E10113" s="3" t="s">
        <v>71</v>
      </c>
    </row>
    <row r="10114" spans="1:5" outlineLevel="1" x14ac:dyDescent="0.3">
      <c r="A10114" s="27">
        <f>A10113</f>
        <v>44736</v>
      </c>
      <c r="B10114" s="28" t="str">
        <f>B10113</f>
        <v>MEDICAL AIR SERVICES ASSOCIATION INC</v>
      </c>
      <c r="C10114" s="29">
        <f>SUBTOTAL(9,C10113:C10113)</f>
        <v>15398</v>
      </c>
      <c r="D10114" s="21" t="str">
        <f t="shared" si="157"/>
        <v>TOTAL</v>
      </c>
    </row>
    <row r="10115" spans="1:5" outlineLevel="2" x14ac:dyDescent="0.3">
      <c r="A10115" s="19">
        <v>44736</v>
      </c>
      <c r="B10115" s="9" t="s">
        <v>141</v>
      </c>
      <c r="C10115" s="20">
        <v>182891.41</v>
      </c>
      <c r="D10115" s="21" t="str">
        <f t="shared" si="157"/>
        <v/>
      </c>
      <c r="E10115" s="3" t="s">
        <v>71</v>
      </c>
    </row>
    <row r="10116" spans="1:5" outlineLevel="1" x14ac:dyDescent="0.3">
      <c r="A10116" s="27">
        <f>A10115</f>
        <v>44736</v>
      </c>
      <c r="B10116" s="28" t="str">
        <f>B10115</f>
        <v>METLIFE</v>
      </c>
      <c r="C10116" s="29">
        <f>SUBTOTAL(9,C10115:C10115)</f>
        <v>182891.41</v>
      </c>
      <c r="D10116" s="21" t="str">
        <f t="shared" si="157"/>
        <v>TOTAL</v>
      </c>
    </row>
    <row r="10117" spans="1:5" outlineLevel="2" x14ac:dyDescent="0.3">
      <c r="A10117" s="19">
        <v>44736</v>
      </c>
      <c r="B10117" s="9" t="s">
        <v>214</v>
      </c>
      <c r="C10117" s="20">
        <v>1370</v>
      </c>
      <c r="D10117" s="21" t="str">
        <f t="shared" si="157"/>
        <v/>
      </c>
      <c r="E10117" s="3" t="s">
        <v>45</v>
      </c>
    </row>
    <row r="10118" spans="1:5" outlineLevel="1" x14ac:dyDescent="0.3">
      <c r="A10118" s="27">
        <f>A10117</f>
        <v>44736</v>
      </c>
      <c r="B10118" s="28" t="str">
        <f>B10117</f>
        <v>M-F ATHLETIC COMPANY INC</v>
      </c>
      <c r="C10118" s="29">
        <f>SUBTOTAL(9,C10117:C10117)</f>
        <v>1370</v>
      </c>
      <c r="D10118" s="21" t="str">
        <f t="shared" ref="D10118:D10181" si="158">IF(E10118="","TOTAL","")</f>
        <v>TOTAL</v>
      </c>
    </row>
    <row r="10119" spans="1:5" outlineLevel="2" x14ac:dyDescent="0.3">
      <c r="A10119" s="19">
        <v>44736</v>
      </c>
      <c r="B10119" s="9" t="s">
        <v>468</v>
      </c>
      <c r="C10119" s="20">
        <v>90.75</v>
      </c>
      <c r="D10119" s="21" t="str">
        <f t="shared" si="158"/>
        <v/>
      </c>
      <c r="E10119" s="3" t="s">
        <v>45</v>
      </c>
    </row>
    <row r="10120" spans="1:5" outlineLevel="1" x14ac:dyDescent="0.3">
      <c r="A10120" s="27">
        <f>A10119</f>
        <v>44736</v>
      </c>
      <c r="B10120" s="28" t="str">
        <f>B10119</f>
        <v>MIDWEST TECHNOLOGY PRODUCTS</v>
      </c>
      <c r="C10120" s="29">
        <f>SUBTOTAL(9,C10119:C10119)</f>
        <v>90.75</v>
      </c>
      <c r="D10120" s="21" t="str">
        <f t="shared" si="158"/>
        <v>TOTAL</v>
      </c>
    </row>
    <row r="10121" spans="1:5" outlineLevel="2" x14ac:dyDescent="0.3">
      <c r="A10121" s="19">
        <v>44736</v>
      </c>
      <c r="B10121" s="9" t="s">
        <v>641</v>
      </c>
      <c r="C10121" s="20">
        <v>100</v>
      </c>
      <c r="D10121" s="21" t="str">
        <f t="shared" si="158"/>
        <v/>
      </c>
      <c r="E10121" s="3" t="s">
        <v>43</v>
      </c>
    </row>
    <row r="10122" spans="1:5" outlineLevel="1" x14ac:dyDescent="0.3">
      <c r="A10122" s="27">
        <f>A10121</f>
        <v>44736</v>
      </c>
      <c r="B10122" s="28" t="str">
        <f>B10121</f>
        <v>WESLEY ROSS MILLER</v>
      </c>
      <c r="C10122" s="29">
        <f>SUBTOTAL(9,C10121:C10121)</f>
        <v>100</v>
      </c>
      <c r="D10122" s="21" t="str">
        <f t="shared" si="158"/>
        <v>TOTAL</v>
      </c>
    </row>
    <row r="10123" spans="1:5" outlineLevel="2" x14ac:dyDescent="0.3">
      <c r="A10123" s="19">
        <v>44736</v>
      </c>
      <c r="B10123" s="9" t="s">
        <v>262</v>
      </c>
      <c r="C10123" s="20">
        <v>418.96</v>
      </c>
      <c r="D10123" s="21" t="str">
        <f t="shared" si="158"/>
        <v/>
      </c>
      <c r="E10123" s="3" t="s">
        <v>185</v>
      </c>
    </row>
    <row r="10124" spans="1:5" outlineLevel="2" x14ac:dyDescent="0.3">
      <c r="A10124" s="19">
        <v>44736</v>
      </c>
      <c r="B10124" s="9" t="s">
        <v>262</v>
      </c>
      <c r="C10124" s="20">
        <v>30</v>
      </c>
      <c r="D10124" s="21" t="str">
        <f t="shared" si="158"/>
        <v/>
      </c>
      <c r="E10124" s="3" t="s">
        <v>185</v>
      </c>
    </row>
    <row r="10125" spans="1:5" outlineLevel="2" x14ac:dyDescent="0.3">
      <c r="A10125" s="19">
        <v>44736</v>
      </c>
      <c r="B10125" s="9" t="s">
        <v>262</v>
      </c>
      <c r="C10125" s="20">
        <v>418.96</v>
      </c>
      <c r="D10125" s="21" t="str">
        <f t="shared" si="158"/>
        <v/>
      </c>
      <c r="E10125" s="3" t="s">
        <v>185</v>
      </c>
    </row>
    <row r="10126" spans="1:5" outlineLevel="2" x14ac:dyDescent="0.3">
      <c r="A10126" s="19">
        <v>44736</v>
      </c>
      <c r="B10126" s="9" t="s">
        <v>262</v>
      </c>
      <c r="C10126" s="20">
        <v>30</v>
      </c>
      <c r="D10126" s="21" t="str">
        <f t="shared" si="158"/>
        <v/>
      </c>
      <c r="E10126" s="3" t="s">
        <v>185</v>
      </c>
    </row>
    <row r="10127" spans="1:5" outlineLevel="2" x14ac:dyDescent="0.3">
      <c r="A10127" s="19">
        <v>44736</v>
      </c>
      <c r="B10127" s="9" t="s">
        <v>262</v>
      </c>
      <c r="C10127" s="20">
        <v>477.97</v>
      </c>
      <c r="D10127" s="21" t="str">
        <f t="shared" si="158"/>
        <v/>
      </c>
      <c r="E10127" s="3" t="s">
        <v>185</v>
      </c>
    </row>
    <row r="10128" spans="1:5" outlineLevel="2" x14ac:dyDescent="0.3">
      <c r="A10128" s="19">
        <v>44736</v>
      </c>
      <c r="B10128" s="9" t="s">
        <v>262</v>
      </c>
      <c r="C10128" s="20">
        <v>490.96</v>
      </c>
      <c r="D10128" s="21" t="str">
        <f t="shared" si="158"/>
        <v/>
      </c>
      <c r="E10128" s="3" t="s">
        <v>185</v>
      </c>
    </row>
    <row r="10129" spans="1:5" outlineLevel="2" x14ac:dyDescent="0.3">
      <c r="A10129" s="19">
        <v>44736</v>
      </c>
      <c r="B10129" s="9" t="s">
        <v>262</v>
      </c>
      <c r="C10129" s="20">
        <v>477.97</v>
      </c>
      <c r="D10129" s="21" t="str">
        <f t="shared" si="158"/>
        <v/>
      </c>
      <c r="E10129" s="3" t="s">
        <v>185</v>
      </c>
    </row>
    <row r="10130" spans="1:5" outlineLevel="2" x14ac:dyDescent="0.3">
      <c r="A10130" s="19">
        <v>44736</v>
      </c>
      <c r="B10130" s="9" t="s">
        <v>262</v>
      </c>
      <c r="C10130" s="20">
        <v>490.96</v>
      </c>
      <c r="D10130" s="21" t="str">
        <f t="shared" si="158"/>
        <v/>
      </c>
      <c r="E10130" s="3" t="s">
        <v>185</v>
      </c>
    </row>
    <row r="10131" spans="1:5" outlineLevel="2" x14ac:dyDescent="0.3">
      <c r="A10131" s="19">
        <v>44736</v>
      </c>
      <c r="B10131" s="9" t="s">
        <v>262</v>
      </c>
      <c r="C10131" s="20">
        <v>490.96</v>
      </c>
      <c r="D10131" s="21" t="str">
        <f t="shared" si="158"/>
        <v/>
      </c>
      <c r="E10131" s="3" t="s">
        <v>185</v>
      </c>
    </row>
    <row r="10132" spans="1:5" outlineLevel="2" x14ac:dyDescent="0.3">
      <c r="A10132" s="19">
        <v>44736</v>
      </c>
      <c r="B10132" s="9" t="s">
        <v>262</v>
      </c>
      <c r="C10132" s="20">
        <v>448.96</v>
      </c>
      <c r="D10132" s="21" t="str">
        <f t="shared" si="158"/>
        <v/>
      </c>
      <c r="E10132" s="3" t="s">
        <v>185</v>
      </c>
    </row>
    <row r="10133" spans="1:5" outlineLevel="2" x14ac:dyDescent="0.3">
      <c r="A10133" s="19">
        <v>44736</v>
      </c>
      <c r="B10133" s="9" t="s">
        <v>262</v>
      </c>
      <c r="C10133" s="20">
        <v>490.96</v>
      </c>
      <c r="D10133" s="21" t="str">
        <f t="shared" si="158"/>
        <v/>
      </c>
      <c r="E10133" s="3" t="s">
        <v>185</v>
      </c>
    </row>
    <row r="10134" spans="1:5" outlineLevel="2" x14ac:dyDescent="0.3">
      <c r="A10134" s="19">
        <v>44736</v>
      </c>
      <c r="B10134" s="9" t="s">
        <v>262</v>
      </c>
      <c r="C10134" s="20">
        <v>490.96</v>
      </c>
      <c r="D10134" s="21" t="str">
        <f t="shared" si="158"/>
        <v/>
      </c>
      <c r="E10134" s="3" t="s">
        <v>185</v>
      </c>
    </row>
    <row r="10135" spans="1:5" outlineLevel="2" x14ac:dyDescent="0.3">
      <c r="A10135" s="19">
        <v>44736</v>
      </c>
      <c r="B10135" s="9" t="s">
        <v>262</v>
      </c>
      <c r="C10135" s="20">
        <v>875.9</v>
      </c>
      <c r="D10135" s="21" t="str">
        <f t="shared" si="158"/>
        <v/>
      </c>
      <c r="E10135" s="3" t="s">
        <v>102</v>
      </c>
    </row>
    <row r="10136" spans="1:5" outlineLevel="2" x14ac:dyDescent="0.3">
      <c r="A10136" s="19">
        <v>44736</v>
      </c>
      <c r="B10136" s="9" t="s">
        <v>262</v>
      </c>
      <c r="C10136" s="20">
        <v>2334.8000000000002</v>
      </c>
      <c r="D10136" s="21" t="str">
        <f t="shared" si="158"/>
        <v/>
      </c>
      <c r="E10136" s="3" t="s">
        <v>102</v>
      </c>
    </row>
    <row r="10137" spans="1:5" outlineLevel="2" x14ac:dyDescent="0.3">
      <c r="A10137" s="19">
        <v>44736</v>
      </c>
      <c r="B10137" s="9" t="s">
        <v>262</v>
      </c>
      <c r="C10137" s="20">
        <v>477.97</v>
      </c>
      <c r="D10137" s="21" t="str">
        <f t="shared" si="158"/>
        <v/>
      </c>
      <c r="E10137" s="3" t="s">
        <v>102</v>
      </c>
    </row>
    <row r="10138" spans="1:5" outlineLevel="2" x14ac:dyDescent="0.3">
      <c r="A10138" s="19">
        <v>44736</v>
      </c>
      <c r="B10138" s="9" t="s">
        <v>262</v>
      </c>
      <c r="C10138" s="20">
        <v>554.96</v>
      </c>
      <c r="D10138" s="21" t="str">
        <f t="shared" si="158"/>
        <v/>
      </c>
      <c r="E10138" s="3" t="s">
        <v>102</v>
      </c>
    </row>
    <row r="10139" spans="1:5" outlineLevel="2" x14ac:dyDescent="0.3">
      <c r="A10139" s="19">
        <v>44736</v>
      </c>
      <c r="B10139" s="9" t="s">
        <v>262</v>
      </c>
      <c r="C10139" s="20">
        <v>4087.72</v>
      </c>
      <c r="D10139" s="21" t="str">
        <f t="shared" si="158"/>
        <v/>
      </c>
      <c r="E10139" s="3" t="s">
        <v>102</v>
      </c>
    </row>
    <row r="10140" spans="1:5" outlineLevel="2" x14ac:dyDescent="0.3">
      <c r="A10140" s="19">
        <v>44736</v>
      </c>
      <c r="B10140" s="9" t="s">
        <v>262</v>
      </c>
      <c r="C10140" s="20">
        <v>478.2</v>
      </c>
      <c r="D10140" s="21" t="str">
        <f t="shared" si="158"/>
        <v/>
      </c>
      <c r="E10140" s="3" t="s">
        <v>48</v>
      </c>
    </row>
    <row r="10141" spans="1:5" outlineLevel="2" x14ac:dyDescent="0.3">
      <c r="A10141" s="19">
        <v>44736</v>
      </c>
      <c r="B10141" s="9" t="s">
        <v>262</v>
      </c>
      <c r="C10141" s="20">
        <v>478.2</v>
      </c>
      <c r="D10141" s="21" t="str">
        <f t="shared" si="158"/>
        <v/>
      </c>
      <c r="E10141" s="3" t="s">
        <v>48</v>
      </c>
    </row>
    <row r="10142" spans="1:5" outlineLevel="2" x14ac:dyDescent="0.3">
      <c r="A10142" s="19">
        <v>44736</v>
      </c>
      <c r="B10142" s="9" t="s">
        <v>262</v>
      </c>
      <c r="C10142" s="20">
        <v>3797.76</v>
      </c>
      <c r="D10142" s="21" t="str">
        <f t="shared" si="158"/>
        <v/>
      </c>
      <c r="E10142" s="3" t="s">
        <v>102</v>
      </c>
    </row>
    <row r="10143" spans="1:5" outlineLevel="2" x14ac:dyDescent="0.3">
      <c r="A10143" s="19">
        <v>44736</v>
      </c>
      <c r="B10143" s="9" t="s">
        <v>262</v>
      </c>
      <c r="C10143" s="20">
        <v>534.96</v>
      </c>
      <c r="D10143" s="21" t="str">
        <f t="shared" si="158"/>
        <v/>
      </c>
      <c r="E10143" s="3" t="s">
        <v>185</v>
      </c>
    </row>
    <row r="10144" spans="1:5" outlineLevel="1" x14ac:dyDescent="0.3">
      <c r="A10144" s="27">
        <f>A10143</f>
        <v>44736</v>
      </c>
      <c r="B10144" s="28" t="str">
        <f>B10143</f>
        <v>SKY HIGH WINDOW WORKS INC</v>
      </c>
      <c r="C10144" s="29">
        <f>SUBTOTAL(9,C10123:C10143)</f>
        <v>18378.09</v>
      </c>
      <c r="D10144" s="21" t="str">
        <f t="shared" si="158"/>
        <v>TOTAL</v>
      </c>
    </row>
    <row r="10145" spans="1:5" outlineLevel="2" x14ac:dyDescent="0.3">
      <c r="A10145" s="19">
        <v>44736</v>
      </c>
      <c r="B10145" s="9" t="s">
        <v>571</v>
      </c>
      <c r="C10145" s="20">
        <v>13926</v>
      </c>
      <c r="D10145" s="21" t="str">
        <f t="shared" si="158"/>
        <v/>
      </c>
      <c r="E10145" s="3" t="s">
        <v>51</v>
      </c>
    </row>
    <row r="10146" spans="1:5" outlineLevel="2" x14ac:dyDescent="0.3">
      <c r="A10146" s="19">
        <v>44736</v>
      </c>
      <c r="B10146" s="9" t="s">
        <v>571</v>
      </c>
      <c r="C10146" s="20">
        <v>13949</v>
      </c>
      <c r="D10146" s="21" t="str">
        <f t="shared" si="158"/>
        <v/>
      </c>
      <c r="E10146" s="3" t="s">
        <v>51</v>
      </c>
    </row>
    <row r="10147" spans="1:5" outlineLevel="1" x14ac:dyDescent="0.3">
      <c r="A10147" s="27">
        <f>A10146</f>
        <v>44736</v>
      </c>
      <c r="B10147" s="28" t="str">
        <f>B10146</f>
        <v>MLN SERVICE COMPANY</v>
      </c>
      <c r="C10147" s="29">
        <f>SUBTOTAL(9,C10145:C10146)</f>
        <v>27875</v>
      </c>
      <c r="D10147" s="21" t="str">
        <f t="shared" si="158"/>
        <v>TOTAL</v>
      </c>
    </row>
    <row r="10148" spans="1:5" outlineLevel="2" x14ac:dyDescent="0.3">
      <c r="A10148" s="19">
        <v>44736</v>
      </c>
      <c r="B10148" s="9" t="s">
        <v>1575</v>
      </c>
      <c r="C10148" s="20">
        <v>1600</v>
      </c>
      <c r="D10148" s="21" t="str">
        <f t="shared" si="158"/>
        <v/>
      </c>
      <c r="E10148" s="3" t="s">
        <v>43</v>
      </c>
    </row>
    <row r="10149" spans="1:5" outlineLevel="1" x14ac:dyDescent="0.3">
      <c r="A10149" s="27">
        <f>A10148</f>
        <v>44736</v>
      </c>
      <c r="B10149" s="28" t="str">
        <f>B10148</f>
        <v>ZACHARY MONTASSER</v>
      </c>
      <c r="C10149" s="29">
        <f>SUBTOTAL(9,C10148:C10148)</f>
        <v>1600</v>
      </c>
      <c r="D10149" s="21" t="str">
        <f t="shared" si="158"/>
        <v>TOTAL</v>
      </c>
    </row>
    <row r="10150" spans="1:5" outlineLevel="2" x14ac:dyDescent="0.3">
      <c r="A10150" s="19">
        <v>44736</v>
      </c>
      <c r="B10150" s="9" t="s">
        <v>1576</v>
      </c>
      <c r="C10150" s="20">
        <v>237.94</v>
      </c>
      <c r="D10150" s="21" t="str">
        <f t="shared" si="158"/>
        <v/>
      </c>
      <c r="E10150" s="3" t="s">
        <v>1636</v>
      </c>
    </row>
    <row r="10151" spans="1:5" outlineLevel="1" x14ac:dyDescent="0.3">
      <c r="A10151" s="27">
        <f>A10150</f>
        <v>44736</v>
      </c>
      <c r="B10151" s="28" t="str">
        <f>B10150</f>
        <v>MONTGOMERY ISD ATHLETICS</v>
      </c>
      <c r="C10151" s="29">
        <f>SUBTOTAL(9,C10150:C10150)</f>
        <v>237.94</v>
      </c>
      <c r="D10151" s="21" t="str">
        <f t="shared" si="158"/>
        <v>TOTAL</v>
      </c>
    </row>
    <row r="10152" spans="1:5" outlineLevel="2" x14ac:dyDescent="0.3">
      <c r="A10152" s="19">
        <v>44736</v>
      </c>
      <c r="B10152" s="9" t="s">
        <v>115</v>
      </c>
      <c r="C10152" s="20">
        <v>119.56</v>
      </c>
      <c r="D10152" s="21" t="str">
        <f t="shared" si="158"/>
        <v/>
      </c>
      <c r="E10152" s="3" t="s">
        <v>47</v>
      </c>
    </row>
    <row r="10153" spans="1:5" outlineLevel="1" x14ac:dyDescent="0.3">
      <c r="A10153" s="27">
        <f>A10152</f>
        <v>44736</v>
      </c>
      <c r="B10153" s="28" t="str">
        <f>B10152</f>
        <v>MORRISON SUPPLY COMPANY LLC</v>
      </c>
      <c r="C10153" s="29">
        <f>SUBTOTAL(9,C10152:C10152)</f>
        <v>119.56</v>
      </c>
      <c r="D10153" s="21" t="str">
        <f t="shared" si="158"/>
        <v>TOTAL</v>
      </c>
    </row>
    <row r="10154" spans="1:5" outlineLevel="2" x14ac:dyDescent="0.3">
      <c r="A10154" s="19">
        <v>44736</v>
      </c>
      <c r="B10154" s="9" t="s">
        <v>1194</v>
      </c>
      <c r="C10154" s="20">
        <v>1000</v>
      </c>
      <c r="D10154" s="21" t="str">
        <f t="shared" si="158"/>
        <v/>
      </c>
      <c r="E10154" s="3" t="s">
        <v>43</v>
      </c>
    </row>
    <row r="10155" spans="1:5" outlineLevel="1" x14ac:dyDescent="0.3">
      <c r="A10155" s="27">
        <f>A10154</f>
        <v>44736</v>
      </c>
      <c r="B10155" s="28" t="str">
        <f>B10154</f>
        <v>ANDREW MORITZ</v>
      </c>
      <c r="C10155" s="29">
        <f>SUBTOTAL(9,C10154:C10154)</f>
        <v>1000</v>
      </c>
      <c r="D10155" s="21" t="str">
        <f t="shared" si="158"/>
        <v>TOTAL</v>
      </c>
    </row>
    <row r="10156" spans="1:5" outlineLevel="2" x14ac:dyDescent="0.3">
      <c r="A10156" s="19">
        <v>44736</v>
      </c>
      <c r="B10156" s="9" t="s">
        <v>1456</v>
      </c>
      <c r="C10156" s="20">
        <v>148.38</v>
      </c>
      <c r="D10156" s="21" t="str">
        <f t="shared" si="158"/>
        <v/>
      </c>
      <c r="E10156" s="3" t="s">
        <v>62</v>
      </c>
    </row>
    <row r="10157" spans="1:5" outlineLevel="2" x14ac:dyDescent="0.3">
      <c r="A10157" s="19">
        <v>44736</v>
      </c>
      <c r="B10157" s="9" t="s">
        <v>1456</v>
      </c>
      <c r="C10157" s="20">
        <v>4244.7</v>
      </c>
      <c r="D10157" s="21" t="str">
        <f t="shared" si="158"/>
        <v/>
      </c>
      <c r="E10157" s="3" t="s">
        <v>1640</v>
      </c>
    </row>
    <row r="10158" spans="1:5" outlineLevel="1" x14ac:dyDescent="0.3">
      <c r="A10158" s="27">
        <f>A10157</f>
        <v>44736</v>
      </c>
      <c r="B10158" s="28" t="str">
        <f>B10157</f>
        <v>MACMILLAN HOLDINGS LLC</v>
      </c>
      <c r="C10158" s="29">
        <f>SUBTOTAL(9,C10156:C10157)</f>
        <v>4393.08</v>
      </c>
      <c r="D10158" s="21" t="str">
        <f t="shared" si="158"/>
        <v>TOTAL</v>
      </c>
    </row>
    <row r="10159" spans="1:5" outlineLevel="2" x14ac:dyDescent="0.3">
      <c r="A10159" s="19">
        <v>44736</v>
      </c>
      <c r="B10159" s="9" t="s">
        <v>196</v>
      </c>
      <c r="C10159" s="20">
        <v>209.91</v>
      </c>
      <c r="D10159" s="21" t="str">
        <f t="shared" si="158"/>
        <v/>
      </c>
      <c r="E10159" s="3" t="s">
        <v>43</v>
      </c>
    </row>
    <row r="10160" spans="1:5" outlineLevel="1" x14ac:dyDescent="0.3">
      <c r="A10160" s="27">
        <f>A10159</f>
        <v>44736</v>
      </c>
      <c r="B10160" s="28" t="str">
        <f>B10159</f>
        <v>MSB CONSULTING GROUP LLC</v>
      </c>
      <c r="C10160" s="29">
        <f>SUBTOTAL(9,C10159:C10159)</f>
        <v>209.91</v>
      </c>
      <c r="D10160" s="21" t="str">
        <f t="shared" si="158"/>
        <v>TOTAL</v>
      </c>
    </row>
    <row r="10161" spans="1:5" outlineLevel="2" x14ac:dyDescent="0.3">
      <c r="A10161" s="19">
        <v>44736</v>
      </c>
      <c r="B10161" s="9" t="s">
        <v>116</v>
      </c>
      <c r="C10161" s="20">
        <v>748.11</v>
      </c>
      <c r="D10161" s="21" t="str">
        <f t="shared" si="158"/>
        <v/>
      </c>
      <c r="E10161" s="3" t="s">
        <v>47</v>
      </c>
    </row>
    <row r="10162" spans="1:5" outlineLevel="1" x14ac:dyDescent="0.3">
      <c r="A10162" s="27">
        <f>A10161</f>
        <v>44736</v>
      </c>
      <c r="B10162" s="28" t="str">
        <f>B10161</f>
        <v>MSC INDUSTRIAL SUPPLY CO</v>
      </c>
      <c r="C10162" s="29">
        <f>SUBTOTAL(9,C10161:C10161)</f>
        <v>748.11</v>
      </c>
      <c r="D10162" s="21" t="str">
        <f t="shared" si="158"/>
        <v>TOTAL</v>
      </c>
    </row>
    <row r="10163" spans="1:5" outlineLevel="2" x14ac:dyDescent="0.3">
      <c r="A10163" s="19">
        <v>44736</v>
      </c>
      <c r="B10163" s="9" t="s">
        <v>1577</v>
      </c>
      <c r="C10163" s="20">
        <v>195</v>
      </c>
      <c r="D10163" s="21" t="str">
        <f t="shared" si="158"/>
        <v/>
      </c>
      <c r="E10163" s="3" t="s">
        <v>46</v>
      </c>
    </row>
    <row r="10164" spans="1:5" outlineLevel="1" x14ac:dyDescent="0.3">
      <c r="A10164" s="27">
        <f>A10163</f>
        <v>44736</v>
      </c>
      <c r="B10164" s="28" t="str">
        <f>B10163</f>
        <v>HAL LEONARD CORPORATION</v>
      </c>
      <c r="C10164" s="29">
        <f>SUBTOTAL(9,C10163:C10163)</f>
        <v>195</v>
      </c>
      <c r="D10164" s="21" t="str">
        <f t="shared" si="158"/>
        <v>TOTAL</v>
      </c>
    </row>
    <row r="10165" spans="1:5" outlineLevel="2" x14ac:dyDescent="0.3">
      <c r="A10165" s="19">
        <v>44736</v>
      </c>
      <c r="B10165" s="9" t="s">
        <v>506</v>
      </c>
      <c r="C10165" s="20">
        <v>513.21</v>
      </c>
      <c r="D10165" s="21" t="str">
        <f t="shared" si="158"/>
        <v/>
      </c>
      <c r="E10165" s="3" t="s">
        <v>45</v>
      </c>
    </row>
    <row r="10166" spans="1:5" outlineLevel="1" x14ac:dyDescent="0.3">
      <c r="A10166" s="27">
        <f>A10165</f>
        <v>44736</v>
      </c>
      <c r="B10166" s="28" t="str">
        <f>B10165</f>
        <v>MUSIC IN MOTION INC</v>
      </c>
      <c r="C10166" s="29">
        <f>SUBTOTAL(9,C10165:C10165)</f>
        <v>513.21</v>
      </c>
      <c r="D10166" s="21" t="str">
        <f t="shared" si="158"/>
        <v>TOTAL</v>
      </c>
    </row>
    <row r="10167" spans="1:5" outlineLevel="2" x14ac:dyDescent="0.3">
      <c r="A10167" s="19">
        <v>44736</v>
      </c>
      <c r="B10167" s="9" t="s">
        <v>1578</v>
      </c>
      <c r="C10167" s="20">
        <v>500</v>
      </c>
      <c r="D10167" s="21" t="str">
        <f t="shared" si="158"/>
        <v/>
      </c>
      <c r="E10167" s="3" t="s">
        <v>102</v>
      </c>
    </row>
    <row r="10168" spans="1:5" outlineLevel="1" x14ac:dyDescent="0.3">
      <c r="A10168" s="27">
        <f>A10167</f>
        <v>44736</v>
      </c>
      <c r="B10168" s="28" t="str">
        <f>B10167</f>
        <v>NATIONAL ASSOCIATION OF COLLEGE</v>
      </c>
      <c r="C10168" s="29">
        <f>SUBTOTAL(9,C10167:C10167)</f>
        <v>500</v>
      </c>
      <c r="D10168" s="21" t="str">
        <f t="shared" si="158"/>
        <v>TOTAL</v>
      </c>
    </row>
    <row r="10169" spans="1:5" outlineLevel="2" x14ac:dyDescent="0.3">
      <c r="A10169" s="19">
        <v>44736</v>
      </c>
      <c r="B10169" s="9" t="s">
        <v>642</v>
      </c>
      <c r="C10169" s="20">
        <v>162.79</v>
      </c>
      <c r="D10169" s="21" t="str">
        <f t="shared" si="158"/>
        <v/>
      </c>
      <c r="E10169" s="3" t="s">
        <v>55</v>
      </c>
    </row>
    <row r="10170" spans="1:5" outlineLevel="2" x14ac:dyDescent="0.3">
      <c r="A10170" s="19">
        <v>44736</v>
      </c>
      <c r="B10170" s="9" t="s">
        <v>642</v>
      </c>
      <c r="C10170" s="20">
        <v>10</v>
      </c>
      <c r="D10170" s="21" t="str">
        <f t="shared" si="158"/>
        <v/>
      </c>
      <c r="E10170" s="3" t="s">
        <v>55</v>
      </c>
    </row>
    <row r="10171" spans="1:5" outlineLevel="2" x14ac:dyDescent="0.3">
      <c r="A10171" s="19">
        <v>44736</v>
      </c>
      <c r="B10171" s="9" t="s">
        <v>642</v>
      </c>
      <c r="C10171" s="20">
        <v>120.79</v>
      </c>
      <c r="D10171" s="21" t="str">
        <f t="shared" si="158"/>
        <v/>
      </c>
      <c r="E10171" s="3" t="s">
        <v>55</v>
      </c>
    </row>
    <row r="10172" spans="1:5" outlineLevel="2" x14ac:dyDescent="0.3">
      <c r="A10172" s="19">
        <v>44736</v>
      </c>
      <c r="B10172" s="9" t="s">
        <v>642</v>
      </c>
      <c r="C10172" s="20">
        <v>177.68</v>
      </c>
      <c r="D10172" s="21" t="str">
        <f t="shared" si="158"/>
        <v/>
      </c>
      <c r="E10172" s="3" t="s">
        <v>55</v>
      </c>
    </row>
    <row r="10173" spans="1:5" outlineLevel="2" x14ac:dyDescent="0.3">
      <c r="A10173" s="19">
        <v>44736</v>
      </c>
      <c r="B10173" s="9" t="s">
        <v>642</v>
      </c>
      <c r="C10173" s="20">
        <v>90</v>
      </c>
      <c r="D10173" s="21" t="str">
        <f t="shared" si="158"/>
        <v/>
      </c>
      <c r="E10173" s="3" t="s">
        <v>55</v>
      </c>
    </row>
    <row r="10174" spans="1:5" outlineLevel="2" x14ac:dyDescent="0.3">
      <c r="A10174" s="19">
        <v>44736</v>
      </c>
      <c r="B10174" s="9" t="s">
        <v>642</v>
      </c>
      <c r="C10174" s="20">
        <v>25.38</v>
      </c>
      <c r="D10174" s="21" t="str">
        <f t="shared" si="158"/>
        <v/>
      </c>
      <c r="E10174" s="3" t="s">
        <v>55</v>
      </c>
    </row>
    <row r="10175" spans="1:5" outlineLevel="1" x14ac:dyDescent="0.3">
      <c r="A10175" s="27">
        <f>A10174</f>
        <v>44736</v>
      </c>
      <c r="B10175" s="28" t="str">
        <f>B10174</f>
        <v>NAESP PEAP-ACA ORDERS</v>
      </c>
      <c r="C10175" s="29">
        <f>SUBTOTAL(9,C10169:C10174)</f>
        <v>586.64</v>
      </c>
      <c r="D10175" s="21" t="str">
        <f t="shared" si="158"/>
        <v>TOTAL</v>
      </c>
    </row>
    <row r="10176" spans="1:5" outlineLevel="2" x14ac:dyDescent="0.3">
      <c r="A10176" s="19">
        <v>44736</v>
      </c>
      <c r="B10176" s="9" t="s">
        <v>25</v>
      </c>
      <c r="C10176" s="20">
        <v>624</v>
      </c>
      <c r="D10176" s="21" t="str">
        <f t="shared" si="158"/>
        <v/>
      </c>
      <c r="E10176" s="3" t="s">
        <v>45</v>
      </c>
    </row>
    <row r="10177" spans="1:5" outlineLevel="2" x14ac:dyDescent="0.3">
      <c r="A10177" s="19">
        <v>44736</v>
      </c>
      <c r="B10177" s="9" t="s">
        <v>25</v>
      </c>
      <c r="C10177" s="20">
        <v>27.36</v>
      </c>
      <c r="D10177" s="21" t="str">
        <f t="shared" si="158"/>
        <v/>
      </c>
      <c r="E10177" s="3" t="s">
        <v>45</v>
      </c>
    </row>
    <row r="10178" spans="1:5" outlineLevel="2" x14ac:dyDescent="0.3">
      <c r="A10178" s="19">
        <v>44736</v>
      </c>
      <c r="B10178" s="9" t="s">
        <v>25</v>
      </c>
      <c r="C10178" s="20">
        <v>9271.92</v>
      </c>
      <c r="D10178" s="21" t="str">
        <f t="shared" si="158"/>
        <v/>
      </c>
      <c r="E10178" s="3" t="s">
        <v>1635</v>
      </c>
    </row>
    <row r="10179" spans="1:5" outlineLevel="2" x14ac:dyDescent="0.3">
      <c r="A10179" s="19">
        <v>44736</v>
      </c>
      <c r="B10179" s="9" t="s">
        <v>25</v>
      </c>
      <c r="C10179" s="20">
        <v>531.36</v>
      </c>
      <c r="D10179" s="21" t="str">
        <f t="shared" si="158"/>
        <v/>
      </c>
      <c r="E10179" s="3" t="s">
        <v>45</v>
      </c>
    </row>
    <row r="10180" spans="1:5" outlineLevel="2" x14ac:dyDescent="0.3">
      <c r="A10180" s="19">
        <v>44736</v>
      </c>
      <c r="B10180" s="9" t="s">
        <v>25</v>
      </c>
      <c r="C10180" s="20">
        <v>389.72</v>
      </c>
      <c r="D10180" s="21" t="str">
        <f t="shared" si="158"/>
        <v/>
      </c>
      <c r="E10180" s="3" t="s">
        <v>45</v>
      </c>
    </row>
    <row r="10181" spans="1:5" outlineLevel="2" x14ac:dyDescent="0.3">
      <c r="A10181" s="19">
        <v>44736</v>
      </c>
      <c r="B10181" s="9" t="s">
        <v>25</v>
      </c>
      <c r="C10181" s="20">
        <v>113.4</v>
      </c>
      <c r="D10181" s="21" t="str">
        <f t="shared" si="158"/>
        <v/>
      </c>
      <c r="E10181" s="3" t="s">
        <v>45</v>
      </c>
    </row>
    <row r="10182" spans="1:5" outlineLevel="1" x14ac:dyDescent="0.3">
      <c r="A10182" s="27">
        <f>A10181</f>
        <v>44736</v>
      </c>
      <c r="B10182" s="28" t="str">
        <f>B10181</f>
        <v>NASCO</v>
      </c>
      <c r="C10182" s="29">
        <f>SUBTOTAL(9,C10176:C10181)</f>
        <v>10957.76</v>
      </c>
      <c r="D10182" s="21" t="str">
        <f t="shared" ref="D10182:D10245" si="159">IF(E10182="","TOTAL","")</f>
        <v>TOTAL</v>
      </c>
    </row>
    <row r="10183" spans="1:5" outlineLevel="2" x14ac:dyDescent="0.3">
      <c r="A10183" s="19">
        <v>44736</v>
      </c>
      <c r="B10183" s="9" t="s">
        <v>585</v>
      </c>
      <c r="C10183" s="20">
        <v>2134.5300000000002</v>
      </c>
      <c r="D10183" s="21" t="str">
        <f t="shared" si="159"/>
        <v/>
      </c>
      <c r="E10183" s="3" t="s">
        <v>51</v>
      </c>
    </row>
    <row r="10184" spans="1:5" outlineLevel="2" x14ac:dyDescent="0.3">
      <c r="A10184" s="19">
        <v>44736</v>
      </c>
      <c r="B10184" s="9" t="s">
        <v>585</v>
      </c>
      <c r="C10184" s="20">
        <v>250942.45</v>
      </c>
      <c r="D10184" s="21" t="str">
        <f t="shared" si="159"/>
        <v/>
      </c>
      <c r="E10184" s="3" t="s">
        <v>60</v>
      </c>
    </row>
    <row r="10185" spans="1:5" outlineLevel="2" x14ac:dyDescent="0.3">
      <c r="A10185" s="19">
        <v>44736</v>
      </c>
      <c r="B10185" s="9" t="s">
        <v>585</v>
      </c>
      <c r="C10185" s="20">
        <v>307970.36</v>
      </c>
      <c r="D10185" s="21" t="str">
        <f t="shared" si="159"/>
        <v/>
      </c>
      <c r="E10185" s="3" t="s">
        <v>60</v>
      </c>
    </row>
    <row r="10186" spans="1:5" outlineLevel="2" x14ac:dyDescent="0.3">
      <c r="A10186" s="19">
        <v>44736</v>
      </c>
      <c r="B10186" s="9" t="s">
        <v>585</v>
      </c>
      <c r="C10186" s="20">
        <v>59674.25</v>
      </c>
      <c r="D10186" s="21" t="str">
        <f t="shared" si="159"/>
        <v/>
      </c>
      <c r="E10186" s="3" t="s">
        <v>60</v>
      </c>
    </row>
    <row r="10187" spans="1:5" outlineLevel="2" x14ac:dyDescent="0.3">
      <c r="A10187" s="19">
        <v>44736</v>
      </c>
      <c r="B10187" s="9" t="s">
        <v>585</v>
      </c>
      <c r="C10187" s="20">
        <v>59223</v>
      </c>
      <c r="D10187" s="21" t="str">
        <f t="shared" si="159"/>
        <v/>
      </c>
      <c r="E10187" s="3" t="s">
        <v>60</v>
      </c>
    </row>
    <row r="10188" spans="1:5" outlineLevel="2" x14ac:dyDescent="0.3">
      <c r="A10188" s="19">
        <v>44736</v>
      </c>
      <c r="B10188" s="9" t="s">
        <v>585</v>
      </c>
      <c r="C10188" s="20">
        <v>76476.899999999994</v>
      </c>
      <c r="D10188" s="21" t="str">
        <f t="shared" si="159"/>
        <v/>
      </c>
      <c r="E10188" s="3" t="s">
        <v>60</v>
      </c>
    </row>
    <row r="10189" spans="1:5" outlineLevel="2" x14ac:dyDescent="0.3">
      <c r="A10189" s="19">
        <v>44736</v>
      </c>
      <c r="B10189" s="9" t="s">
        <v>585</v>
      </c>
      <c r="C10189" s="20">
        <v>68838.899999999994</v>
      </c>
      <c r="D10189" s="21" t="str">
        <f t="shared" si="159"/>
        <v/>
      </c>
      <c r="E10189" s="3" t="s">
        <v>60</v>
      </c>
    </row>
    <row r="10190" spans="1:5" outlineLevel="2" x14ac:dyDescent="0.3">
      <c r="A10190" s="19">
        <v>44736</v>
      </c>
      <c r="B10190" s="9" t="s">
        <v>585</v>
      </c>
      <c r="C10190" s="20">
        <v>62853.9</v>
      </c>
      <c r="D10190" s="21" t="str">
        <f t="shared" si="159"/>
        <v/>
      </c>
      <c r="E10190" s="3" t="s">
        <v>60</v>
      </c>
    </row>
    <row r="10191" spans="1:5" outlineLevel="1" x14ac:dyDescent="0.3">
      <c r="A10191" s="27">
        <f>A10190</f>
        <v>44736</v>
      </c>
      <c r="B10191" s="28" t="str">
        <f>B10190</f>
        <v>NASH INDUSTRIES INC</v>
      </c>
      <c r="C10191" s="29">
        <f>SUBTOTAL(9,C10183:C10190)</f>
        <v>888114.29</v>
      </c>
      <c r="D10191" s="21" t="str">
        <f t="shared" si="159"/>
        <v>TOTAL</v>
      </c>
    </row>
    <row r="10192" spans="1:5" outlineLevel="2" x14ac:dyDescent="0.3">
      <c r="A10192" s="19">
        <v>44736</v>
      </c>
      <c r="B10192" s="9" t="s">
        <v>1579</v>
      </c>
      <c r="C10192" s="20">
        <v>149</v>
      </c>
      <c r="D10192" s="21" t="str">
        <f t="shared" si="159"/>
        <v/>
      </c>
      <c r="E10192" s="3" t="s">
        <v>49</v>
      </c>
    </row>
    <row r="10193" spans="1:5" outlineLevel="1" x14ac:dyDescent="0.3">
      <c r="A10193" s="27">
        <f>A10192</f>
        <v>44736</v>
      </c>
      <c r="B10193" s="28" t="str">
        <f>B10192</f>
        <v>NCTM</v>
      </c>
      <c r="C10193" s="29">
        <f>SUBTOTAL(9,C10192:C10192)</f>
        <v>149</v>
      </c>
      <c r="D10193" s="21" t="str">
        <f t="shared" si="159"/>
        <v>TOTAL</v>
      </c>
    </row>
    <row r="10194" spans="1:5" outlineLevel="2" x14ac:dyDescent="0.3">
      <c r="A10194" s="19">
        <v>44736</v>
      </c>
      <c r="B10194" s="9" t="s">
        <v>1580</v>
      </c>
      <c r="C10194" s="20">
        <v>950</v>
      </c>
      <c r="D10194" s="21" t="str">
        <f t="shared" si="159"/>
        <v/>
      </c>
      <c r="E10194" s="3" t="s">
        <v>102</v>
      </c>
    </row>
    <row r="10195" spans="1:5" outlineLevel="1" x14ac:dyDescent="0.3">
      <c r="A10195" s="27">
        <f>A10194</f>
        <v>44736</v>
      </c>
      <c r="B10195" s="28" t="str">
        <f>B10194</f>
        <v>SUCCESSFUL PRACTICES NETWORK INC</v>
      </c>
      <c r="C10195" s="29">
        <f>SUBTOTAL(9,C10194:C10194)</f>
        <v>950</v>
      </c>
      <c r="D10195" s="21" t="str">
        <f t="shared" si="159"/>
        <v>TOTAL</v>
      </c>
    </row>
    <row r="10196" spans="1:5" outlineLevel="2" x14ac:dyDescent="0.3">
      <c r="A10196" s="19">
        <v>44736</v>
      </c>
      <c r="B10196" s="9" t="s">
        <v>233</v>
      </c>
      <c r="C10196" s="20">
        <v>11590.2</v>
      </c>
      <c r="D10196" s="21" t="str">
        <f t="shared" si="159"/>
        <v/>
      </c>
      <c r="E10196" s="3" t="s">
        <v>112</v>
      </c>
    </row>
    <row r="10197" spans="1:5" outlineLevel="2" x14ac:dyDescent="0.3">
      <c r="A10197" s="19">
        <v>44736</v>
      </c>
      <c r="B10197" s="9" t="s">
        <v>233</v>
      </c>
      <c r="C10197" s="20">
        <v>39478.199999999997</v>
      </c>
      <c r="D10197" s="21" t="str">
        <f t="shared" si="159"/>
        <v/>
      </c>
      <c r="E10197" s="3" t="s">
        <v>144</v>
      </c>
    </row>
    <row r="10198" spans="1:5" outlineLevel="2" x14ac:dyDescent="0.3">
      <c r="A10198" s="19">
        <v>44736</v>
      </c>
      <c r="B10198" s="9" t="s">
        <v>233</v>
      </c>
      <c r="C10198" s="20">
        <v>9658.5</v>
      </c>
      <c r="D10198" s="21" t="str">
        <f t="shared" si="159"/>
        <v/>
      </c>
      <c r="E10198" s="3" t="s">
        <v>112</v>
      </c>
    </row>
    <row r="10199" spans="1:5" outlineLevel="2" x14ac:dyDescent="0.3">
      <c r="A10199" s="19">
        <v>44736</v>
      </c>
      <c r="B10199" s="9" t="s">
        <v>233</v>
      </c>
      <c r="C10199" s="20">
        <v>32898.5</v>
      </c>
      <c r="D10199" s="21" t="str">
        <f t="shared" si="159"/>
        <v/>
      </c>
      <c r="E10199" s="3" t="s">
        <v>144</v>
      </c>
    </row>
    <row r="10200" spans="1:5" outlineLevel="2" x14ac:dyDescent="0.3">
      <c r="A10200" s="19">
        <v>44736</v>
      </c>
      <c r="B10200" s="9" t="s">
        <v>233</v>
      </c>
      <c r="C10200" s="20">
        <v>9658.5</v>
      </c>
      <c r="D10200" s="21" t="str">
        <f t="shared" si="159"/>
        <v/>
      </c>
      <c r="E10200" s="3" t="s">
        <v>112</v>
      </c>
    </row>
    <row r="10201" spans="1:5" outlineLevel="2" x14ac:dyDescent="0.3">
      <c r="A10201" s="19">
        <v>44736</v>
      </c>
      <c r="B10201" s="9" t="s">
        <v>233</v>
      </c>
      <c r="C10201" s="20">
        <v>32898.5</v>
      </c>
      <c r="D10201" s="21" t="str">
        <f t="shared" si="159"/>
        <v/>
      </c>
      <c r="E10201" s="3" t="s">
        <v>144</v>
      </c>
    </row>
    <row r="10202" spans="1:5" outlineLevel="2" x14ac:dyDescent="0.3">
      <c r="A10202" s="19">
        <v>44736</v>
      </c>
      <c r="B10202" s="9" t="s">
        <v>233</v>
      </c>
      <c r="C10202" s="20">
        <v>7726.8</v>
      </c>
      <c r="D10202" s="21" t="str">
        <f t="shared" si="159"/>
        <v/>
      </c>
      <c r="E10202" s="3" t="s">
        <v>112</v>
      </c>
    </row>
    <row r="10203" spans="1:5" outlineLevel="2" x14ac:dyDescent="0.3">
      <c r="A10203" s="19">
        <v>44736</v>
      </c>
      <c r="B10203" s="9" t="s">
        <v>233</v>
      </c>
      <c r="C10203" s="20">
        <v>26318.799999999999</v>
      </c>
      <c r="D10203" s="21" t="str">
        <f t="shared" si="159"/>
        <v/>
      </c>
      <c r="E10203" s="3" t="s">
        <v>144</v>
      </c>
    </row>
    <row r="10204" spans="1:5" outlineLevel="2" x14ac:dyDescent="0.3">
      <c r="A10204" s="19">
        <v>44736</v>
      </c>
      <c r="B10204" s="9" t="s">
        <v>233</v>
      </c>
      <c r="C10204" s="20">
        <v>7726.8</v>
      </c>
      <c r="D10204" s="21" t="str">
        <f t="shared" si="159"/>
        <v/>
      </c>
      <c r="E10204" s="3" t="s">
        <v>112</v>
      </c>
    </row>
    <row r="10205" spans="1:5" outlineLevel="2" x14ac:dyDescent="0.3">
      <c r="A10205" s="19">
        <v>44736</v>
      </c>
      <c r="B10205" s="9" t="s">
        <v>233</v>
      </c>
      <c r="C10205" s="20">
        <v>26318.799999999999</v>
      </c>
      <c r="D10205" s="21" t="str">
        <f t="shared" si="159"/>
        <v/>
      </c>
      <c r="E10205" s="3" t="s">
        <v>144</v>
      </c>
    </row>
    <row r="10206" spans="1:5" outlineLevel="2" x14ac:dyDescent="0.3">
      <c r="A10206" s="19">
        <v>44736</v>
      </c>
      <c r="B10206" s="9" t="s">
        <v>233</v>
      </c>
      <c r="C10206" s="20">
        <v>7726.8</v>
      </c>
      <c r="D10206" s="21" t="str">
        <f t="shared" si="159"/>
        <v/>
      </c>
      <c r="E10206" s="3" t="s">
        <v>112</v>
      </c>
    </row>
    <row r="10207" spans="1:5" outlineLevel="2" x14ac:dyDescent="0.3">
      <c r="A10207" s="19">
        <v>44736</v>
      </c>
      <c r="B10207" s="9" t="s">
        <v>233</v>
      </c>
      <c r="C10207" s="20">
        <v>26318.799999999999</v>
      </c>
      <c r="D10207" s="21" t="str">
        <f t="shared" si="159"/>
        <v/>
      </c>
      <c r="E10207" s="3" t="s">
        <v>144</v>
      </c>
    </row>
    <row r="10208" spans="1:5" outlineLevel="2" x14ac:dyDescent="0.3">
      <c r="A10208" s="19">
        <v>44736</v>
      </c>
      <c r="B10208" s="9" t="s">
        <v>233</v>
      </c>
      <c r="C10208" s="20">
        <v>2861.6</v>
      </c>
      <c r="D10208" s="21" t="str">
        <f t="shared" si="159"/>
        <v/>
      </c>
      <c r="E10208" s="3" t="s">
        <v>112</v>
      </c>
    </row>
    <row r="10209" spans="1:5" outlineLevel="2" x14ac:dyDescent="0.3">
      <c r="A10209" s="19">
        <v>44736</v>
      </c>
      <c r="B10209" s="9" t="s">
        <v>233</v>
      </c>
      <c r="C10209" s="20">
        <v>1438.9</v>
      </c>
      <c r="D10209" s="21" t="str">
        <f t="shared" si="159"/>
        <v/>
      </c>
      <c r="E10209" s="3" t="s">
        <v>123</v>
      </c>
    </row>
    <row r="10210" spans="1:5" outlineLevel="2" x14ac:dyDescent="0.3">
      <c r="A10210" s="19">
        <v>44736</v>
      </c>
      <c r="B10210" s="9" t="s">
        <v>233</v>
      </c>
      <c r="C10210" s="20">
        <v>27206</v>
      </c>
      <c r="D10210" s="21" t="str">
        <f t="shared" si="159"/>
        <v/>
      </c>
      <c r="E10210" s="3" t="s">
        <v>144</v>
      </c>
    </row>
    <row r="10211" spans="1:5" outlineLevel="2" x14ac:dyDescent="0.3">
      <c r="A10211" s="19">
        <v>44736</v>
      </c>
      <c r="B10211" s="9" t="s">
        <v>233</v>
      </c>
      <c r="C10211" s="20">
        <v>7726.8</v>
      </c>
      <c r="D10211" s="21" t="str">
        <f t="shared" si="159"/>
        <v/>
      </c>
      <c r="E10211" s="3" t="s">
        <v>112</v>
      </c>
    </row>
    <row r="10212" spans="1:5" outlineLevel="2" x14ac:dyDescent="0.3">
      <c r="A10212" s="19">
        <v>44736</v>
      </c>
      <c r="B10212" s="9" t="s">
        <v>233</v>
      </c>
      <c r="C10212" s="20">
        <v>26318.799999999999</v>
      </c>
      <c r="D10212" s="21" t="str">
        <f t="shared" si="159"/>
        <v/>
      </c>
      <c r="E10212" s="3" t="s">
        <v>144</v>
      </c>
    </row>
    <row r="10213" spans="1:5" outlineLevel="2" x14ac:dyDescent="0.3">
      <c r="A10213" s="19">
        <v>44736</v>
      </c>
      <c r="B10213" s="9" t="s">
        <v>233</v>
      </c>
      <c r="C10213" s="20">
        <v>7726.8</v>
      </c>
      <c r="D10213" s="21" t="str">
        <f t="shared" si="159"/>
        <v/>
      </c>
      <c r="E10213" s="3" t="s">
        <v>112</v>
      </c>
    </row>
    <row r="10214" spans="1:5" outlineLevel="2" x14ac:dyDescent="0.3">
      <c r="A10214" s="19">
        <v>44736</v>
      </c>
      <c r="B10214" s="9" t="s">
        <v>233</v>
      </c>
      <c r="C10214" s="20">
        <v>26318</v>
      </c>
      <c r="D10214" s="21" t="str">
        <f t="shared" si="159"/>
        <v/>
      </c>
      <c r="E10214" s="3" t="s">
        <v>144</v>
      </c>
    </row>
    <row r="10215" spans="1:5" outlineLevel="1" x14ac:dyDescent="0.3">
      <c r="A10215" s="27">
        <f>A10214</f>
        <v>44736</v>
      </c>
      <c r="B10215" s="28" t="str">
        <f>B10214</f>
        <v>NETSYNC NETWORK SOLUTIONS</v>
      </c>
      <c r="C10215" s="29">
        <f>SUBTOTAL(9,C10196:C10214)</f>
        <v>337916.09999999992</v>
      </c>
      <c r="D10215" s="21" t="str">
        <f t="shared" si="159"/>
        <v>TOTAL</v>
      </c>
    </row>
    <row r="10216" spans="1:5" outlineLevel="2" x14ac:dyDescent="0.3">
      <c r="A10216" s="19">
        <v>44736</v>
      </c>
      <c r="B10216" s="9" t="s">
        <v>758</v>
      </c>
      <c r="C10216" s="20">
        <v>425</v>
      </c>
      <c r="D10216" s="21" t="str">
        <f t="shared" si="159"/>
        <v/>
      </c>
      <c r="E10216" s="3" t="s">
        <v>42</v>
      </c>
    </row>
    <row r="10217" spans="1:5" outlineLevel="1" x14ac:dyDescent="0.3">
      <c r="A10217" s="27">
        <f>A10216</f>
        <v>44736</v>
      </c>
      <c r="B10217" s="28" t="str">
        <f>B10216</f>
        <v>ROWDY ROBERTSON</v>
      </c>
      <c r="C10217" s="29">
        <f>SUBTOTAL(9,C10216:C10216)</f>
        <v>425</v>
      </c>
      <c r="D10217" s="21" t="str">
        <f t="shared" si="159"/>
        <v>TOTAL</v>
      </c>
    </row>
    <row r="10218" spans="1:5" outlineLevel="2" x14ac:dyDescent="0.3">
      <c r="A10218" s="19">
        <v>44736</v>
      </c>
      <c r="B10218" s="9" t="s">
        <v>37</v>
      </c>
      <c r="C10218" s="20">
        <v>49.75</v>
      </c>
      <c r="D10218" s="21" t="str">
        <f t="shared" si="159"/>
        <v/>
      </c>
      <c r="E10218" s="3" t="s">
        <v>45</v>
      </c>
    </row>
    <row r="10219" spans="1:5" outlineLevel="2" x14ac:dyDescent="0.3">
      <c r="A10219" s="19">
        <v>44736</v>
      </c>
      <c r="B10219" s="9" t="s">
        <v>37</v>
      </c>
      <c r="C10219" s="20">
        <v>64.790000000000006</v>
      </c>
      <c r="D10219" s="21" t="str">
        <f t="shared" si="159"/>
        <v/>
      </c>
      <c r="E10219" s="3" t="s">
        <v>45</v>
      </c>
    </row>
    <row r="10220" spans="1:5" outlineLevel="2" x14ac:dyDescent="0.3">
      <c r="A10220" s="19">
        <v>44736</v>
      </c>
      <c r="B10220" s="9" t="s">
        <v>37</v>
      </c>
      <c r="C10220" s="20">
        <v>119.99</v>
      </c>
      <c r="D10220" s="21" t="str">
        <f t="shared" si="159"/>
        <v/>
      </c>
      <c r="E10220" s="3" t="s">
        <v>45</v>
      </c>
    </row>
    <row r="10221" spans="1:5" outlineLevel="2" x14ac:dyDescent="0.3">
      <c r="A10221" s="19">
        <v>44736</v>
      </c>
      <c r="B10221" s="9" t="s">
        <v>37</v>
      </c>
      <c r="C10221" s="20">
        <v>16.84</v>
      </c>
      <c r="D10221" s="21" t="str">
        <f t="shared" si="159"/>
        <v/>
      </c>
      <c r="E10221" s="3" t="s">
        <v>45</v>
      </c>
    </row>
    <row r="10222" spans="1:5" outlineLevel="2" x14ac:dyDescent="0.3">
      <c r="A10222" s="19">
        <v>44736</v>
      </c>
      <c r="B10222" s="9" t="s">
        <v>37</v>
      </c>
      <c r="C10222" s="20">
        <v>99.5</v>
      </c>
      <c r="D10222" s="21" t="str">
        <f t="shared" si="159"/>
        <v/>
      </c>
      <c r="E10222" s="3" t="s">
        <v>45</v>
      </c>
    </row>
    <row r="10223" spans="1:5" outlineLevel="2" x14ac:dyDescent="0.3">
      <c r="A10223" s="19">
        <v>44736</v>
      </c>
      <c r="B10223" s="9" t="s">
        <v>37</v>
      </c>
      <c r="C10223" s="20">
        <v>14.49</v>
      </c>
      <c r="D10223" s="21" t="str">
        <f t="shared" si="159"/>
        <v/>
      </c>
      <c r="E10223" s="3" t="s">
        <v>45</v>
      </c>
    </row>
    <row r="10224" spans="1:5" outlineLevel="2" x14ac:dyDescent="0.3">
      <c r="A10224" s="19">
        <v>44736</v>
      </c>
      <c r="B10224" s="9" t="s">
        <v>37</v>
      </c>
      <c r="C10224" s="20">
        <v>11.58</v>
      </c>
      <c r="D10224" s="21" t="str">
        <f t="shared" si="159"/>
        <v/>
      </c>
      <c r="E10224" s="3" t="s">
        <v>45</v>
      </c>
    </row>
    <row r="10225" spans="1:5" outlineLevel="2" x14ac:dyDescent="0.3">
      <c r="A10225" s="19">
        <v>44736</v>
      </c>
      <c r="B10225" s="9" t="s">
        <v>37</v>
      </c>
      <c r="C10225" s="20">
        <v>34.74</v>
      </c>
      <c r="D10225" s="21" t="str">
        <f t="shared" si="159"/>
        <v/>
      </c>
      <c r="E10225" s="3" t="s">
        <v>45</v>
      </c>
    </row>
    <row r="10226" spans="1:5" outlineLevel="2" x14ac:dyDescent="0.3">
      <c r="A10226" s="19">
        <v>44736</v>
      </c>
      <c r="B10226" s="9" t="s">
        <v>37</v>
      </c>
      <c r="C10226" s="20">
        <v>88.02</v>
      </c>
      <c r="D10226" s="21" t="str">
        <f t="shared" si="159"/>
        <v/>
      </c>
      <c r="E10226" s="3" t="s">
        <v>45</v>
      </c>
    </row>
    <row r="10227" spans="1:5" outlineLevel="2" x14ac:dyDescent="0.3">
      <c r="A10227" s="19">
        <v>44736</v>
      </c>
      <c r="B10227" s="9" t="s">
        <v>37</v>
      </c>
      <c r="C10227" s="20">
        <v>17.14</v>
      </c>
      <c r="D10227" s="21" t="str">
        <f t="shared" si="159"/>
        <v/>
      </c>
      <c r="E10227" s="3" t="s">
        <v>45</v>
      </c>
    </row>
    <row r="10228" spans="1:5" outlineLevel="2" x14ac:dyDescent="0.3">
      <c r="A10228" s="19">
        <v>44736</v>
      </c>
      <c r="B10228" s="9" t="s">
        <v>37</v>
      </c>
      <c r="C10228" s="20">
        <v>173.28</v>
      </c>
      <c r="D10228" s="21" t="str">
        <f t="shared" si="159"/>
        <v/>
      </c>
      <c r="E10228" s="3" t="s">
        <v>45</v>
      </c>
    </row>
    <row r="10229" spans="1:5" outlineLevel="2" x14ac:dyDescent="0.3">
      <c r="A10229" s="19">
        <v>44736</v>
      </c>
      <c r="B10229" s="9" t="s">
        <v>37</v>
      </c>
      <c r="C10229" s="20">
        <v>134.72</v>
      </c>
      <c r="D10229" s="21" t="str">
        <f t="shared" si="159"/>
        <v/>
      </c>
      <c r="E10229" s="3" t="s">
        <v>45</v>
      </c>
    </row>
    <row r="10230" spans="1:5" outlineLevel="2" x14ac:dyDescent="0.3">
      <c r="A10230" s="19">
        <v>44736</v>
      </c>
      <c r="B10230" s="9" t="s">
        <v>37</v>
      </c>
      <c r="C10230" s="20">
        <v>27.42</v>
      </c>
      <c r="D10230" s="21" t="str">
        <f t="shared" si="159"/>
        <v/>
      </c>
      <c r="E10230" s="3" t="s">
        <v>45</v>
      </c>
    </row>
    <row r="10231" spans="1:5" outlineLevel="2" x14ac:dyDescent="0.3">
      <c r="A10231" s="19">
        <v>44736</v>
      </c>
      <c r="B10231" s="9" t="s">
        <v>37</v>
      </c>
      <c r="C10231" s="20">
        <v>95.97</v>
      </c>
      <c r="D10231" s="21" t="str">
        <f t="shared" si="159"/>
        <v/>
      </c>
      <c r="E10231" s="3" t="s">
        <v>45</v>
      </c>
    </row>
    <row r="10232" spans="1:5" outlineLevel="2" x14ac:dyDescent="0.3">
      <c r="A10232" s="19">
        <v>44736</v>
      </c>
      <c r="B10232" s="9" t="s">
        <v>37</v>
      </c>
      <c r="C10232" s="20">
        <v>780.31</v>
      </c>
      <c r="D10232" s="21" t="str">
        <f t="shared" si="159"/>
        <v/>
      </c>
      <c r="E10232" s="3" t="s">
        <v>45</v>
      </c>
    </row>
    <row r="10233" spans="1:5" outlineLevel="2" x14ac:dyDescent="0.3">
      <c r="A10233" s="19">
        <v>44736</v>
      </c>
      <c r="B10233" s="9" t="s">
        <v>37</v>
      </c>
      <c r="C10233" s="20">
        <v>37.99</v>
      </c>
      <c r="D10233" s="21" t="str">
        <f t="shared" si="159"/>
        <v/>
      </c>
      <c r="E10233" s="3" t="s">
        <v>45</v>
      </c>
    </row>
    <row r="10234" spans="1:5" outlineLevel="2" x14ac:dyDescent="0.3">
      <c r="A10234" s="19">
        <v>44736</v>
      </c>
      <c r="B10234" s="9" t="s">
        <v>37</v>
      </c>
      <c r="C10234" s="20">
        <v>74.64</v>
      </c>
      <c r="D10234" s="21" t="str">
        <f t="shared" si="159"/>
        <v/>
      </c>
      <c r="E10234" s="3" t="s">
        <v>45</v>
      </c>
    </row>
    <row r="10235" spans="1:5" outlineLevel="2" x14ac:dyDescent="0.3">
      <c r="A10235" s="19">
        <v>44736</v>
      </c>
      <c r="B10235" s="9" t="s">
        <v>37</v>
      </c>
      <c r="C10235" s="20">
        <v>107.95</v>
      </c>
      <c r="D10235" s="21" t="str">
        <f t="shared" si="159"/>
        <v/>
      </c>
      <c r="E10235" s="3" t="s">
        <v>45</v>
      </c>
    </row>
    <row r="10236" spans="1:5" outlineLevel="2" x14ac:dyDescent="0.3">
      <c r="A10236" s="19">
        <v>44736</v>
      </c>
      <c r="B10236" s="9" t="s">
        <v>37</v>
      </c>
      <c r="C10236" s="20">
        <v>241.9</v>
      </c>
      <c r="D10236" s="21" t="str">
        <f t="shared" si="159"/>
        <v/>
      </c>
      <c r="E10236" s="3" t="s">
        <v>45</v>
      </c>
    </row>
    <row r="10237" spans="1:5" outlineLevel="2" x14ac:dyDescent="0.3">
      <c r="A10237" s="19">
        <v>44736</v>
      </c>
      <c r="B10237" s="9" t="s">
        <v>37</v>
      </c>
      <c r="C10237" s="20">
        <v>95.96</v>
      </c>
      <c r="D10237" s="21" t="str">
        <f t="shared" si="159"/>
        <v/>
      </c>
      <c r="E10237" s="3" t="s">
        <v>45</v>
      </c>
    </row>
    <row r="10238" spans="1:5" outlineLevel="2" x14ac:dyDescent="0.3">
      <c r="A10238" s="19">
        <v>44736</v>
      </c>
      <c r="B10238" s="9" t="s">
        <v>37</v>
      </c>
      <c r="C10238" s="20">
        <v>20.97</v>
      </c>
      <c r="D10238" s="21" t="str">
        <f t="shared" si="159"/>
        <v/>
      </c>
      <c r="E10238" s="3" t="s">
        <v>45</v>
      </c>
    </row>
    <row r="10239" spans="1:5" outlineLevel="2" x14ac:dyDescent="0.3">
      <c r="A10239" s="19">
        <v>44736</v>
      </c>
      <c r="B10239" s="9" t="s">
        <v>37</v>
      </c>
      <c r="C10239" s="20">
        <v>16.48</v>
      </c>
      <c r="D10239" s="21" t="str">
        <f t="shared" si="159"/>
        <v/>
      </c>
      <c r="E10239" s="3" t="s">
        <v>45</v>
      </c>
    </row>
    <row r="10240" spans="1:5" outlineLevel="2" x14ac:dyDescent="0.3">
      <c r="A10240" s="19">
        <v>44736</v>
      </c>
      <c r="B10240" s="9" t="s">
        <v>37</v>
      </c>
      <c r="C10240" s="20">
        <v>177.23</v>
      </c>
      <c r="D10240" s="21" t="str">
        <f t="shared" si="159"/>
        <v/>
      </c>
      <c r="E10240" s="3" t="s">
        <v>45</v>
      </c>
    </row>
    <row r="10241" spans="1:5" outlineLevel="2" x14ac:dyDescent="0.3">
      <c r="A10241" s="19">
        <v>44736</v>
      </c>
      <c r="B10241" s="9" t="s">
        <v>37</v>
      </c>
      <c r="C10241" s="20">
        <v>12.99</v>
      </c>
      <c r="D10241" s="21" t="str">
        <f t="shared" si="159"/>
        <v/>
      </c>
      <c r="E10241" s="3" t="s">
        <v>45</v>
      </c>
    </row>
    <row r="10242" spans="1:5" outlineLevel="2" x14ac:dyDescent="0.3">
      <c r="A10242" s="19">
        <v>44736</v>
      </c>
      <c r="B10242" s="9" t="s">
        <v>37</v>
      </c>
      <c r="C10242" s="20">
        <v>9.99</v>
      </c>
      <c r="D10242" s="21" t="str">
        <f t="shared" si="159"/>
        <v/>
      </c>
      <c r="E10242" s="3" t="s">
        <v>45</v>
      </c>
    </row>
    <row r="10243" spans="1:5" outlineLevel="2" x14ac:dyDescent="0.3">
      <c r="A10243" s="19">
        <v>44736</v>
      </c>
      <c r="B10243" s="9" t="s">
        <v>37</v>
      </c>
      <c r="C10243" s="20">
        <v>10.7</v>
      </c>
      <c r="D10243" s="21" t="str">
        <f t="shared" si="159"/>
        <v/>
      </c>
      <c r="E10243" s="3" t="s">
        <v>45</v>
      </c>
    </row>
    <row r="10244" spans="1:5" outlineLevel="2" x14ac:dyDescent="0.3">
      <c r="A10244" s="19">
        <v>44736</v>
      </c>
      <c r="B10244" s="9" t="s">
        <v>37</v>
      </c>
      <c r="C10244" s="20">
        <v>219.96</v>
      </c>
      <c r="D10244" s="21" t="str">
        <f t="shared" si="159"/>
        <v/>
      </c>
      <c r="E10244" s="3" t="s">
        <v>45</v>
      </c>
    </row>
    <row r="10245" spans="1:5" outlineLevel="2" x14ac:dyDescent="0.3">
      <c r="A10245" s="19">
        <v>44736</v>
      </c>
      <c r="B10245" s="9" t="s">
        <v>37</v>
      </c>
      <c r="C10245" s="20">
        <v>15.99</v>
      </c>
      <c r="D10245" s="21" t="str">
        <f t="shared" si="159"/>
        <v/>
      </c>
      <c r="E10245" s="3" t="s">
        <v>45</v>
      </c>
    </row>
    <row r="10246" spans="1:5" outlineLevel="2" x14ac:dyDescent="0.3">
      <c r="A10246" s="19">
        <v>44736</v>
      </c>
      <c r="B10246" s="9" t="s">
        <v>37</v>
      </c>
      <c r="C10246" s="20">
        <v>31.18</v>
      </c>
      <c r="D10246" s="21" t="str">
        <f t="shared" ref="D10246:D10309" si="160">IF(E10246="","TOTAL","")</f>
        <v/>
      </c>
      <c r="E10246" s="3" t="s">
        <v>45</v>
      </c>
    </row>
    <row r="10247" spans="1:5" outlineLevel="2" x14ac:dyDescent="0.3">
      <c r="A10247" s="19">
        <v>44736</v>
      </c>
      <c r="B10247" s="9" t="s">
        <v>37</v>
      </c>
      <c r="C10247" s="20">
        <v>14.59</v>
      </c>
      <c r="D10247" s="21" t="str">
        <f t="shared" si="160"/>
        <v/>
      </c>
      <c r="E10247" s="3" t="s">
        <v>45</v>
      </c>
    </row>
    <row r="10248" spans="1:5" outlineLevel="2" x14ac:dyDescent="0.3">
      <c r="A10248" s="19">
        <v>44736</v>
      </c>
      <c r="B10248" s="9" t="s">
        <v>37</v>
      </c>
      <c r="C10248" s="20">
        <v>445.83</v>
      </c>
      <c r="D10248" s="21" t="str">
        <f t="shared" si="160"/>
        <v/>
      </c>
      <c r="E10248" s="3" t="s">
        <v>45</v>
      </c>
    </row>
    <row r="10249" spans="1:5" outlineLevel="2" x14ac:dyDescent="0.3">
      <c r="A10249" s="19">
        <v>44736</v>
      </c>
      <c r="B10249" s="9" t="s">
        <v>37</v>
      </c>
      <c r="C10249" s="20">
        <v>41.45</v>
      </c>
      <c r="D10249" s="21" t="str">
        <f t="shared" si="160"/>
        <v/>
      </c>
      <c r="E10249" s="3" t="s">
        <v>45</v>
      </c>
    </row>
    <row r="10250" spans="1:5" outlineLevel="2" x14ac:dyDescent="0.3">
      <c r="A10250" s="19">
        <v>44736</v>
      </c>
      <c r="B10250" s="9" t="s">
        <v>37</v>
      </c>
      <c r="C10250" s="20">
        <v>763.27</v>
      </c>
      <c r="D10250" s="21" t="str">
        <f t="shared" si="160"/>
        <v/>
      </c>
      <c r="E10250" s="3" t="s">
        <v>45</v>
      </c>
    </row>
    <row r="10251" spans="1:5" outlineLevel="2" x14ac:dyDescent="0.3">
      <c r="A10251" s="19">
        <v>44736</v>
      </c>
      <c r="B10251" s="9" t="s">
        <v>37</v>
      </c>
      <c r="C10251" s="20">
        <v>20.39</v>
      </c>
      <c r="D10251" s="21" t="str">
        <f t="shared" si="160"/>
        <v/>
      </c>
      <c r="E10251" s="3" t="s">
        <v>45</v>
      </c>
    </row>
    <row r="10252" spans="1:5" outlineLevel="2" x14ac:dyDescent="0.3">
      <c r="A10252" s="19">
        <v>44736</v>
      </c>
      <c r="B10252" s="9" t="s">
        <v>37</v>
      </c>
      <c r="C10252" s="20">
        <v>194.99</v>
      </c>
      <c r="D10252" s="21" t="str">
        <f t="shared" si="160"/>
        <v/>
      </c>
      <c r="E10252" s="3" t="s">
        <v>45</v>
      </c>
    </row>
    <row r="10253" spans="1:5" outlineLevel="2" x14ac:dyDescent="0.3">
      <c r="A10253" s="19">
        <v>44736</v>
      </c>
      <c r="B10253" s="9" t="s">
        <v>37</v>
      </c>
      <c r="C10253" s="20">
        <v>1.59</v>
      </c>
      <c r="D10253" s="21" t="str">
        <f t="shared" si="160"/>
        <v/>
      </c>
      <c r="E10253" s="3" t="s">
        <v>45</v>
      </c>
    </row>
    <row r="10254" spans="1:5" outlineLevel="2" x14ac:dyDescent="0.3">
      <c r="A10254" s="19">
        <v>44736</v>
      </c>
      <c r="B10254" s="9" t="s">
        <v>37</v>
      </c>
      <c r="C10254" s="20">
        <v>153.02000000000001</v>
      </c>
      <c r="D10254" s="21" t="str">
        <f t="shared" si="160"/>
        <v/>
      </c>
      <c r="E10254" s="3" t="s">
        <v>45</v>
      </c>
    </row>
    <row r="10255" spans="1:5" outlineLevel="2" x14ac:dyDescent="0.3">
      <c r="A10255" s="19">
        <v>44736</v>
      </c>
      <c r="B10255" s="9" t="s">
        <v>37</v>
      </c>
      <c r="C10255" s="20">
        <v>407.52</v>
      </c>
      <c r="D10255" s="21" t="str">
        <f t="shared" si="160"/>
        <v/>
      </c>
      <c r="E10255" s="3" t="s">
        <v>45</v>
      </c>
    </row>
    <row r="10256" spans="1:5" outlineLevel="2" x14ac:dyDescent="0.3">
      <c r="A10256" s="19">
        <v>44736</v>
      </c>
      <c r="B10256" s="9" t="s">
        <v>37</v>
      </c>
      <c r="C10256" s="20">
        <v>53.43</v>
      </c>
      <c r="D10256" s="21" t="str">
        <f t="shared" si="160"/>
        <v/>
      </c>
      <c r="E10256" s="3" t="s">
        <v>45</v>
      </c>
    </row>
    <row r="10257" spans="1:5" outlineLevel="2" x14ac:dyDescent="0.3">
      <c r="A10257" s="19">
        <v>44736</v>
      </c>
      <c r="B10257" s="9" t="s">
        <v>37</v>
      </c>
      <c r="C10257" s="20">
        <v>209.24</v>
      </c>
      <c r="D10257" s="21" t="str">
        <f t="shared" si="160"/>
        <v/>
      </c>
      <c r="E10257" s="3" t="s">
        <v>45</v>
      </c>
    </row>
    <row r="10258" spans="1:5" outlineLevel="2" x14ac:dyDescent="0.3">
      <c r="A10258" s="19">
        <v>44736</v>
      </c>
      <c r="B10258" s="9" t="s">
        <v>37</v>
      </c>
      <c r="C10258" s="20">
        <v>21.35</v>
      </c>
      <c r="D10258" s="21" t="str">
        <f t="shared" si="160"/>
        <v/>
      </c>
      <c r="E10258" s="3" t="s">
        <v>45</v>
      </c>
    </row>
    <row r="10259" spans="1:5" outlineLevel="2" x14ac:dyDescent="0.3">
      <c r="A10259" s="19">
        <v>44736</v>
      </c>
      <c r="B10259" s="9" t="s">
        <v>37</v>
      </c>
      <c r="C10259" s="20">
        <v>282.36</v>
      </c>
      <c r="D10259" s="21" t="str">
        <f t="shared" si="160"/>
        <v/>
      </c>
      <c r="E10259" s="3" t="s">
        <v>45</v>
      </c>
    </row>
    <row r="10260" spans="1:5" outlineLevel="2" x14ac:dyDescent="0.3">
      <c r="A10260" s="19">
        <v>44736</v>
      </c>
      <c r="B10260" s="9" t="s">
        <v>37</v>
      </c>
      <c r="C10260" s="20">
        <v>319.60000000000002</v>
      </c>
      <c r="D10260" s="21" t="str">
        <f t="shared" si="160"/>
        <v/>
      </c>
      <c r="E10260" s="3" t="s">
        <v>45</v>
      </c>
    </row>
    <row r="10261" spans="1:5" outlineLevel="2" x14ac:dyDescent="0.3">
      <c r="A10261" s="19">
        <v>44736</v>
      </c>
      <c r="B10261" s="9" t="s">
        <v>37</v>
      </c>
      <c r="C10261" s="20">
        <v>13.19</v>
      </c>
      <c r="D10261" s="21" t="str">
        <f t="shared" si="160"/>
        <v/>
      </c>
      <c r="E10261" s="3" t="s">
        <v>45</v>
      </c>
    </row>
    <row r="10262" spans="1:5" outlineLevel="2" x14ac:dyDescent="0.3">
      <c r="A10262" s="19">
        <v>44736</v>
      </c>
      <c r="B10262" s="9" t="s">
        <v>37</v>
      </c>
      <c r="C10262" s="20">
        <v>61.77</v>
      </c>
      <c r="D10262" s="21" t="str">
        <f t="shared" si="160"/>
        <v/>
      </c>
      <c r="E10262" s="3" t="s">
        <v>45</v>
      </c>
    </row>
    <row r="10263" spans="1:5" outlineLevel="2" x14ac:dyDescent="0.3">
      <c r="A10263" s="19">
        <v>44736</v>
      </c>
      <c r="B10263" s="9" t="s">
        <v>37</v>
      </c>
      <c r="C10263" s="20">
        <v>19.989999999999998</v>
      </c>
      <c r="D10263" s="21" t="str">
        <f t="shared" si="160"/>
        <v/>
      </c>
      <c r="E10263" s="3" t="s">
        <v>45</v>
      </c>
    </row>
    <row r="10264" spans="1:5" outlineLevel="2" x14ac:dyDescent="0.3">
      <c r="A10264" s="19">
        <v>44736</v>
      </c>
      <c r="B10264" s="9" t="s">
        <v>37</v>
      </c>
      <c r="C10264" s="20">
        <v>9.99</v>
      </c>
      <c r="D10264" s="21" t="str">
        <f t="shared" si="160"/>
        <v/>
      </c>
      <c r="E10264" s="3" t="s">
        <v>45</v>
      </c>
    </row>
    <row r="10265" spans="1:5" outlineLevel="2" x14ac:dyDescent="0.3">
      <c r="A10265" s="19">
        <v>44736</v>
      </c>
      <c r="B10265" s="9" t="s">
        <v>37</v>
      </c>
      <c r="C10265" s="20">
        <v>59.99</v>
      </c>
      <c r="D10265" s="21" t="str">
        <f t="shared" si="160"/>
        <v/>
      </c>
      <c r="E10265" s="3" t="s">
        <v>45</v>
      </c>
    </row>
    <row r="10266" spans="1:5" outlineLevel="2" x14ac:dyDescent="0.3">
      <c r="A10266" s="19">
        <v>44736</v>
      </c>
      <c r="B10266" s="9" t="s">
        <v>37</v>
      </c>
      <c r="C10266" s="20">
        <v>94.34</v>
      </c>
      <c r="D10266" s="21" t="str">
        <f t="shared" si="160"/>
        <v/>
      </c>
      <c r="E10266" s="3" t="s">
        <v>45</v>
      </c>
    </row>
    <row r="10267" spans="1:5" outlineLevel="2" x14ac:dyDescent="0.3">
      <c r="A10267" s="19">
        <v>44736</v>
      </c>
      <c r="B10267" s="9" t="s">
        <v>37</v>
      </c>
      <c r="C10267" s="20">
        <v>14.58</v>
      </c>
      <c r="D10267" s="21" t="str">
        <f t="shared" si="160"/>
        <v/>
      </c>
      <c r="E10267" s="3" t="s">
        <v>45</v>
      </c>
    </row>
    <row r="10268" spans="1:5" outlineLevel="2" x14ac:dyDescent="0.3">
      <c r="A10268" s="19">
        <v>44736</v>
      </c>
      <c r="B10268" s="9" t="s">
        <v>37</v>
      </c>
      <c r="C10268" s="20">
        <v>172.51</v>
      </c>
      <c r="D10268" s="21" t="str">
        <f t="shared" si="160"/>
        <v/>
      </c>
      <c r="E10268" s="3" t="s">
        <v>45</v>
      </c>
    </row>
    <row r="10269" spans="1:5" outlineLevel="2" x14ac:dyDescent="0.3">
      <c r="A10269" s="19">
        <v>44736</v>
      </c>
      <c r="B10269" s="9" t="s">
        <v>37</v>
      </c>
      <c r="C10269" s="20">
        <v>149.56</v>
      </c>
      <c r="D10269" s="21" t="str">
        <f t="shared" si="160"/>
        <v/>
      </c>
      <c r="E10269" s="3" t="s">
        <v>45</v>
      </c>
    </row>
    <row r="10270" spans="1:5" outlineLevel="2" x14ac:dyDescent="0.3">
      <c r="A10270" s="19">
        <v>44736</v>
      </c>
      <c r="B10270" s="9" t="s">
        <v>37</v>
      </c>
      <c r="C10270" s="20">
        <v>53.43</v>
      </c>
      <c r="D10270" s="21" t="str">
        <f t="shared" si="160"/>
        <v/>
      </c>
      <c r="E10270" s="3" t="s">
        <v>45</v>
      </c>
    </row>
    <row r="10271" spans="1:5" outlineLevel="2" x14ac:dyDescent="0.3">
      <c r="A10271" s="19">
        <v>44736</v>
      </c>
      <c r="B10271" s="9" t="s">
        <v>37</v>
      </c>
      <c r="C10271" s="20">
        <v>175.88</v>
      </c>
      <c r="D10271" s="21" t="str">
        <f t="shared" si="160"/>
        <v/>
      </c>
      <c r="E10271" s="3" t="s">
        <v>45</v>
      </c>
    </row>
    <row r="10272" spans="1:5" outlineLevel="2" x14ac:dyDescent="0.3">
      <c r="A10272" s="19">
        <v>44736</v>
      </c>
      <c r="B10272" s="9" t="s">
        <v>37</v>
      </c>
      <c r="C10272" s="20">
        <v>20.97</v>
      </c>
      <c r="D10272" s="21" t="str">
        <f t="shared" si="160"/>
        <v/>
      </c>
      <c r="E10272" s="3" t="s">
        <v>45</v>
      </c>
    </row>
    <row r="10273" spans="1:5" outlineLevel="2" x14ac:dyDescent="0.3">
      <c r="A10273" s="19">
        <v>44736</v>
      </c>
      <c r="B10273" s="9" t="s">
        <v>37</v>
      </c>
      <c r="C10273" s="20">
        <v>715.82</v>
      </c>
      <c r="D10273" s="21" t="str">
        <f t="shared" si="160"/>
        <v/>
      </c>
      <c r="E10273" s="3" t="s">
        <v>45</v>
      </c>
    </row>
    <row r="10274" spans="1:5" outlineLevel="2" x14ac:dyDescent="0.3">
      <c r="A10274" s="19">
        <v>44736</v>
      </c>
      <c r="B10274" s="9" t="s">
        <v>37</v>
      </c>
      <c r="C10274" s="20">
        <v>12.34</v>
      </c>
      <c r="D10274" s="21" t="str">
        <f t="shared" si="160"/>
        <v/>
      </c>
      <c r="E10274" s="3" t="s">
        <v>45</v>
      </c>
    </row>
    <row r="10275" spans="1:5" outlineLevel="2" x14ac:dyDescent="0.3">
      <c r="A10275" s="19">
        <v>44736</v>
      </c>
      <c r="B10275" s="9" t="s">
        <v>37</v>
      </c>
      <c r="C10275" s="20">
        <v>452.33</v>
      </c>
      <c r="D10275" s="21" t="str">
        <f t="shared" si="160"/>
        <v/>
      </c>
      <c r="E10275" s="3" t="s">
        <v>45</v>
      </c>
    </row>
    <row r="10276" spans="1:5" outlineLevel="2" x14ac:dyDescent="0.3">
      <c r="A10276" s="19">
        <v>44736</v>
      </c>
      <c r="B10276" s="9" t="s">
        <v>37</v>
      </c>
      <c r="C10276" s="20">
        <v>247.72</v>
      </c>
      <c r="D10276" s="21" t="str">
        <f t="shared" si="160"/>
        <v/>
      </c>
      <c r="E10276" s="3" t="s">
        <v>45</v>
      </c>
    </row>
    <row r="10277" spans="1:5" outlineLevel="2" x14ac:dyDescent="0.3">
      <c r="A10277" s="19">
        <v>44736</v>
      </c>
      <c r="B10277" s="9" t="s">
        <v>37</v>
      </c>
      <c r="C10277" s="20">
        <v>866.36</v>
      </c>
      <c r="D10277" s="21" t="str">
        <f t="shared" si="160"/>
        <v/>
      </c>
      <c r="E10277" s="3" t="s">
        <v>45</v>
      </c>
    </row>
    <row r="10278" spans="1:5" outlineLevel="2" x14ac:dyDescent="0.3">
      <c r="A10278" s="19">
        <v>44736</v>
      </c>
      <c r="B10278" s="9" t="s">
        <v>37</v>
      </c>
      <c r="C10278" s="20">
        <v>104.99</v>
      </c>
      <c r="D10278" s="21" t="str">
        <f t="shared" si="160"/>
        <v/>
      </c>
      <c r="E10278" s="3" t="s">
        <v>45</v>
      </c>
    </row>
    <row r="10279" spans="1:5" outlineLevel="2" x14ac:dyDescent="0.3">
      <c r="A10279" s="19">
        <v>44736</v>
      </c>
      <c r="B10279" s="9" t="s">
        <v>37</v>
      </c>
      <c r="C10279" s="20">
        <v>66.989999999999995</v>
      </c>
      <c r="D10279" s="21" t="str">
        <f t="shared" si="160"/>
        <v/>
      </c>
      <c r="E10279" s="3" t="s">
        <v>45</v>
      </c>
    </row>
    <row r="10280" spans="1:5" outlineLevel="2" x14ac:dyDescent="0.3">
      <c r="A10280" s="19">
        <v>44736</v>
      </c>
      <c r="B10280" s="9" t="s">
        <v>37</v>
      </c>
      <c r="C10280" s="20">
        <v>53.99</v>
      </c>
      <c r="D10280" s="21" t="str">
        <f t="shared" si="160"/>
        <v/>
      </c>
      <c r="E10280" s="3" t="s">
        <v>45</v>
      </c>
    </row>
    <row r="10281" spans="1:5" outlineLevel="2" x14ac:dyDescent="0.3">
      <c r="A10281" s="19">
        <v>44736</v>
      </c>
      <c r="B10281" s="9" t="s">
        <v>37</v>
      </c>
      <c r="C10281" s="20">
        <v>135.57</v>
      </c>
      <c r="D10281" s="21" t="str">
        <f t="shared" si="160"/>
        <v/>
      </c>
      <c r="E10281" s="3" t="s">
        <v>45</v>
      </c>
    </row>
    <row r="10282" spans="1:5" outlineLevel="2" x14ac:dyDescent="0.3">
      <c r="A10282" s="19">
        <v>44736</v>
      </c>
      <c r="B10282" s="9" t="s">
        <v>37</v>
      </c>
      <c r="C10282" s="20">
        <v>25</v>
      </c>
      <c r="D10282" s="21" t="str">
        <f t="shared" si="160"/>
        <v/>
      </c>
      <c r="E10282" s="3" t="s">
        <v>45</v>
      </c>
    </row>
    <row r="10283" spans="1:5" outlineLevel="2" x14ac:dyDescent="0.3">
      <c r="A10283" s="19">
        <v>44736</v>
      </c>
      <c r="B10283" s="9" t="s">
        <v>37</v>
      </c>
      <c r="C10283" s="20">
        <v>10</v>
      </c>
      <c r="D10283" s="21" t="str">
        <f t="shared" si="160"/>
        <v/>
      </c>
      <c r="E10283" s="3" t="s">
        <v>45</v>
      </c>
    </row>
    <row r="10284" spans="1:5" outlineLevel="2" x14ac:dyDescent="0.3">
      <c r="A10284" s="19">
        <v>44736</v>
      </c>
      <c r="B10284" s="9" t="s">
        <v>37</v>
      </c>
      <c r="C10284" s="20">
        <v>24.38</v>
      </c>
      <c r="D10284" s="21" t="str">
        <f t="shared" si="160"/>
        <v/>
      </c>
      <c r="E10284" s="3" t="s">
        <v>45</v>
      </c>
    </row>
    <row r="10285" spans="1:5" outlineLevel="2" x14ac:dyDescent="0.3">
      <c r="A10285" s="19">
        <v>44736</v>
      </c>
      <c r="B10285" s="9" t="s">
        <v>37</v>
      </c>
      <c r="C10285" s="20">
        <v>9.6999999999999993</v>
      </c>
      <c r="D10285" s="21" t="str">
        <f t="shared" si="160"/>
        <v/>
      </c>
      <c r="E10285" s="3" t="s">
        <v>45</v>
      </c>
    </row>
    <row r="10286" spans="1:5" outlineLevel="2" x14ac:dyDescent="0.3">
      <c r="A10286" s="19">
        <v>44736</v>
      </c>
      <c r="B10286" s="9" t="s">
        <v>37</v>
      </c>
      <c r="C10286" s="20">
        <v>71.819999999999993</v>
      </c>
      <c r="D10286" s="21" t="str">
        <f t="shared" si="160"/>
        <v/>
      </c>
      <c r="E10286" s="3" t="s">
        <v>45</v>
      </c>
    </row>
    <row r="10287" spans="1:5" outlineLevel="2" x14ac:dyDescent="0.3">
      <c r="A10287" s="19">
        <v>44736</v>
      </c>
      <c r="B10287" s="9" t="s">
        <v>37</v>
      </c>
      <c r="C10287" s="20">
        <v>104.98</v>
      </c>
      <c r="D10287" s="21" t="str">
        <f t="shared" si="160"/>
        <v/>
      </c>
      <c r="E10287" s="3" t="s">
        <v>45</v>
      </c>
    </row>
    <row r="10288" spans="1:5" outlineLevel="2" x14ac:dyDescent="0.3">
      <c r="A10288" s="19">
        <v>44736</v>
      </c>
      <c r="B10288" s="9" t="s">
        <v>37</v>
      </c>
      <c r="C10288" s="20">
        <v>50</v>
      </c>
      <c r="D10288" s="21" t="str">
        <f t="shared" si="160"/>
        <v/>
      </c>
      <c r="E10288" s="3" t="s">
        <v>45</v>
      </c>
    </row>
    <row r="10289" spans="1:5" outlineLevel="2" x14ac:dyDescent="0.3">
      <c r="A10289" s="19">
        <v>44736</v>
      </c>
      <c r="B10289" s="9" t="s">
        <v>37</v>
      </c>
      <c r="C10289" s="20">
        <v>25</v>
      </c>
      <c r="D10289" s="21" t="str">
        <f t="shared" si="160"/>
        <v/>
      </c>
      <c r="E10289" s="3" t="s">
        <v>45</v>
      </c>
    </row>
    <row r="10290" spans="1:5" outlineLevel="2" x14ac:dyDescent="0.3">
      <c r="A10290" s="19">
        <v>44736</v>
      </c>
      <c r="B10290" s="9" t="s">
        <v>37</v>
      </c>
      <c r="C10290" s="20">
        <v>100</v>
      </c>
      <c r="D10290" s="21" t="str">
        <f t="shared" si="160"/>
        <v/>
      </c>
      <c r="E10290" s="3" t="s">
        <v>45</v>
      </c>
    </row>
    <row r="10291" spans="1:5" outlineLevel="2" x14ac:dyDescent="0.3">
      <c r="A10291" s="19">
        <v>44736</v>
      </c>
      <c r="B10291" s="9" t="s">
        <v>37</v>
      </c>
      <c r="C10291" s="20">
        <v>114.81</v>
      </c>
      <c r="D10291" s="21" t="str">
        <f t="shared" si="160"/>
        <v/>
      </c>
      <c r="E10291" s="3" t="s">
        <v>45</v>
      </c>
    </row>
    <row r="10292" spans="1:5" outlineLevel="1" x14ac:dyDescent="0.3">
      <c r="A10292" s="27">
        <f>A10291</f>
        <v>44736</v>
      </c>
      <c r="B10292" s="28" t="str">
        <f>B10291</f>
        <v>OFFICE DEPOT</v>
      </c>
      <c r="C10292" s="29">
        <f>SUBTOTAL(9,C10218:C10291)</f>
        <v>9769.0999999999985</v>
      </c>
      <c r="D10292" s="21" t="str">
        <f t="shared" si="160"/>
        <v>TOTAL</v>
      </c>
    </row>
    <row r="10293" spans="1:5" outlineLevel="2" x14ac:dyDescent="0.3">
      <c r="A10293" s="19">
        <v>44736</v>
      </c>
      <c r="B10293" s="9" t="s">
        <v>759</v>
      </c>
      <c r="C10293" s="20">
        <v>2247.3200000000002</v>
      </c>
      <c r="D10293" s="21" t="str">
        <f t="shared" si="160"/>
        <v/>
      </c>
      <c r="E10293" s="3" t="s">
        <v>45</v>
      </c>
    </row>
    <row r="10294" spans="1:5" outlineLevel="2" x14ac:dyDescent="0.3">
      <c r="A10294" s="19">
        <v>44736</v>
      </c>
      <c r="B10294" s="9" t="s">
        <v>759</v>
      </c>
      <c r="C10294" s="20">
        <v>1225</v>
      </c>
      <c r="D10294" s="21" t="str">
        <f t="shared" si="160"/>
        <v/>
      </c>
      <c r="E10294" s="3" t="s">
        <v>45</v>
      </c>
    </row>
    <row r="10295" spans="1:5" outlineLevel="1" x14ac:dyDescent="0.3">
      <c r="A10295" s="27">
        <f>A10294</f>
        <v>44736</v>
      </c>
      <c r="B10295" s="28" t="str">
        <f>B10294</f>
        <v>OFFICMAKERS INC</v>
      </c>
      <c r="C10295" s="29">
        <f>SUBTOTAL(9,C10293:C10294)</f>
        <v>3472.32</v>
      </c>
      <c r="D10295" s="21" t="str">
        <f t="shared" si="160"/>
        <v>TOTAL</v>
      </c>
    </row>
    <row r="10296" spans="1:5" outlineLevel="2" x14ac:dyDescent="0.3">
      <c r="A10296" s="19">
        <v>44736</v>
      </c>
      <c r="B10296" s="9" t="s">
        <v>80</v>
      </c>
      <c r="C10296" s="20">
        <v>641.11</v>
      </c>
      <c r="D10296" s="21" t="str">
        <f t="shared" si="160"/>
        <v/>
      </c>
      <c r="E10296" s="3" t="s">
        <v>45</v>
      </c>
    </row>
    <row r="10297" spans="1:5" outlineLevel="2" x14ac:dyDescent="0.3">
      <c r="A10297" s="19">
        <v>44736</v>
      </c>
      <c r="B10297" s="9" t="s">
        <v>80</v>
      </c>
      <c r="C10297" s="20">
        <v>2489.59</v>
      </c>
      <c r="D10297" s="21" t="str">
        <f t="shared" si="160"/>
        <v/>
      </c>
      <c r="E10297" s="3" t="s">
        <v>45</v>
      </c>
    </row>
    <row r="10298" spans="1:5" outlineLevel="2" x14ac:dyDescent="0.3">
      <c r="A10298" s="19">
        <v>44736</v>
      </c>
      <c r="B10298" s="9" t="s">
        <v>80</v>
      </c>
      <c r="C10298" s="20">
        <v>262.08999999999997</v>
      </c>
      <c r="D10298" s="21" t="str">
        <f t="shared" si="160"/>
        <v/>
      </c>
      <c r="E10298" s="3" t="s">
        <v>55</v>
      </c>
    </row>
    <row r="10299" spans="1:5" outlineLevel="2" x14ac:dyDescent="0.3">
      <c r="A10299" s="19">
        <v>44736</v>
      </c>
      <c r="B10299" s="9" t="s">
        <v>80</v>
      </c>
      <c r="C10299" s="20">
        <v>427.21</v>
      </c>
      <c r="D10299" s="21" t="str">
        <f t="shared" si="160"/>
        <v/>
      </c>
      <c r="E10299" s="3" t="s">
        <v>55</v>
      </c>
    </row>
    <row r="10300" spans="1:5" outlineLevel="2" x14ac:dyDescent="0.3">
      <c r="A10300" s="19">
        <v>44736</v>
      </c>
      <c r="B10300" s="9" t="s">
        <v>80</v>
      </c>
      <c r="C10300" s="20">
        <v>641.11</v>
      </c>
      <c r="D10300" s="21" t="str">
        <f t="shared" si="160"/>
        <v/>
      </c>
      <c r="E10300" s="3" t="s">
        <v>45</v>
      </c>
    </row>
    <row r="10301" spans="1:5" outlineLevel="1" x14ac:dyDescent="0.3">
      <c r="A10301" s="27">
        <f>A10300</f>
        <v>44736</v>
      </c>
      <c r="B10301" s="28" t="str">
        <f>B10300</f>
        <v>OTC BRANDS INC</v>
      </c>
      <c r="C10301" s="29">
        <f>SUBTOTAL(9,C10296:C10300)</f>
        <v>4461.1100000000006</v>
      </c>
      <c r="D10301" s="21" t="str">
        <f t="shared" si="160"/>
        <v>TOTAL</v>
      </c>
    </row>
    <row r="10302" spans="1:5" outlineLevel="2" x14ac:dyDescent="0.3">
      <c r="A10302" s="19">
        <v>44736</v>
      </c>
      <c r="B10302" s="9" t="s">
        <v>127</v>
      </c>
      <c r="C10302" s="20">
        <v>2896.05</v>
      </c>
      <c r="D10302" s="21" t="str">
        <f t="shared" si="160"/>
        <v/>
      </c>
      <c r="E10302" s="3" t="s">
        <v>46</v>
      </c>
    </row>
    <row r="10303" spans="1:5" outlineLevel="2" x14ac:dyDescent="0.3">
      <c r="A10303" s="19">
        <v>44736</v>
      </c>
      <c r="B10303" s="9" t="s">
        <v>127</v>
      </c>
      <c r="C10303" s="20">
        <v>4434.1099999999997</v>
      </c>
      <c r="D10303" s="21" t="str">
        <f t="shared" si="160"/>
        <v/>
      </c>
      <c r="E10303" s="3" t="s">
        <v>46</v>
      </c>
    </row>
    <row r="10304" spans="1:5" outlineLevel="2" x14ac:dyDescent="0.3">
      <c r="A10304" s="19">
        <v>44736</v>
      </c>
      <c r="B10304" s="9" t="s">
        <v>127</v>
      </c>
      <c r="C10304" s="20">
        <v>906.52</v>
      </c>
      <c r="D10304" s="21" t="str">
        <f t="shared" si="160"/>
        <v/>
      </c>
      <c r="E10304" s="3" t="s">
        <v>46</v>
      </c>
    </row>
    <row r="10305" spans="1:5" outlineLevel="1" x14ac:dyDescent="0.3">
      <c r="A10305" s="27">
        <f>A10304</f>
        <v>44736</v>
      </c>
      <c r="B10305" s="28" t="str">
        <f>B10304</f>
        <v>OVERDRIVE INC</v>
      </c>
      <c r="C10305" s="29">
        <f>SUBTOTAL(9,C10302:C10304)</f>
        <v>8236.68</v>
      </c>
      <c r="D10305" s="21" t="str">
        <f t="shared" si="160"/>
        <v>TOTAL</v>
      </c>
    </row>
    <row r="10306" spans="1:5" outlineLevel="2" x14ac:dyDescent="0.3">
      <c r="A10306" s="19">
        <v>44736</v>
      </c>
      <c r="B10306" s="9" t="s">
        <v>437</v>
      </c>
      <c r="C10306" s="20">
        <v>110</v>
      </c>
      <c r="D10306" s="21" t="str">
        <f t="shared" si="160"/>
        <v/>
      </c>
      <c r="E10306" s="3" t="s">
        <v>45</v>
      </c>
    </row>
    <row r="10307" spans="1:5" outlineLevel="2" x14ac:dyDescent="0.3">
      <c r="A10307" s="19">
        <v>44736</v>
      </c>
      <c r="B10307" s="9" t="s">
        <v>437</v>
      </c>
      <c r="C10307" s="20">
        <v>180</v>
      </c>
      <c r="D10307" s="21" t="str">
        <f t="shared" si="160"/>
        <v/>
      </c>
      <c r="E10307" s="3" t="s">
        <v>45</v>
      </c>
    </row>
    <row r="10308" spans="1:5" outlineLevel="1" x14ac:dyDescent="0.3">
      <c r="A10308" s="27">
        <f>A10307</f>
        <v>44736</v>
      </c>
      <c r="B10308" s="28" t="str">
        <f>B10307</f>
        <v>DAVID PALMER</v>
      </c>
      <c r="C10308" s="29">
        <f>SUBTOTAL(9,C10306:C10307)</f>
        <v>290</v>
      </c>
      <c r="D10308" s="21" t="str">
        <f t="shared" si="160"/>
        <v>TOTAL</v>
      </c>
    </row>
    <row r="10309" spans="1:5" outlineLevel="2" x14ac:dyDescent="0.3">
      <c r="A10309" s="19">
        <v>44736</v>
      </c>
      <c r="B10309" s="9" t="s">
        <v>187</v>
      </c>
      <c r="C10309" s="20">
        <v>77.63</v>
      </c>
      <c r="D10309" s="21" t="str">
        <f t="shared" si="160"/>
        <v/>
      </c>
      <c r="E10309" s="3" t="s">
        <v>59</v>
      </c>
    </row>
    <row r="10310" spans="1:5" outlineLevel="1" x14ac:dyDescent="0.3">
      <c r="A10310" s="27">
        <f>A10309</f>
        <v>44736</v>
      </c>
      <c r="B10310" s="28" t="str">
        <f>B10309</f>
        <v>PANERA BREAD COMPANY</v>
      </c>
      <c r="C10310" s="29">
        <f>SUBTOTAL(9,C10309:C10309)</f>
        <v>77.63</v>
      </c>
      <c r="D10310" s="21" t="str">
        <f t="shared" ref="D10310:D10373" si="161">IF(E10310="","TOTAL","")</f>
        <v>TOTAL</v>
      </c>
    </row>
    <row r="10311" spans="1:5" outlineLevel="2" x14ac:dyDescent="0.3">
      <c r="A10311" s="19">
        <v>44736</v>
      </c>
      <c r="B10311" s="9" t="s">
        <v>438</v>
      </c>
      <c r="C10311" s="20">
        <v>814.25</v>
      </c>
      <c r="D10311" s="21" t="str">
        <f t="shared" si="161"/>
        <v/>
      </c>
      <c r="E10311" s="3" t="s">
        <v>319</v>
      </c>
    </row>
    <row r="10312" spans="1:5" outlineLevel="1" x14ac:dyDescent="0.3">
      <c r="A10312" s="27">
        <f>A10311</f>
        <v>44736</v>
      </c>
      <c r="B10312" s="28" t="str">
        <f>B10311</f>
        <v>DCT TEXAS LLC</v>
      </c>
      <c r="C10312" s="29">
        <f>SUBTOTAL(9,C10311:C10311)</f>
        <v>814.25</v>
      </c>
      <c r="D10312" s="21" t="str">
        <f t="shared" si="161"/>
        <v>TOTAL</v>
      </c>
    </row>
    <row r="10313" spans="1:5" outlineLevel="2" x14ac:dyDescent="0.3">
      <c r="A10313" s="19">
        <v>44736</v>
      </c>
      <c r="B10313" s="9" t="s">
        <v>643</v>
      </c>
      <c r="C10313" s="20">
        <v>425.8</v>
      </c>
      <c r="D10313" s="21" t="str">
        <f t="shared" si="161"/>
        <v/>
      </c>
      <c r="E10313" s="3" t="s">
        <v>59</v>
      </c>
    </row>
    <row r="10314" spans="1:5" outlineLevel="2" x14ac:dyDescent="0.3">
      <c r="A10314" s="19">
        <v>44736</v>
      </c>
      <c r="B10314" s="9" t="s">
        <v>643</v>
      </c>
      <c r="C10314" s="20">
        <v>300</v>
      </c>
      <c r="D10314" s="21" t="str">
        <f t="shared" si="161"/>
        <v/>
      </c>
      <c r="E10314" s="3" t="s">
        <v>59</v>
      </c>
    </row>
    <row r="10315" spans="1:5" outlineLevel="2" x14ac:dyDescent="0.3">
      <c r="A10315" s="19">
        <v>44736</v>
      </c>
      <c r="B10315" s="9" t="s">
        <v>643</v>
      </c>
      <c r="C10315" s="20">
        <v>374.25</v>
      </c>
      <c r="D10315" s="21" t="str">
        <f t="shared" si="161"/>
        <v/>
      </c>
      <c r="E10315" s="3" t="s">
        <v>59</v>
      </c>
    </row>
    <row r="10316" spans="1:5" outlineLevel="2" x14ac:dyDescent="0.3">
      <c r="A10316" s="19">
        <v>44736</v>
      </c>
      <c r="B10316" s="9" t="s">
        <v>643</v>
      </c>
      <c r="C10316" s="20">
        <v>1100.05</v>
      </c>
      <c r="D10316" s="21" t="str">
        <f t="shared" si="161"/>
        <v/>
      </c>
      <c r="E10316" s="3" t="s">
        <v>59</v>
      </c>
    </row>
    <row r="10317" spans="1:5" outlineLevel="1" x14ac:dyDescent="0.3">
      <c r="A10317" s="27">
        <f>A10316</f>
        <v>44736</v>
      </c>
      <c r="B10317" s="28" t="str">
        <f>B10316</f>
        <v>PARADISE PARTY RENTALS INC</v>
      </c>
      <c r="C10317" s="29">
        <f>SUBTOTAL(9,C10313:C10316)</f>
        <v>2200.1</v>
      </c>
      <c r="D10317" s="21" t="str">
        <f t="shared" si="161"/>
        <v>TOTAL</v>
      </c>
    </row>
    <row r="10318" spans="1:5" outlineLevel="2" x14ac:dyDescent="0.3">
      <c r="A10318" s="19">
        <v>44736</v>
      </c>
      <c r="B10318" s="9" t="s">
        <v>688</v>
      </c>
      <c r="C10318" s="20">
        <v>3008.15</v>
      </c>
      <c r="D10318" s="21" t="str">
        <f t="shared" si="161"/>
        <v/>
      </c>
      <c r="E10318" s="3" t="s">
        <v>47</v>
      </c>
    </row>
    <row r="10319" spans="1:5" outlineLevel="1" x14ac:dyDescent="0.3">
      <c r="A10319" s="27">
        <f>A10318</f>
        <v>44736</v>
      </c>
      <c r="B10319" s="28" t="str">
        <f>B10318</f>
        <v>PARTS TOWN LLC</v>
      </c>
      <c r="C10319" s="29">
        <f>SUBTOTAL(9,C10318:C10318)</f>
        <v>3008.15</v>
      </c>
      <c r="D10319" s="21" t="str">
        <f t="shared" si="161"/>
        <v>TOTAL</v>
      </c>
    </row>
    <row r="10320" spans="1:5" outlineLevel="2" x14ac:dyDescent="0.3">
      <c r="A10320" s="19">
        <v>44736</v>
      </c>
      <c r="B10320" s="9" t="s">
        <v>234</v>
      </c>
      <c r="C10320" s="20">
        <v>3705</v>
      </c>
      <c r="D10320" s="21" t="str">
        <f t="shared" si="161"/>
        <v/>
      </c>
      <c r="E10320" s="3" t="s">
        <v>188</v>
      </c>
    </row>
    <row r="10321" spans="1:5" outlineLevel="2" x14ac:dyDescent="0.3">
      <c r="A10321" s="19">
        <v>44736</v>
      </c>
      <c r="B10321" s="9" t="s">
        <v>234</v>
      </c>
      <c r="C10321" s="20">
        <v>585</v>
      </c>
      <c r="D10321" s="21" t="str">
        <f t="shared" si="161"/>
        <v/>
      </c>
      <c r="E10321" s="3" t="s">
        <v>47</v>
      </c>
    </row>
    <row r="10322" spans="1:5" outlineLevel="2" x14ac:dyDescent="0.3">
      <c r="A10322" s="19">
        <v>44736</v>
      </c>
      <c r="B10322" s="9" t="s">
        <v>234</v>
      </c>
      <c r="C10322" s="20">
        <v>3240</v>
      </c>
      <c r="D10322" s="21" t="str">
        <f t="shared" si="161"/>
        <v/>
      </c>
      <c r="E10322" s="3" t="s">
        <v>188</v>
      </c>
    </row>
    <row r="10323" spans="1:5" outlineLevel="1" x14ac:dyDescent="0.3">
      <c r="A10323" s="27">
        <f>A10322</f>
        <v>44736</v>
      </c>
      <c r="B10323" s="28" t="str">
        <f>B10322</f>
        <v>PASCO BROKERAGE</v>
      </c>
      <c r="C10323" s="29">
        <f>SUBTOTAL(9,C10320:C10322)</f>
        <v>7530</v>
      </c>
      <c r="D10323" s="21" t="str">
        <f t="shared" si="161"/>
        <v>TOTAL</v>
      </c>
    </row>
    <row r="10324" spans="1:5" outlineLevel="2" x14ac:dyDescent="0.3">
      <c r="A10324" s="19">
        <v>44736</v>
      </c>
      <c r="B10324" s="9" t="s">
        <v>509</v>
      </c>
      <c r="C10324" s="20">
        <v>1674.75</v>
      </c>
      <c r="D10324" s="21" t="str">
        <f t="shared" si="161"/>
        <v/>
      </c>
      <c r="E10324" s="3" t="s">
        <v>43</v>
      </c>
    </row>
    <row r="10325" spans="1:5" outlineLevel="1" x14ac:dyDescent="0.3">
      <c r="A10325" s="27">
        <f>A10324</f>
        <v>44736</v>
      </c>
      <c r="B10325" s="28" t="str">
        <f>B10324</f>
        <v>PAYFLEX SYSTEMS USA INC</v>
      </c>
      <c r="C10325" s="29">
        <f>SUBTOTAL(9,C10324:C10324)</f>
        <v>1674.75</v>
      </c>
      <c r="D10325" s="21" t="str">
        <f t="shared" si="161"/>
        <v>TOTAL</v>
      </c>
    </row>
    <row r="10326" spans="1:5" outlineLevel="2" x14ac:dyDescent="0.3">
      <c r="A10326" s="19">
        <v>44736</v>
      </c>
      <c r="B10326" s="9" t="s">
        <v>33</v>
      </c>
      <c r="C10326" s="20">
        <v>835.08</v>
      </c>
      <c r="D10326" s="21" t="str">
        <f t="shared" si="161"/>
        <v/>
      </c>
      <c r="E10326" s="3" t="s">
        <v>54</v>
      </c>
    </row>
    <row r="10327" spans="1:5" outlineLevel="2" x14ac:dyDescent="0.3">
      <c r="A10327" s="19">
        <v>44736</v>
      </c>
      <c r="B10327" s="9" t="s">
        <v>33</v>
      </c>
      <c r="C10327" s="20">
        <v>835.08</v>
      </c>
      <c r="D10327" s="21" t="str">
        <f t="shared" si="161"/>
        <v/>
      </c>
      <c r="E10327" s="3" t="s">
        <v>54</v>
      </c>
    </row>
    <row r="10328" spans="1:5" outlineLevel="2" x14ac:dyDescent="0.3">
      <c r="A10328" s="19">
        <v>44736</v>
      </c>
      <c r="B10328" s="9" t="s">
        <v>33</v>
      </c>
      <c r="C10328" s="20">
        <v>2067</v>
      </c>
      <c r="D10328" s="21" t="str">
        <f t="shared" si="161"/>
        <v/>
      </c>
      <c r="E10328" s="3" t="s">
        <v>54</v>
      </c>
    </row>
    <row r="10329" spans="1:5" outlineLevel="2" x14ac:dyDescent="0.3">
      <c r="A10329" s="19">
        <v>44736</v>
      </c>
      <c r="B10329" s="9" t="s">
        <v>33</v>
      </c>
      <c r="C10329" s="20">
        <v>2067</v>
      </c>
      <c r="D10329" s="21" t="str">
        <f t="shared" si="161"/>
        <v/>
      </c>
      <c r="E10329" s="3" t="s">
        <v>54</v>
      </c>
    </row>
    <row r="10330" spans="1:5" outlineLevel="2" x14ac:dyDescent="0.3">
      <c r="A10330" s="19">
        <v>44736</v>
      </c>
      <c r="B10330" s="9" t="s">
        <v>33</v>
      </c>
      <c r="C10330" s="20">
        <v>20153.349999999999</v>
      </c>
      <c r="D10330" s="21" t="str">
        <f t="shared" si="161"/>
        <v/>
      </c>
      <c r="E10330" s="3" t="s">
        <v>54</v>
      </c>
    </row>
    <row r="10331" spans="1:5" outlineLevel="2" x14ac:dyDescent="0.3">
      <c r="A10331" s="19">
        <v>44736</v>
      </c>
      <c r="B10331" s="9" t="s">
        <v>33</v>
      </c>
      <c r="C10331" s="20">
        <v>8431.7099999999991</v>
      </c>
      <c r="D10331" s="21" t="str">
        <f t="shared" si="161"/>
        <v/>
      </c>
      <c r="E10331" s="3" t="s">
        <v>67</v>
      </c>
    </row>
    <row r="10332" spans="1:5" outlineLevel="2" x14ac:dyDescent="0.3">
      <c r="A10332" s="19">
        <v>44736</v>
      </c>
      <c r="B10332" s="9" t="s">
        <v>33</v>
      </c>
      <c r="C10332" s="20">
        <v>7700</v>
      </c>
      <c r="D10332" s="21" t="str">
        <f t="shared" si="161"/>
        <v/>
      </c>
      <c r="E10332" s="3" t="s">
        <v>54</v>
      </c>
    </row>
    <row r="10333" spans="1:5" outlineLevel="1" x14ac:dyDescent="0.3">
      <c r="A10333" s="27">
        <f>A10332</f>
        <v>44736</v>
      </c>
      <c r="B10333" s="28" t="str">
        <f>B10332</f>
        <v>PBK INC</v>
      </c>
      <c r="C10333" s="29">
        <f>SUBTOTAL(9,C10326:C10332)</f>
        <v>42089.22</v>
      </c>
      <c r="D10333" s="21" t="str">
        <f t="shared" si="161"/>
        <v>TOTAL</v>
      </c>
    </row>
    <row r="10334" spans="1:5" outlineLevel="2" x14ac:dyDescent="0.3">
      <c r="A10334" s="19">
        <v>44736</v>
      </c>
      <c r="B10334" s="9" t="s">
        <v>1581</v>
      </c>
      <c r="C10334" s="20">
        <v>115.85</v>
      </c>
      <c r="D10334" s="21" t="str">
        <f t="shared" si="161"/>
        <v/>
      </c>
      <c r="E10334" s="3" t="s">
        <v>1636</v>
      </c>
    </row>
    <row r="10335" spans="1:5" outlineLevel="1" x14ac:dyDescent="0.3">
      <c r="A10335" s="27">
        <f>A10334</f>
        <v>44736</v>
      </c>
      <c r="B10335" s="28" t="str">
        <f>B10334</f>
        <v>PEARLAND ISD</v>
      </c>
      <c r="C10335" s="29">
        <f>SUBTOTAL(9,C10334:C10334)</f>
        <v>115.85</v>
      </c>
      <c r="D10335" s="21" t="str">
        <f t="shared" si="161"/>
        <v>TOTAL</v>
      </c>
    </row>
    <row r="10336" spans="1:5" outlineLevel="2" x14ac:dyDescent="0.3">
      <c r="A10336" s="19">
        <v>44736</v>
      </c>
      <c r="B10336" s="9" t="s">
        <v>1209</v>
      </c>
      <c r="C10336" s="20">
        <v>120</v>
      </c>
      <c r="D10336" s="21" t="str">
        <f t="shared" si="161"/>
        <v/>
      </c>
      <c r="E10336" s="3" t="s">
        <v>43</v>
      </c>
    </row>
    <row r="10337" spans="1:5" outlineLevel="1" x14ac:dyDescent="0.3">
      <c r="A10337" s="27">
        <f>A10336</f>
        <v>44736</v>
      </c>
      <c r="B10337" s="28" t="str">
        <f>B10336</f>
        <v>BRENT PEAVY</v>
      </c>
      <c r="C10337" s="29">
        <f>SUBTOTAL(9,C10336:C10336)</f>
        <v>120</v>
      </c>
      <c r="D10337" s="21" t="str">
        <f t="shared" si="161"/>
        <v>TOTAL</v>
      </c>
    </row>
    <row r="10338" spans="1:5" outlineLevel="2" x14ac:dyDescent="0.3">
      <c r="A10338" s="19">
        <v>44736</v>
      </c>
      <c r="B10338" s="9" t="s">
        <v>1459</v>
      </c>
      <c r="C10338" s="20">
        <v>120</v>
      </c>
      <c r="D10338" s="21" t="str">
        <f t="shared" si="161"/>
        <v/>
      </c>
      <c r="E10338" s="3" t="s">
        <v>43</v>
      </c>
    </row>
    <row r="10339" spans="1:5" outlineLevel="1" x14ac:dyDescent="0.3">
      <c r="A10339" s="27">
        <f>A10338</f>
        <v>44736</v>
      </c>
      <c r="B10339" s="28" t="str">
        <f>B10338</f>
        <v>CAMERON PEAVY</v>
      </c>
      <c r="C10339" s="29">
        <f>SUBTOTAL(9,C10338:C10338)</f>
        <v>120</v>
      </c>
      <c r="D10339" s="21" t="str">
        <f t="shared" si="161"/>
        <v>TOTAL</v>
      </c>
    </row>
    <row r="10340" spans="1:5" outlineLevel="2" x14ac:dyDescent="0.3">
      <c r="A10340" s="19">
        <v>44736</v>
      </c>
      <c r="B10340" s="9" t="s">
        <v>644</v>
      </c>
      <c r="C10340" s="20">
        <v>25</v>
      </c>
      <c r="D10340" s="21" t="str">
        <f t="shared" si="161"/>
        <v/>
      </c>
      <c r="E10340" s="3" t="s">
        <v>43</v>
      </c>
    </row>
    <row r="10341" spans="1:5" outlineLevel="2" x14ac:dyDescent="0.3">
      <c r="A10341" s="19">
        <v>44736</v>
      </c>
      <c r="B10341" s="9" t="s">
        <v>644</v>
      </c>
      <c r="C10341" s="20">
        <v>25</v>
      </c>
      <c r="D10341" s="21" t="str">
        <f t="shared" si="161"/>
        <v/>
      </c>
      <c r="E10341" s="3" t="s">
        <v>43</v>
      </c>
    </row>
    <row r="10342" spans="1:5" outlineLevel="2" x14ac:dyDescent="0.3">
      <c r="A10342" s="19">
        <v>44736</v>
      </c>
      <c r="B10342" s="9" t="s">
        <v>644</v>
      </c>
      <c r="C10342" s="20">
        <v>25</v>
      </c>
      <c r="D10342" s="21" t="str">
        <f t="shared" si="161"/>
        <v/>
      </c>
      <c r="E10342" s="3" t="s">
        <v>43</v>
      </c>
    </row>
    <row r="10343" spans="1:5" outlineLevel="2" x14ac:dyDescent="0.3">
      <c r="A10343" s="19">
        <v>44736</v>
      </c>
      <c r="B10343" s="9" t="s">
        <v>644</v>
      </c>
      <c r="C10343" s="20">
        <v>43.75</v>
      </c>
      <c r="D10343" s="21" t="str">
        <f t="shared" si="161"/>
        <v/>
      </c>
      <c r="E10343" s="3" t="s">
        <v>43</v>
      </c>
    </row>
    <row r="10344" spans="1:5" outlineLevel="2" x14ac:dyDescent="0.3">
      <c r="A10344" s="19">
        <v>44736</v>
      </c>
      <c r="B10344" s="9" t="s">
        <v>644</v>
      </c>
      <c r="C10344" s="20">
        <v>25</v>
      </c>
      <c r="D10344" s="21" t="str">
        <f t="shared" si="161"/>
        <v/>
      </c>
      <c r="E10344" s="3" t="s">
        <v>43</v>
      </c>
    </row>
    <row r="10345" spans="1:5" outlineLevel="2" x14ac:dyDescent="0.3">
      <c r="A10345" s="19">
        <v>44736</v>
      </c>
      <c r="B10345" s="9" t="s">
        <v>644</v>
      </c>
      <c r="C10345" s="20">
        <v>25</v>
      </c>
      <c r="D10345" s="21" t="str">
        <f t="shared" si="161"/>
        <v/>
      </c>
      <c r="E10345" s="3" t="s">
        <v>43</v>
      </c>
    </row>
    <row r="10346" spans="1:5" outlineLevel="2" x14ac:dyDescent="0.3">
      <c r="A10346" s="19">
        <v>44736</v>
      </c>
      <c r="B10346" s="9" t="s">
        <v>644</v>
      </c>
      <c r="C10346" s="20">
        <v>25</v>
      </c>
      <c r="D10346" s="21" t="str">
        <f t="shared" si="161"/>
        <v/>
      </c>
      <c r="E10346" s="3" t="s">
        <v>43</v>
      </c>
    </row>
    <row r="10347" spans="1:5" outlineLevel="2" x14ac:dyDescent="0.3">
      <c r="A10347" s="19">
        <v>44736</v>
      </c>
      <c r="B10347" s="9" t="s">
        <v>644</v>
      </c>
      <c r="C10347" s="20">
        <v>25</v>
      </c>
      <c r="D10347" s="21" t="str">
        <f t="shared" si="161"/>
        <v/>
      </c>
      <c r="E10347" s="3" t="s">
        <v>43</v>
      </c>
    </row>
    <row r="10348" spans="1:5" outlineLevel="2" x14ac:dyDescent="0.3">
      <c r="A10348" s="19">
        <v>44736</v>
      </c>
      <c r="B10348" s="9" t="s">
        <v>644</v>
      </c>
      <c r="C10348" s="20">
        <v>25</v>
      </c>
      <c r="D10348" s="21" t="str">
        <f t="shared" si="161"/>
        <v/>
      </c>
      <c r="E10348" s="3" t="s">
        <v>43</v>
      </c>
    </row>
    <row r="10349" spans="1:5" outlineLevel="2" x14ac:dyDescent="0.3">
      <c r="A10349" s="19">
        <v>44736</v>
      </c>
      <c r="B10349" s="9" t="s">
        <v>644</v>
      </c>
      <c r="C10349" s="20">
        <v>25</v>
      </c>
      <c r="D10349" s="21" t="str">
        <f t="shared" si="161"/>
        <v/>
      </c>
      <c r="E10349" s="3" t="s">
        <v>43</v>
      </c>
    </row>
    <row r="10350" spans="1:5" outlineLevel="2" x14ac:dyDescent="0.3">
      <c r="A10350" s="19">
        <v>44736</v>
      </c>
      <c r="B10350" s="9" t="s">
        <v>644</v>
      </c>
      <c r="C10350" s="20">
        <v>25</v>
      </c>
      <c r="D10350" s="21" t="str">
        <f t="shared" si="161"/>
        <v/>
      </c>
      <c r="E10350" s="3" t="s">
        <v>43</v>
      </c>
    </row>
    <row r="10351" spans="1:5" outlineLevel="2" x14ac:dyDescent="0.3">
      <c r="A10351" s="19">
        <v>44736</v>
      </c>
      <c r="B10351" s="9" t="s">
        <v>644</v>
      </c>
      <c r="C10351" s="20">
        <v>25</v>
      </c>
      <c r="D10351" s="21" t="str">
        <f t="shared" si="161"/>
        <v/>
      </c>
      <c r="E10351" s="3" t="s">
        <v>43</v>
      </c>
    </row>
    <row r="10352" spans="1:5" outlineLevel="2" x14ac:dyDescent="0.3">
      <c r="A10352" s="19">
        <v>44736</v>
      </c>
      <c r="B10352" s="9" t="s">
        <v>644</v>
      </c>
      <c r="C10352" s="20">
        <v>37.5</v>
      </c>
      <c r="D10352" s="21" t="str">
        <f t="shared" si="161"/>
        <v/>
      </c>
      <c r="E10352" s="3" t="s">
        <v>43</v>
      </c>
    </row>
    <row r="10353" spans="1:5" outlineLevel="2" x14ac:dyDescent="0.3">
      <c r="A10353" s="19">
        <v>44736</v>
      </c>
      <c r="B10353" s="9" t="s">
        <v>644</v>
      </c>
      <c r="C10353" s="20">
        <v>25</v>
      </c>
      <c r="D10353" s="21" t="str">
        <f t="shared" si="161"/>
        <v/>
      </c>
      <c r="E10353" s="3" t="s">
        <v>43</v>
      </c>
    </row>
    <row r="10354" spans="1:5" outlineLevel="2" x14ac:dyDescent="0.3">
      <c r="A10354" s="19">
        <v>44736</v>
      </c>
      <c r="B10354" s="9" t="s">
        <v>644</v>
      </c>
      <c r="C10354" s="20">
        <v>25</v>
      </c>
      <c r="D10354" s="21" t="str">
        <f t="shared" si="161"/>
        <v/>
      </c>
      <c r="E10354" s="3" t="s">
        <v>43</v>
      </c>
    </row>
    <row r="10355" spans="1:5" outlineLevel="2" x14ac:dyDescent="0.3">
      <c r="A10355" s="19">
        <v>44736</v>
      </c>
      <c r="B10355" s="9" t="s">
        <v>644</v>
      </c>
      <c r="C10355" s="20">
        <v>43.75</v>
      </c>
      <c r="D10355" s="21" t="str">
        <f t="shared" si="161"/>
        <v/>
      </c>
      <c r="E10355" s="3" t="s">
        <v>43</v>
      </c>
    </row>
    <row r="10356" spans="1:5" outlineLevel="2" x14ac:dyDescent="0.3">
      <c r="A10356" s="19">
        <v>44736</v>
      </c>
      <c r="B10356" s="9" t="s">
        <v>644</v>
      </c>
      <c r="C10356" s="20">
        <v>25</v>
      </c>
      <c r="D10356" s="21" t="str">
        <f t="shared" si="161"/>
        <v/>
      </c>
      <c r="E10356" s="3" t="s">
        <v>43</v>
      </c>
    </row>
    <row r="10357" spans="1:5" outlineLevel="2" x14ac:dyDescent="0.3">
      <c r="A10357" s="19">
        <v>44736</v>
      </c>
      <c r="B10357" s="9" t="s">
        <v>644</v>
      </c>
      <c r="C10357" s="20">
        <v>25</v>
      </c>
      <c r="D10357" s="21" t="str">
        <f t="shared" si="161"/>
        <v/>
      </c>
      <c r="E10357" s="3" t="s">
        <v>43</v>
      </c>
    </row>
    <row r="10358" spans="1:5" outlineLevel="2" x14ac:dyDescent="0.3">
      <c r="A10358" s="19">
        <v>44736</v>
      </c>
      <c r="B10358" s="9" t="s">
        <v>644</v>
      </c>
      <c r="C10358" s="20">
        <v>43.75</v>
      </c>
      <c r="D10358" s="21" t="str">
        <f t="shared" si="161"/>
        <v/>
      </c>
      <c r="E10358" s="3" t="s">
        <v>43</v>
      </c>
    </row>
    <row r="10359" spans="1:5" outlineLevel="2" x14ac:dyDescent="0.3">
      <c r="A10359" s="19">
        <v>44736</v>
      </c>
      <c r="B10359" s="9" t="s">
        <v>644</v>
      </c>
      <c r="C10359" s="20">
        <v>43.75</v>
      </c>
      <c r="D10359" s="21" t="str">
        <f t="shared" si="161"/>
        <v/>
      </c>
      <c r="E10359" s="3" t="s">
        <v>43</v>
      </c>
    </row>
    <row r="10360" spans="1:5" outlineLevel="2" x14ac:dyDescent="0.3">
      <c r="A10360" s="19">
        <v>44736</v>
      </c>
      <c r="B10360" s="9" t="s">
        <v>644</v>
      </c>
      <c r="C10360" s="20">
        <v>37.5</v>
      </c>
      <c r="D10360" s="21" t="str">
        <f t="shared" si="161"/>
        <v/>
      </c>
      <c r="E10360" s="3" t="s">
        <v>43</v>
      </c>
    </row>
    <row r="10361" spans="1:5" outlineLevel="2" x14ac:dyDescent="0.3">
      <c r="A10361" s="19">
        <v>44736</v>
      </c>
      <c r="B10361" s="9" t="s">
        <v>644</v>
      </c>
      <c r="C10361" s="20">
        <v>25</v>
      </c>
      <c r="D10361" s="21" t="str">
        <f t="shared" si="161"/>
        <v/>
      </c>
      <c r="E10361" s="3" t="s">
        <v>43</v>
      </c>
    </row>
    <row r="10362" spans="1:5" outlineLevel="2" x14ac:dyDescent="0.3">
      <c r="A10362" s="19">
        <v>44736</v>
      </c>
      <c r="B10362" s="9" t="s">
        <v>644</v>
      </c>
      <c r="C10362" s="20">
        <v>25</v>
      </c>
      <c r="D10362" s="21" t="str">
        <f t="shared" si="161"/>
        <v/>
      </c>
      <c r="E10362" s="3" t="s">
        <v>43</v>
      </c>
    </row>
    <row r="10363" spans="1:5" outlineLevel="2" x14ac:dyDescent="0.3">
      <c r="A10363" s="19">
        <v>44736</v>
      </c>
      <c r="B10363" s="9" t="s">
        <v>644</v>
      </c>
      <c r="C10363" s="20">
        <v>50</v>
      </c>
      <c r="D10363" s="21" t="str">
        <f t="shared" si="161"/>
        <v/>
      </c>
      <c r="E10363" s="3" t="s">
        <v>43</v>
      </c>
    </row>
    <row r="10364" spans="1:5" outlineLevel="2" x14ac:dyDescent="0.3">
      <c r="A10364" s="19">
        <v>44736</v>
      </c>
      <c r="B10364" s="9" t="s">
        <v>644</v>
      </c>
      <c r="C10364" s="20">
        <v>25</v>
      </c>
      <c r="D10364" s="21" t="str">
        <f t="shared" si="161"/>
        <v/>
      </c>
      <c r="E10364" s="3" t="s">
        <v>43</v>
      </c>
    </row>
    <row r="10365" spans="1:5" outlineLevel="2" x14ac:dyDescent="0.3">
      <c r="A10365" s="19">
        <v>44736</v>
      </c>
      <c r="B10365" s="9" t="s">
        <v>644</v>
      </c>
      <c r="C10365" s="20">
        <v>25</v>
      </c>
      <c r="D10365" s="21" t="str">
        <f t="shared" si="161"/>
        <v/>
      </c>
      <c r="E10365" s="3" t="s">
        <v>43</v>
      </c>
    </row>
    <row r="10366" spans="1:5" outlineLevel="2" x14ac:dyDescent="0.3">
      <c r="A10366" s="19">
        <v>44736</v>
      </c>
      <c r="B10366" s="9" t="s">
        <v>644</v>
      </c>
      <c r="C10366" s="20">
        <v>31.25</v>
      </c>
      <c r="D10366" s="21" t="str">
        <f t="shared" si="161"/>
        <v/>
      </c>
      <c r="E10366" s="3" t="s">
        <v>43</v>
      </c>
    </row>
    <row r="10367" spans="1:5" outlineLevel="2" x14ac:dyDescent="0.3">
      <c r="A10367" s="19">
        <v>44736</v>
      </c>
      <c r="B10367" s="9" t="s">
        <v>644</v>
      </c>
      <c r="C10367" s="20">
        <v>37.5</v>
      </c>
      <c r="D10367" s="21" t="str">
        <f t="shared" si="161"/>
        <v/>
      </c>
      <c r="E10367" s="3" t="s">
        <v>43</v>
      </c>
    </row>
    <row r="10368" spans="1:5" outlineLevel="2" x14ac:dyDescent="0.3">
      <c r="A10368" s="19">
        <v>44736</v>
      </c>
      <c r="B10368" s="9" t="s">
        <v>644</v>
      </c>
      <c r="C10368" s="20">
        <v>43.75</v>
      </c>
      <c r="D10368" s="21" t="str">
        <f t="shared" si="161"/>
        <v/>
      </c>
      <c r="E10368" s="3" t="s">
        <v>43</v>
      </c>
    </row>
    <row r="10369" spans="1:5" outlineLevel="2" x14ac:dyDescent="0.3">
      <c r="A10369" s="19">
        <v>44736</v>
      </c>
      <c r="B10369" s="9" t="s">
        <v>644</v>
      </c>
      <c r="C10369" s="20">
        <v>37.5</v>
      </c>
      <c r="D10369" s="21" t="str">
        <f t="shared" si="161"/>
        <v/>
      </c>
      <c r="E10369" s="3" t="s">
        <v>43</v>
      </c>
    </row>
    <row r="10370" spans="1:5" outlineLevel="2" x14ac:dyDescent="0.3">
      <c r="A10370" s="19">
        <v>44736</v>
      </c>
      <c r="B10370" s="9" t="s">
        <v>644</v>
      </c>
      <c r="C10370" s="20">
        <v>37.5</v>
      </c>
      <c r="D10370" s="21" t="str">
        <f t="shared" si="161"/>
        <v/>
      </c>
      <c r="E10370" s="3" t="s">
        <v>43</v>
      </c>
    </row>
    <row r="10371" spans="1:5" outlineLevel="2" x14ac:dyDescent="0.3">
      <c r="A10371" s="19">
        <v>44736</v>
      </c>
      <c r="B10371" s="9" t="s">
        <v>644</v>
      </c>
      <c r="C10371" s="20">
        <v>37.5</v>
      </c>
      <c r="D10371" s="21" t="str">
        <f t="shared" si="161"/>
        <v/>
      </c>
      <c r="E10371" s="3" t="s">
        <v>43</v>
      </c>
    </row>
    <row r="10372" spans="1:5" outlineLevel="2" x14ac:dyDescent="0.3">
      <c r="A10372" s="19">
        <v>44736</v>
      </c>
      <c r="B10372" s="9" t="s">
        <v>644</v>
      </c>
      <c r="C10372" s="20">
        <v>25</v>
      </c>
      <c r="D10372" s="21" t="str">
        <f t="shared" si="161"/>
        <v/>
      </c>
      <c r="E10372" s="3" t="s">
        <v>43</v>
      </c>
    </row>
    <row r="10373" spans="1:5" outlineLevel="2" x14ac:dyDescent="0.3">
      <c r="A10373" s="19">
        <v>44736</v>
      </c>
      <c r="B10373" s="9" t="s">
        <v>644</v>
      </c>
      <c r="C10373" s="20">
        <v>25</v>
      </c>
      <c r="D10373" s="21" t="str">
        <f t="shared" si="161"/>
        <v/>
      </c>
      <c r="E10373" s="3" t="s">
        <v>43</v>
      </c>
    </row>
    <row r="10374" spans="1:5" outlineLevel="2" x14ac:dyDescent="0.3">
      <c r="A10374" s="19">
        <v>44736</v>
      </c>
      <c r="B10374" s="9" t="s">
        <v>644</v>
      </c>
      <c r="C10374" s="20">
        <v>25</v>
      </c>
      <c r="D10374" s="21" t="str">
        <f t="shared" ref="D10374:D10437" si="162">IF(E10374="","TOTAL","")</f>
        <v/>
      </c>
      <c r="E10374" s="3" t="s">
        <v>43</v>
      </c>
    </row>
    <row r="10375" spans="1:5" outlineLevel="2" x14ac:dyDescent="0.3">
      <c r="A10375" s="19">
        <v>44736</v>
      </c>
      <c r="B10375" s="9" t="s">
        <v>644</v>
      </c>
      <c r="C10375" s="20">
        <v>62.5</v>
      </c>
      <c r="D10375" s="21" t="str">
        <f t="shared" si="162"/>
        <v/>
      </c>
      <c r="E10375" s="3" t="s">
        <v>43</v>
      </c>
    </row>
    <row r="10376" spans="1:5" outlineLevel="2" x14ac:dyDescent="0.3">
      <c r="A10376" s="19">
        <v>44736</v>
      </c>
      <c r="B10376" s="9" t="s">
        <v>644</v>
      </c>
      <c r="C10376" s="20">
        <v>62.5</v>
      </c>
      <c r="D10376" s="21" t="str">
        <f t="shared" si="162"/>
        <v/>
      </c>
      <c r="E10376" s="3" t="s">
        <v>43</v>
      </c>
    </row>
    <row r="10377" spans="1:5" outlineLevel="2" x14ac:dyDescent="0.3">
      <c r="A10377" s="19">
        <v>44736</v>
      </c>
      <c r="B10377" s="9" t="s">
        <v>644</v>
      </c>
      <c r="C10377" s="20">
        <v>25</v>
      </c>
      <c r="D10377" s="21" t="str">
        <f t="shared" si="162"/>
        <v/>
      </c>
      <c r="E10377" s="3" t="s">
        <v>43</v>
      </c>
    </row>
    <row r="10378" spans="1:5" outlineLevel="2" x14ac:dyDescent="0.3">
      <c r="A10378" s="19">
        <v>44736</v>
      </c>
      <c r="B10378" s="9" t="s">
        <v>644</v>
      </c>
      <c r="C10378" s="20">
        <v>25</v>
      </c>
      <c r="D10378" s="21" t="str">
        <f t="shared" si="162"/>
        <v/>
      </c>
      <c r="E10378" s="3" t="s">
        <v>43</v>
      </c>
    </row>
    <row r="10379" spans="1:5" outlineLevel="2" x14ac:dyDescent="0.3">
      <c r="A10379" s="19">
        <v>44736</v>
      </c>
      <c r="B10379" s="9" t="s">
        <v>644</v>
      </c>
      <c r="C10379" s="20">
        <v>25</v>
      </c>
      <c r="D10379" s="21" t="str">
        <f t="shared" si="162"/>
        <v/>
      </c>
      <c r="E10379" s="3" t="s">
        <v>43</v>
      </c>
    </row>
    <row r="10380" spans="1:5" outlineLevel="1" x14ac:dyDescent="0.3">
      <c r="A10380" s="27">
        <f>A10379</f>
        <v>44736</v>
      </c>
      <c r="B10380" s="28" t="str">
        <f>B10379</f>
        <v>INGRID B PEREZ</v>
      </c>
      <c r="C10380" s="29">
        <f>SUBTOTAL(9,C10340:C10379)</f>
        <v>1275</v>
      </c>
      <c r="D10380" s="21" t="str">
        <f t="shared" si="162"/>
        <v>TOTAL</v>
      </c>
    </row>
    <row r="10381" spans="1:5" outlineLevel="2" x14ac:dyDescent="0.3">
      <c r="A10381" s="19">
        <v>44736</v>
      </c>
      <c r="B10381" s="9" t="s">
        <v>263</v>
      </c>
      <c r="C10381" s="20">
        <v>28966.43</v>
      </c>
      <c r="D10381" s="21" t="str">
        <f t="shared" si="162"/>
        <v/>
      </c>
      <c r="E10381" s="3" t="s">
        <v>68</v>
      </c>
    </row>
    <row r="10382" spans="1:5" outlineLevel="2" x14ac:dyDescent="0.3">
      <c r="A10382" s="19">
        <v>44736</v>
      </c>
      <c r="B10382" s="9" t="s">
        <v>263</v>
      </c>
      <c r="C10382" s="20">
        <v>33442.199999999997</v>
      </c>
      <c r="D10382" s="21" t="str">
        <f t="shared" si="162"/>
        <v/>
      </c>
      <c r="E10382" s="3" t="s">
        <v>68</v>
      </c>
    </row>
    <row r="10383" spans="1:5" outlineLevel="1" x14ac:dyDescent="0.3">
      <c r="A10383" s="27">
        <f>A10382</f>
        <v>44736</v>
      </c>
      <c r="B10383" s="28" t="str">
        <f>B10382</f>
        <v>PETROLEUM TRADERS CORP</v>
      </c>
      <c r="C10383" s="29">
        <f>SUBTOTAL(9,C10381:C10382)</f>
        <v>62408.63</v>
      </c>
      <c r="D10383" s="21" t="str">
        <f t="shared" si="162"/>
        <v>TOTAL</v>
      </c>
    </row>
    <row r="10384" spans="1:5" outlineLevel="2" x14ac:dyDescent="0.3">
      <c r="A10384" s="19">
        <v>44736</v>
      </c>
      <c r="B10384" s="9" t="s">
        <v>645</v>
      </c>
      <c r="C10384" s="20">
        <v>2815</v>
      </c>
      <c r="D10384" s="21" t="str">
        <f t="shared" si="162"/>
        <v/>
      </c>
      <c r="E10384" s="3" t="s">
        <v>188</v>
      </c>
    </row>
    <row r="10385" spans="1:5" outlineLevel="2" x14ac:dyDescent="0.3">
      <c r="A10385" s="19">
        <v>44736</v>
      </c>
      <c r="B10385" s="9" t="s">
        <v>645</v>
      </c>
      <c r="C10385" s="20">
        <v>450</v>
      </c>
      <c r="D10385" s="21" t="str">
        <f t="shared" si="162"/>
        <v/>
      </c>
      <c r="E10385" s="3" t="s">
        <v>112</v>
      </c>
    </row>
    <row r="10386" spans="1:5" outlineLevel="1" x14ac:dyDescent="0.3">
      <c r="A10386" s="27">
        <f>A10385</f>
        <v>44736</v>
      </c>
      <c r="B10386" s="28" t="str">
        <f>B10385</f>
        <v>PIRAINO CONSULTING INC</v>
      </c>
      <c r="C10386" s="29">
        <f>SUBTOTAL(9,C10384:C10385)</f>
        <v>3265</v>
      </c>
      <c r="D10386" s="21" t="str">
        <f t="shared" si="162"/>
        <v>TOTAL</v>
      </c>
    </row>
    <row r="10387" spans="1:5" outlineLevel="2" x14ac:dyDescent="0.3">
      <c r="A10387" s="19">
        <v>44736</v>
      </c>
      <c r="B10387" s="9" t="s">
        <v>1215</v>
      </c>
      <c r="C10387" s="20">
        <v>310.58999999999997</v>
      </c>
      <c r="D10387" s="21" t="str">
        <f t="shared" si="162"/>
        <v/>
      </c>
      <c r="E10387" s="3" t="s">
        <v>62</v>
      </c>
    </row>
    <row r="10388" spans="1:5" outlineLevel="1" x14ac:dyDescent="0.3">
      <c r="A10388" s="27">
        <f>A10387</f>
        <v>44736</v>
      </c>
      <c r="B10388" s="28" t="str">
        <f>B10387</f>
        <v>PURCHASE POWER</v>
      </c>
      <c r="C10388" s="29">
        <f>SUBTOTAL(9,C10387:C10387)</f>
        <v>310.58999999999997</v>
      </c>
      <c r="D10388" s="21" t="str">
        <f t="shared" si="162"/>
        <v>TOTAL</v>
      </c>
    </row>
    <row r="10389" spans="1:5" outlineLevel="2" x14ac:dyDescent="0.3">
      <c r="A10389" s="19">
        <v>44736</v>
      </c>
      <c r="B10389" s="9" t="s">
        <v>439</v>
      </c>
      <c r="C10389" s="20">
        <v>16.78</v>
      </c>
      <c r="D10389" s="21" t="str">
        <f t="shared" si="162"/>
        <v/>
      </c>
      <c r="E10389" s="3" t="s">
        <v>62</v>
      </c>
    </row>
    <row r="10390" spans="1:5" outlineLevel="2" x14ac:dyDescent="0.3">
      <c r="A10390" s="19">
        <v>44736</v>
      </c>
      <c r="B10390" s="9" t="s">
        <v>439</v>
      </c>
      <c r="C10390" s="20">
        <v>124.1</v>
      </c>
      <c r="D10390" s="21" t="str">
        <f t="shared" si="162"/>
        <v/>
      </c>
      <c r="E10390" s="3" t="s">
        <v>62</v>
      </c>
    </row>
    <row r="10391" spans="1:5" outlineLevel="1" x14ac:dyDescent="0.3">
      <c r="A10391" s="27">
        <f>A10390</f>
        <v>44736</v>
      </c>
      <c r="B10391" s="28" t="str">
        <f>B10390</f>
        <v>PITNEY BOWES GLOBAL FINANCIAL SVCS</v>
      </c>
      <c r="C10391" s="29">
        <f>SUBTOTAL(9,C10389:C10390)</f>
        <v>140.88</v>
      </c>
      <c r="D10391" s="21" t="str">
        <f t="shared" si="162"/>
        <v>TOTAL</v>
      </c>
    </row>
    <row r="10392" spans="1:5" outlineLevel="2" x14ac:dyDescent="0.3">
      <c r="A10392" s="19">
        <v>44736</v>
      </c>
      <c r="B10392" s="9" t="s">
        <v>439</v>
      </c>
      <c r="C10392" s="20">
        <v>3.81</v>
      </c>
      <c r="D10392" s="21" t="str">
        <f t="shared" si="162"/>
        <v/>
      </c>
      <c r="E10392" s="3" t="s">
        <v>62</v>
      </c>
    </row>
    <row r="10393" spans="1:5" outlineLevel="2" x14ac:dyDescent="0.3">
      <c r="A10393" s="19">
        <v>44736</v>
      </c>
      <c r="B10393" s="9" t="s">
        <v>439</v>
      </c>
      <c r="C10393" s="20">
        <v>28.19</v>
      </c>
      <c r="D10393" s="21" t="str">
        <f t="shared" si="162"/>
        <v/>
      </c>
      <c r="E10393" s="3" t="s">
        <v>62</v>
      </c>
    </row>
    <row r="10394" spans="1:5" outlineLevel="1" x14ac:dyDescent="0.3">
      <c r="A10394" s="27">
        <f>A10393</f>
        <v>44736</v>
      </c>
      <c r="B10394" s="28" t="str">
        <f>B10393</f>
        <v>PITNEY BOWES GLOBAL FINANCIAL SVCS</v>
      </c>
      <c r="C10394" s="29">
        <f>SUBTOTAL(9,C10392:C10393)</f>
        <v>32</v>
      </c>
      <c r="D10394" s="21" t="str">
        <f t="shared" si="162"/>
        <v>TOTAL</v>
      </c>
    </row>
    <row r="10395" spans="1:5" outlineLevel="2" x14ac:dyDescent="0.3">
      <c r="A10395" s="19">
        <v>44736</v>
      </c>
      <c r="B10395" s="9" t="s">
        <v>955</v>
      </c>
      <c r="C10395" s="20">
        <v>3.81</v>
      </c>
      <c r="D10395" s="21" t="str">
        <f t="shared" si="162"/>
        <v/>
      </c>
      <c r="E10395" s="3" t="s">
        <v>62</v>
      </c>
    </row>
    <row r="10396" spans="1:5" outlineLevel="2" x14ac:dyDescent="0.3">
      <c r="A10396" s="19">
        <v>44736</v>
      </c>
      <c r="B10396" s="9" t="s">
        <v>955</v>
      </c>
      <c r="C10396" s="20">
        <v>28.19</v>
      </c>
      <c r="D10396" s="21" t="str">
        <f t="shared" si="162"/>
        <v/>
      </c>
      <c r="E10396" s="3" t="s">
        <v>62</v>
      </c>
    </row>
    <row r="10397" spans="1:5" outlineLevel="1" x14ac:dyDescent="0.3">
      <c r="A10397" s="27">
        <f>A10396</f>
        <v>44736</v>
      </c>
      <c r="B10397" s="28" t="str">
        <f>B10396</f>
        <v>PITNEY BOWES GLOBAL FINANCIAL SERVICES LLC</v>
      </c>
      <c r="C10397" s="29">
        <f>SUBTOTAL(9,C10395:C10396)</f>
        <v>32</v>
      </c>
      <c r="D10397" s="21" t="str">
        <f t="shared" si="162"/>
        <v>TOTAL</v>
      </c>
    </row>
    <row r="10398" spans="1:5" outlineLevel="2" x14ac:dyDescent="0.3">
      <c r="A10398" s="19">
        <v>44736</v>
      </c>
      <c r="B10398" s="9" t="s">
        <v>955</v>
      </c>
      <c r="C10398" s="20">
        <v>16.79</v>
      </c>
      <c r="D10398" s="21" t="str">
        <f t="shared" si="162"/>
        <v/>
      </c>
      <c r="E10398" s="3" t="s">
        <v>62</v>
      </c>
    </row>
    <row r="10399" spans="1:5" outlineLevel="2" x14ac:dyDescent="0.3">
      <c r="A10399" s="19">
        <v>44736</v>
      </c>
      <c r="B10399" s="9" t="s">
        <v>955</v>
      </c>
      <c r="C10399" s="20">
        <v>124.09</v>
      </c>
      <c r="D10399" s="21" t="str">
        <f t="shared" si="162"/>
        <v/>
      </c>
      <c r="E10399" s="3" t="s">
        <v>62</v>
      </c>
    </row>
    <row r="10400" spans="1:5" outlineLevel="1" x14ac:dyDescent="0.3">
      <c r="A10400" s="27">
        <f>A10399</f>
        <v>44736</v>
      </c>
      <c r="B10400" s="28" t="str">
        <f>B10399</f>
        <v>PITNEY BOWES GLOBAL FINANCIAL SERVICES LLC</v>
      </c>
      <c r="C10400" s="29">
        <f>SUBTOTAL(9,C10398:C10399)</f>
        <v>140.88</v>
      </c>
      <c r="D10400" s="21" t="str">
        <f t="shared" si="162"/>
        <v>TOTAL</v>
      </c>
    </row>
    <row r="10401" spans="1:5" outlineLevel="2" x14ac:dyDescent="0.3">
      <c r="A10401" s="19">
        <v>44736</v>
      </c>
      <c r="B10401" s="9" t="s">
        <v>955</v>
      </c>
      <c r="C10401" s="20">
        <v>3.81</v>
      </c>
      <c r="D10401" s="21" t="str">
        <f t="shared" si="162"/>
        <v/>
      </c>
      <c r="E10401" s="3" t="s">
        <v>62</v>
      </c>
    </row>
    <row r="10402" spans="1:5" outlineLevel="2" x14ac:dyDescent="0.3">
      <c r="A10402" s="19">
        <v>44736</v>
      </c>
      <c r="B10402" s="9" t="s">
        <v>955</v>
      </c>
      <c r="C10402" s="20">
        <v>28.19</v>
      </c>
      <c r="D10402" s="21" t="str">
        <f t="shared" si="162"/>
        <v/>
      </c>
      <c r="E10402" s="3" t="s">
        <v>62</v>
      </c>
    </row>
    <row r="10403" spans="1:5" outlineLevel="1" x14ac:dyDescent="0.3">
      <c r="A10403" s="27">
        <f>A10402</f>
        <v>44736</v>
      </c>
      <c r="B10403" s="28" t="str">
        <f>B10402</f>
        <v>PITNEY BOWES GLOBAL FINANCIAL SERVICES LLC</v>
      </c>
      <c r="C10403" s="29">
        <f>SUBTOTAL(9,C10401:C10402)</f>
        <v>32</v>
      </c>
      <c r="D10403" s="21" t="str">
        <f t="shared" si="162"/>
        <v>TOTAL</v>
      </c>
    </row>
    <row r="10404" spans="1:5" outlineLevel="2" x14ac:dyDescent="0.3">
      <c r="A10404" s="19">
        <v>44736</v>
      </c>
      <c r="B10404" s="9" t="s">
        <v>955</v>
      </c>
      <c r="C10404" s="20">
        <v>396.75</v>
      </c>
      <c r="D10404" s="21" t="str">
        <f t="shared" si="162"/>
        <v/>
      </c>
      <c r="E10404" s="3" t="s">
        <v>352</v>
      </c>
    </row>
    <row r="10405" spans="1:5" outlineLevel="1" x14ac:dyDescent="0.3">
      <c r="A10405" s="27">
        <f>A10404</f>
        <v>44736</v>
      </c>
      <c r="B10405" s="28" t="str">
        <f>B10404</f>
        <v>PITNEY BOWES GLOBAL FINANCIAL SERVICES LLC</v>
      </c>
      <c r="C10405" s="29">
        <f>SUBTOTAL(9,C10404:C10404)</f>
        <v>396.75</v>
      </c>
      <c r="D10405" s="21" t="str">
        <f t="shared" si="162"/>
        <v>TOTAL</v>
      </c>
    </row>
    <row r="10406" spans="1:5" outlineLevel="2" x14ac:dyDescent="0.3">
      <c r="A10406" s="19">
        <v>44736</v>
      </c>
      <c r="B10406" s="9" t="s">
        <v>1582</v>
      </c>
      <c r="C10406" s="20">
        <v>559.95000000000005</v>
      </c>
      <c r="D10406" s="21" t="str">
        <f t="shared" si="162"/>
        <v/>
      </c>
      <c r="E10406" s="3" t="s">
        <v>62</v>
      </c>
    </row>
    <row r="10407" spans="1:5" outlineLevel="1" x14ac:dyDescent="0.3">
      <c r="A10407" s="27">
        <f>A10406</f>
        <v>44736</v>
      </c>
      <c r="B10407" s="28" t="str">
        <f>B10406</f>
        <v>PITNEY BOWES INC</v>
      </c>
      <c r="C10407" s="29">
        <f>SUBTOTAL(9,C10406:C10406)</f>
        <v>559.95000000000005</v>
      </c>
      <c r="D10407" s="21" t="str">
        <f t="shared" si="162"/>
        <v>TOTAL</v>
      </c>
    </row>
    <row r="10408" spans="1:5" outlineLevel="2" x14ac:dyDescent="0.3">
      <c r="A10408" s="19">
        <v>44736</v>
      </c>
      <c r="B10408" s="9" t="s">
        <v>273</v>
      </c>
      <c r="C10408" s="20">
        <v>389.75</v>
      </c>
      <c r="D10408" s="21" t="str">
        <f t="shared" si="162"/>
        <v/>
      </c>
      <c r="E10408" s="3" t="s">
        <v>45</v>
      </c>
    </row>
    <row r="10409" spans="1:5" outlineLevel="1" x14ac:dyDescent="0.3">
      <c r="A10409" s="27">
        <f>A10408</f>
        <v>44736</v>
      </c>
      <c r="B10409" s="28" t="str">
        <f>B10408</f>
        <v>PITSCO EDUCATION LLC</v>
      </c>
      <c r="C10409" s="29">
        <f>SUBTOTAL(9,C10408:C10408)</f>
        <v>389.75</v>
      </c>
      <c r="D10409" s="21" t="str">
        <f t="shared" si="162"/>
        <v>TOTAL</v>
      </c>
    </row>
    <row r="10410" spans="1:5" outlineLevel="2" x14ac:dyDescent="0.3">
      <c r="A10410" s="19">
        <v>44736</v>
      </c>
      <c r="B10410" s="9" t="s">
        <v>1583</v>
      </c>
      <c r="C10410" s="20">
        <v>3999.96</v>
      </c>
      <c r="D10410" s="21" t="str">
        <f t="shared" si="162"/>
        <v/>
      </c>
      <c r="E10410" s="3" t="s">
        <v>43</v>
      </c>
    </row>
    <row r="10411" spans="1:5" outlineLevel="1" x14ac:dyDescent="0.3">
      <c r="A10411" s="27">
        <f>A10410</f>
        <v>44736</v>
      </c>
      <c r="B10411" s="28" t="str">
        <f>B10410</f>
        <v>THE POGIL PROJECT</v>
      </c>
      <c r="C10411" s="29">
        <f>SUBTOTAL(9,C10410:C10410)</f>
        <v>3999.96</v>
      </c>
      <c r="D10411" s="21" t="str">
        <f t="shared" si="162"/>
        <v>TOTAL</v>
      </c>
    </row>
    <row r="10412" spans="1:5" outlineLevel="2" x14ac:dyDescent="0.3">
      <c r="A10412" s="19">
        <v>44736</v>
      </c>
      <c r="B10412" s="9" t="s">
        <v>957</v>
      </c>
      <c r="C10412" s="20">
        <v>1240.82</v>
      </c>
      <c r="D10412" s="21" t="str">
        <f t="shared" si="162"/>
        <v/>
      </c>
      <c r="E10412" s="3" t="s">
        <v>45</v>
      </c>
    </row>
    <row r="10413" spans="1:5" outlineLevel="2" x14ac:dyDescent="0.3">
      <c r="A10413" s="19">
        <v>44736</v>
      </c>
      <c r="B10413" s="9" t="s">
        <v>957</v>
      </c>
      <c r="C10413" s="20">
        <v>1475.42</v>
      </c>
      <c r="D10413" s="21" t="str">
        <f t="shared" si="162"/>
        <v/>
      </c>
      <c r="E10413" s="3" t="s">
        <v>55</v>
      </c>
    </row>
    <row r="10414" spans="1:5" outlineLevel="1" x14ac:dyDescent="0.3">
      <c r="A10414" s="27">
        <f>A10413</f>
        <v>44736</v>
      </c>
      <c r="B10414" s="28" t="str">
        <f>B10413</f>
        <v>POSITIVE PROMOTIONS</v>
      </c>
      <c r="C10414" s="29">
        <f>SUBTOTAL(9,C10412:C10413)</f>
        <v>2716.24</v>
      </c>
      <c r="D10414" s="21" t="str">
        <f t="shared" si="162"/>
        <v>TOTAL</v>
      </c>
    </row>
    <row r="10415" spans="1:5" outlineLevel="2" x14ac:dyDescent="0.3">
      <c r="A10415" s="19">
        <v>44736</v>
      </c>
      <c r="B10415" s="9" t="s">
        <v>723</v>
      </c>
      <c r="C10415" s="20">
        <v>9522.85</v>
      </c>
      <c r="D10415" s="21" t="str">
        <f t="shared" si="162"/>
        <v/>
      </c>
      <c r="E10415" s="3" t="s">
        <v>43</v>
      </c>
    </row>
    <row r="10416" spans="1:5" outlineLevel="1" x14ac:dyDescent="0.3">
      <c r="A10416" s="27">
        <f>A10415</f>
        <v>44736</v>
      </c>
      <c r="B10416" s="28" t="str">
        <f>B10415</f>
        <v>PRESENCELEARNING INC</v>
      </c>
      <c r="C10416" s="29">
        <f>SUBTOTAL(9,C10415:C10415)</f>
        <v>9522.85</v>
      </c>
      <c r="D10416" s="21" t="str">
        <f t="shared" si="162"/>
        <v>TOTAL</v>
      </c>
    </row>
    <row r="10417" spans="1:5" outlineLevel="2" x14ac:dyDescent="0.3">
      <c r="A10417" s="19">
        <v>44736</v>
      </c>
      <c r="B10417" s="9" t="s">
        <v>1584</v>
      </c>
      <c r="C10417" s="20">
        <v>400</v>
      </c>
      <c r="D10417" s="21" t="str">
        <f t="shared" si="162"/>
        <v/>
      </c>
      <c r="E10417" s="3" t="s">
        <v>51</v>
      </c>
    </row>
    <row r="10418" spans="1:5" outlineLevel="1" x14ac:dyDescent="0.3">
      <c r="A10418" s="27">
        <f>A10417</f>
        <v>44736</v>
      </c>
      <c r="B10418" s="28" t="str">
        <f>B10417</f>
        <v>PRESTIGE ELEVATOR SERVICES LLC</v>
      </c>
      <c r="C10418" s="29">
        <f>SUBTOTAL(9,C10417:C10417)</f>
        <v>400</v>
      </c>
      <c r="D10418" s="21" t="str">
        <f t="shared" si="162"/>
        <v>TOTAL</v>
      </c>
    </row>
    <row r="10419" spans="1:5" outlineLevel="2" x14ac:dyDescent="0.3">
      <c r="A10419" s="19">
        <v>44736</v>
      </c>
      <c r="B10419" s="9" t="s">
        <v>574</v>
      </c>
      <c r="C10419" s="20">
        <v>260.99</v>
      </c>
      <c r="D10419" s="21" t="str">
        <f t="shared" si="162"/>
        <v/>
      </c>
      <c r="E10419" s="3" t="s">
        <v>45</v>
      </c>
    </row>
    <row r="10420" spans="1:5" outlineLevel="1" x14ac:dyDescent="0.3">
      <c r="A10420" s="27">
        <f>A10419</f>
        <v>44736</v>
      </c>
      <c r="B10420" s="28" t="str">
        <f>B10419</f>
        <v>RLS INTERESTS INC</v>
      </c>
      <c r="C10420" s="29">
        <f>SUBTOTAL(9,C10419:C10419)</f>
        <v>260.99</v>
      </c>
      <c r="D10420" s="21" t="str">
        <f t="shared" si="162"/>
        <v>TOTAL</v>
      </c>
    </row>
    <row r="10421" spans="1:5" outlineLevel="2" x14ac:dyDescent="0.3">
      <c r="A10421" s="19">
        <v>44736</v>
      </c>
      <c r="B10421" s="9" t="s">
        <v>1585</v>
      </c>
      <c r="C10421" s="20">
        <v>3099</v>
      </c>
      <c r="D10421" s="21" t="str">
        <f t="shared" si="162"/>
        <v/>
      </c>
      <c r="E10421" s="3" t="s">
        <v>112</v>
      </c>
    </row>
    <row r="10422" spans="1:5" outlineLevel="1" x14ac:dyDescent="0.3">
      <c r="A10422" s="27">
        <f>A10421</f>
        <v>44736</v>
      </c>
      <c r="B10422" s="28" t="str">
        <f>B10421</f>
        <v>PROCOMPUTING CORPORATION</v>
      </c>
      <c r="C10422" s="29">
        <f>SUBTOTAL(9,C10421:C10421)</f>
        <v>3099</v>
      </c>
      <c r="D10422" s="21" t="str">
        <f t="shared" si="162"/>
        <v>TOTAL</v>
      </c>
    </row>
    <row r="10423" spans="1:5" outlineLevel="2" x14ac:dyDescent="0.3">
      <c r="A10423" s="19">
        <v>44736</v>
      </c>
      <c r="B10423" s="9" t="s">
        <v>281</v>
      </c>
      <c r="C10423" s="20">
        <v>1713.85</v>
      </c>
      <c r="D10423" s="21" t="str">
        <f t="shared" si="162"/>
        <v/>
      </c>
      <c r="E10423" s="3" t="s">
        <v>66</v>
      </c>
    </row>
    <row r="10424" spans="1:5" outlineLevel="1" x14ac:dyDescent="0.3">
      <c r="A10424" s="27">
        <f>A10423</f>
        <v>44736</v>
      </c>
      <c r="B10424" s="28" t="str">
        <f>B10423</f>
        <v>PS LIGHTWAVE INC</v>
      </c>
      <c r="C10424" s="29">
        <f>SUBTOTAL(9,C10423:C10423)</f>
        <v>1713.85</v>
      </c>
      <c r="D10424" s="21" t="str">
        <f t="shared" si="162"/>
        <v>TOTAL</v>
      </c>
    </row>
    <row r="10425" spans="1:5" outlineLevel="2" x14ac:dyDescent="0.3">
      <c r="A10425" s="19">
        <v>44736</v>
      </c>
      <c r="B10425" s="9" t="s">
        <v>541</v>
      </c>
      <c r="C10425" s="20">
        <v>743.86</v>
      </c>
      <c r="D10425" s="21" t="str">
        <f t="shared" si="162"/>
        <v/>
      </c>
      <c r="E10425" s="3" t="s">
        <v>45</v>
      </c>
    </row>
    <row r="10426" spans="1:5" outlineLevel="1" x14ac:dyDescent="0.3">
      <c r="A10426" s="27">
        <f>A10425</f>
        <v>44736</v>
      </c>
      <c r="B10426" s="28" t="str">
        <f>B10425</f>
        <v>PURPLE PEAR PROMOTIONAL PRODUCTS</v>
      </c>
      <c r="C10426" s="29">
        <f>SUBTOTAL(9,C10425:C10425)</f>
        <v>743.86</v>
      </c>
      <c r="D10426" s="21" t="str">
        <f t="shared" si="162"/>
        <v>TOTAL</v>
      </c>
    </row>
    <row r="10427" spans="1:5" outlineLevel="2" x14ac:dyDescent="0.3">
      <c r="A10427" s="19">
        <v>44736</v>
      </c>
      <c r="B10427" s="9" t="s">
        <v>647</v>
      </c>
      <c r="C10427" s="20">
        <v>25</v>
      </c>
      <c r="D10427" s="21" t="str">
        <f t="shared" si="162"/>
        <v/>
      </c>
      <c r="E10427" s="3" t="s">
        <v>43</v>
      </c>
    </row>
    <row r="10428" spans="1:5" outlineLevel="2" x14ac:dyDescent="0.3">
      <c r="A10428" s="19">
        <v>44736</v>
      </c>
      <c r="B10428" s="9" t="s">
        <v>647</v>
      </c>
      <c r="C10428" s="20">
        <v>50</v>
      </c>
      <c r="D10428" s="21" t="str">
        <f t="shared" si="162"/>
        <v/>
      </c>
      <c r="E10428" s="3" t="s">
        <v>43</v>
      </c>
    </row>
    <row r="10429" spans="1:5" outlineLevel="2" x14ac:dyDescent="0.3">
      <c r="A10429" s="19">
        <v>44736</v>
      </c>
      <c r="B10429" s="9" t="s">
        <v>647</v>
      </c>
      <c r="C10429" s="20">
        <v>56.25</v>
      </c>
      <c r="D10429" s="21" t="str">
        <f t="shared" si="162"/>
        <v/>
      </c>
      <c r="E10429" s="3" t="s">
        <v>43</v>
      </c>
    </row>
    <row r="10430" spans="1:5" outlineLevel="2" x14ac:dyDescent="0.3">
      <c r="A10430" s="19">
        <v>44736</v>
      </c>
      <c r="B10430" s="9" t="s">
        <v>647</v>
      </c>
      <c r="C10430" s="20">
        <v>50</v>
      </c>
      <c r="D10430" s="21" t="str">
        <f t="shared" si="162"/>
        <v/>
      </c>
      <c r="E10430" s="3" t="s">
        <v>43</v>
      </c>
    </row>
    <row r="10431" spans="1:5" outlineLevel="2" x14ac:dyDescent="0.3">
      <c r="A10431" s="19">
        <v>44736</v>
      </c>
      <c r="B10431" s="9" t="s">
        <v>647</v>
      </c>
      <c r="C10431" s="20">
        <v>25</v>
      </c>
      <c r="D10431" s="21" t="str">
        <f t="shared" si="162"/>
        <v/>
      </c>
      <c r="E10431" s="3" t="s">
        <v>43</v>
      </c>
    </row>
    <row r="10432" spans="1:5" outlineLevel="2" x14ac:dyDescent="0.3">
      <c r="A10432" s="19">
        <v>44736</v>
      </c>
      <c r="B10432" s="9" t="s">
        <v>647</v>
      </c>
      <c r="C10432" s="20">
        <v>25</v>
      </c>
      <c r="D10432" s="21" t="str">
        <f t="shared" si="162"/>
        <v/>
      </c>
      <c r="E10432" s="3" t="s">
        <v>43</v>
      </c>
    </row>
    <row r="10433" spans="1:5" outlineLevel="2" x14ac:dyDescent="0.3">
      <c r="A10433" s="19">
        <v>44736</v>
      </c>
      <c r="B10433" s="9" t="s">
        <v>647</v>
      </c>
      <c r="C10433" s="20">
        <v>25</v>
      </c>
      <c r="D10433" s="21" t="str">
        <f t="shared" si="162"/>
        <v/>
      </c>
      <c r="E10433" s="3" t="s">
        <v>43</v>
      </c>
    </row>
    <row r="10434" spans="1:5" outlineLevel="2" x14ac:dyDescent="0.3">
      <c r="A10434" s="19">
        <v>44736</v>
      </c>
      <c r="B10434" s="9" t="s">
        <v>647</v>
      </c>
      <c r="C10434" s="20">
        <v>37.5</v>
      </c>
      <c r="D10434" s="21" t="str">
        <f t="shared" si="162"/>
        <v/>
      </c>
      <c r="E10434" s="3" t="s">
        <v>43</v>
      </c>
    </row>
    <row r="10435" spans="1:5" outlineLevel="2" x14ac:dyDescent="0.3">
      <c r="A10435" s="19">
        <v>44736</v>
      </c>
      <c r="B10435" s="9" t="s">
        <v>647</v>
      </c>
      <c r="C10435" s="20">
        <v>25</v>
      </c>
      <c r="D10435" s="21" t="str">
        <f t="shared" si="162"/>
        <v/>
      </c>
      <c r="E10435" s="3" t="s">
        <v>43</v>
      </c>
    </row>
    <row r="10436" spans="1:5" outlineLevel="1" x14ac:dyDescent="0.3">
      <c r="A10436" s="27">
        <f>A10435</f>
        <v>44736</v>
      </c>
      <c r="B10436" s="28" t="str">
        <f>B10435</f>
        <v>MAI T QUACH</v>
      </c>
      <c r="C10436" s="29">
        <f>SUBTOTAL(9,C10427:C10435)</f>
        <v>318.75</v>
      </c>
      <c r="D10436" s="21" t="str">
        <f t="shared" si="162"/>
        <v>TOTAL</v>
      </c>
    </row>
    <row r="10437" spans="1:5" outlineLevel="2" x14ac:dyDescent="0.3">
      <c r="A10437" s="19">
        <v>44736</v>
      </c>
      <c r="B10437" s="9" t="s">
        <v>575</v>
      </c>
      <c r="C10437" s="20">
        <v>20623</v>
      </c>
      <c r="D10437" s="21" t="str">
        <f t="shared" si="162"/>
        <v/>
      </c>
      <c r="E10437" s="3" t="s">
        <v>54</v>
      </c>
    </row>
    <row r="10438" spans="1:5" outlineLevel="1" x14ac:dyDescent="0.3">
      <c r="A10438" s="27">
        <f>A10437</f>
        <v>44736</v>
      </c>
      <c r="B10438" s="28" t="str">
        <f>B10437</f>
        <v>RABA KISTNER CONSULTANTS INC</v>
      </c>
      <c r="C10438" s="29">
        <f>SUBTOTAL(9,C10437:C10437)</f>
        <v>20623</v>
      </c>
      <c r="D10438" s="21" t="str">
        <f t="shared" ref="D10438:D10501" si="163">IF(E10438="","TOTAL","")</f>
        <v>TOTAL</v>
      </c>
    </row>
    <row r="10439" spans="1:5" outlineLevel="2" x14ac:dyDescent="0.3">
      <c r="A10439" s="19">
        <v>44736</v>
      </c>
      <c r="B10439" s="9" t="s">
        <v>1586</v>
      </c>
      <c r="C10439" s="20">
        <v>207.93</v>
      </c>
      <c r="D10439" s="21" t="str">
        <f t="shared" si="163"/>
        <v/>
      </c>
      <c r="E10439" s="3" t="s">
        <v>55</v>
      </c>
    </row>
    <row r="10440" spans="1:5" outlineLevel="1" x14ac:dyDescent="0.3">
      <c r="A10440" s="27">
        <f>A10439</f>
        <v>44736</v>
      </c>
      <c r="B10440" s="28" t="str">
        <f>B10439</f>
        <v>RAYMOND GEDDES AND COMPANY INC</v>
      </c>
      <c r="C10440" s="29">
        <f>SUBTOTAL(9,C10439:C10439)</f>
        <v>207.93</v>
      </c>
      <c r="D10440" s="21" t="str">
        <f t="shared" si="163"/>
        <v>TOTAL</v>
      </c>
    </row>
    <row r="10441" spans="1:5" outlineLevel="2" x14ac:dyDescent="0.3">
      <c r="A10441" s="19">
        <v>44736</v>
      </c>
      <c r="B10441" s="9" t="s">
        <v>1587</v>
      </c>
      <c r="C10441" s="20">
        <v>249.9</v>
      </c>
      <c r="D10441" s="21" t="str">
        <f t="shared" si="163"/>
        <v/>
      </c>
      <c r="E10441" s="3" t="s">
        <v>46</v>
      </c>
    </row>
    <row r="10442" spans="1:5" outlineLevel="1" x14ac:dyDescent="0.3">
      <c r="A10442" s="27">
        <f>A10441</f>
        <v>44736</v>
      </c>
      <c r="B10442" s="28" t="str">
        <f>B10441</f>
        <v>READ TO THEM INC</v>
      </c>
      <c r="C10442" s="29">
        <f>SUBTOTAL(9,C10441:C10441)</f>
        <v>249.9</v>
      </c>
      <c r="D10442" s="21" t="str">
        <f t="shared" si="163"/>
        <v>TOTAL</v>
      </c>
    </row>
    <row r="10443" spans="1:5" outlineLevel="2" x14ac:dyDescent="0.3">
      <c r="A10443" s="19">
        <v>44736</v>
      </c>
      <c r="B10443" s="9" t="s">
        <v>106</v>
      </c>
      <c r="C10443" s="20">
        <v>26.98</v>
      </c>
      <c r="D10443" s="21" t="str">
        <f t="shared" si="163"/>
        <v/>
      </c>
      <c r="E10443" s="3" t="s">
        <v>45</v>
      </c>
    </row>
    <row r="10444" spans="1:5" outlineLevel="2" x14ac:dyDescent="0.3">
      <c r="A10444" s="19">
        <v>44736</v>
      </c>
      <c r="B10444" s="9" t="s">
        <v>106</v>
      </c>
      <c r="C10444" s="20">
        <v>38.869999999999997</v>
      </c>
      <c r="D10444" s="21" t="str">
        <f t="shared" si="163"/>
        <v/>
      </c>
      <c r="E10444" s="3" t="s">
        <v>45</v>
      </c>
    </row>
    <row r="10445" spans="1:5" outlineLevel="2" x14ac:dyDescent="0.3">
      <c r="A10445" s="19">
        <v>44736</v>
      </c>
      <c r="B10445" s="9" t="s">
        <v>106</v>
      </c>
      <c r="C10445" s="20">
        <v>121.7</v>
      </c>
      <c r="D10445" s="21" t="str">
        <f t="shared" si="163"/>
        <v/>
      </c>
      <c r="E10445" s="3" t="s">
        <v>45</v>
      </c>
    </row>
    <row r="10446" spans="1:5" outlineLevel="2" x14ac:dyDescent="0.3">
      <c r="A10446" s="19">
        <v>44736</v>
      </c>
      <c r="B10446" s="9" t="s">
        <v>106</v>
      </c>
      <c r="C10446" s="20">
        <v>413.99</v>
      </c>
      <c r="D10446" s="21" t="str">
        <f t="shared" si="163"/>
        <v/>
      </c>
      <c r="E10446" s="3" t="s">
        <v>45</v>
      </c>
    </row>
    <row r="10447" spans="1:5" outlineLevel="2" x14ac:dyDescent="0.3">
      <c r="A10447" s="19">
        <v>44736</v>
      </c>
      <c r="B10447" s="9" t="s">
        <v>106</v>
      </c>
      <c r="C10447" s="20">
        <v>395.96</v>
      </c>
      <c r="D10447" s="21" t="str">
        <f t="shared" si="163"/>
        <v/>
      </c>
      <c r="E10447" s="3" t="s">
        <v>45</v>
      </c>
    </row>
    <row r="10448" spans="1:5" outlineLevel="2" x14ac:dyDescent="0.3">
      <c r="A10448" s="19">
        <v>44736</v>
      </c>
      <c r="B10448" s="9" t="s">
        <v>106</v>
      </c>
      <c r="C10448" s="20">
        <v>282.12</v>
      </c>
      <c r="D10448" s="21" t="str">
        <f t="shared" si="163"/>
        <v/>
      </c>
      <c r="E10448" s="3" t="s">
        <v>45</v>
      </c>
    </row>
    <row r="10449" spans="1:5" outlineLevel="1" x14ac:dyDescent="0.3">
      <c r="A10449" s="27">
        <f>A10448</f>
        <v>44736</v>
      </c>
      <c r="B10449" s="28" t="str">
        <f>B10448</f>
        <v>REALLY GOOD STUFF LLC</v>
      </c>
      <c r="C10449" s="29">
        <f>SUBTOTAL(9,C10443:C10448)</f>
        <v>1279.6199999999999</v>
      </c>
      <c r="D10449" s="21" t="str">
        <f t="shared" si="163"/>
        <v>TOTAL</v>
      </c>
    </row>
    <row r="10450" spans="1:5" outlineLevel="2" x14ac:dyDescent="0.3">
      <c r="A10450" s="19">
        <v>44736</v>
      </c>
      <c r="B10450" s="9" t="s">
        <v>960</v>
      </c>
      <c r="C10450" s="20">
        <v>622.11</v>
      </c>
      <c r="D10450" s="21" t="str">
        <f t="shared" si="163"/>
        <v/>
      </c>
      <c r="E10450" s="3" t="s">
        <v>45</v>
      </c>
    </row>
    <row r="10451" spans="1:5" outlineLevel="1" x14ac:dyDescent="0.3">
      <c r="A10451" s="27">
        <f>A10450</f>
        <v>44736</v>
      </c>
      <c r="B10451" s="28" t="str">
        <f>B10450</f>
        <v>STEVE SPANGLER SCIENCE</v>
      </c>
      <c r="C10451" s="29">
        <f>SUBTOTAL(9,C10450:C10450)</f>
        <v>622.11</v>
      </c>
      <c r="D10451" s="21" t="str">
        <f t="shared" si="163"/>
        <v>TOTAL</v>
      </c>
    </row>
    <row r="10452" spans="1:5" outlineLevel="2" x14ac:dyDescent="0.3">
      <c r="A10452" s="19">
        <v>44736</v>
      </c>
      <c r="B10452" s="9" t="s">
        <v>1465</v>
      </c>
      <c r="C10452" s="20">
        <v>337.94</v>
      </c>
      <c r="D10452" s="21" t="str">
        <f t="shared" si="163"/>
        <v/>
      </c>
      <c r="E10452" s="3" t="s">
        <v>185</v>
      </c>
    </row>
    <row r="10453" spans="1:5" outlineLevel="1" x14ac:dyDescent="0.3">
      <c r="A10453" s="27">
        <f>A10452</f>
        <v>44736</v>
      </c>
      <c r="B10453" s="28" t="str">
        <f>B10452</f>
        <v>RED ROOF INN PLUS DOWNTOWN</v>
      </c>
      <c r="C10453" s="29">
        <f>SUBTOTAL(9,C10452:C10452)</f>
        <v>337.94</v>
      </c>
      <c r="D10453" s="21" t="str">
        <f t="shared" si="163"/>
        <v>TOTAL</v>
      </c>
    </row>
    <row r="10454" spans="1:5" outlineLevel="2" x14ac:dyDescent="0.3">
      <c r="A10454" s="19">
        <v>44736</v>
      </c>
      <c r="B10454" s="9" t="s">
        <v>542</v>
      </c>
      <c r="C10454" s="20">
        <v>20</v>
      </c>
      <c r="D10454" s="21" t="str">
        <f t="shared" si="163"/>
        <v/>
      </c>
      <c r="E10454" s="3" t="s">
        <v>59</v>
      </c>
    </row>
    <row r="10455" spans="1:5" outlineLevel="2" x14ac:dyDescent="0.3">
      <c r="A10455" s="19">
        <v>44736</v>
      </c>
      <c r="B10455" s="9" t="s">
        <v>542</v>
      </c>
      <c r="C10455" s="20">
        <v>510</v>
      </c>
      <c r="D10455" s="21" t="str">
        <f t="shared" si="163"/>
        <v/>
      </c>
      <c r="E10455" s="3" t="s">
        <v>63</v>
      </c>
    </row>
    <row r="10456" spans="1:5" outlineLevel="1" x14ac:dyDescent="0.3">
      <c r="A10456" s="27">
        <f>A10455</f>
        <v>44736</v>
      </c>
      <c r="B10456" s="28" t="str">
        <f>B10455</f>
        <v>REGION 23 JH VOCAL DIVISION</v>
      </c>
      <c r="C10456" s="29">
        <f>SUBTOTAL(9,C10454:C10455)</f>
        <v>530</v>
      </c>
      <c r="D10456" s="21" t="str">
        <f t="shared" si="163"/>
        <v>TOTAL</v>
      </c>
    </row>
    <row r="10457" spans="1:5" outlineLevel="2" x14ac:dyDescent="0.3">
      <c r="A10457" s="19">
        <v>44736</v>
      </c>
      <c r="B10457" s="9" t="s">
        <v>1588</v>
      </c>
      <c r="C10457" s="20">
        <v>3885</v>
      </c>
      <c r="D10457" s="21" t="str">
        <f t="shared" si="163"/>
        <v/>
      </c>
      <c r="E10457" s="3" t="s">
        <v>51</v>
      </c>
    </row>
    <row r="10458" spans="1:5" outlineLevel="1" x14ac:dyDescent="0.3">
      <c r="A10458" s="27">
        <f>A10457</f>
        <v>44736</v>
      </c>
      <c r="B10458" s="28" t="str">
        <f>B10457</f>
        <v>RELIABLE COMMERCIAL ROOFING SERVICES INC</v>
      </c>
      <c r="C10458" s="29">
        <f>SUBTOTAL(9,C10457:C10457)</f>
        <v>3885</v>
      </c>
      <c r="D10458" s="21" t="str">
        <f t="shared" si="163"/>
        <v>TOTAL</v>
      </c>
    </row>
    <row r="10459" spans="1:5" outlineLevel="2" x14ac:dyDescent="0.3">
      <c r="A10459" s="19">
        <v>44736</v>
      </c>
      <c r="B10459" s="9" t="s">
        <v>82</v>
      </c>
      <c r="C10459" s="20">
        <v>43356.01</v>
      </c>
      <c r="D10459" s="21" t="str">
        <f t="shared" si="163"/>
        <v/>
      </c>
      <c r="E10459" s="3" t="s">
        <v>74</v>
      </c>
    </row>
    <row r="10460" spans="1:5" outlineLevel="2" x14ac:dyDescent="0.3">
      <c r="A10460" s="19">
        <v>44736</v>
      </c>
      <c r="B10460" s="9" t="s">
        <v>82</v>
      </c>
      <c r="C10460" s="20">
        <v>52747.08</v>
      </c>
      <c r="D10460" s="21" t="str">
        <f t="shared" si="163"/>
        <v/>
      </c>
      <c r="E10460" s="3" t="s">
        <v>74</v>
      </c>
    </row>
    <row r="10461" spans="1:5" outlineLevel="2" x14ac:dyDescent="0.3">
      <c r="A10461" s="19">
        <v>44736</v>
      </c>
      <c r="B10461" s="9" t="s">
        <v>82</v>
      </c>
      <c r="C10461" s="20">
        <v>193534.53</v>
      </c>
      <c r="D10461" s="21" t="str">
        <f t="shared" si="163"/>
        <v/>
      </c>
      <c r="E10461" s="3" t="s">
        <v>43</v>
      </c>
    </row>
    <row r="10462" spans="1:5" outlineLevel="1" x14ac:dyDescent="0.3">
      <c r="A10462" s="27">
        <f>A10461</f>
        <v>44736</v>
      </c>
      <c r="B10462" s="28" t="str">
        <f>B10461</f>
        <v>RICOH USA INC</v>
      </c>
      <c r="C10462" s="29">
        <f>SUBTOTAL(9,C10459:C10461)</f>
        <v>289637.62</v>
      </c>
      <c r="D10462" s="21" t="str">
        <f t="shared" si="163"/>
        <v>TOTAL</v>
      </c>
    </row>
    <row r="10463" spans="1:5" outlineLevel="2" x14ac:dyDescent="0.3">
      <c r="A10463" s="19">
        <v>44736</v>
      </c>
      <c r="B10463" s="9" t="s">
        <v>1466</v>
      </c>
      <c r="C10463" s="20">
        <v>55003</v>
      </c>
      <c r="D10463" s="21" t="str">
        <f t="shared" si="163"/>
        <v/>
      </c>
      <c r="E10463" s="3" t="s">
        <v>1643</v>
      </c>
    </row>
    <row r="10464" spans="1:5" outlineLevel="2" x14ac:dyDescent="0.3">
      <c r="A10464" s="19">
        <v>44736</v>
      </c>
      <c r="B10464" s="9" t="s">
        <v>1466</v>
      </c>
      <c r="C10464" s="20">
        <v>15339.8</v>
      </c>
      <c r="D10464" s="21" t="str">
        <f t="shared" si="163"/>
        <v/>
      </c>
      <c r="E10464" s="3" t="s">
        <v>57</v>
      </c>
    </row>
    <row r="10465" spans="1:5" outlineLevel="1" x14ac:dyDescent="0.3">
      <c r="A10465" s="27">
        <f>A10464</f>
        <v>44736</v>
      </c>
      <c r="B10465" s="28" t="str">
        <f>B10464</f>
        <v>RIVERSIDE INSIGHTS</v>
      </c>
      <c r="C10465" s="29">
        <f>SUBTOTAL(9,C10463:C10464)</f>
        <v>70342.8</v>
      </c>
      <c r="D10465" s="21" t="str">
        <f t="shared" si="163"/>
        <v>TOTAL</v>
      </c>
    </row>
    <row r="10466" spans="1:5" outlineLevel="2" x14ac:dyDescent="0.3">
      <c r="A10466" s="19">
        <v>44736</v>
      </c>
      <c r="B10466" s="9" t="s">
        <v>1221</v>
      </c>
      <c r="C10466" s="20">
        <v>300</v>
      </c>
      <c r="D10466" s="21" t="str">
        <f t="shared" si="163"/>
        <v/>
      </c>
      <c r="E10466" s="3" t="s">
        <v>45</v>
      </c>
    </row>
    <row r="10467" spans="1:5" outlineLevel="2" x14ac:dyDescent="0.3">
      <c r="A10467" s="19">
        <v>44736</v>
      </c>
      <c r="B10467" s="9" t="s">
        <v>1221</v>
      </c>
      <c r="C10467" s="20">
        <v>1595</v>
      </c>
      <c r="D10467" s="21" t="str">
        <f t="shared" si="163"/>
        <v/>
      </c>
      <c r="E10467" s="3" t="s">
        <v>112</v>
      </c>
    </row>
    <row r="10468" spans="1:5" outlineLevel="2" x14ac:dyDescent="0.3">
      <c r="A10468" s="19">
        <v>44736</v>
      </c>
      <c r="B10468" s="9" t="s">
        <v>1221</v>
      </c>
      <c r="C10468" s="20">
        <v>200.8</v>
      </c>
      <c r="D10468" s="21" t="str">
        <f t="shared" si="163"/>
        <v/>
      </c>
      <c r="E10468" s="3" t="s">
        <v>45</v>
      </c>
    </row>
    <row r="10469" spans="1:5" outlineLevel="1" x14ac:dyDescent="0.3">
      <c r="A10469" s="27">
        <f>A10468</f>
        <v>44736</v>
      </c>
      <c r="B10469" s="28" t="str">
        <f>B10468</f>
        <v>ROMEO MUSIC</v>
      </c>
      <c r="C10469" s="29">
        <f>SUBTOTAL(9,C10466:C10468)</f>
        <v>2095.8000000000002</v>
      </c>
      <c r="D10469" s="21" t="str">
        <f t="shared" si="163"/>
        <v>TOTAL</v>
      </c>
    </row>
    <row r="10470" spans="1:5" outlineLevel="2" x14ac:dyDescent="0.3">
      <c r="A10470" s="19">
        <v>44736</v>
      </c>
      <c r="B10470" s="9" t="s">
        <v>576</v>
      </c>
      <c r="C10470" s="20">
        <v>995</v>
      </c>
      <c r="D10470" s="21" t="str">
        <f t="shared" si="163"/>
        <v/>
      </c>
      <c r="E10470" s="3" t="s">
        <v>48</v>
      </c>
    </row>
    <row r="10471" spans="1:5" outlineLevel="1" x14ac:dyDescent="0.3">
      <c r="A10471" s="27">
        <f>A10470</f>
        <v>44736</v>
      </c>
      <c r="B10471" s="28" t="str">
        <f>B10470</f>
        <v>RON CLARK ACADEMY</v>
      </c>
      <c r="C10471" s="29">
        <f>SUBTOTAL(9,C10470:C10470)</f>
        <v>995</v>
      </c>
      <c r="D10471" s="21" t="str">
        <f t="shared" si="163"/>
        <v>TOTAL</v>
      </c>
    </row>
    <row r="10472" spans="1:5" outlineLevel="2" x14ac:dyDescent="0.3">
      <c r="A10472" s="19">
        <v>44736</v>
      </c>
      <c r="B10472" s="9" t="s">
        <v>576</v>
      </c>
      <c r="C10472" s="20">
        <v>995</v>
      </c>
      <c r="D10472" s="21" t="str">
        <f t="shared" si="163"/>
        <v/>
      </c>
      <c r="E10472" s="3" t="s">
        <v>48</v>
      </c>
    </row>
    <row r="10473" spans="1:5" outlineLevel="1" x14ac:dyDescent="0.3">
      <c r="A10473" s="27">
        <f>A10472</f>
        <v>44736</v>
      </c>
      <c r="B10473" s="28" t="str">
        <f>B10472</f>
        <v>RON CLARK ACADEMY</v>
      </c>
      <c r="C10473" s="29">
        <f>SUBTOTAL(9,C10472:C10472)</f>
        <v>995</v>
      </c>
      <c r="D10473" s="21" t="str">
        <f t="shared" si="163"/>
        <v>TOTAL</v>
      </c>
    </row>
    <row r="10474" spans="1:5" outlineLevel="2" x14ac:dyDescent="0.3">
      <c r="A10474" s="19">
        <v>44736</v>
      </c>
      <c r="B10474" s="9" t="s">
        <v>576</v>
      </c>
      <c r="C10474" s="20">
        <v>995</v>
      </c>
      <c r="D10474" s="21" t="str">
        <f t="shared" si="163"/>
        <v/>
      </c>
      <c r="E10474" s="3" t="s">
        <v>48</v>
      </c>
    </row>
    <row r="10475" spans="1:5" outlineLevel="1" x14ac:dyDescent="0.3">
      <c r="A10475" s="27">
        <f>A10474</f>
        <v>44736</v>
      </c>
      <c r="B10475" s="28" t="str">
        <f>B10474</f>
        <v>RON CLARK ACADEMY</v>
      </c>
      <c r="C10475" s="29">
        <f>SUBTOTAL(9,C10474:C10474)</f>
        <v>995</v>
      </c>
      <c r="D10475" s="21" t="str">
        <f t="shared" si="163"/>
        <v>TOTAL</v>
      </c>
    </row>
    <row r="10476" spans="1:5" outlineLevel="2" x14ac:dyDescent="0.3">
      <c r="A10476" s="19">
        <v>44736</v>
      </c>
      <c r="B10476" s="9" t="s">
        <v>576</v>
      </c>
      <c r="C10476" s="20">
        <v>995</v>
      </c>
      <c r="D10476" s="21" t="str">
        <f t="shared" si="163"/>
        <v/>
      </c>
      <c r="E10476" s="3" t="s">
        <v>48</v>
      </c>
    </row>
    <row r="10477" spans="1:5" outlineLevel="1" x14ac:dyDescent="0.3">
      <c r="A10477" s="27">
        <f>A10476</f>
        <v>44736</v>
      </c>
      <c r="B10477" s="28" t="str">
        <f>B10476</f>
        <v>RON CLARK ACADEMY</v>
      </c>
      <c r="C10477" s="29">
        <f>SUBTOTAL(9,C10476:C10476)</f>
        <v>995</v>
      </c>
      <c r="D10477" s="21" t="str">
        <f t="shared" si="163"/>
        <v>TOTAL</v>
      </c>
    </row>
    <row r="10478" spans="1:5" outlineLevel="2" x14ac:dyDescent="0.3">
      <c r="A10478" s="19">
        <v>44736</v>
      </c>
      <c r="B10478" s="9" t="s">
        <v>576</v>
      </c>
      <c r="C10478" s="20">
        <v>995</v>
      </c>
      <c r="D10478" s="21" t="str">
        <f t="shared" si="163"/>
        <v/>
      </c>
      <c r="E10478" s="3" t="s">
        <v>48</v>
      </c>
    </row>
    <row r="10479" spans="1:5" outlineLevel="1" x14ac:dyDescent="0.3">
      <c r="A10479" s="27">
        <f>A10478</f>
        <v>44736</v>
      </c>
      <c r="B10479" s="28" t="str">
        <f>B10478</f>
        <v>RON CLARK ACADEMY</v>
      </c>
      <c r="C10479" s="29">
        <f>SUBTOTAL(9,C10478:C10478)</f>
        <v>995</v>
      </c>
      <c r="D10479" s="21" t="str">
        <f t="shared" si="163"/>
        <v>TOTAL</v>
      </c>
    </row>
    <row r="10480" spans="1:5" outlineLevel="2" x14ac:dyDescent="0.3">
      <c r="A10480" s="19">
        <v>44736</v>
      </c>
      <c r="B10480" s="9" t="s">
        <v>576</v>
      </c>
      <c r="C10480" s="20">
        <v>995</v>
      </c>
      <c r="D10480" s="21" t="str">
        <f t="shared" si="163"/>
        <v/>
      </c>
      <c r="E10480" s="3" t="s">
        <v>48</v>
      </c>
    </row>
    <row r="10481" spans="1:5" outlineLevel="1" x14ac:dyDescent="0.3">
      <c r="A10481" s="27">
        <f>A10480</f>
        <v>44736</v>
      </c>
      <c r="B10481" s="28" t="str">
        <f>B10480</f>
        <v>RON CLARK ACADEMY</v>
      </c>
      <c r="C10481" s="29">
        <f>SUBTOTAL(9,C10480:C10480)</f>
        <v>995</v>
      </c>
      <c r="D10481" s="21" t="str">
        <f t="shared" si="163"/>
        <v>TOTAL</v>
      </c>
    </row>
    <row r="10482" spans="1:5" outlineLevel="2" x14ac:dyDescent="0.3">
      <c r="A10482" s="19">
        <v>44736</v>
      </c>
      <c r="B10482" s="9" t="s">
        <v>576</v>
      </c>
      <c r="C10482" s="20">
        <v>995</v>
      </c>
      <c r="D10482" s="21" t="str">
        <f t="shared" si="163"/>
        <v/>
      </c>
      <c r="E10482" s="3" t="s">
        <v>48</v>
      </c>
    </row>
    <row r="10483" spans="1:5" outlineLevel="1" x14ac:dyDescent="0.3">
      <c r="A10483" s="27">
        <f>A10482</f>
        <v>44736</v>
      </c>
      <c r="B10483" s="28" t="str">
        <f>B10482</f>
        <v>RON CLARK ACADEMY</v>
      </c>
      <c r="C10483" s="29">
        <f>SUBTOTAL(9,C10482:C10482)</f>
        <v>995</v>
      </c>
      <c r="D10483" s="21" t="str">
        <f t="shared" si="163"/>
        <v>TOTAL</v>
      </c>
    </row>
    <row r="10484" spans="1:5" outlineLevel="2" x14ac:dyDescent="0.3">
      <c r="A10484" s="19">
        <v>44736</v>
      </c>
      <c r="B10484" s="9" t="s">
        <v>576</v>
      </c>
      <c r="C10484" s="20">
        <v>995</v>
      </c>
      <c r="D10484" s="21" t="str">
        <f t="shared" si="163"/>
        <v/>
      </c>
      <c r="E10484" s="3" t="s">
        <v>48</v>
      </c>
    </row>
    <row r="10485" spans="1:5" outlineLevel="1" x14ac:dyDescent="0.3">
      <c r="A10485" s="27">
        <f>A10484</f>
        <v>44736</v>
      </c>
      <c r="B10485" s="28" t="str">
        <f>B10484</f>
        <v>RON CLARK ACADEMY</v>
      </c>
      <c r="C10485" s="29">
        <f>SUBTOTAL(9,C10484:C10484)</f>
        <v>995</v>
      </c>
      <c r="D10485" s="21" t="str">
        <f t="shared" si="163"/>
        <v>TOTAL</v>
      </c>
    </row>
    <row r="10486" spans="1:5" outlineLevel="2" x14ac:dyDescent="0.3">
      <c r="A10486" s="19">
        <v>44736</v>
      </c>
      <c r="B10486" s="9" t="s">
        <v>576</v>
      </c>
      <c r="C10486" s="20">
        <v>995</v>
      </c>
      <c r="D10486" s="21" t="str">
        <f t="shared" si="163"/>
        <v/>
      </c>
      <c r="E10486" s="3" t="s">
        <v>48</v>
      </c>
    </row>
    <row r="10487" spans="1:5" outlineLevel="1" x14ac:dyDescent="0.3">
      <c r="A10487" s="27">
        <f>A10486</f>
        <v>44736</v>
      </c>
      <c r="B10487" s="28" t="str">
        <f>B10486</f>
        <v>RON CLARK ACADEMY</v>
      </c>
      <c r="C10487" s="29">
        <f>SUBTOTAL(9,C10486:C10486)</f>
        <v>995</v>
      </c>
      <c r="D10487" s="21" t="str">
        <f t="shared" si="163"/>
        <v>TOTAL</v>
      </c>
    </row>
    <row r="10488" spans="1:5" outlineLevel="2" x14ac:dyDescent="0.3">
      <c r="A10488" s="19">
        <v>44736</v>
      </c>
      <c r="B10488" s="9" t="s">
        <v>576</v>
      </c>
      <c r="C10488" s="20">
        <v>995</v>
      </c>
      <c r="D10488" s="21" t="str">
        <f t="shared" si="163"/>
        <v/>
      </c>
      <c r="E10488" s="3" t="s">
        <v>48</v>
      </c>
    </row>
    <row r="10489" spans="1:5" outlineLevel="1" x14ac:dyDescent="0.3">
      <c r="A10489" s="27">
        <f>A10488</f>
        <v>44736</v>
      </c>
      <c r="B10489" s="28" t="str">
        <f>B10488</f>
        <v>RON CLARK ACADEMY</v>
      </c>
      <c r="C10489" s="29">
        <f>SUBTOTAL(9,C10488:C10488)</f>
        <v>995</v>
      </c>
      <c r="D10489" s="21" t="str">
        <f t="shared" si="163"/>
        <v>TOTAL</v>
      </c>
    </row>
    <row r="10490" spans="1:5" outlineLevel="2" x14ac:dyDescent="0.3">
      <c r="A10490" s="19">
        <v>44736</v>
      </c>
      <c r="B10490" s="9" t="s">
        <v>576</v>
      </c>
      <c r="C10490" s="20">
        <v>995</v>
      </c>
      <c r="D10490" s="21" t="str">
        <f t="shared" si="163"/>
        <v/>
      </c>
      <c r="E10490" s="3" t="s">
        <v>48</v>
      </c>
    </row>
    <row r="10491" spans="1:5" outlineLevel="1" x14ac:dyDescent="0.3">
      <c r="A10491" s="27">
        <f>A10490</f>
        <v>44736</v>
      </c>
      <c r="B10491" s="28" t="str">
        <f>B10490</f>
        <v>RON CLARK ACADEMY</v>
      </c>
      <c r="C10491" s="29">
        <f>SUBTOTAL(9,C10490:C10490)</f>
        <v>995</v>
      </c>
      <c r="D10491" s="21" t="str">
        <f t="shared" si="163"/>
        <v>TOTAL</v>
      </c>
    </row>
    <row r="10492" spans="1:5" outlineLevel="2" x14ac:dyDescent="0.3">
      <c r="A10492" s="19">
        <v>44736</v>
      </c>
      <c r="B10492" s="9" t="s">
        <v>576</v>
      </c>
      <c r="C10492" s="20">
        <v>995</v>
      </c>
      <c r="D10492" s="21" t="str">
        <f t="shared" si="163"/>
        <v/>
      </c>
      <c r="E10492" s="3" t="s">
        <v>48</v>
      </c>
    </row>
    <row r="10493" spans="1:5" outlineLevel="1" x14ac:dyDescent="0.3">
      <c r="A10493" s="27">
        <f>A10492</f>
        <v>44736</v>
      </c>
      <c r="B10493" s="28" t="str">
        <f>B10492</f>
        <v>RON CLARK ACADEMY</v>
      </c>
      <c r="C10493" s="29">
        <f>SUBTOTAL(9,C10492:C10492)</f>
        <v>995</v>
      </c>
      <c r="D10493" s="21" t="str">
        <f t="shared" si="163"/>
        <v>TOTAL</v>
      </c>
    </row>
    <row r="10494" spans="1:5" outlineLevel="2" x14ac:dyDescent="0.3">
      <c r="A10494" s="19">
        <v>44736</v>
      </c>
      <c r="B10494" s="9" t="s">
        <v>576</v>
      </c>
      <c r="C10494" s="20">
        <v>995</v>
      </c>
      <c r="D10494" s="21" t="str">
        <f t="shared" si="163"/>
        <v/>
      </c>
      <c r="E10494" s="3" t="s">
        <v>48</v>
      </c>
    </row>
    <row r="10495" spans="1:5" outlineLevel="1" x14ac:dyDescent="0.3">
      <c r="A10495" s="27">
        <f>A10494</f>
        <v>44736</v>
      </c>
      <c r="B10495" s="28" t="str">
        <f>B10494</f>
        <v>RON CLARK ACADEMY</v>
      </c>
      <c r="C10495" s="29">
        <f>SUBTOTAL(9,C10494:C10494)</f>
        <v>995</v>
      </c>
      <c r="D10495" s="21" t="str">
        <f t="shared" si="163"/>
        <v>TOTAL</v>
      </c>
    </row>
    <row r="10496" spans="1:5" outlineLevel="2" x14ac:dyDescent="0.3">
      <c r="A10496" s="19">
        <v>44736</v>
      </c>
      <c r="B10496" s="9" t="s">
        <v>576</v>
      </c>
      <c r="C10496" s="20">
        <v>995</v>
      </c>
      <c r="D10496" s="21" t="str">
        <f t="shared" si="163"/>
        <v/>
      </c>
      <c r="E10496" s="3" t="s">
        <v>48</v>
      </c>
    </row>
    <row r="10497" spans="1:5" outlineLevel="1" x14ac:dyDescent="0.3">
      <c r="A10497" s="27">
        <f>A10496</f>
        <v>44736</v>
      </c>
      <c r="B10497" s="28" t="str">
        <f>B10496</f>
        <v>RON CLARK ACADEMY</v>
      </c>
      <c r="C10497" s="29">
        <f>SUBTOTAL(9,C10496:C10496)</f>
        <v>995</v>
      </c>
      <c r="D10497" s="21" t="str">
        <f t="shared" si="163"/>
        <v>TOTAL</v>
      </c>
    </row>
    <row r="10498" spans="1:5" outlineLevel="2" x14ac:dyDescent="0.3">
      <c r="A10498" s="19">
        <v>44736</v>
      </c>
      <c r="B10498" s="9" t="s">
        <v>576</v>
      </c>
      <c r="C10498" s="20">
        <v>995</v>
      </c>
      <c r="D10498" s="21" t="str">
        <f t="shared" si="163"/>
        <v/>
      </c>
      <c r="E10498" s="3" t="s">
        <v>48</v>
      </c>
    </row>
    <row r="10499" spans="1:5" outlineLevel="1" x14ac:dyDescent="0.3">
      <c r="A10499" s="27">
        <f>A10498</f>
        <v>44736</v>
      </c>
      <c r="B10499" s="28" t="str">
        <f>B10498</f>
        <v>RON CLARK ACADEMY</v>
      </c>
      <c r="C10499" s="29">
        <f>SUBTOTAL(9,C10498:C10498)</f>
        <v>995</v>
      </c>
      <c r="D10499" s="21" t="str">
        <f t="shared" si="163"/>
        <v>TOTAL</v>
      </c>
    </row>
    <row r="10500" spans="1:5" outlineLevel="2" x14ac:dyDescent="0.3">
      <c r="A10500" s="19">
        <v>44736</v>
      </c>
      <c r="B10500" s="9" t="s">
        <v>576</v>
      </c>
      <c r="C10500" s="20">
        <v>1255.8900000000001</v>
      </c>
      <c r="D10500" s="21" t="str">
        <f t="shared" si="163"/>
        <v/>
      </c>
      <c r="E10500" s="3" t="s">
        <v>55</v>
      </c>
    </row>
    <row r="10501" spans="1:5" outlineLevel="1" x14ac:dyDescent="0.3">
      <c r="A10501" s="27">
        <f>A10500</f>
        <v>44736</v>
      </c>
      <c r="B10501" s="28" t="str">
        <f>B10500</f>
        <v>RON CLARK ACADEMY</v>
      </c>
      <c r="C10501" s="29">
        <f>SUBTOTAL(9,C10500:C10500)</f>
        <v>1255.8900000000001</v>
      </c>
      <c r="D10501" s="21" t="str">
        <f t="shared" si="163"/>
        <v>TOTAL</v>
      </c>
    </row>
    <row r="10502" spans="1:5" outlineLevel="2" x14ac:dyDescent="0.3">
      <c r="A10502" s="19">
        <v>44736</v>
      </c>
      <c r="B10502" s="9" t="s">
        <v>1589</v>
      </c>
      <c r="C10502" s="20">
        <v>250</v>
      </c>
      <c r="D10502" s="21" t="str">
        <f t="shared" ref="D10502:D10565" si="164">IF(E10502="","TOTAL","")</f>
        <v/>
      </c>
      <c r="E10502" s="3" t="s">
        <v>55</v>
      </c>
    </row>
    <row r="10503" spans="1:5" outlineLevel="1" x14ac:dyDescent="0.3">
      <c r="A10503" s="27">
        <f>A10502</f>
        <v>44736</v>
      </c>
      <c r="B10503" s="28" t="str">
        <f>B10502</f>
        <v>ROYAL REWARDS</v>
      </c>
      <c r="C10503" s="29">
        <f>SUBTOTAL(9,C10502:C10502)</f>
        <v>250</v>
      </c>
      <c r="D10503" s="21" t="str">
        <f t="shared" si="164"/>
        <v>TOTAL</v>
      </c>
    </row>
    <row r="10504" spans="1:5" outlineLevel="2" x14ac:dyDescent="0.3">
      <c r="A10504" s="19">
        <v>44736</v>
      </c>
      <c r="B10504" s="9" t="s">
        <v>312</v>
      </c>
      <c r="C10504" s="20">
        <v>12.21</v>
      </c>
      <c r="D10504" s="21" t="str">
        <f t="shared" si="164"/>
        <v/>
      </c>
      <c r="E10504" s="3" t="s">
        <v>45</v>
      </c>
    </row>
    <row r="10505" spans="1:5" outlineLevel="1" x14ac:dyDescent="0.3">
      <c r="A10505" s="27">
        <f>A10504</f>
        <v>44736</v>
      </c>
      <c r="B10505" s="28" t="str">
        <f>B10504</f>
        <v>S &amp; S WORLDWIDE INC</v>
      </c>
      <c r="C10505" s="29">
        <f>SUBTOTAL(9,C10504:C10504)</f>
        <v>12.21</v>
      </c>
      <c r="D10505" s="21" t="str">
        <f t="shared" si="164"/>
        <v>TOTAL</v>
      </c>
    </row>
    <row r="10506" spans="1:5" outlineLevel="2" x14ac:dyDescent="0.3">
      <c r="A10506" s="19">
        <v>44736</v>
      </c>
      <c r="B10506" s="9" t="s">
        <v>511</v>
      </c>
      <c r="C10506" s="20">
        <v>451.68</v>
      </c>
      <c r="D10506" s="21" t="str">
        <f t="shared" si="164"/>
        <v/>
      </c>
      <c r="E10506" s="3" t="s">
        <v>112</v>
      </c>
    </row>
    <row r="10507" spans="1:5" outlineLevel="1" x14ac:dyDescent="0.3">
      <c r="A10507" s="27">
        <f>A10506</f>
        <v>44736</v>
      </c>
      <c r="B10507" s="28" t="str">
        <f>B10506</f>
        <v>SAFARI MONTAGE</v>
      </c>
      <c r="C10507" s="29">
        <f>SUBTOTAL(9,C10506:C10506)</f>
        <v>451.68</v>
      </c>
      <c r="D10507" s="21" t="str">
        <f t="shared" si="164"/>
        <v>TOTAL</v>
      </c>
    </row>
    <row r="10508" spans="1:5" outlineLevel="2" x14ac:dyDescent="0.3">
      <c r="A10508" s="19">
        <v>44736</v>
      </c>
      <c r="B10508" s="9" t="s">
        <v>1470</v>
      </c>
      <c r="C10508" s="20">
        <v>514.25</v>
      </c>
      <c r="D10508" s="21" t="str">
        <f t="shared" si="164"/>
        <v/>
      </c>
      <c r="E10508" s="3" t="s">
        <v>46</v>
      </c>
    </row>
    <row r="10509" spans="1:5" outlineLevel="2" x14ac:dyDescent="0.3">
      <c r="A10509" s="19">
        <v>44736</v>
      </c>
      <c r="B10509" s="9" t="s">
        <v>1470</v>
      </c>
      <c r="C10509" s="20">
        <v>256.60000000000002</v>
      </c>
      <c r="D10509" s="21" t="str">
        <f t="shared" si="164"/>
        <v/>
      </c>
      <c r="E10509" s="3" t="s">
        <v>46</v>
      </c>
    </row>
    <row r="10510" spans="1:5" outlineLevel="1" x14ac:dyDescent="0.3">
      <c r="A10510" s="27">
        <f>A10509</f>
        <v>44736</v>
      </c>
      <c r="B10510" s="28" t="str">
        <f>B10509</f>
        <v>SAGE PUBLICATIONS INC</v>
      </c>
      <c r="C10510" s="29">
        <f>SUBTOTAL(9,C10508:C10509)</f>
        <v>770.85</v>
      </c>
      <c r="D10510" s="21" t="str">
        <f t="shared" si="164"/>
        <v>TOTAL</v>
      </c>
    </row>
    <row r="10511" spans="1:5" outlineLevel="2" x14ac:dyDescent="0.3">
      <c r="A10511" s="19">
        <v>44736</v>
      </c>
      <c r="B10511" s="9" t="s">
        <v>26</v>
      </c>
      <c r="C10511" s="20">
        <v>300.54000000000002</v>
      </c>
      <c r="D10511" s="21" t="str">
        <f t="shared" si="164"/>
        <v/>
      </c>
      <c r="E10511" s="3" t="s">
        <v>59</v>
      </c>
    </row>
    <row r="10512" spans="1:5" outlineLevel="2" x14ac:dyDescent="0.3">
      <c r="A10512" s="19">
        <v>44736</v>
      </c>
      <c r="B10512" s="9" t="s">
        <v>26</v>
      </c>
      <c r="C10512" s="20">
        <v>549.72</v>
      </c>
      <c r="D10512" s="21" t="str">
        <f t="shared" si="164"/>
        <v/>
      </c>
      <c r="E10512" s="3" t="s">
        <v>59</v>
      </c>
    </row>
    <row r="10513" spans="1:5" outlineLevel="2" x14ac:dyDescent="0.3">
      <c r="A10513" s="19">
        <v>44736</v>
      </c>
      <c r="B10513" s="9" t="s">
        <v>26</v>
      </c>
      <c r="C10513" s="20">
        <v>746.65</v>
      </c>
      <c r="D10513" s="21" t="str">
        <f t="shared" si="164"/>
        <v/>
      </c>
      <c r="E10513" s="3" t="s">
        <v>59</v>
      </c>
    </row>
    <row r="10514" spans="1:5" outlineLevel="2" x14ac:dyDescent="0.3">
      <c r="A10514" s="19">
        <v>44736</v>
      </c>
      <c r="B10514" s="9" t="s">
        <v>26</v>
      </c>
      <c r="C10514" s="20">
        <v>-0.9</v>
      </c>
      <c r="D10514" s="21" t="str">
        <f t="shared" si="164"/>
        <v/>
      </c>
      <c r="E10514" s="3" t="s">
        <v>55</v>
      </c>
    </row>
    <row r="10515" spans="1:5" outlineLevel="2" x14ac:dyDescent="0.3">
      <c r="A10515" s="19">
        <v>44736</v>
      </c>
      <c r="B10515" s="9" t="s">
        <v>26</v>
      </c>
      <c r="C10515" s="20">
        <v>793.86</v>
      </c>
      <c r="D10515" s="21" t="str">
        <f t="shared" si="164"/>
        <v/>
      </c>
      <c r="E10515" s="3" t="s">
        <v>59</v>
      </c>
    </row>
    <row r="10516" spans="1:5" outlineLevel="2" x14ac:dyDescent="0.3">
      <c r="A10516" s="19">
        <v>44736</v>
      </c>
      <c r="B10516" s="9" t="s">
        <v>26</v>
      </c>
      <c r="C10516" s="20">
        <v>499.37</v>
      </c>
      <c r="D10516" s="21" t="str">
        <f t="shared" si="164"/>
        <v/>
      </c>
      <c r="E10516" s="3" t="s">
        <v>59</v>
      </c>
    </row>
    <row r="10517" spans="1:5" outlineLevel="1" x14ac:dyDescent="0.3">
      <c r="A10517" s="27">
        <f>A10516</f>
        <v>44736</v>
      </c>
      <c r="B10517" s="28" t="str">
        <f>B10516</f>
        <v>SAM'S CLUB DIRECT</v>
      </c>
      <c r="C10517" s="29">
        <f>SUBTOTAL(9,C10511:C10516)</f>
        <v>2889.24</v>
      </c>
      <c r="D10517" s="21" t="str">
        <f t="shared" si="164"/>
        <v>TOTAL</v>
      </c>
    </row>
    <row r="10518" spans="1:5" outlineLevel="2" x14ac:dyDescent="0.3">
      <c r="A10518" s="19">
        <v>44736</v>
      </c>
      <c r="B10518" s="9" t="s">
        <v>400</v>
      </c>
      <c r="C10518" s="20">
        <v>850</v>
      </c>
      <c r="D10518" s="21" t="str">
        <f t="shared" si="164"/>
        <v/>
      </c>
      <c r="E10518" s="3" t="s">
        <v>63</v>
      </c>
    </row>
    <row r="10519" spans="1:5" outlineLevel="1" x14ac:dyDescent="0.3">
      <c r="A10519" s="27">
        <f>A10518</f>
        <v>44736</v>
      </c>
      <c r="B10519" s="28" t="str">
        <f>B10518</f>
        <v>SAMS LIMOUSINE &amp; TRANSPORTATION INC</v>
      </c>
      <c r="C10519" s="29">
        <f>SUBTOTAL(9,C10518:C10518)</f>
        <v>850</v>
      </c>
      <c r="D10519" s="21" t="str">
        <f t="shared" si="164"/>
        <v>TOTAL</v>
      </c>
    </row>
    <row r="10520" spans="1:5" outlineLevel="2" x14ac:dyDescent="0.3">
      <c r="A10520" s="19">
        <v>44736</v>
      </c>
      <c r="B10520" s="9" t="s">
        <v>1590</v>
      </c>
      <c r="C10520" s="20">
        <v>6000</v>
      </c>
      <c r="D10520" s="21" t="str">
        <f t="shared" si="164"/>
        <v/>
      </c>
      <c r="E10520" s="3" t="s">
        <v>43</v>
      </c>
    </row>
    <row r="10521" spans="1:5" outlineLevel="1" x14ac:dyDescent="0.3">
      <c r="A10521" s="27">
        <f>A10520</f>
        <v>44736</v>
      </c>
      <c r="B10521" s="28" t="str">
        <f>B10520</f>
        <v>SAMS STRINGS LLC</v>
      </c>
      <c r="C10521" s="29">
        <f>SUBTOTAL(9,C10520:C10520)</f>
        <v>6000</v>
      </c>
      <c r="D10521" s="21" t="str">
        <f t="shared" si="164"/>
        <v>TOTAL</v>
      </c>
    </row>
    <row r="10522" spans="1:5" outlineLevel="2" x14ac:dyDescent="0.3">
      <c r="A10522" s="19">
        <v>44736</v>
      </c>
      <c r="B10522" s="9" t="s">
        <v>763</v>
      </c>
      <c r="C10522" s="20">
        <v>419833.97</v>
      </c>
      <c r="D10522" s="21" t="str">
        <f t="shared" si="164"/>
        <v/>
      </c>
      <c r="E10522" s="3" t="s">
        <v>60</v>
      </c>
    </row>
    <row r="10523" spans="1:5" outlineLevel="1" x14ac:dyDescent="0.3">
      <c r="A10523" s="27">
        <f>A10522</f>
        <v>44736</v>
      </c>
      <c r="B10523" s="28" t="str">
        <f>B10522</f>
        <v>SATTERFIELD &amp; PONTIKES CONSTRUCTION INC</v>
      </c>
      <c r="C10523" s="29">
        <f>SUBTOTAL(9,C10522:C10522)</f>
        <v>419833.97</v>
      </c>
      <c r="D10523" s="21" t="str">
        <f t="shared" si="164"/>
        <v>TOTAL</v>
      </c>
    </row>
    <row r="10524" spans="1:5" outlineLevel="2" x14ac:dyDescent="0.3">
      <c r="A10524" s="19">
        <v>44736</v>
      </c>
      <c r="B10524" s="9" t="s">
        <v>292</v>
      </c>
      <c r="C10524" s="20">
        <v>5767.42</v>
      </c>
      <c r="D10524" s="21" t="str">
        <f t="shared" si="164"/>
        <v/>
      </c>
      <c r="E10524" s="3" t="s">
        <v>46</v>
      </c>
    </row>
    <row r="10525" spans="1:5" outlineLevel="1" x14ac:dyDescent="0.3">
      <c r="A10525" s="27">
        <f>A10524</f>
        <v>44736</v>
      </c>
      <c r="B10525" s="28" t="str">
        <f>B10524</f>
        <v>SCHOLASTIC BOOK FAIRS INC</v>
      </c>
      <c r="C10525" s="29">
        <f>SUBTOTAL(9,C10524:C10524)</f>
        <v>5767.42</v>
      </c>
      <c r="D10525" s="21" t="str">
        <f t="shared" si="164"/>
        <v>TOTAL</v>
      </c>
    </row>
    <row r="10526" spans="1:5" outlineLevel="2" x14ac:dyDescent="0.3">
      <c r="A10526" s="19">
        <v>44736</v>
      </c>
      <c r="B10526" s="9" t="s">
        <v>27</v>
      </c>
      <c r="C10526" s="20">
        <v>1199.7</v>
      </c>
      <c r="D10526" s="21" t="str">
        <f t="shared" si="164"/>
        <v/>
      </c>
      <c r="E10526" s="3" t="s">
        <v>46</v>
      </c>
    </row>
    <row r="10527" spans="1:5" outlineLevel="2" x14ac:dyDescent="0.3">
      <c r="A10527" s="19">
        <v>44736</v>
      </c>
      <c r="B10527" s="9" t="s">
        <v>27</v>
      </c>
      <c r="C10527" s="20">
        <v>3571.17</v>
      </c>
      <c r="D10527" s="21" t="str">
        <f t="shared" si="164"/>
        <v/>
      </c>
      <c r="E10527" s="3" t="s">
        <v>46</v>
      </c>
    </row>
    <row r="10528" spans="1:5" outlineLevel="2" x14ac:dyDescent="0.3">
      <c r="A10528" s="19">
        <v>44736</v>
      </c>
      <c r="B10528" s="9" t="s">
        <v>27</v>
      </c>
      <c r="C10528" s="20">
        <v>11302.11</v>
      </c>
      <c r="D10528" s="21" t="str">
        <f t="shared" si="164"/>
        <v/>
      </c>
      <c r="E10528" s="3" t="s">
        <v>46</v>
      </c>
    </row>
    <row r="10529" spans="1:5" outlineLevel="2" x14ac:dyDescent="0.3">
      <c r="A10529" s="19">
        <v>44736</v>
      </c>
      <c r="B10529" s="9" t="s">
        <v>27</v>
      </c>
      <c r="C10529" s="20">
        <v>4937.7</v>
      </c>
      <c r="D10529" s="21" t="str">
        <f t="shared" si="164"/>
        <v/>
      </c>
      <c r="E10529" s="3" t="s">
        <v>46</v>
      </c>
    </row>
    <row r="10530" spans="1:5" outlineLevel="2" x14ac:dyDescent="0.3">
      <c r="A10530" s="19">
        <v>44736</v>
      </c>
      <c r="B10530" s="9" t="s">
        <v>27</v>
      </c>
      <c r="C10530" s="20">
        <v>6093.1</v>
      </c>
      <c r="D10530" s="21" t="str">
        <f t="shared" si="164"/>
        <v/>
      </c>
      <c r="E10530" s="3" t="s">
        <v>45</v>
      </c>
    </row>
    <row r="10531" spans="1:5" outlineLevel="1" x14ac:dyDescent="0.3">
      <c r="A10531" s="27">
        <f>A10530</f>
        <v>44736</v>
      </c>
      <c r="B10531" s="28" t="str">
        <f>B10530</f>
        <v>SCHOLASTIC INC</v>
      </c>
      <c r="C10531" s="29">
        <f>SUBTOTAL(9,C10526:C10530)</f>
        <v>27103.78</v>
      </c>
      <c r="D10531" s="21" t="str">
        <f t="shared" si="164"/>
        <v>TOTAL</v>
      </c>
    </row>
    <row r="10532" spans="1:5" outlineLevel="2" x14ac:dyDescent="0.3">
      <c r="A10532" s="19">
        <v>44736</v>
      </c>
      <c r="B10532" s="9" t="s">
        <v>967</v>
      </c>
      <c r="C10532" s="20">
        <v>824.3</v>
      </c>
      <c r="D10532" s="21" t="str">
        <f t="shared" si="164"/>
        <v/>
      </c>
      <c r="E10532" s="3" t="s">
        <v>45</v>
      </c>
    </row>
    <row r="10533" spans="1:5" outlineLevel="1" x14ac:dyDescent="0.3">
      <c r="A10533" s="27">
        <f>A10532</f>
        <v>44736</v>
      </c>
      <c r="B10533" s="28" t="str">
        <f>B10532</f>
        <v>SCHOOL NURSE SUPPLY</v>
      </c>
      <c r="C10533" s="29">
        <f>SUBTOTAL(9,C10532:C10532)</f>
        <v>824.3</v>
      </c>
      <c r="D10533" s="21" t="str">
        <f t="shared" si="164"/>
        <v>TOTAL</v>
      </c>
    </row>
    <row r="10534" spans="1:5" outlineLevel="2" x14ac:dyDescent="0.3">
      <c r="A10534" s="19">
        <v>44736</v>
      </c>
      <c r="B10534" s="9" t="s">
        <v>1591</v>
      </c>
      <c r="C10534" s="20">
        <v>320</v>
      </c>
      <c r="D10534" s="21" t="str">
        <f t="shared" si="164"/>
        <v/>
      </c>
      <c r="E10534" s="3" t="s">
        <v>43</v>
      </c>
    </row>
    <row r="10535" spans="1:5" outlineLevel="2" x14ac:dyDescent="0.3">
      <c r="A10535" s="19">
        <v>44736</v>
      </c>
      <c r="B10535" s="9" t="s">
        <v>1591</v>
      </c>
      <c r="C10535" s="20">
        <v>240</v>
      </c>
      <c r="D10535" s="21" t="str">
        <f t="shared" si="164"/>
        <v/>
      </c>
      <c r="E10535" s="3" t="s">
        <v>43</v>
      </c>
    </row>
    <row r="10536" spans="1:5" outlineLevel="1" x14ac:dyDescent="0.3">
      <c r="A10536" s="27">
        <f>A10535</f>
        <v>44736</v>
      </c>
      <c r="B10536" s="28" t="str">
        <f>B10535</f>
        <v>MILES SCOTT</v>
      </c>
      <c r="C10536" s="29">
        <f>SUBTOTAL(9,C10534:C10535)</f>
        <v>560</v>
      </c>
      <c r="D10536" s="21" t="str">
        <f t="shared" si="164"/>
        <v>TOTAL</v>
      </c>
    </row>
    <row r="10537" spans="1:5" outlineLevel="2" x14ac:dyDescent="0.3">
      <c r="A10537" s="19">
        <v>44736</v>
      </c>
      <c r="B10537" s="9" t="s">
        <v>969</v>
      </c>
      <c r="C10537" s="20">
        <v>1724.41</v>
      </c>
      <c r="D10537" s="21" t="str">
        <f t="shared" si="164"/>
        <v/>
      </c>
      <c r="E10537" s="3" t="s">
        <v>45</v>
      </c>
    </row>
    <row r="10538" spans="1:5" outlineLevel="2" x14ac:dyDescent="0.3">
      <c r="A10538" s="19">
        <v>44736</v>
      </c>
      <c r="B10538" s="9" t="s">
        <v>969</v>
      </c>
      <c r="C10538" s="20">
        <v>1426.59</v>
      </c>
      <c r="D10538" s="21" t="str">
        <f t="shared" si="164"/>
        <v/>
      </c>
      <c r="E10538" s="3" t="s">
        <v>45</v>
      </c>
    </row>
    <row r="10539" spans="1:5" outlineLevel="1" x14ac:dyDescent="0.3">
      <c r="A10539" s="27">
        <f>A10538</f>
        <v>44736</v>
      </c>
      <c r="B10539" s="28" t="str">
        <f>B10538</f>
        <v>TINA  BERCKENHOFF</v>
      </c>
      <c r="C10539" s="29">
        <f>SUBTOTAL(9,C10537:C10538)</f>
        <v>3151</v>
      </c>
      <c r="D10539" s="21" t="str">
        <f t="shared" si="164"/>
        <v>TOTAL</v>
      </c>
    </row>
    <row r="10540" spans="1:5" outlineLevel="2" x14ac:dyDescent="0.3">
      <c r="A10540" s="19">
        <v>44736</v>
      </c>
      <c r="B10540" s="9" t="s">
        <v>764</v>
      </c>
      <c r="C10540" s="20">
        <v>1100</v>
      </c>
      <c r="D10540" s="21" t="str">
        <f t="shared" si="164"/>
        <v/>
      </c>
      <c r="E10540" s="3" t="s">
        <v>51</v>
      </c>
    </row>
    <row r="10541" spans="1:5" outlineLevel="1" x14ac:dyDescent="0.3">
      <c r="A10541" s="27">
        <f>A10540</f>
        <v>44736</v>
      </c>
      <c r="B10541" s="28" t="str">
        <f>B10540</f>
        <v>SHAWNEE TREES</v>
      </c>
      <c r="C10541" s="29">
        <f>SUBTOTAL(9,C10540:C10540)</f>
        <v>1100</v>
      </c>
      <c r="D10541" s="21" t="str">
        <f t="shared" si="164"/>
        <v>TOTAL</v>
      </c>
    </row>
    <row r="10542" spans="1:5" outlineLevel="2" x14ac:dyDescent="0.3">
      <c r="A10542" s="19">
        <v>44736</v>
      </c>
      <c r="B10542" s="9" t="s">
        <v>765</v>
      </c>
      <c r="C10542" s="20">
        <v>2019.42</v>
      </c>
      <c r="D10542" s="21" t="str">
        <f t="shared" si="164"/>
        <v/>
      </c>
      <c r="E10542" s="3" t="s">
        <v>45</v>
      </c>
    </row>
    <row r="10543" spans="1:5" outlineLevel="1" x14ac:dyDescent="0.3">
      <c r="A10543" s="27">
        <f>A10542</f>
        <v>44736</v>
      </c>
      <c r="B10543" s="28" t="str">
        <f>B10542</f>
        <v>SHERWIN WILLIAMS</v>
      </c>
      <c r="C10543" s="29">
        <f>SUBTOTAL(9,C10542:C10542)</f>
        <v>2019.42</v>
      </c>
      <c r="D10543" s="21" t="str">
        <f t="shared" si="164"/>
        <v>TOTAL</v>
      </c>
    </row>
    <row r="10544" spans="1:5" outlineLevel="2" x14ac:dyDescent="0.3">
      <c r="A10544" s="19">
        <v>44736</v>
      </c>
      <c r="B10544" s="9" t="s">
        <v>401</v>
      </c>
      <c r="C10544" s="20">
        <v>185.24</v>
      </c>
      <c r="D10544" s="21" t="str">
        <f t="shared" si="164"/>
        <v/>
      </c>
      <c r="E10544" s="3" t="s">
        <v>59</v>
      </c>
    </row>
    <row r="10545" spans="1:5" outlineLevel="1" x14ac:dyDescent="0.3">
      <c r="A10545" s="27">
        <f>A10544</f>
        <v>44736</v>
      </c>
      <c r="B10545" s="28" t="str">
        <f>B10544</f>
        <v>SHIPLEY DONUTS</v>
      </c>
      <c r="C10545" s="29">
        <f>SUBTOTAL(9,C10544:C10544)</f>
        <v>185.24</v>
      </c>
      <c r="D10545" s="21" t="str">
        <f t="shared" si="164"/>
        <v>TOTAL</v>
      </c>
    </row>
    <row r="10546" spans="1:5" outlineLevel="2" x14ac:dyDescent="0.3">
      <c r="A10546" s="19">
        <v>44736</v>
      </c>
      <c r="B10546" s="9" t="s">
        <v>337</v>
      </c>
      <c r="C10546" s="20">
        <v>1281.33</v>
      </c>
      <c r="D10546" s="21" t="str">
        <f t="shared" si="164"/>
        <v/>
      </c>
      <c r="E10546" s="3" t="s">
        <v>69</v>
      </c>
    </row>
    <row r="10547" spans="1:5" outlineLevel="2" x14ac:dyDescent="0.3">
      <c r="A10547" s="19">
        <v>44736</v>
      </c>
      <c r="B10547" s="9" t="s">
        <v>337</v>
      </c>
      <c r="C10547" s="20">
        <v>2762.05</v>
      </c>
      <c r="D10547" s="21" t="str">
        <f t="shared" si="164"/>
        <v/>
      </c>
      <c r="E10547" s="3" t="s">
        <v>69</v>
      </c>
    </row>
    <row r="10548" spans="1:5" outlineLevel="2" x14ac:dyDescent="0.3">
      <c r="A10548" s="19">
        <v>44736</v>
      </c>
      <c r="B10548" s="9" t="s">
        <v>337</v>
      </c>
      <c r="C10548" s="20">
        <v>591.46</v>
      </c>
      <c r="D10548" s="21" t="str">
        <f t="shared" si="164"/>
        <v/>
      </c>
      <c r="E10548" s="3" t="s">
        <v>69</v>
      </c>
    </row>
    <row r="10549" spans="1:5" outlineLevel="1" x14ac:dyDescent="0.3">
      <c r="A10549" s="27">
        <f>A10548</f>
        <v>44736</v>
      </c>
      <c r="B10549" s="28" t="str">
        <f>B10548</f>
        <v>SIENERGY LP</v>
      </c>
      <c r="C10549" s="29">
        <f>SUBTOTAL(9,C10546:C10548)</f>
        <v>4634.84</v>
      </c>
      <c r="D10549" s="21" t="str">
        <f t="shared" si="164"/>
        <v>TOTAL</v>
      </c>
    </row>
    <row r="10550" spans="1:5" outlineLevel="2" x14ac:dyDescent="0.3">
      <c r="A10550" s="19">
        <v>44736</v>
      </c>
      <c r="B10550" s="9" t="s">
        <v>577</v>
      </c>
      <c r="C10550" s="20">
        <v>193</v>
      </c>
      <c r="D10550" s="21" t="str">
        <f t="shared" si="164"/>
        <v/>
      </c>
      <c r="E10550" s="3" t="s">
        <v>45</v>
      </c>
    </row>
    <row r="10551" spans="1:5" outlineLevel="1" x14ac:dyDescent="0.3">
      <c r="A10551" s="27">
        <f>A10550</f>
        <v>44736</v>
      </c>
      <c r="B10551" s="28" t="str">
        <f>B10550</f>
        <v>SIGN SOLUTIONS INC</v>
      </c>
      <c r="C10551" s="29">
        <f>SUBTOTAL(9,C10550:C10550)</f>
        <v>193</v>
      </c>
      <c r="D10551" s="21" t="str">
        <f t="shared" si="164"/>
        <v>TOTAL</v>
      </c>
    </row>
    <row r="10552" spans="1:5" outlineLevel="2" x14ac:dyDescent="0.3">
      <c r="A10552" s="19">
        <v>44736</v>
      </c>
      <c r="B10552" s="9" t="s">
        <v>1592</v>
      </c>
      <c r="C10552" s="20">
        <v>1170</v>
      </c>
      <c r="D10552" s="21" t="str">
        <f t="shared" si="164"/>
        <v/>
      </c>
      <c r="E10552" s="3" t="s">
        <v>45</v>
      </c>
    </row>
    <row r="10553" spans="1:5" outlineLevel="2" x14ac:dyDescent="0.3">
      <c r="A10553" s="19">
        <v>44736</v>
      </c>
      <c r="B10553" s="9" t="s">
        <v>1592</v>
      </c>
      <c r="C10553" s="20">
        <v>250</v>
      </c>
      <c r="D10553" s="21" t="str">
        <f t="shared" si="164"/>
        <v/>
      </c>
      <c r="E10553" s="3" t="s">
        <v>45</v>
      </c>
    </row>
    <row r="10554" spans="1:5" outlineLevel="1" x14ac:dyDescent="0.3">
      <c r="A10554" s="27">
        <f>A10553</f>
        <v>44736</v>
      </c>
      <c r="B10554" s="28" t="str">
        <f>B10553</f>
        <v>EMILY K SMELSER</v>
      </c>
      <c r="C10554" s="29">
        <f>SUBTOTAL(9,C10552:C10553)</f>
        <v>1420</v>
      </c>
      <c r="D10554" s="21" t="str">
        <f t="shared" si="164"/>
        <v>TOTAL</v>
      </c>
    </row>
    <row r="10555" spans="1:5" outlineLevel="2" x14ac:dyDescent="0.3">
      <c r="A10555" s="19">
        <v>44736</v>
      </c>
      <c r="B10555" s="9" t="s">
        <v>649</v>
      </c>
      <c r="C10555" s="20">
        <v>10400</v>
      </c>
      <c r="D10555" s="21" t="str">
        <f t="shared" si="164"/>
        <v/>
      </c>
      <c r="E10555" s="3" t="s">
        <v>43</v>
      </c>
    </row>
    <row r="10556" spans="1:5" outlineLevel="1" x14ac:dyDescent="0.3">
      <c r="A10556" s="27">
        <f>A10555</f>
        <v>44736</v>
      </c>
      <c r="B10556" s="28" t="str">
        <f>B10555</f>
        <v>SOLUTION TREE INC</v>
      </c>
      <c r="C10556" s="29">
        <f>SUBTOTAL(9,C10555:C10555)</f>
        <v>10400</v>
      </c>
      <c r="D10556" s="21" t="str">
        <f t="shared" si="164"/>
        <v>TOTAL</v>
      </c>
    </row>
    <row r="10557" spans="1:5" outlineLevel="2" x14ac:dyDescent="0.3">
      <c r="A10557" s="19">
        <v>44736</v>
      </c>
      <c r="B10557" s="9" t="s">
        <v>1226</v>
      </c>
      <c r="C10557" s="20">
        <v>90</v>
      </c>
      <c r="D10557" s="21" t="str">
        <f t="shared" si="164"/>
        <v/>
      </c>
      <c r="E10557" s="3" t="s">
        <v>43</v>
      </c>
    </row>
    <row r="10558" spans="1:5" outlineLevel="2" x14ac:dyDescent="0.3">
      <c r="A10558" s="19">
        <v>44736</v>
      </c>
      <c r="B10558" s="9" t="s">
        <v>1226</v>
      </c>
      <c r="C10558" s="20">
        <v>90</v>
      </c>
      <c r="D10558" s="21" t="str">
        <f t="shared" si="164"/>
        <v/>
      </c>
      <c r="E10558" s="3" t="s">
        <v>43</v>
      </c>
    </row>
    <row r="10559" spans="1:5" outlineLevel="2" x14ac:dyDescent="0.3">
      <c r="A10559" s="19">
        <v>44736</v>
      </c>
      <c r="B10559" s="9" t="s">
        <v>1226</v>
      </c>
      <c r="C10559" s="20">
        <v>135</v>
      </c>
      <c r="D10559" s="21" t="str">
        <f t="shared" si="164"/>
        <v/>
      </c>
      <c r="E10559" s="3" t="s">
        <v>43</v>
      </c>
    </row>
    <row r="10560" spans="1:5" outlineLevel="2" x14ac:dyDescent="0.3">
      <c r="A10560" s="19">
        <v>44736</v>
      </c>
      <c r="B10560" s="9" t="s">
        <v>1226</v>
      </c>
      <c r="C10560" s="20">
        <v>150</v>
      </c>
      <c r="D10560" s="21" t="str">
        <f t="shared" si="164"/>
        <v/>
      </c>
      <c r="E10560" s="3" t="s">
        <v>43</v>
      </c>
    </row>
    <row r="10561" spans="1:5" outlineLevel="1" x14ac:dyDescent="0.3">
      <c r="A10561" s="27">
        <f>A10560</f>
        <v>44736</v>
      </c>
      <c r="B10561" s="28" t="str">
        <f>B10560</f>
        <v>JORGE SOTO</v>
      </c>
      <c r="C10561" s="29">
        <f>SUBTOTAL(9,C10557:C10560)</f>
        <v>465</v>
      </c>
      <c r="D10561" s="21" t="str">
        <f t="shared" si="164"/>
        <v>TOTAL</v>
      </c>
    </row>
    <row r="10562" spans="1:5" outlineLevel="2" x14ac:dyDescent="0.3">
      <c r="A10562" s="19">
        <v>44736</v>
      </c>
      <c r="B10562" s="9" t="s">
        <v>974</v>
      </c>
      <c r="C10562" s="20">
        <v>81.61</v>
      </c>
      <c r="D10562" s="21" t="str">
        <f t="shared" si="164"/>
        <v/>
      </c>
      <c r="E10562" s="3" t="s">
        <v>45</v>
      </c>
    </row>
    <row r="10563" spans="1:5" outlineLevel="1" x14ac:dyDescent="0.3">
      <c r="A10563" s="27">
        <f>A10562</f>
        <v>44736</v>
      </c>
      <c r="B10563" s="28" t="str">
        <f>B10562</f>
        <v>DS SERVICES OF AMERICA INC</v>
      </c>
      <c r="C10563" s="29">
        <f>SUBTOTAL(9,C10562:C10562)</f>
        <v>81.61</v>
      </c>
      <c r="D10563" s="21" t="str">
        <f t="shared" si="164"/>
        <v>TOTAL</v>
      </c>
    </row>
    <row r="10564" spans="1:5" outlineLevel="2" x14ac:dyDescent="0.3">
      <c r="A10564" s="19">
        <v>44736</v>
      </c>
      <c r="B10564" s="9" t="s">
        <v>726</v>
      </c>
      <c r="C10564" s="20">
        <v>2635</v>
      </c>
      <c r="D10564" s="21" t="str">
        <f t="shared" si="164"/>
        <v/>
      </c>
      <c r="E10564" s="3" t="s">
        <v>43</v>
      </c>
    </row>
    <row r="10565" spans="1:5" outlineLevel="2" x14ac:dyDescent="0.3">
      <c r="A10565" s="19">
        <v>44736</v>
      </c>
      <c r="B10565" s="9" t="s">
        <v>726</v>
      </c>
      <c r="C10565" s="20">
        <v>4845</v>
      </c>
      <c r="D10565" s="21" t="str">
        <f t="shared" si="164"/>
        <v/>
      </c>
      <c r="E10565" s="3" t="s">
        <v>43</v>
      </c>
    </row>
    <row r="10566" spans="1:5" outlineLevel="2" x14ac:dyDescent="0.3">
      <c r="A10566" s="19">
        <v>44736</v>
      </c>
      <c r="B10566" s="9" t="s">
        <v>726</v>
      </c>
      <c r="C10566" s="20">
        <v>4760</v>
      </c>
      <c r="D10566" s="21" t="str">
        <f t="shared" ref="D10566:D10629" si="165">IF(E10566="","TOTAL","")</f>
        <v/>
      </c>
      <c r="E10566" s="3" t="s">
        <v>43</v>
      </c>
    </row>
    <row r="10567" spans="1:5" outlineLevel="1" x14ac:dyDescent="0.3">
      <c r="A10567" s="27">
        <f>A10566</f>
        <v>44736</v>
      </c>
      <c r="B10567" s="28" t="str">
        <f>B10566</f>
        <v>SPECIALIZED ASSESSMENT AND CONSULTING LLC</v>
      </c>
      <c r="C10567" s="29">
        <f>SUBTOTAL(9,C10564:C10566)</f>
        <v>12240</v>
      </c>
      <c r="D10567" s="21" t="str">
        <f t="shared" si="165"/>
        <v>TOTAL</v>
      </c>
    </row>
    <row r="10568" spans="1:5" outlineLevel="2" x14ac:dyDescent="0.3">
      <c r="A10568" s="19">
        <v>44736</v>
      </c>
      <c r="B10568" s="9" t="s">
        <v>975</v>
      </c>
      <c r="C10568" s="20">
        <v>1673</v>
      </c>
      <c r="D10568" s="21" t="str">
        <f t="shared" si="165"/>
        <v/>
      </c>
      <c r="E10568" s="3" t="s">
        <v>59</v>
      </c>
    </row>
    <row r="10569" spans="1:5" outlineLevel="2" x14ac:dyDescent="0.3">
      <c r="A10569" s="19">
        <v>44736</v>
      </c>
      <c r="B10569" s="9" t="s">
        <v>975</v>
      </c>
      <c r="C10569" s="20">
        <v>5215</v>
      </c>
      <c r="D10569" s="21" t="str">
        <f t="shared" si="165"/>
        <v/>
      </c>
      <c r="E10569" s="3" t="s">
        <v>59</v>
      </c>
    </row>
    <row r="10570" spans="1:5" outlineLevel="2" x14ac:dyDescent="0.3">
      <c r="A10570" s="19">
        <v>44736</v>
      </c>
      <c r="B10570" s="9" t="s">
        <v>975</v>
      </c>
      <c r="C10570" s="20">
        <v>985.25</v>
      </c>
      <c r="D10570" s="21" t="str">
        <f t="shared" si="165"/>
        <v/>
      </c>
      <c r="E10570" s="3" t="s">
        <v>59</v>
      </c>
    </row>
    <row r="10571" spans="1:5" outlineLevel="1" x14ac:dyDescent="0.3">
      <c r="A10571" s="27">
        <f>A10570</f>
        <v>44736</v>
      </c>
      <c r="B10571" s="28" t="str">
        <f>B10570</f>
        <v>SPRING CREEK BARBEQUE</v>
      </c>
      <c r="C10571" s="29">
        <f>SUBTOTAL(9,C10568:C10570)</f>
        <v>7873.25</v>
      </c>
      <c r="D10571" s="21" t="str">
        <f t="shared" si="165"/>
        <v>TOTAL</v>
      </c>
    </row>
    <row r="10572" spans="1:5" outlineLevel="2" x14ac:dyDescent="0.3">
      <c r="A10572" s="19">
        <v>44736</v>
      </c>
      <c r="B10572" s="9" t="s">
        <v>1229</v>
      </c>
      <c r="C10572" s="20">
        <v>90</v>
      </c>
      <c r="D10572" s="21" t="str">
        <f t="shared" si="165"/>
        <v/>
      </c>
      <c r="E10572" s="3" t="s">
        <v>43</v>
      </c>
    </row>
    <row r="10573" spans="1:5" outlineLevel="1" x14ac:dyDescent="0.3">
      <c r="A10573" s="27">
        <f>A10572</f>
        <v>44736</v>
      </c>
      <c r="B10573" s="28" t="str">
        <f>B10572</f>
        <v>JASON ST JULIEN</v>
      </c>
      <c r="C10573" s="29">
        <f>SUBTOTAL(9,C10572:C10572)</f>
        <v>90</v>
      </c>
      <c r="D10573" s="21" t="str">
        <f t="shared" si="165"/>
        <v>TOTAL</v>
      </c>
    </row>
    <row r="10574" spans="1:5" outlineLevel="2" x14ac:dyDescent="0.3">
      <c r="A10574" s="19">
        <v>44736</v>
      </c>
      <c r="B10574" s="9" t="s">
        <v>1593</v>
      </c>
      <c r="C10574" s="20">
        <v>225.94</v>
      </c>
      <c r="D10574" s="21" t="str">
        <f t="shared" si="165"/>
        <v/>
      </c>
      <c r="E10574" s="3" t="s">
        <v>45</v>
      </c>
    </row>
    <row r="10575" spans="1:5" outlineLevel="1" x14ac:dyDescent="0.3">
      <c r="A10575" s="27">
        <f>A10574</f>
        <v>44736</v>
      </c>
      <c r="B10575" s="28" t="str">
        <f>B10574</f>
        <v>START 2 SEW</v>
      </c>
      <c r="C10575" s="29">
        <f>SUBTOTAL(9,C10574:C10574)</f>
        <v>225.94</v>
      </c>
      <c r="D10575" s="21" t="str">
        <f t="shared" si="165"/>
        <v>TOTAL</v>
      </c>
    </row>
    <row r="10576" spans="1:5" outlineLevel="2" x14ac:dyDescent="0.3">
      <c r="A10576" s="19">
        <v>44736</v>
      </c>
      <c r="B10576" s="9" t="s">
        <v>691</v>
      </c>
      <c r="C10576" s="20">
        <v>30</v>
      </c>
      <c r="D10576" s="21" t="str">
        <f t="shared" si="165"/>
        <v/>
      </c>
      <c r="E10576" s="3" t="s">
        <v>49</v>
      </c>
    </row>
    <row r="10577" spans="1:5" outlineLevel="1" x14ac:dyDescent="0.3">
      <c r="A10577" s="27">
        <f>A10576</f>
        <v>44736</v>
      </c>
      <c r="B10577" s="28" t="str">
        <f>B10576</f>
        <v>STAT</v>
      </c>
      <c r="C10577" s="29">
        <f>SUBTOTAL(9,C10576:C10576)</f>
        <v>30</v>
      </c>
      <c r="D10577" s="21" t="str">
        <f t="shared" si="165"/>
        <v>TOTAL</v>
      </c>
    </row>
    <row r="10578" spans="1:5" outlineLevel="2" x14ac:dyDescent="0.3">
      <c r="A10578" s="19">
        <v>44736</v>
      </c>
      <c r="B10578" s="9" t="s">
        <v>691</v>
      </c>
      <c r="C10578" s="20">
        <v>30</v>
      </c>
      <c r="D10578" s="21" t="str">
        <f t="shared" si="165"/>
        <v/>
      </c>
      <c r="E10578" s="3" t="s">
        <v>49</v>
      </c>
    </row>
    <row r="10579" spans="1:5" outlineLevel="1" x14ac:dyDescent="0.3">
      <c r="A10579" s="27">
        <f>A10578</f>
        <v>44736</v>
      </c>
      <c r="B10579" s="28" t="str">
        <f>B10578</f>
        <v>STAT</v>
      </c>
      <c r="C10579" s="29">
        <f>SUBTOTAL(9,C10578:C10578)</f>
        <v>30</v>
      </c>
      <c r="D10579" s="21" t="str">
        <f t="shared" si="165"/>
        <v>TOTAL</v>
      </c>
    </row>
    <row r="10580" spans="1:5" outlineLevel="2" x14ac:dyDescent="0.3">
      <c r="A10580" s="19">
        <v>44736</v>
      </c>
      <c r="B10580" s="9" t="s">
        <v>174</v>
      </c>
      <c r="C10580" s="20">
        <v>38.92</v>
      </c>
      <c r="D10580" s="21" t="str">
        <f t="shared" si="165"/>
        <v/>
      </c>
      <c r="E10580" s="3" t="s">
        <v>45</v>
      </c>
    </row>
    <row r="10581" spans="1:5" outlineLevel="2" x14ac:dyDescent="0.3">
      <c r="A10581" s="19">
        <v>44736</v>
      </c>
      <c r="B10581" s="9" t="s">
        <v>174</v>
      </c>
      <c r="C10581" s="20">
        <v>59.58</v>
      </c>
      <c r="D10581" s="21" t="str">
        <f t="shared" si="165"/>
        <v/>
      </c>
      <c r="E10581" s="3" t="s">
        <v>45</v>
      </c>
    </row>
    <row r="10582" spans="1:5" outlineLevel="2" x14ac:dyDescent="0.3">
      <c r="A10582" s="19">
        <v>44736</v>
      </c>
      <c r="B10582" s="9" t="s">
        <v>174</v>
      </c>
      <c r="C10582" s="20">
        <v>58.05</v>
      </c>
      <c r="D10582" s="21" t="str">
        <f t="shared" si="165"/>
        <v/>
      </c>
      <c r="E10582" s="3" t="s">
        <v>45</v>
      </c>
    </row>
    <row r="10583" spans="1:5" outlineLevel="2" x14ac:dyDescent="0.3">
      <c r="A10583" s="19">
        <v>44736</v>
      </c>
      <c r="B10583" s="9" t="s">
        <v>174</v>
      </c>
      <c r="C10583" s="20">
        <v>155.69999999999999</v>
      </c>
      <c r="D10583" s="21" t="str">
        <f t="shared" si="165"/>
        <v/>
      </c>
      <c r="E10583" s="3" t="s">
        <v>45</v>
      </c>
    </row>
    <row r="10584" spans="1:5" outlineLevel="2" x14ac:dyDescent="0.3">
      <c r="A10584" s="19">
        <v>44736</v>
      </c>
      <c r="B10584" s="9" t="s">
        <v>174</v>
      </c>
      <c r="C10584" s="20">
        <v>221.53</v>
      </c>
      <c r="D10584" s="21" t="str">
        <f t="shared" si="165"/>
        <v/>
      </c>
      <c r="E10584" s="3" t="s">
        <v>45</v>
      </c>
    </row>
    <row r="10585" spans="1:5" outlineLevel="1" x14ac:dyDescent="0.3">
      <c r="A10585" s="27">
        <f>A10584</f>
        <v>44736</v>
      </c>
      <c r="B10585" s="28" t="str">
        <f>B10584</f>
        <v>SEALY OIL MILL &amp; FEED</v>
      </c>
      <c r="C10585" s="29">
        <f>SUBTOTAL(9,C10580:C10584)</f>
        <v>533.78</v>
      </c>
      <c r="D10585" s="21" t="str">
        <f t="shared" si="165"/>
        <v>TOTAL</v>
      </c>
    </row>
    <row r="10586" spans="1:5" outlineLevel="2" x14ac:dyDescent="0.3">
      <c r="A10586" s="19">
        <v>44736</v>
      </c>
      <c r="B10586" s="9" t="s">
        <v>338</v>
      </c>
      <c r="C10586" s="20">
        <v>4809.95</v>
      </c>
      <c r="D10586" s="21" t="str">
        <f t="shared" si="165"/>
        <v/>
      </c>
      <c r="E10586" s="3" t="s">
        <v>51</v>
      </c>
    </row>
    <row r="10587" spans="1:5" outlineLevel="2" x14ac:dyDescent="0.3">
      <c r="A10587" s="19">
        <v>44736</v>
      </c>
      <c r="B10587" s="9" t="s">
        <v>338</v>
      </c>
      <c r="C10587" s="20">
        <v>40</v>
      </c>
      <c r="D10587" s="21" t="str">
        <f t="shared" si="165"/>
        <v/>
      </c>
      <c r="E10587" s="3" t="s">
        <v>51</v>
      </c>
    </row>
    <row r="10588" spans="1:5" outlineLevel="2" x14ac:dyDescent="0.3">
      <c r="A10588" s="19">
        <v>44736</v>
      </c>
      <c r="B10588" s="9" t="s">
        <v>338</v>
      </c>
      <c r="C10588" s="20">
        <v>123</v>
      </c>
      <c r="D10588" s="21" t="str">
        <f t="shared" si="165"/>
        <v/>
      </c>
      <c r="E10588" s="3" t="s">
        <v>51</v>
      </c>
    </row>
    <row r="10589" spans="1:5" outlineLevel="1" x14ac:dyDescent="0.3">
      <c r="A10589" s="27">
        <f>A10588</f>
        <v>44736</v>
      </c>
      <c r="B10589" s="28" t="str">
        <f>B10588</f>
        <v>STEVE WEISS MUSIC</v>
      </c>
      <c r="C10589" s="29">
        <f>SUBTOTAL(9,C10586:C10588)</f>
        <v>4972.95</v>
      </c>
      <c r="D10589" s="21" t="str">
        <f t="shared" si="165"/>
        <v>TOTAL</v>
      </c>
    </row>
    <row r="10590" spans="1:5" outlineLevel="2" x14ac:dyDescent="0.3">
      <c r="A10590" s="19">
        <v>44736</v>
      </c>
      <c r="B10590" s="9" t="s">
        <v>1475</v>
      </c>
      <c r="C10590" s="20">
        <v>1265</v>
      </c>
      <c r="D10590" s="21" t="str">
        <f t="shared" si="165"/>
        <v/>
      </c>
      <c r="E10590" s="3" t="s">
        <v>70</v>
      </c>
    </row>
    <row r="10591" spans="1:5" outlineLevel="2" x14ac:dyDescent="0.3">
      <c r="A10591" s="19">
        <v>44736</v>
      </c>
      <c r="B10591" s="9" t="s">
        <v>1475</v>
      </c>
      <c r="C10591" s="20">
        <v>1265</v>
      </c>
      <c r="D10591" s="21" t="str">
        <f t="shared" si="165"/>
        <v/>
      </c>
      <c r="E10591" s="3" t="s">
        <v>70</v>
      </c>
    </row>
    <row r="10592" spans="1:5" outlineLevel="2" x14ac:dyDescent="0.3">
      <c r="A10592" s="19">
        <v>44736</v>
      </c>
      <c r="B10592" s="9" t="s">
        <v>1475</v>
      </c>
      <c r="C10592" s="20">
        <v>1740</v>
      </c>
      <c r="D10592" s="21" t="str">
        <f t="shared" si="165"/>
        <v/>
      </c>
      <c r="E10592" s="3" t="s">
        <v>70</v>
      </c>
    </row>
    <row r="10593" spans="1:5" outlineLevel="1" x14ac:dyDescent="0.3">
      <c r="A10593" s="27">
        <f>A10592</f>
        <v>44736</v>
      </c>
      <c r="B10593" s="28" t="str">
        <f>B10592</f>
        <v>STORM WATER SOLUTIONS LLC</v>
      </c>
      <c r="C10593" s="29">
        <f>SUBTOTAL(9,C10590:C10592)</f>
        <v>4270</v>
      </c>
      <c r="D10593" s="21" t="str">
        <f t="shared" si="165"/>
        <v>TOTAL</v>
      </c>
    </row>
    <row r="10594" spans="1:5" outlineLevel="2" x14ac:dyDescent="0.3">
      <c r="A10594" s="19">
        <v>44736</v>
      </c>
      <c r="B10594" s="9" t="s">
        <v>1594</v>
      </c>
      <c r="C10594" s="20">
        <v>395.25</v>
      </c>
      <c r="D10594" s="21" t="str">
        <f t="shared" si="165"/>
        <v/>
      </c>
      <c r="E10594" s="3" t="s">
        <v>55</v>
      </c>
    </row>
    <row r="10595" spans="1:5" outlineLevel="2" x14ac:dyDescent="0.3">
      <c r="A10595" s="19">
        <v>44736</v>
      </c>
      <c r="B10595" s="9" t="s">
        <v>1594</v>
      </c>
      <c r="C10595" s="20">
        <v>395.25</v>
      </c>
      <c r="D10595" s="21" t="str">
        <f t="shared" si="165"/>
        <v/>
      </c>
      <c r="E10595" s="3" t="s">
        <v>55</v>
      </c>
    </row>
    <row r="10596" spans="1:5" outlineLevel="2" x14ac:dyDescent="0.3">
      <c r="A10596" s="19">
        <v>44736</v>
      </c>
      <c r="B10596" s="9" t="s">
        <v>1594</v>
      </c>
      <c r="C10596" s="20">
        <v>395.25</v>
      </c>
      <c r="D10596" s="21" t="str">
        <f t="shared" si="165"/>
        <v/>
      </c>
      <c r="E10596" s="3" t="s">
        <v>55</v>
      </c>
    </row>
    <row r="10597" spans="1:5" outlineLevel="2" x14ac:dyDescent="0.3">
      <c r="A10597" s="19">
        <v>44736</v>
      </c>
      <c r="B10597" s="9" t="s">
        <v>1594</v>
      </c>
      <c r="C10597" s="20">
        <v>395.25</v>
      </c>
      <c r="D10597" s="21" t="str">
        <f t="shared" si="165"/>
        <v/>
      </c>
      <c r="E10597" s="3" t="s">
        <v>55</v>
      </c>
    </row>
    <row r="10598" spans="1:5" outlineLevel="2" x14ac:dyDescent="0.3">
      <c r="A10598" s="19">
        <v>44736</v>
      </c>
      <c r="B10598" s="9" t="s">
        <v>1594</v>
      </c>
      <c r="C10598" s="20">
        <v>395.25</v>
      </c>
      <c r="D10598" s="21" t="str">
        <f t="shared" si="165"/>
        <v/>
      </c>
      <c r="E10598" s="3" t="s">
        <v>55</v>
      </c>
    </row>
    <row r="10599" spans="1:5" outlineLevel="2" x14ac:dyDescent="0.3">
      <c r="A10599" s="19">
        <v>44736</v>
      </c>
      <c r="B10599" s="9" t="s">
        <v>1594</v>
      </c>
      <c r="C10599" s="20">
        <v>395.25</v>
      </c>
      <c r="D10599" s="21" t="str">
        <f t="shared" si="165"/>
        <v/>
      </c>
      <c r="E10599" s="3" t="s">
        <v>55</v>
      </c>
    </row>
    <row r="10600" spans="1:5" outlineLevel="2" x14ac:dyDescent="0.3">
      <c r="A10600" s="19">
        <v>44736</v>
      </c>
      <c r="B10600" s="9" t="s">
        <v>1594</v>
      </c>
      <c r="C10600" s="20">
        <v>395.25</v>
      </c>
      <c r="D10600" s="21" t="str">
        <f t="shared" si="165"/>
        <v/>
      </c>
      <c r="E10600" s="3" t="s">
        <v>55</v>
      </c>
    </row>
    <row r="10601" spans="1:5" outlineLevel="2" x14ac:dyDescent="0.3">
      <c r="A10601" s="19">
        <v>44736</v>
      </c>
      <c r="B10601" s="9" t="s">
        <v>1594</v>
      </c>
      <c r="C10601" s="20">
        <v>395.25</v>
      </c>
      <c r="D10601" s="21" t="str">
        <f t="shared" si="165"/>
        <v/>
      </c>
      <c r="E10601" s="3" t="s">
        <v>55</v>
      </c>
    </row>
    <row r="10602" spans="1:5" outlineLevel="2" x14ac:dyDescent="0.3">
      <c r="A10602" s="19">
        <v>44736</v>
      </c>
      <c r="B10602" s="9" t="s">
        <v>1594</v>
      </c>
      <c r="C10602" s="20">
        <v>395.25</v>
      </c>
      <c r="D10602" s="21" t="str">
        <f t="shared" si="165"/>
        <v/>
      </c>
      <c r="E10602" s="3" t="s">
        <v>55</v>
      </c>
    </row>
    <row r="10603" spans="1:5" outlineLevel="2" x14ac:dyDescent="0.3">
      <c r="A10603" s="19">
        <v>44736</v>
      </c>
      <c r="B10603" s="9" t="s">
        <v>1594</v>
      </c>
      <c r="C10603" s="20">
        <v>395.25</v>
      </c>
      <c r="D10603" s="21" t="str">
        <f t="shared" si="165"/>
        <v/>
      </c>
      <c r="E10603" s="3" t="s">
        <v>55</v>
      </c>
    </row>
    <row r="10604" spans="1:5" outlineLevel="2" x14ac:dyDescent="0.3">
      <c r="A10604" s="19">
        <v>44736</v>
      </c>
      <c r="B10604" s="9" t="s">
        <v>1594</v>
      </c>
      <c r="C10604" s="20">
        <v>395.25</v>
      </c>
      <c r="D10604" s="21" t="str">
        <f t="shared" si="165"/>
        <v/>
      </c>
      <c r="E10604" s="3" t="s">
        <v>55</v>
      </c>
    </row>
    <row r="10605" spans="1:5" outlineLevel="2" x14ac:dyDescent="0.3">
      <c r="A10605" s="19">
        <v>44736</v>
      </c>
      <c r="B10605" s="9" t="s">
        <v>1594</v>
      </c>
      <c r="C10605" s="20">
        <v>395.25</v>
      </c>
      <c r="D10605" s="21" t="str">
        <f t="shared" si="165"/>
        <v/>
      </c>
      <c r="E10605" s="3" t="s">
        <v>55</v>
      </c>
    </row>
    <row r="10606" spans="1:5" outlineLevel="2" x14ac:dyDescent="0.3">
      <c r="A10606" s="19">
        <v>44736</v>
      </c>
      <c r="B10606" s="9" t="s">
        <v>1594</v>
      </c>
      <c r="C10606" s="20">
        <v>395.25</v>
      </c>
      <c r="D10606" s="21" t="str">
        <f t="shared" si="165"/>
        <v/>
      </c>
      <c r="E10606" s="3" t="s">
        <v>55</v>
      </c>
    </row>
    <row r="10607" spans="1:5" outlineLevel="2" x14ac:dyDescent="0.3">
      <c r="A10607" s="19">
        <v>44736</v>
      </c>
      <c r="B10607" s="9" t="s">
        <v>1594</v>
      </c>
      <c r="C10607" s="20">
        <v>395.25</v>
      </c>
      <c r="D10607" s="21" t="str">
        <f t="shared" si="165"/>
        <v/>
      </c>
      <c r="E10607" s="3" t="s">
        <v>55</v>
      </c>
    </row>
    <row r="10608" spans="1:5" outlineLevel="2" x14ac:dyDescent="0.3">
      <c r="A10608" s="19">
        <v>44736</v>
      </c>
      <c r="B10608" s="9" t="s">
        <v>1594</v>
      </c>
      <c r="C10608" s="20">
        <v>395.25</v>
      </c>
      <c r="D10608" s="21" t="str">
        <f t="shared" si="165"/>
        <v/>
      </c>
      <c r="E10608" s="3" t="s">
        <v>55</v>
      </c>
    </row>
    <row r="10609" spans="1:5" outlineLevel="2" x14ac:dyDescent="0.3">
      <c r="A10609" s="19">
        <v>44736</v>
      </c>
      <c r="B10609" s="9" t="s">
        <v>1594</v>
      </c>
      <c r="C10609" s="20">
        <v>395.25</v>
      </c>
      <c r="D10609" s="21" t="str">
        <f t="shared" si="165"/>
        <v/>
      </c>
      <c r="E10609" s="3" t="s">
        <v>55</v>
      </c>
    </row>
    <row r="10610" spans="1:5" outlineLevel="2" x14ac:dyDescent="0.3">
      <c r="A10610" s="19">
        <v>44736</v>
      </c>
      <c r="B10610" s="9" t="s">
        <v>1594</v>
      </c>
      <c r="C10610" s="20">
        <v>261.38</v>
      </c>
      <c r="D10610" s="21" t="str">
        <f t="shared" si="165"/>
        <v/>
      </c>
      <c r="E10610" s="3" t="s">
        <v>1636</v>
      </c>
    </row>
    <row r="10611" spans="1:5" outlineLevel="1" x14ac:dyDescent="0.3">
      <c r="A10611" s="27">
        <f>A10610</f>
        <v>44736</v>
      </c>
      <c r="B10611" s="28" t="str">
        <f>B10610</f>
        <v>STRAKE JESUIT COLLEGE PREPARATORY</v>
      </c>
      <c r="C10611" s="29">
        <f>SUBTOTAL(9,C10594:C10610)</f>
        <v>6585.38</v>
      </c>
      <c r="D10611" s="21" t="str">
        <f t="shared" si="165"/>
        <v>TOTAL</v>
      </c>
    </row>
    <row r="10612" spans="1:5" outlineLevel="2" x14ac:dyDescent="0.3">
      <c r="A10612" s="19">
        <v>44736</v>
      </c>
      <c r="B10612" s="9" t="s">
        <v>223</v>
      </c>
      <c r="C10612" s="20">
        <v>118494.97</v>
      </c>
      <c r="D10612" s="21" t="str">
        <f t="shared" si="165"/>
        <v/>
      </c>
      <c r="E10612" s="3" t="s">
        <v>71</v>
      </c>
    </row>
    <row r="10613" spans="1:5" outlineLevel="2" x14ac:dyDescent="0.3">
      <c r="A10613" s="19">
        <v>44736</v>
      </c>
      <c r="B10613" s="9" t="s">
        <v>223</v>
      </c>
      <c r="C10613" s="20">
        <v>11102.14</v>
      </c>
      <c r="D10613" s="21" t="str">
        <f t="shared" si="165"/>
        <v/>
      </c>
      <c r="E10613" s="3" t="s">
        <v>71</v>
      </c>
    </row>
    <row r="10614" spans="1:5" outlineLevel="2" x14ac:dyDescent="0.3">
      <c r="A10614" s="19">
        <v>44736</v>
      </c>
      <c r="B10614" s="9" t="s">
        <v>223</v>
      </c>
      <c r="C10614" s="20">
        <v>22730.23</v>
      </c>
      <c r="D10614" s="21" t="str">
        <f t="shared" si="165"/>
        <v/>
      </c>
      <c r="E10614" s="3" t="s">
        <v>71</v>
      </c>
    </row>
    <row r="10615" spans="1:5" outlineLevel="1" x14ac:dyDescent="0.3">
      <c r="A10615" s="27">
        <f>A10614</f>
        <v>44736</v>
      </c>
      <c r="B10615" s="28" t="str">
        <f>B10614</f>
        <v>SUN LIFE FINANCIAL</v>
      </c>
      <c r="C10615" s="29">
        <f>SUBTOTAL(9,C10612:C10614)</f>
        <v>152327.34</v>
      </c>
      <c r="D10615" s="21" t="str">
        <f t="shared" si="165"/>
        <v>TOTAL</v>
      </c>
    </row>
    <row r="10616" spans="1:5" outlineLevel="2" x14ac:dyDescent="0.3">
      <c r="A10616" s="19">
        <v>44736</v>
      </c>
      <c r="B10616" s="9" t="s">
        <v>1595</v>
      </c>
      <c r="C10616" s="20">
        <v>1099</v>
      </c>
      <c r="D10616" s="21" t="str">
        <f t="shared" si="165"/>
        <v/>
      </c>
      <c r="E10616" s="3" t="s">
        <v>45</v>
      </c>
    </row>
    <row r="10617" spans="1:5" outlineLevel="1" x14ac:dyDescent="0.3">
      <c r="A10617" s="27">
        <f>A10616</f>
        <v>44736</v>
      </c>
      <c r="B10617" s="28" t="str">
        <f>B10616</f>
        <v>SWEETWATER SOUND</v>
      </c>
      <c r="C10617" s="29">
        <f>SUBTOTAL(9,C10616:C10616)</f>
        <v>1099</v>
      </c>
      <c r="D10617" s="21" t="str">
        <f t="shared" si="165"/>
        <v>TOTAL</v>
      </c>
    </row>
    <row r="10618" spans="1:5" outlineLevel="2" x14ac:dyDescent="0.3">
      <c r="A10618" s="19">
        <v>44736</v>
      </c>
      <c r="B10618" s="9" t="s">
        <v>1596</v>
      </c>
      <c r="C10618" s="20">
        <v>175</v>
      </c>
      <c r="D10618" s="21" t="str">
        <f t="shared" si="165"/>
        <v/>
      </c>
      <c r="E10618" s="3" t="s">
        <v>48</v>
      </c>
    </row>
    <row r="10619" spans="1:5" outlineLevel="1" x14ac:dyDescent="0.3">
      <c r="A10619" s="27">
        <f>A10618</f>
        <v>44736</v>
      </c>
      <c r="B10619" s="28" t="str">
        <f>B10618</f>
        <v>TEXAS BANDMASTERS ASSOCIATION</v>
      </c>
      <c r="C10619" s="29">
        <f>SUBTOTAL(9,C10618:C10618)</f>
        <v>175</v>
      </c>
      <c r="D10619" s="21" t="str">
        <f t="shared" si="165"/>
        <v>TOTAL</v>
      </c>
    </row>
    <row r="10620" spans="1:5" outlineLevel="2" x14ac:dyDescent="0.3">
      <c r="A10620" s="19">
        <v>44736</v>
      </c>
      <c r="B10620" s="9" t="s">
        <v>293</v>
      </c>
      <c r="C10620" s="20">
        <v>307.85000000000002</v>
      </c>
      <c r="D10620" s="21" t="str">
        <f t="shared" si="165"/>
        <v/>
      </c>
      <c r="E10620" s="3" t="s">
        <v>55</v>
      </c>
    </row>
    <row r="10621" spans="1:5" outlineLevel="2" x14ac:dyDescent="0.3">
      <c r="A10621" s="19">
        <v>44736</v>
      </c>
      <c r="B10621" s="9" t="s">
        <v>293</v>
      </c>
      <c r="C10621" s="20">
        <v>414.87</v>
      </c>
      <c r="D10621" s="21" t="str">
        <f t="shared" si="165"/>
        <v/>
      </c>
      <c r="E10621" s="3" t="s">
        <v>42</v>
      </c>
    </row>
    <row r="10622" spans="1:5" outlineLevel="2" x14ac:dyDescent="0.3">
      <c r="A10622" s="19">
        <v>44736</v>
      </c>
      <c r="B10622" s="9" t="s">
        <v>293</v>
      </c>
      <c r="C10622" s="20">
        <v>629.79999999999995</v>
      </c>
      <c r="D10622" s="21" t="str">
        <f t="shared" si="165"/>
        <v/>
      </c>
      <c r="E10622" s="3" t="s">
        <v>42</v>
      </c>
    </row>
    <row r="10623" spans="1:5" outlineLevel="2" x14ac:dyDescent="0.3">
      <c r="A10623" s="19">
        <v>44736</v>
      </c>
      <c r="B10623" s="9" t="s">
        <v>293</v>
      </c>
      <c r="C10623" s="20">
        <v>444.86</v>
      </c>
      <c r="D10623" s="21" t="str">
        <f t="shared" si="165"/>
        <v/>
      </c>
      <c r="E10623" s="3" t="s">
        <v>42</v>
      </c>
    </row>
    <row r="10624" spans="1:5" outlineLevel="1" x14ac:dyDescent="0.3">
      <c r="A10624" s="27">
        <f>A10623</f>
        <v>44736</v>
      </c>
      <c r="B10624" s="28" t="str">
        <f>B10623</f>
        <v>TACO CABANA</v>
      </c>
      <c r="C10624" s="29">
        <f>SUBTOTAL(9,C10620:C10623)</f>
        <v>1797.38</v>
      </c>
      <c r="D10624" s="21" t="str">
        <f t="shared" si="165"/>
        <v>TOTAL</v>
      </c>
    </row>
    <row r="10625" spans="1:5" outlineLevel="2" x14ac:dyDescent="0.3">
      <c r="A10625" s="19">
        <v>44736</v>
      </c>
      <c r="B10625" s="9" t="s">
        <v>981</v>
      </c>
      <c r="C10625" s="20">
        <v>185</v>
      </c>
      <c r="D10625" s="21" t="str">
        <f t="shared" si="165"/>
        <v/>
      </c>
      <c r="E10625" s="3" t="s">
        <v>49</v>
      </c>
    </row>
    <row r="10626" spans="1:5" outlineLevel="1" x14ac:dyDescent="0.3">
      <c r="A10626" s="27">
        <f>A10625</f>
        <v>44736</v>
      </c>
      <c r="B10626" s="28" t="str">
        <f>B10625</f>
        <v>TEXAS ASSOCIATION OF SCHOOL BUSINESS OFFICIALS</v>
      </c>
      <c r="C10626" s="29">
        <f>SUBTOTAL(9,C10625:C10625)</f>
        <v>185</v>
      </c>
      <c r="D10626" s="21" t="str">
        <f t="shared" si="165"/>
        <v>TOTAL</v>
      </c>
    </row>
    <row r="10627" spans="1:5" outlineLevel="2" x14ac:dyDescent="0.3">
      <c r="A10627" s="19">
        <v>44736</v>
      </c>
      <c r="B10627" s="9" t="s">
        <v>981</v>
      </c>
      <c r="C10627" s="20">
        <v>135</v>
      </c>
      <c r="D10627" s="21" t="str">
        <f t="shared" si="165"/>
        <v/>
      </c>
      <c r="E10627" s="3" t="s">
        <v>49</v>
      </c>
    </row>
    <row r="10628" spans="1:5" outlineLevel="1" x14ac:dyDescent="0.3">
      <c r="A10628" s="27">
        <f>A10627</f>
        <v>44736</v>
      </c>
      <c r="B10628" s="28" t="str">
        <f>B10627</f>
        <v>TEXAS ASSOCIATION OF SCHOOL BUSINESS OFFICIALS</v>
      </c>
      <c r="C10628" s="29">
        <f>SUBTOTAL(9,C10627:C10627)</f>
        <v>135</v>
      </c>
      <c r="D10628" s="21" t="str">
        <f t="shared" si="165"/>
        <v>TOTAL</v>
      </c>
    </row>
    <row r="10629" spans="1:5" outlineLevel="2" x14ac:dyDescent="0.3">
      <c r="A10629" s="19">
        <v>44736</v>
      </c>
      <c r="B10629" s="9" t="s">
        <v>981</v>
      </c>
      <c r="C10629" s="20">
        <v>135</v>
      </c>
      <c r="D10629" s="21" t="str">
        <f t="shared" si="165"/>
        <v/>
      </c>
      <c r="E10629" s="3" t="s">
        <v>49</v>
      </c>
    </row>
    <row r="10630" spans="1:5" outlineLevel="1" x14ac:dyDescent="0.3">
      <c r="A10630" s="27">
        <f>A10629</f>
        <v>44736</v>
      </c>
      <c r="B10630" s="28" t="str">
        <f>B10629</f>
        <v>TEXAS ASSOCIATION OF SCHOOL BUSINESS OFFICIALS</v>
      </c>
      <c r="C10630" s="29">
        <f>SUBTOTAL(9,C10629:C10629)</f>
        <v>135</v>
      </c>
      <c r="D10630" s="21" t="str">
        <f t="shared" ref="D10630:D10693" si="166">IF(E10630="","TOTAL","")</f>
        <v>TOTAL</v>
      </c>
    </row>
    <row r="10631" spans="1:5" outlineLevel="2" x14ac:dyDescent="0.3">
      <c r="A10631" s="19">
        <v>44736</v>
      </c>
      <c r="B10631" s="9" t="s">
        <v>441</v>
      </c>
      <c r="C10631" s="20">
        <v>8026.36</v>
      </c>
      <c r="D10631" s="21" t="str">
        <f t="shared" si="166"/>
        <v/>
      </c>
      <c r="E10631" s="3" t="s">
        <v>319</v>
      </c>
    </row>
    <row r="10632" spans="1:5" outlineLevel="1" x14ac:dyDescent="0.3">
      <c r="A10632" s="27">
        <f>A10631</f>
        <v>44736</v>
      </c>
      <c r="B10632" s="28" t="str">
        <f>B10631</f>
        <v>TAYLOR PUBLISHING CO</v>
      </c>
      <c r="C10632" s="29">
        <f>SUBTOTAL(9,C10631:C10631)</f>
        <v>8026.36</v>
      </c>
      <c r="D10632" s="21" t="str">
        <f t="shared" si="166"/>
        <v>TOTAL</v>
      </c>
    </row>
    <row r="10633" spans="1:5" outlineLevel="2" x14ac:dyDescent="0.3">
      <c r="A10633" s="19">
        <v>44736</v>
      </c>
      <c r="B10633" s="9" t="s">
        <v>1597</v>
      </c>
      <c r="C10633" s="20">
        <v>1520</v>
      </c>
      <c r="D10633" s="21" t="str">
        <f t="shared" si="166"/>
        <v/>
      </c>
      <c r="E10633" s="3" t="s">
        <v>62</v>
      </c>
    </row>
    <row r="10634" spans="1:5" outlineLevel="2" x14ac:dyDescent="0.3">
      <c r="A10634" s="19">
        <v>44736</v>
      </c>
      <c r="B10634" s="9" t="s">
        <v>1597</v>
      </c>
      <c r="C10634" s="20">
        <v>30400</v>
      </c>
      <c r="D10634" s="21" t="str">
        <f t="shared" si="166"/>
        <v/>
      </c>
      <c r="E10634" s="3" t="s">
        <v>1640</v>
      </c>
    </row>
    <row r="10635" spans="1:5" outlineLevel="1" x14ac:dyDescent="0.3">
      <c r="A10635" s="27">
        <f>A10634</f>
        <v>44736</v>
      </c>
      <c r="B10635" s="28" t="str">
        <f>B10634</f>
        <v>TEACHERS CURRICULUM INSTITUTE</v>
      </c>
      <c r="C10635" s="29">
        <f>SUBTOTAL(9,C10633:C10634)</f>
        <v>31920</v>
      </c>
      <c r="D10635" s="21" t="str">
        <f t="shared" si="166"/>
        <v>TOTAL</v>
      </c>
    </row>
    <row r="10636" spans="1:5" outlineLevel="2" x14ac:dyDescent="0.3">
      <c r="A10636" s="19">
        <v>44736</v>
      </c>
      <c r="B10636" s="9" t="s">
        <v>983</v>
      </c>
      <c r="C10636" s="20">
        <v>959.99</v>
      </c>
      <c r="D10636" s="21" t="str">
        <f t="shared" si="166"/>
        <v/>
      </c>
      <c r="E10636" s="3" t="s">
        <v>62</v>
      </c>
    </row>
    <row r="10637" spans="1:5" outlineLevel="2" x14ac:dyDescent="0.3">
      <c r="A10637" s="19">
        <v>44736</v>
      </c>
      <c r="B10637" s="9" t="s">
        <v>983</v>
      </c>
      <c r="C10637" s="20">
        <v>9599.92</v>
      </c>
      <c r="D10637" s="21" t="str">
        <f t="shared" si="166"/>
        <v/>
      </c>
      <c r="E10637" s="3" t="s">
        <v>1640</v>
      </c>
    </row>
    <row r="10638" spans="1:5" outlineLevel="1" x14ac:dyDescent="0.3">
      <c r="A10638" s="27">
        <f>A10637</f>
        <v>44736</v>
      </c>
      <c r="B10638" s="28" t="str">
        <f>B10637</f>
        <v>TEACHER CREATED MATERIALS INC</v>
      </c>
      <c r="C10638" s="29">
        <f>SUBTOTAL(9,C10636:C10637)</f>
        <v>10559.91</v>
      </c>
      <c r="D10638" s="21" t="str">
        <f t="shared" si="166"/>
        <v>TOTAL</v>
      </c>
    </row>
    <row r="10639" spans="1:5" outlineLevel="2" x14ac:dyDescent="0.3">
      <c r="A10639" s="19">
        <v>44736</v>
      </c>
      <c r="B10639" s="9" t="s">
        <v>513</v>
      </c>
      <c r="C10639" s="20">
        <v>-15</v>
      </c>
      <c r="D10639" s="21" t="str">
        <f t="shared" si="166"/>
        <v/>
      </c>
      <c r="E10639" s="3" t="s">
        <v>45</v>
      </c>
    </row>
    <row r="10640" spans="1:5" outlineLevel="2" x14ac:dyDescent="0.3">
      <c r="A10640" s="19">
        <v>44736</v>
      </c>
      <c r="B10640" s="9" t="s">
        <v>513</v>
      </c>
      <c r="C10640" s="20">
        <v>862.49</v>
      </c>
      <c r="D10640" s="21" t="str">
        <f t="shared" si="166"/>
        <v/>
      </c>
      <c r="E10640" s="3" t="s">
        <v>45</v>
      </c>
    </row>
    <row r="10641" spans="1:5" outlineLevel="2" x14ac:dyDescent="0.3">
      <c r="A10641" s="19">
        <v>44736</v>
      </c>
      <c r="B10641" s="9" t="s">
        <v>513</v>
      </c>
      <c r="C10641" s="20">
        <v>981.39</v>
      </c>
      <c r="D10641" s="21" t="str">
        <f t="shared" si="166"/>
        <v/>
      </c>
      <c r="E10641" s="3" t="s">
        <v>45</v>
      </c>
    </row>
    <row r="10642" spans="1:5" outlineLevel="1" x14ac:dyDescent="0.3">
      <c r="A10642" s="27">
        <f>A10641</f>
        <v>44736</v>
      </c>
      <c r="B10642" s="28" t="str">
        <f>B10641</f>
        <v>TEACHER'S DISCOVERY</v>
      </c>
      <c r="C10642" s="29">
        <f>SUBTOTAL(9,C10639:C10641)</f>
        <v>1828.88</v>
      </c>
      <c r="D10642" s="21" t="str">
        <f t="shared" si="166"/>
        <v>TOTAL</v>
      </c>
    </row>
    <row r="10643" spans="1:5" outlineLevel="2" x14ac:dyDescent="0.3">
      <c r="A10643" s="19">
        <v>44736</v>
      </c>
      <c r="B10643" s="9" t="s">
        <v>586</v>
      </c>
      <c r="C10643" s="20">
        <v>2500</v>
      </c>
      <c r="D10643" s="21" t="str">
        <f t="shared" si="166"/>
        <v/>
      </c>
      <c r="E10643" s="3" t="s">
        <v>43</v>
      </c>
    </row>
    <row r="10644" spans="1:5" outlineLevel="1" x14ac:dyDescent="0.3">
      <c r="A10644" s="27">
        <f>A10643</f>
        <v>44736</v>
      </c>
      <c r="B10644" s="28" t="str">
        <f>B10643</f>
        <v>TEACHING AND LEARNING ALLIANCE INC</v>
      </c>
      <c r="C10644" s="29">
        <f>SUBTOTAL(9,C10643:C10643)</f>
        <v>2500</v>
      </c>
      <c r="D10644" s="21" t="str">
        <f t="shared" si="166"/>
        <v>TOTAL</v>
      </c>
    </row>
    <row r="10645" spans="1:5" outlineLevel="2" x14ac:dyDescent="0.3">
      <c r="A10645" s="19">
        <v>44736</v>
      </c>
      <c r="B10645" s="9" t="s">
        <v>1598</v>
      </c>
      <c r="C10645" s="20">
        <v>167</v>
      </c>
      <c r="D10645" s="21" t="str">
        <f t="shared" si="166"/>
        <v/>
      </c>
      <c r="E10645" s="3" t="s">
        <v>42</v>
      </c>
    </row>
    <row r="10646" spans="1:5" outlineLevel="1" x14ac:dyDescent="0.3">
      <c r="A10646" s="27">
        <f>A10645</f>
        <v>44736</v>
      </c>
      <c r="B10646" s="28" t="str">
        <f>B10645</f>
        <v>TECHNOLOGY STUDENT ASSOCIATION</v>
      </c>
      <c r="C10646" s="29">
        <f>SUBTOTAL(9,C10645:C10645)</f>
        <v>167</v>
      </c>
      <c r="D10646" s="21" t="str">
        <f t="shared" si="166"/>
        <v>TOTAL</v>
      </c>
    </row>
    <row r="10647" spans="1:5" outlineLevel="2" x14ac:dyDescent="0.3">
      <c r="A10647" s="19">
        <v>44736</v>
      </c>
      <c r="B10647" s="9" t="s">
        <v>984</v>
      </c>
      <c r="C10647" s="20">
        <v>774.32</v>
      </c>
      <c r="D10647" s="21" t="str">
        <f t="shared" si="166"/>
        <v/>
      </c>
      <c r="E10647" s="3" t="s">
        <v>51</v>
      </c>
    </row>
    <row r="10648" spans="1:5" outlineLevel="1" x14ac:dyDescent="0.3">
      <c r="A10648" s="27">
        <f>A10647</f>
        <v>44736</v>
      </c>
      <c r="B10648" s="28" t="str">
        <f>B10647</f>
        <v>TENNANT SALES &amp; SERVICE COMPANY</v>
      </c>
      <c r="C10648" s="29">
        <f>SUBTOTAL(9,C10647:C10647)</f>
        <v>774.32</v>
      </c>
      <c r="D10648" s="21" t="str">
        <f t="shared" si="166"/>
        <v>TOTAL</v>
      </c>
    </row>
    <row r="10649" spans="1:5" outlineLevel="2" x14ac:dyDescent="0.3">
      <c r="A10649" s="19">
        <v>44736</v>
      </c>
      <c r="B10649" s="9" t="s">
        <v>478</v>
      </c>
      <c r="C10649" s="20">
        <v>164.25</v>
      </c>
      <c r="D10649" s="21" t="str">
        <f t="shared" si="166"/>
        <v/>
      </c>
      <c r="E10649" s="3" t="s">
        <v>45</v>
      </c>
    </row>
    <row r="10650" spans="1:5" outlineLevel="2" x14ac:dyDescent="0.3">
      <c r="A10650" s="19">
        <v>44736</v>
      </c>
      <c r="B10650" s="9" t="s">
        <v>478</v>
      </c>
      <c r="C10650" s="20">
        <v>1400</v>
      </c>
      <c r="D10650" s="21" t="str">
        <f t="shared" si="166"/>
        <v/>
      </c>
      <c r="E10650" s="3" t="s">
        <v>45</v>
      </c>
    </row>
    <row r="10651" spans="1:5" outlineLevel="2" x14ac:dyDescent="0.3">
      <c r="A10651" s="19">
        <v>44736</v>
      </c>
      <c r="B10651" s="9" t="s">
        <v>478</v>
      </c>
      <c r="C10651" s="20">
        <v>24.25</v>
      </c>
      <c r="D10651" s="21" t="str">
        <f t="shared" si="166"/>
        <v/>
      </c>
      <c r="E10651" s="3" t="s">
        <v>45</v>
      </c>
    </row>
    <row r="10652" spans="1:5" outlineLevel="1" x14ac:dyDescent="0.3">
      <c r="A10652" s="27">
        <f>A10651</f>
        <v>44736</v>
      </c>
      <c r="B10652" s="28" t="str">
        <f>B10651</f>
        <v>TENNIS EXPRESS LP</v>
      </c>
      <c r="C10652" s="29">
        <f>SUBTOTAL(9,C10649:C10651)</f>
        <v>1588.5</v>
      </c>
      <c r="D10652" s="21" t="str">
        <f t="shared" si="166"/>
        <v>TOTAL</v>
      </c>
    </row>
    <row r="10653" spans="1:5" outlineLevel="2" x14ac:dyDescent="0.3">
      <c r="A10653" s="19">
        <v>44736</v>
      </c>
      <c r="B10653" s="9" t="s">
        <v>478</v>
      </c>
      <c r="C10653" s="20">
        <v>1049.8499999999999</v>
      </c>
      <c r="D10653" s="21" t="str">
        <f t="shared" si="166"/>
        <v/>
      </c>
      <c r="E10653" s="3" t="s">
        <v>45</v>
      </c>
    </row>
    <row r="10654" spans="1:5" outlineLevel="1" x14ac:dyDescent="0.3">
      <c r="A10654" s="27">
        <f>A10653</f>
        <v>44736</v>
      </c>
      <c r="B10654" s="28" t="str">
        <f>B10653</f>
        <v>TENNIS EXPRESS LP</v>
      </c>
      <c r="C10654" s="29">
        <f>SUBTOTAL(9,C10653:C10653)</f>
        <v>1049.8499999999999</v>
      </c>
      <c r="D10654" s="21" t="str">
        <f t="shared" si="166"/>
        <v>TOTAL</v>
      </c>
    </row>
    <row r="10655" spans="1:5" outlineLevel="2" x14ac:dyDescent="0.3">
      <c r="A10655" s="19">
        <v>44736</v>
      </c>
      <c r="B10655" s="9" t="s">
        <v>694</v>
      </c>
      <c r="C10655" s="20">
        <v>1680</v>
      </c>
      <c r="D10655" s="21" t="str">
        <f t="shared" si="166"/>
        <v/>
      </c>
      <c r="E10655" s="3" t="s">
        <v>54</v>
      </c>
    </row>
    <row r="10656" spans="1:5" outlineLevel="1" x14ac:dyDescent="0.3">
      <c r="A10656" s="27">
        <f>A10655</f>
        <v>44736</v>
      </c>
      <c r="B10656" s="28" t="str">
        <f>B10655</f>
        <v>TEXAS - IBI GROUP INC</v>
      </c>
      <c r="C10656" s="29">
        <f>SUBTOTAL(9,C10655:C10655)</f>
        <v>1680</v>
      </c>
      <c r="D10656" s="21" t="str">
        <f t="shared" si="166"/>
        <v>TOTAL</v>
      </c>
    </row>
    <row r="10657" spans="1:5" outlineLevel="2" x14ac:dyDescent="0.3">
      <c r="A10657" s="19">
        <v>44736</v>
      </c>
      <c r="B10657" s="9" t="s">
        <v>1599</v>
      </c>
      <c r="C10657" s="20">
        <v>457.66</v>
      </c>
      <c r="D10657" s="21" t="str">
        <f t="shared" si="166"/>
        <v/>
      </c>
      <c r="E10657" s="3" t="s">
        <v>185</v>
      </c>
    </row>
    <row r="10658" spans="1:5" outlineLevel="1" x14ac:dyDescent="0.3">
      <c r="A10658" s="27">
        <f>A10657</f>
        <v>44736</v>
      </c>
      <c r="B10658" s="28" t="str">
        <f>B10657</f>
        <v>TEXAS A&amp;M HOTEL &amp; CONFERENCE CENTER</v>
      </c>
      <c r="C10658" s="29">
        <f>SUBTOTAL(9,C10657:C10657)</f>
        <v>457.66</v>
      </c>
      <c r="D10658" s="21" t="str">
        <f t="shared" si="166"/>
        <v>TOTAL</v>
      </c>
    </row>
    <row r="10659" spans="1:5" outlineLevel="2" x14ac:dyDescent="0.3">
      <c r="A10659" s="19">
        <v>44736</v>
      </c>
      <c r="B10659" s="9" t="s">
        <v>1600</v>
      </c>
      <c r="C10659" s="20">
        <v>1176.71</v>
      </c>
      <c r="D10659" s="21" t="str">
        <f t="shared" si="166"/>
        <v/>
      </c>
      <c r="E10659" s="3" t="s">
        <v>47</v>
      </c>
    </row>
    <row r="10660" spans="1:5" outlineLevel="2" x14ac:dyDescent="0.3">
      <c r="A10660" s="19">
        <v>44736</v>
      </c>
      <c r="B10660" s="9" t="s">
        <v>1600</v>
      </c>
      <c r="C10660" s="20">
        <v>1238.8</v>
      </c>
      <c r="D10660" s="21" t="str">
        <f t="shared" si="166"/>
        <v/>
      </c>
      <c r="E10660" s="3" t="s">
        <v>47</v>
      </c>
    </row>
    <row r="10661" spans="1:5" outlineLevel="1" x14ac:dyDescent="0.3">
      <c r="A10661" s="27">
        <f>A10660</f>
        <v>44736</v>
      </c>
      <c r="B10661" s="28" t="str">
        <f>B10660</f>
        <v>TEXAS AIRSYSTEMS LLC</v>
      </c>
      <c r="C10661" s="29">
        <f>SUBTOTAL(9,C10659:C10660)</f>
        <v>2415.5100000000002</v>
      </c>
      <c r="D10661" s="21" t="str">
        <f t="shared" si="166"/>
        <v>TOTAL</v>
      </c>
    </row>
    <row r="10662" spans="1:5" outlineLevel="2" x14ac:dyDescent="0.3">
      <c r="A10662" s="19">
        <v>44736</v>
      </c>
      <c r="B10662" s="9" t="s">
        <v>1601</v>
      </c>
      <c r="C10662" s="20">
        <v>160</v>
      </c>
      <c r="D10662" s="21" t="str">
        <f t="shared" si="166"/>
        <v/>
      </c>
      <c r="E10662" s="3" t="s">
        <v>63</v>
      </c>
    </row>
    <row r="10663" spans="1:5" outlineLevel="1" x14ac:dyDescent="0.3">
      <c r="A10663" s="27">
        <f>A10662</f>
        <v>44736</v>
      </c>
      <c r="B10663" s="28" t="str">
        <f>B10662</f>
        <v>TEXAS CHORAL DIRECTORS ASSOCIATION</v>
      </c>
      <c r="C10663" s="29">
        <f>SUBTOTAL(9,C10662:C10662)</f>
        <v>160</v>
      </c>
      <c r="D10663" s="21" t="str">
        <f t="shared" si="166"/>
        <v>TOTAL</v>
      </c>
    </row>
    <row r="10664" spans="1:5" outlineLevel="2" x14ac:dyDescent="0.3">
      <c r="A10664" s="19">
        <v>44736</v>
      </c>
      <c r="B10664" s="9" t="s">
        <v>987</v>
      </c>
      <c r="C10664" s="20">
        <v>125</v>
      </c>
      <c r="D10664" s="21" t="str">
        <f t="shared" si="166"/>
        <v/>
      </c>
      <c r="E10664" s="3" t="s">
        <v>61</v>
      </c>
    </row>
    <row r="10665" spans="1:5" outlineLevel="1" x14ac:dyDescent="0.3">
      <c r="A10665" s="27">
        <f>A10664</f>
        <v>44736</v>
      </c>
      <c r="B10665" s="28" t="str">
        <f>B10664</f>
        <v>TEXAS COUNCIL OF ADMINISTRATORS OF SPECIAL EDUCATI</v>
      </c>
      <c r="C10665" s="29">
        <f>SUBTOTAL(9,C10664:C10664)</f>
        <v>125</v>
      </c>
      <c r="D10665" s="21" t="str">
        <f t="shared" si="166"/>
        <v>TOTAL</v>
      </c>
    </row>
    <row r="10666" spans="1:5" outlineLevel="2" x14ac:dyDescent="0.3">
      <c r="A10666" s="19">
        <v>44736</v>
      </c>
      <c r="B10666" s="9" t="s">
        <v>987</v>
      </c>
      <c r="C10666" s="20">
        <v>125</v>
      </c>
      <c r="D10666" s="21" t="str">
        <f t="shared" si="166"/>
        <v/>
      </c>
      <c r="E10666" s="3" t="s">
        <v>49</v>
      </c>
    </row>
    <row r="10667" spans="1:5" outlineLevel="1" x14ac:dyDescent="0.3">
      <c r="A10667" s="27">
        <f>A10666</f>
        <v>44736</v>
      </c>
      <c r="B10667" s="28" t="str">
        <f>B10666</f>
        <v>TEXAS COUNCIL OF ADMINISTRATORS OF SPECIAL EDUCATI</v>
      </c>
      <c r="C10667" s="29">
        <f>SUBTOTAL(9,C10666:C10666)</f>
        <v>125</v>
      </c>
      <c r="D10667" s="21" t="str">
        <f t="shared" si="166"/>
        <v>TOTAL</v>
      </c>
    </row>
    <row r="10668" spans="1:5" outlineLevel="2" x14ac:dyDescent="0.3">
      <c r="A10668" s="19">
        <v>44736</v>
      </c>
      <c r="B10668" s="9" t="s">
        <v>987</v>
      </c>
      <c r="C10668" s="20">
        <v>465</v>
      </c>
      <c r="D10668" s="21" t="str">
        <f t="shared" si="166"/>
        <v/>
      </c>
      <c r="E10668" s="3" t="s">
        <v>48</v>
      </c>
    </row>
    <row r="10669" spans="1:5" outlineLevel="1" x14ac:dyDescent="0.3">
      <c r="A10669" s="27">
        <f>A10668</f>
        <v>44736</v>
      </c>
      <c r="B10669" s="28" t="str">
        <f>B10668</f>
        <v>TEXAS COUNCIL OF ADMINISTRATORS OF SPECIAL EDUCATI</v>
      </c>
      <c r="C10669" s="29">
        <f>SUBTOTAL(9,C10668:C10668)</f>
        <v>465</v>
      </c>
      <c r="D10669" s="21" t="str">
        <f t="shared" si="166"/>
        <v>TOTAL</v>
      </c>
    </row>
    <row r="10670" spans="1:5" outlineLevel="2" x14ac:dyDescent="0.3">
      <c r="A10670" s="19">
        <v>44736</v>
      </c>
      <c r="B10670" s="9" t="s">
        <v>989</v>
      </c>
      <c r="C10670" s="20">
        <v>650</v>
      </c>
      <c r="D10670" s="21" t="str">
        <f t="shared" si="166"/>
        <v/>
      </c>
      <c r="E10670" s="3" t="s">
        <v>42</v>
      </c>
    </row>
    <row r="10671" spans="1:5" outlineLevel="1" x14ac:dyDescent="0.3">
      <c r="A10671" s="27">
        <f>A10670</f>
        <v>44736</v>
      </c>
      <c r="B10671" s="28" t="str">
        <f>B10670</f>
        <v>TEXAS FFA ASSOCIATION</v>
      </c>
      <c r="C10671" s="29">
        <f>SUBTOTAL(9,C10670:C10670)</f>
        <v>650</v>
      </c>
      <c r="D10671" s="21" t="str">
        <f t="shared" si="166"/>
        <v>TOTAL</v>
      </c>
    </row>
    <row r="10672" spans="1:5" outlineLevel="2" x14ac:dyDescent="0.3">
      <c r="A10672" s="19">
        <v>44736</v>
      </c>
      <c r="B10672" s="9" t="s">
        <v>274</v>
      </c>
      <c r="C10672" s="20">
        <v>54627.23</v>
      </c>
      <c r="D10672" s="21" t="str">
        <f t="shared" si="166"/>
        <v/>
      </c>
      <c r="E10672" s="3" t="s">
        <v>69</v>
      </c>
    </row>
    <row r="10673" spans="1:5" outlineLevel="1" x14ac:dyDescent="0.3">
      <c r="A10673" s="27">
        <f>A10672</f>
        <v>44736</v>
      </c>
      <c r="B10673" s="28" t="str">
        <f>B10672</f>
        <v>TEXAS GENERAL LAND OFFICE</v>
      </c>
      <c r="C10673" s="29">
        <f>SUBTOTAL(9,C10672:C10672)</f>
        <v>54627.23</v>
      </c>
      <c r="D10673" s="21" t="str">
        <f t="shared" si="166"/>
        <v>TOTAL</v>
      </c>
    </row>
    <row r="10674" spans="1:5" outlineLevel="2" x14ac:dyDescent="0.3">
      <c r="A10674" s="19">
        <v>44736</v>
      </c>
      <c r="B10674" s="9" t="s">
        <v>651</v>
      </c>
      <c r="C10674" s="20">
        <v>1008.19</v>
      </c>
      <c r="D10674" s="21" t="str">
        <f t="shared" si="166"/>
        <v/>
      </c>
      <c r="E10674" s="3" t="s">
        <v>113</v>
      </c>
    </row>
    <row r="10675" spans="1:5" outlineLevel="1" x14ac:dyDescent="0.3">
      <c r="A10675" s="27">
        <f>A10674</f>
        <v>44736</v>
      </c>
      <c r="B10675" s="28" t="str">
        <f>B10674</f>
        <v>TEXAS GOVLINK INC</v>
      </c>
      <c r="C10675" s="29">
        <f>SUBTOTAL(9,C10674:C10674)</f>
        <v>1008.19</v>
      </c>
      <c r="D10675" s="21" t="str">
        <f t="shared" si="166"/>
        <v>TOTAL</v>
      </c>
    </row>
    <row r="10676" spans="1:5" outlineLevel="2" x14ac:dyDescent="0.3">
      <c r="A10676" s="19">
        <v>44736</v>
      </c>
      <c r="B10676" s="9" t="s">
        <v>1602</v>
      </c>
      <c r="C10676" s="20">
        <v>168.99</v>
      </c>
      <c r="D10676" s="21" t="str">
        <f t="shared" si="166"/>
        <v/>
      </c>
      <c r="E10676" s="3" t="s">
        <v>42</v>
      </c>
    </row>
    <row r="10677" spans="1:5" outlineLevel="1" x14ac:dyDescent="0.3">
      <c r="A10677" s="27">
        <f>A10676</f>
        <v>44736</v>
      </c>
      <c r="B10677" s="28" t="str">
        <f>B10676</f>
        <v>TEXAS JUMP N SPLASH</v>
      </c>
      <c r="C10677" s="29">
        <f>SUBTOTAL(9,C10676:C10676)</f>
        <v>168.99</v>
      </c>
      <c r="D10677" s="21" t="str">
        <f t="shared" si="166"/>
        <v>TOTAL</v>
      </c>
    </row>
    <row r="10678" spans="1:5" outlineLevel="2" x14ac:dyDescent="0.3">
      <c r="A10678" s="19">
        <v>44736</v>
      </c>
      <c r="B10678" s="9" t="s">
        <v>768</v>
      </c>
      <c r="C10678" s="20">
        <v>84.4</v>
      </c>
      <c r="D10678" s="21" t="str">
        <f t="shared" si="166"/>
        <v/>
      </c>
      <c r="E10678" s="3" t="s">
        <v>1640</v>
      </c>
    </row>
    <row r="10679" spans="1:5" outlineLevel="2" x14ac:dyDescent="0.3">
      <c r="A10679" s="19">
        <v>44736</v>
      </c>
      <c r="B10679" s="9" t="s">
        <v>768</v>
      </c>
      <c r="C10679" s="20">
        <v>529.95000000000005</v>
      </c>
      <c r="D10679" s="21" t="str">
        <f t="shared" si="166"/>
        <v/>
      </c>
      <c r="E10679" s="3" t="s">
        <v>1640</v>
      </c>
    </row>
    <row r="10680" spans="1:5" outlineLevel="2" x14ac:dyDescent="0.3">
      <c r="A10680" s="19">
        <v>44736</v>
      </c>
      <c r="B10680" s="9" t="s">
        <v>768</v>
      </c>
      <c r="C10680" s="20">
        <v>27</v>
      </c>
      <c r="D10680" s="21" t="str">
        <f t="shared" si="166"/>
        <v/>
      </c>
      <c r="E10680" s="3" t="s">
        <v>1640</v>
      </c>
    </row>
    <row r="10681" spans="1:5" outlineLevel="1" x14ac:dyDescent="0.3">
      <c r="A10681" s="27">
        <f>A10680</f>
        <v>44736</v>
      </c>
      <c r="B10681" s="28" t="str">
        <f>B10680</f>
        <v>TEXTBOOK WAREHOUSE LLC</v>
      </c>
      <c r="C10681" s="29">
        <f>SUBTOTAL(9,C10678:C10680)</f>
        <v>641.35</v>
      </c>
      <c r="D10681" s="21" t="str">
        <f t="shared" si="166"/>
        <v>TOTAL</v>
      </c>
    </row>
    <row r="10682" spans="1:5" outlineLevel="2" x14ac:dyDescent="0.3">
      <c r="A10682" s="19">
        <v>44736</v>
      </c>
      <c r="B10682" s="9" t="s">
        <v>768</v>
      </c>
      <c r="C10682" s="20">
        <v>224.4</v>
      </c>
      <c r="D10682" s="21" t="str">
        <f t="shared" si="166"/>
        <v/>
      </c>
      <c r="E10682" s="3" t="s">
        <v>46</v>
      </c>
    </row>
    <row r="10683" spans="1:5" outlineLevel="1" x14ac:dyDescent="0.3">
      <c r="A10683" s="27">
        <f>A10682</f>
        <v>44736</v>
      </c>
      <c r="B10683" s="28" t="str">
        <f>B10682</f>
        <v>TEXTBOOK WAREHOUSE LLC</v>
      </c>
      <c r="C10683" s="29">
        <f>SUBTOTAL(9,C10682:C10682)</f>
        <v>224.4</v>
      </c>
      <c r="D10683" s="21" t="str">
        <f t="shared" si="166"/>
        <v>TOTAL</v>
      </c>
    </row>
    <row r="10684" spans="1:5" outlineLevel="2" x14ac:dyDescent="0.3">
      <c r="A10684" s="19">
        <v>44736</v>
      </c>
      <c r="B10684" s="9" t="s">
        <v>768</v>
      </c>
      <c r="C10684" s="20">
        <v>234.8</v>
      </c>
      <c r="D10684" s="21" t="str">
        <f t="shared" si="166"/>
        <v/>
      </c>
      <c r="E10684" s="3" t="s">
        <v>46</v>
      </c>
    </row>
    <row r="10685" spans="1:5" outlineLevel="1" x14ac:dyDescent="0.3">
      <c r="A10685" s="27">
        <f>A10684</f>
        <v>44736</v>
      </c>
      <c r="B10685" s="28" t="str">
        <f>B10684</f>
        <v>TEXTBOOK WAREHOUSE LLC</v>
      </c>
      <c r="C10685" s="29">
        <f>SUBTOTAL(9,C10684:C10684)</f>
        <v>234.8</v>
      </c>
      <c r="D10685" s="21" t="str">
        <f t="shared" si="166"/>
        <v>TOTAL</v>
      </c>
    </row>
    <row r="10686" spans="1:5" outlineLevel="2" x14ac:dyDescent="0.3">
      <c r="A10686" s="19">
        <v>44736</v>
      </c>
      <c r="B10686" s="9" t="s">
        <v>1603</v>
      </c>
      <c r="C10686" s="20">
        <v>790</v>
      </c>
      <c r="D10686" s="21" t="str">
        <f t="shared" si="166"/>
        <v/>
      </c>
      <c r="E10686" s="3" t="s">
        <v>45</v>
      </c>
    </row>
    <row r="10687" spans="1:5" outlineLevel="1" x14ac:dyDescent="0.3">
      <c r="A10687" s="27">
        <f>A10686</f>
        <v>44736</v>
      </c>
      <c r="B10687" s="28" t="str">
        <f>B10686</f>
        <v>THEATRICAL RIGHTS WORLDWIDE</v>
      </c>
      <c r="C10687" s="29">
        <f>SUBTOTAL(9,C10686:C10686)</f>
        <v>790</v>
      </c>
      <c r="D10687" s="21" t="str">
        <f t="shared" si="166"/>
        <v>TOTAL</v>
      </c>
    </row>
    <row r="10688" spans="1:5" outlineLevel="2" x14ac:dyDescent="0.3">
      <c r="A10688" s="19">
        <v>44736</v>
      </c>
      <c r="B10688" s="9" t="s">
        <v>209</v>
      </c>
      <c r="C10688" s="20">
        <v>-913.97</v>
      </c>
      <c r="D10688" s="21" t="str">
        <f t="shared" si="166"/>
        <v/>
      </c>
      <c r="E10688" s="3" t="s">
        <v>47</v>
      </c>
    </row>
    <row r="10689" spans="1:5" outlineLevel="2" x14ac:dyDescent="0.3">
      <c r="A10689" s="19">
        <v>44736</v>
      </c>
      <c r="B10689" s="9" t="s">
        <v>209</v>
      </c>
      <c r="C10689" s="20">
        <v>81.05</v>
      </c>
      <c r="D10689" s="21" t="str">
        <f t="shared" si="166"/>
        <v/>
      </c>
      <c r="E10689" s="3" t="s">
        <v>47</v>
      </c>
    </row>
    <row r="10690" spans="1:5" outlineLevel="2" x14ac:dyDescent="0.3">
      <c r="A10690" s="19">
        <v>44736</v>
      </c>
      <c r="B10690" s="9" t="s">
        <v>209</v>
      </c>
      <c r="C10690" s="20">
        <v>200</v>
      </c>
      <c r="D10690" s="21" t="str">
        <f t="shared" si="166"/>
        <v/>
      </c>
      <c r="E10690" s="3" t="s">
        <v>47</v>
      </c>
    </row>
    <row r="10691" spans="1:5" outlineLevel="2" x14ac:dyDescent="0.3">
      <c r="A10691" s="19">
        <v>44736</v>
      </c>
      <c r="B10691" s="9" t="s">
        <v>209</v>
      </c>
      <c r="C10691" s="20">
        <v>364.92</v>
      </c>
      <c r="D10691" s="21" t="str">
        <f t="shared" si="166"/>
        <v/>
      </c>
      <c r="E10691" s="3" t="s">
        <v>47</v>
      </c>
    </row>
    <row r="10692" spans="1:5" outlineLevel="2" x14ac:dyDescent="0.3">
      <c r="A10692" s="19">
        <v>44736</v>
      </c>
      <c r="B10692" s="9" t="s">
        <v>209</v>
      </c>
      <c r="C10692" s="20">
        <v>495.28</v>
      </c>
      <c r="D10692" s="21" t="str">
        <f t="shared" si="166"/>
        <v/>
      </c>
      <c r="E10692" s="3" t="s">
        <v>47</v>
      </c>
    </row>
    <row r="10693" spans="1:5" outlineLevel="2" x14ac:dyDescent="0.3">
      <c r="A10693" s="19">
        <v>44736</v>
      </c>
      <c r="B10693" s="9" t="s">
        <v>209</v>
      </c>
      <c r="C10693" s="20">
        <v>65.72</v>
      </c>
      <c r="D10693" s="21" t="str">
        <f t="shared" si="166"/>
        <v/>
      </c>
      <c r="E10693" s="3" t="s">
        <v>47</v>
      </c>
    </row>
    <row r="10694" spans="1:5" outlineLevel="2" x14ac:dyDescent="0.3">
      <c r="A10694" s="19">
        <v>44736</v>
      </c>
      <c r="B10694" s="9" t="s">
        <v>209</v>
      </c>
      <c r="C10694" s="20">
        <v>400</v>
      </c>
      <c r="D10694" s="21" t="str">
        <f t="shared" ref="D10694:D10757" si="167">IF(E10694="","TOTAL","")</f>
        <v/>
      </c>
      <c r="E10694" s="3" t="s">
        <v>51</v>
      </c>
    </row>
    <row r="10695" spans="1:5" outlineLevel="2" x14ac:dyDescent="0.3">
      <c r="A10695" s="19">
        <v>44736</v>
      </c>
      <c r="B10695" s="9" t="s">
        <v>209</v>
      </c>
      <c r="C10695" s="20">
        <v>300</v>
      </c>
      <c r="D10695" s="21" t="str">
        <f t="shared" si="167"/>
        <v/>
      </c>
      <c r="E10695" s="3" t="s">
        <v>51</v>
      </c>
    </row>
    <row r="10696" spans="1:5" outlineLevel="2" x14ac:dyDescent="0.3">
      <c r="A10696" s="19">
        <v>44736</v>
      </c>
      <c r="B10696" s="9" t="s">
        <v>209</v>
      </c>
      <c r="C10696" s="20">
        <v>-113.94</v>
      </c>
      <c r="D10696" s="21" t="str">
        <f t="shared" si="167"/>
        <v/>
      </c>
      <c r="E10696" s="3" t="s">
        <v>47</v>
      </c>
    </row>
    <row r="10697" spans="1:5" outlineLevel="2" x14ac:dyDescent="0.3">
      <c r="A10697" s="19">
        <v>44736</v>
      </c>
      <c r="B10697" s="9" t="s">
        <v>209</v>
      </c>
      <c r="C10697" s="20">
        <v>118.16</v>
      </c>
      <c r="D10697" s="21" t="str">
        <f t="shared" si="167"/>
        <v/>
      </c>
      <c r="E10697" s="3" t="s">
        <v>47</v>
      </c>
    </row>
    <row r="10698" spans="1:5" outlineLevel="2" x14ac:dyDescent="0.3">
      <c r="A10698" s="19">
        <v>44736</v>
      </c>
      <c r="B10698" s="9" t="s">
        <v>209</v>
      </c>
      <c r="C10698" s="20">
        <v>113.94</v>
      </c>
      <c r="D10698" s="21" t="str">
        <f t="shared" si="167"/>
        <v/>
      </c>
      <c r="E10698" s="3" t="s">
        <v>47</v>
      </c>
    </row>
    <row r="10699" spans="1:5" outlineLevel="2" x14ac:dyDescent="0.3">
      <c r="A10699" s="19">
        <v>44736</v>
      </c>
      <c r="B10699" s="9" t="s">
        <v>209</v>
      </c>
      <c r="C10699" s="20">
        <v>913.97</v>
      </c>
      <c r="D10699" s="21" t="str">
        <f t="shared" si="167"/>
        <v/>
      </c>
      <c r="E10699" s="3" t="s">
        <v>47</v>
      </c>
    </row>
    <row r="10700" spans="1:5" outlineLevel="1" x14ac:dyDescent="0.3">
      <c r="A10700" s="27">
        <f>A10699</f>
        <v>44736</v>
      </c>
      <c r="B10700" s="28" t="str">
        <f>B10699</f>
        <v>THOMAS BUS GULF COAST GP INC</v>
      </c>
      <c r="C10700" s="29">
        <f>SUBTOTAL(9,C10688:C10699)</f>
        <v>2025.1299999999999</v>
      </c>
      <c r="D10700" s="21" t="str">
        <f t="shared" si="167"/>
        <v>TOTAL</v>
      </c>
    </row>
    <row r="10701" spans="1:5" outlineLevel="2" x14ac:dyDescent="0.3">
      <c r="A10701" s="19">
        <v>44736</v>
      </c>
      <c r="B10701" s="9" t="s">
        <v>1604</v>
      </c>
      <c r="C10701" s="20">
        <v>100</v>
      </c>
      <c r="D10701" s="21" t="str">
        <f t="shared" si="167"/>
        <v/>
      </c>
      <c r="E10701" s="3" t="s">
        <v>43</v>
      </c>
    </row>
    <row r="10702" spans="1:5" outlineLevel="1" x14ac:dyDescent="0.3">
      <c r="A10702" s="27">
        <f>A10701</f>
        <v>44736</v>
      </c>
      <c r="B10702" s="28" t="str">
        <f>B10701</f>
        <v>JORDAN NICOLE TIJERINA</v>
      </c>
      <c r="C10702" s="29">
        <f>SUBTOTAL(9,C10701:C10701)</f>
        <v>100</v>
      </c>
      <c r="D10702" s="21" t="str">
        <f t="shared" si="167"/>
        <v>TOTAL</v>
      </c>
    </row>
    <row r="10703" spans="1:5" outlineLevel="2" x14ac:dyDescent="0.3">
      <c r="A10703" s="19">
        <v>44736</v>
      </c>
      <c r="B10703" s="9" t="s">
        <v>117</v>
      </c>
      <c r="C10703" s="20">
        <v>1254.33</v>
      </c>
      <c r="D10703" s="21" t="str">
        <f t="shared" si="167"/>
        <v/>
      </c>
      <c r="E10703" s="3" t="s">
        <v>47</v>
      </c>
    </row>
    <row r="10704" spans="1:5" outlineLevel="1" x14ac:dyDescent="0.3">
      <c r="A10704" s="27">
        <f>A10703</f>
        <v>44736</v>
      </c>
      <c r="B10704" s="28" t="str">
        <f>B10703</f>
        <v>TMS SOUTH</v>
      </c>
      <c r="C10704" s="29">
        <f>SUBTOTAL(9,C10703:C10703)</f>
        <v>1254.33</v>
      </c>
      <c r="D10704" s="21" t="str">
        <f t="shared" si="167"/>
        <v>TOTAL</v>
      </c>
    </row>
    <row r="10705" spans="1:5" outlineLevel="2" x14ac:dyDescent="0.3">
      <c r="A10705" s="19">
        <v>44736</v>
      </c>
      <c r="B10705" s="9" t="s">
        <v>1605</v>
      </c>
      <c r="C10705" s="20">
        <v>35</v>
      </c>
      <c r="D10705" s="21" t="str">
        <f t="shared" si="167"/>
        <v/>
      </c>
      <c r="E10705" s="3" t="s">
        <v>49</v>
      </c>
    </row>
    <row r="10706" spans="1:5" outlineLevel="1" x14ac:dyDescent="0.3">
      <c r="A10706" s="27">
        <f>A10705</f>
        <v>44736</v>
      </c>
      <c r="B10706" s="28" t="str">
        <f>B10705</f>
        <v>TODOS: MATHEMATICS FOR ALL</v>
      </c>
      <c r="C10706" s="29">
        <f>SUBTOTAL(9,C10705:C10705)</f>
        <v>35</v>
      </c>
      <c r="D10706" s="21" t="str">
        <f t="shared" si="167"/>
        <v>TOTAL</v>
      </c>
    </row>
    <row r="10707" spans="1:5" outlineLevel="2" x14ac:dyDescent="0.3">
      <c r="A10707" s="19">
        <v>44736</v>
      </c>
      <c r="B10707" s="9" t="s">
        <v>544</v>
      </c>
      <c r="C10707" s="20">
        <v>5244</v>
      </c>
      <c r="D10707" s="21" t="str">
        <f t="shared" si="167"/>
        <v/>
      </c>
      <c r="E10707" s="3" t="s">
        <v>45</v>
      </c>
    </row>
    <row r="10708" spans="1:5" outlineLevel="1" x14ac:dyDescent="0.3">
      <c r="A10708" s="27">
        <f>A10707</f>
        <v>44736</v>
      </c>
      <c r="B10708" s="28" t="str">
        <f>B10707</f>
        <v>TRANSNET COMMUNICATIONS LLC</v>
      </c>
      <c r="C10708" s="29">
        <f>SUBTOTAL(9,C10707:C10707)</f>
        <v>5244</v>
      </c>
      <c r="D10708" s="21" t="str">
        <f t="shared" si="167"/>
        <v>TOTAL</v>
      </c>
    </row>
    <row r="10709" spans="1:5" outlineLevel="2" x14ac:dyDescent="0.3">
      <c r="A10709" s="19">
        <v>44736</v>
      </c>
      <c r="B10709" s="9" t="s">
        <v>1483</v>
      </c>
      <c r="C10709" s="20">
        <v>6.78</v>
      </c>
      <c r="D10709" s="21" t="str">
        <f t="shared" si="167"/>
        <v/>
      </c>
      <c r="E10709" s="3" t="s">
        <v>43</v>
      </c>
    </row>
    <row r="10710" spans="1:5" outlineLevel="1" x14ac:dyDescent="0.3">
      <c r="A10710" s="27">
        <f>A10709</f>
        <v>44736</v>
      </c>
      <c r="B10710" s="28" t="str">
        <f>B10709</f>
        <v>TXTAG</v>
      </c>
      <c r="C10710" s="29">
        <f>SUBTOTAL(9,C10709:C10709)</f>
        <v>6.78</v>
      </c>
      <c r="D10710" s="21" t="str">
        <f t="shared" si="167"/>
        <v>TOTAL</v>
      </c>
    </row>
    <row r="10711" spans="1:5" outlineLevel="2" x14ac:dyDescent="0.3">
      <c r="A10711" s="19">
        <v>44736</v>
      </c>
      <c r="B10711" s="9" t="s">
        <v>1243</v>
      </c>
      <c r="C10711" s="20">
        <v>152</v>
      </c>
      <c r="D10711" s="21" t="str">
        <f t="shared" si="167"/>
        <v/>
      </c>
      <c r="E10711" s="3" t="s">
        <v>74</v>
      </c>
    </row>
    <row r="10712" spans="1:5" outlineLevel="1" x14ac:dyDescent="0.3">
      <c r="A10712" s="27">
        <f>A10711</f>
        <v>44736</v>
      </c>
      <c r="B10712" s="28" t="str">
        <f>B10711</f>
        <v>TYLER BUSINESS FORMS</v>
      </c>
      <c r="C10712" s="29">
        <f>SUBTOTAL(9,C10711:C10711)</f>
        <v>152</v>
      </c>
      <c r="D10712" s="21" t="str">
        <f t="shared" si="167"/>
        <v>TOTAL</v>
      </c>
    </row>
    <row r="10713" spans="1:5" outlineLevel="2" x14ac:dyDescent="0.3">
      <c r="A10713" s="19">
        <v>44736</v>
      </c>
      <c r="B10713" s="9" t="s">
        <v>1606</v>
      </c>
      <c r="C10713" s="20">
        <v>134</v>
      </c>
      <c r="D10713" s="21" t="str">
        <f t="shared" si="167"/>
        <v/>
      </c>
      <c r="E10713" s="3" t="s">
        <v>51</v>
      </c>
    </row>
    <row r="10714" spans="1:5" outlineLevel="2" x14ac:dyDescent="0.3">
      <c r="A10714" s="19">
        <v>44736</v>
      </c>
      <c r="B10714" s="9" t="s">
        <v>1606</v>
      </c>
      <c r="C10714" s="20">
        <v>134</v>
      </c>
      <c r="D10714" s="21" t="str">
        <f t="shared" si="167"/>
        <v/>
      </c>
      <c r="E10714" s="3" t="s">
        <v>51</v>
      </c>
    </row>
    <row r="10715" spans="1:5" outlineLevel="2" x14ac:dyDescent="0.3">
      <c r="A10715" s="19">
        <v>44736</v>
      </c>
      <c r="B10715" s="9" t="s">
        <v>1606</v>
      </c>
      <c r="C10715" s="20">
        <v>134</v>
      </c>
      <c r="D10715" s="21" t="str">
        <f t="shared" si="167"/>
        <v/>
      </c>
      <c r="E10715" s="3" t="s">
        <v>51</v>
      </c>
    </row>
    <row r="10716" spans="1:5" outlineLevel="2" x14ac:dyDescent="0.3">
      <c r="A10716" s="19">
        <v>44736</v>
      </c>
      <c r="B10716" s="9" t="s">
        <v>1606</v>
      </c>
      <c r="C10716" s="20">
        <v>134</v>
      </c>
      <c r="D10716" s="21" t="str">
        <f t="shared" si="167"/>
        <v/>
      </c>
      <c r="E10716" s="3" t="s">
        <v>51</v>
      </c>
    </row>
    <row r="10717" spans="1:5" outlineLevel="2" x14ac:dyDescent="0.3">
      <c r="A10717" s="19">
        <v>44736</v>
      </c>
      <c r="B10717" s="9" t="s">
        <v>1606</v>
      </c>
      <c r="C10717" s="20">
        <v>134</v>
      </c>
      <c r="D10717" s="21" t="str">
        <f t="shared" si="167"/>
        <v/>
      </c>
      <c r="E10717" s="3" t="s">
        <v>51</v>
      </c>
    </row>
    <row r="10718" spans="1:5" outlineLevel="2" x14ac:dyDescent="0.3">
      <c r="A10718" s="19">
        <v>44736</v>
      </c>
      <c r="B10718" s="9" t="s">
        <v>1606</v>
      </c>
      <c r="C10718" s="20">
        <v>134</v>
      </c>
      <c r="D10718" s="21" t="str">
        <f t="shared" si="167"/>
        <v/>
      </c>
      <c r="E10718" s="3" t="s">
        <v>51</v>
      </c>
    </row>
    <row r="10719" spans="1:5" outlineLevel="2" x14ac:dyDescent="0.3">
      <c r="A10719" s="19">
        <v>44736</v>
      </c>
      <c r="B10719" s="9" t="s">
        <v>1606</v>
      </c>
      <c r="C10719" s="20">
        <v>134</v>
      </c>
      <c r="D10719" s="21" t="str">
        <f t="shared" si="167"/>
        <v/>
      </c>
      <c r="E10719" s="3" t="s">
        <v>51</v>
      </c>
    </row>
    <row r="10720" spans="1:5" outlineLevel="2" x14ac:dyDescent="0.3">
      <c r="A10720" s="19">
        <v>44736</v>
      </c>
      <c r="B10720" s="9" t="s">
        <v>1606</v>
      </c>
      <c r="C10720" s="20">
        <v>134</v>
      </c>
      <c r="D10720" s="21" t="str">
        <f t="shared" si="167"/>
        <v/>
      </c>
      <c r="E10720" s="3" t="s">
        <v>51</v>
      </c>
    </row>
    <row r="10721" spans="1:5" outlineLevel="2" x14ac:dyDescent="0.3">
      <c r="A10721" s="19">
        <v>44736</v>
      </c>
      <c r="B10721" s="9" t="s">
        <v>1606</v>
      </c>
      <c r="C10721" s="20">
        <v>134</v>
      </c>
      <c r="D10721" s="21" t="str">
        <f t="shared" si="167"/>
        <v/>
      </c>
      <c r="E10721" s="3" t="s">
        <v>51</v>
      </c>
    </row>
    <row r="10722" spans="1:5" outlineLevel="2" x14ac:dyDescent="0.3">
      <c r="A10722" s="19">
        <v>44736</v>
      </c>
      <c r="B10722" s="9" t="s">
        <v>1606</v>
      </c>
      <c r="C10722" s="20">
        <v>134</v>
      </c>
      <c r="D10722" s="21" t="str">
        <f t="shared" si="167"/>
        <v/>
      </c>
      <c r="E10722" s="3" t="s">
        <v>51</v>
      </c>
    </row>
    <row r="10723" spans="1:5" outlineLevel="2" x14ac:dyDescent="0.3">
      <c r="A10723" s="19">
        <v>44736</v>
      </c>
      <c r="B10723" s="9" t="s">
        <v>1606</v>
      </c>
      <c r="C10723" s="20">
        <v>134</v>
      </c>
      <c r="D10723" s="21" t="str">
        <f t="shared" si="167"/>
        <v/>
      </c>
      <c r="E10723" s="3" t="s">
        <v>51</v>
      </c>
    </row>
    <row r="10724" spans="1:5" outlineLevel="2" x14ac:dyDescent="0.3">
      <c r="A10724" s="19">
        <v>44736</v>
      </c>
      <c r="B10724" s="9" t="s">
        <v>1606</v>
      </c>
      <c r="C10724" s="20">
        <v>134</v>
      </c>
      <c r="D10724" s="21" t="str">
        <f t="shared" si="167"/>
        <v/>
      </c>
      <c r="E10724" s="3" t="s">
        <v>51</v>
      </c>
    </row>
    <row r="10725" spans="1:5" outlineLevel="2" x14ac:dyDescent="0.3">
      <c r="A10725" s="19">
        <v>44736</v>
      </c>
      <c r="B10725" s="9" t="s">
        <v>1606</v>
      </c>
      <c r="C10725" s="20">
        <v>134</v>
      </c>
      <c r="D10725" s="21" t="str">
        <f t="shared" si="167"/>
        <v/>
      </c>
      <c r="E10725" s="3" t="s">
        <v>51</v>
      </c>
    </row>
    <row r="10726" spans="1:5" outlineLevel="2" x14ac:dyDescent="0.3">
      <c r="A10726" s="19">
        <v>44736</v>
      </c>
      <c r="B10726" s="9" t="s">
        <v>1606</v>
      </c>
      <c r="C10726" s="20">
        <v>134</v>
      </c>
      <c r="D10726" s="21" t="str">
        <f t="shared" si="167"/>
        <v/>
      </c>
      <c r="E10726" s="3" t="s">
        <v>51</v>
      </c>
    </row>
    <row r="10727" spans="1:5" outlineLevel="2" x14ac:dyDescent="0.3">
      <c r="A10727" s="19">
        <v>44736</v>
      </c>
      <c r="B10727" s="9" t="s">
        <v>1606</v>
      </c>
      <c r="C10727" s="20">
        <v>134</v>
      </c>
      <c r="D10727" s="21" t="str">
        <f t="shared" si="167"/>
        <v/>
      </c>
      <c r="E10727" s="3" t="s">
        <v>51</v>
      </c>
    </row>
    <row r="10728" spans="1:5" outlineLevel="2" x14ac:dyDescent="0.3">
      <c r="A10728" s="19">
        <v>44736</v>
      </c>
      <c r="B10728" s="9" t="s">
        <v>1606</v>
      </c>
      <c r="C10728" s="20">
        <v>134</v>
      </c>
      <c r="D10728" s="21" t="str">
        <f t="shared" si="167"/>
        <v/>
      </c>
      <c r="E10728" s="3" t="s">
        <v>51</v>
      </c>
    </row>
    <row r="10729" spans="1:5" outlineLevel="2" x14ac:dyDescent="0.3">
      <c r="A10729" s="19">
        <v>44736</v>
      </c>
      <c r="B10729" s="9" t="s">
        <v>1606</v>
      </c>
      <c r="C10729" s="20">
        <v>134</v>
      </c>
      <c r="D10729" s="21" t="str">
        <f t="shared" si="167"/>
        <v/>
      </c>
      <c r="E10729" s="3" t="s">
        <v>51</v>
      </c>
    </row>
    <row r="10730" spans="1:5" outlineLevel="2" x14ac:dyDescent="0.3">
      <c r="A10730" s="19">
        <v>44736</v>
      </c>
      <c r="B10730" s="9" t="s">
        <v>1606</v>
      </c>
      <c r="C10730" s="20">
        <v>134</v>
      </c>
      <c r="D10730" s="21" t="str">
        <f t="shared" si="167"/>
        <v/>
      </c>
      <c r="E10730" s="3" t="s">
        <v>51</v>
      </c>
    </row>
    <row r="10731" spans="1:5" outlineLevel="2" x14ac:dyDescent="0.3">
      <c r="A10731" s="19">
        <v>44736</v>
      </c>
      <c r="B10731" s="9" t="s">
        <v>1606</v>
      </c>
      <c r="C10731" s="20">
        <v>134</v>
      </c>
      <c r="D10731" s="21" t="str">
        <f t="shared" si="167"/>
        <v/>
      </c>
      <c r="E10731" s="3" t="s">
        <v>51</v>
      </c>
    </row>
    <row r="10732" spans="1:5" outlineLevel="2" x14ac:dyDescent="0.3">
      <c r="A10732" s="19">
        <v>44736</v>
      </c>
      <c r="B10732" s="9" t="s">
        <v>1606</v>
      </c>
      <c r="C10732" s="20">
        <v>134</v>
      </c>
      <c r="D10732" s="21" t="str">
        <f t="shared" si="167"/>
        <v/>
      </c>
      <c r="E10732" s="3" t="s">
        <v>51</v>
      </c>
    </row>
    <row r="10733" spans="1:5" outlineLevel="2" x14ac:dyDescent="0.3">
      <c r="A10733" s="19">
        <v>44736</v>
      </c>
      <c r="B10733" s="9" t="s">
        <v>1606</v>
      </c>
      <c r="C10733" s="20">
        <v>134</v>
      </c>
      <c r="D10733" s="21" t="str">
        <f t="shared" si="167"/>
        <v/>
      </c>
      <c r="E10733" s="3" t="s">
        <v>51</v>
      </c>
    </row>
    <row r="10734" spans="1:5" outlineLevel="2" x14ac:dyDescent="0.3">
      <c r="A10734" s="19">
        <v>44736</v>
      </c>
      <c r="B10734" s="9" t="s">
        <v>1606</v>
      </c>
      <c r="C10734" s="20">
        <v>134</v>
      </c>
      <c r="D10734" s="21" t="str">
        <f t="shared" si="167"/>
        <v/>
      </c>
      <c r="E10734" s="3" t="s">
        <v>51</v>
      </c>
    </row>
    <row r="10735" spans="1:5" outlineLevel="2" x14ac:dyDescent="0.3">
      <c r="A10735" s="19">
        <v>44736</v>
      </c>
      <c r="B10735" s="9" t="s">
        <v>1606</v>
      </c>
      <c r="C10735" s="20">
        <v>134</v>
      </c>
      <c r="D10735" s="21" t="str">
        <f t="shared" si="167"/>
        <v/>
      </c>
      <c r="E10735" s="3" t="s">
        <v>51</v>
      </c>
    </row>
    <row r="10736" spans="1:5" outlineLevel="1" x14ac:dyDescent="0.3">
      <c r="A10736" s="27">
        <f>A10735</f>
        <v>44736</v>
      </c>
      <c r="B10736" s="28" t="str">
        <f>B10735</f>
        <v>UNIFIED POWER</v>
      </c>
      <c r="C10736" s="29">
        <f>SUBTOTAL(9,C10713:C10735)</f>
        <v>3082</v>
      </c>
      <c r="D10736" s="21" t="str">
        <f t="shared" si="167"/>
        <v>TOTAL</v>
      </c>
    </row>
    <row r="10737" spans="1:5" outlineLevel="2" x14ac:dyDescent="0.3">
      <c r="A10737" s="19">
        <v>44736</v>
      </c>
      <c r="B10737" s="9" t="s">
        <v>111</v>
      </c>
      <c r="C10737" s="20">
        <v>190.45</v>
      </c>
      <c r="D10737" s="21" t="str">
        <f t="shared" si="167"/>
        <v/>
      </c>
      <c r="E10737" s="3" t="s">
        <v>53</v>
      </c>
    </row>
    <row r="10738" spans="1:5" outlineLevel="2" x14ac:dyDescent="0.3">
      <c r="A10738" s="19">
        <v>44736</v>
      </c>
      <c r="B10738" s="9" t="s">
        <v>111</v>
      </c>
      <c r="C10738" s="20">
        <v>67.03</v>
      </c>
      <c r="D10738" s="21" t="str">
        <f t="shared" si="167"/>
        <v/>
      </c>
      <c r="E10738" s="3" t="s">
        <v>53</v>
      </c>
    </row>
    <row r="10739" spans="1:5" outlineLevel="2" x14ac:dyDescent="0.3">
      <c r="A10739" s="19">
        <v>44736</v>
      </c>
      <c r="B10739" s="9" t="s">
        <v>111</v>
      </c>
      <c r="C10739" s="20">
        <v>5.95</v>
      </c>
      <c r="D10739" s="21" t="str">
        <f t="shared" si="167"/>
        <v/>
      </c>
      <c r="E10739" s="3" t="s">
        <v>53</v>
      </c>
    </row>
    <row r="10740" spans="1:5" outlineLevel="2" x14ac:dyDescent="0.3">
      <c r="A10740" s="19">
        <v>44736</v>
      </c>
      <c r="B10740" s="9" t="s">
        <v>111</v>
      </c>
      <c r="C10740" s="20">
        <v>76.48</v>
      </c>
      <c r="D10740" s="21" t="str">
        <f t="shared" si="167"/>
        <v/>
      </c>
      <c r="E10740" s="3" t="s">
        <v>53</v>
      </c>
    </row>
    <row r="10741" spans="1:5" outlineLevel="2" x14ac:dyDescent="0.3">
      <c r="A10741" s="19">
        <v>44736</v>
      </c>
      <c r="B10741" s="9" t="s">
        <v>111</v>
      </c>
      <c r="C10741" s="20">
        <v>76.48</v>
      </c>
      <c r="D10741" s="21" t="str">
        <f t="shared" si="167"/>
        <v/>
      </c>
      <c r="E10741" s="3" t="s">
        <v>53</v>
      </c>
    </row>
    <row r="10742" spans="1:5" outlineLevel="2" x14ac:dyDescent="0.3">
      <c r="A10742" s="19">
        <v>44736</v>
      </c>
      <c r="B10742" s="9" t="s">
        <v>111</v>
      </c>
      <c r="C10742" s="20">
        <v>71.53</v>
      </c>
      <c r="D10742" s="21" t="str">
        <f t="shared" si="167"/>
        <v/>
      </c>
      <c r="E10742" s="3" t="s">
        <v>53</v>
      </c>
    </row>
    <row r="10743" spans="1:5" outlineLevel="2" x14ac:dyDescent="0.3">
      <c r="A10743" s="19">
        <v>44736</v>
      </c>
      <c r="B10743" s="9" t="s">
        <v>111</v>
      </c>
      <c r="C10743" s="20">
        <v>5.95</v>
      </c>
      <c r="D10743" s="21" t="str">
        <f t="shared" si="167"/>
        <v/>
      </c>
      <c r="E10743" s="3" t="s">
        <v>53</v>
      </c>
    </row>
    <row r="10744" spans="1:5" outlineLevel="2" x14ac:dyDescent="0.3">
      <c r="A10744" s="19">
        <v>44736</v>
      </c>
      <c r="B10744" s="9" t="s">
        <v>111</v>
      </c>
      <c r="C10744" s="20">
        <v>107.04</v>
      </c>
      <c r="D10744" s="21" t="str">
        <f t="shared" si="167"/>
        <v/>
      </c>
      <c r="E10744" s="3" t="s">
        <v>53</v>
      </c>
    </row>
    <row r="10745" spans="1:5" outlineLevel="2" x14ac:dyDescent="0.3">
      <c r="A10745" s="19">
        <v>44736</v>
      </c>
      <c r="B10745" s="9" t="s">
        <v>111</v>
      </c>
      <c r="C10745" s="20">
        <v>8.9499999999999993</v>
      </c>
      <c r="D10745" s="21" t="str">
        <f t="shared" si="167"/>
        <v/>
      </c>
      <c r="E10745" s="3" t="s">
        <v>53</v>
      </c>
    </row>
    <row r="10746" spans="1:5" outlineLevel="2" x14ac:dyDescent="0.3">
      <c r="A10746" s="19">
        <v>44736</v>
      </c>
      <c r="B10746" s="9" t="s">
        <v>111</v>
      </c>
      <c r="C10746" s="20">
        <v>78.58</v>
      </c>
      <c r="D10746" s="21" t="str">
        <f t="shared" si="167"/>
        <v/>
      </c>
      <c r="E10746" s="3" t="s">
        <v>53</v>
      </c>
    </row>
    <row r="10747" spans="1:5" outlineLevel="2" x14ac:dyDescent="0.3">
      <c r="A10747" s="19">
        <v>44736</v>
      </c>
      <c r="B10747" s="9" t="s">
        <v>111</v>
      </c>
      <c r="C10747" s="20">
        <v>87.11</v>
      </c>
      <c r="D10747" s="21" t="str">
        <f t="shared" si="167"/>
        <v/>
      </c>
      <c r="E10747" s="3" t="s">
        <v>53</v>
      </c>
    </row>
    <row r="10748" spans="1:5" outlineLevel="2" x14ac:dyDescent="0.3">
      <c r="A10748" s="19">
        <v>44736</v>
      </c>
      <c r="B10748" s="9" t="s">
        <v>111</v>
      </c>
      <c r="C10748" s="20">
        <v>74.75</v>
      </c>
      <c r="D10748" s="21" t="str">
        <f t="shared" si="167"/>
        <v/>
      </c>
      <c r="E10748" s="3" t="s">
        <v>53</v>
      </c>
    </row>
    <row r="10749" spans="1:5" outlineLevel="1" x14ac:dyDescent="0.3">
      <c r="A10749" s="27">
        <f>A10748</f>
        <v>44736</v>
      </c>
      <c r="B10749" s="28" t="str">
        <f>B10748</f>
        <v>UNIFIRST HOLDINGS INC</v>
      </c>
      <c r="C10749" s="29">
        <f>SUBTOTAL(9,C10737:C10748)</f>
        <v>850.30000000000018</v>
      </c>
      <c r="D10749" s="21" t="str">
        <f t="shared" si="167"/>
        <v>TOTAL</v>
      </c>
    </row>
    <row r="10750" spans="1:5" outlineLevel="2" x14ac:dyDescent="0.3">
      <c r="A10750" s="19">
        <v>44736</v>
      </c>
      <c r="B10750" s="9" t="s">
        <v>126</v>
      </c>
      <c r="C10750" s="20">
        <v>-43.24</v>
      </c>
      <c r="D10750" s="21" t="str">
        <f t="shared" si="167"/>
        <v/>
      </c>
      <c r="E10750" s="3" t="s">
        <v>47</v>
      </c>
    </row>
    <row r="10751" spans="1:5" outlineLevel="2" x14ac:dyDescent="0.3">
      <c r="A10751" s="19">
        <v>44736</v>
      </c>
      <c r="B10751" s="9" t="s">
        <v>126</v>
      </c>
      <c r="C10751" s="20">
        <v>1628.08</v>
      </c>
      <c r="D10751" s="21" t="str">
        <f t="shared" si="167"/>
        <v/>
      </c>
      <c r="E10751" s="3" t="s">
        <v>47</v>
      </c>
    </row>
    <row r="10752" spans="1:5" outlineLevel="2" x14ac:dyDescent="0.3">
      <c r="A10752" s="19">
        <v>44736</v>
      </c>
      <c r="B10752" s="9" t="s">
        <v>126</v>
      </c>
      <c r="C10752" s="20">
        <v>148.79</v>
      </c>
      <c r="D10752" s="21" t="str">
        <f t="shared" si="167"/>
        <v/>
      </c>
      <c r="E10752" s="3" t="s">
        <v>47</v>
      </c>
    </row>
    <row r="10753" spans="1:5" outlineLevel="2" x14ac:dyDescent="0.3">
      <c r="A10753" s="19">
        <v>44736</v>
      </c>
      <c r="B10753" s="9" t="s">
        <v>126</v>
      </c>
      <c r="C10753" s="20">
        <v>2020.46</v>
      </c>
      <c r="D10753" s="21" t="str">
        <f t="shared" si="167"/>
        <v/>
      </c>
      <c r="E10753" s="3" t="s">
        <v>47</v>
      </c>
    </row>
    <row r="10754" spans="1:5" outlineLevel="2" x14ac:dyDescent="0.3">
      <c r="A10754" s="19">
        <v>44736</v>
      </c>
      <c r="B10754" s="9" t="s">
        <v>126</v>
      </c>
      <c r="C10754" s="20">
        <v>1560</v>
      </c>
      <c r="D10754" s="21" t="str">
        <f t="shared" si="167"/>
        <v/>
      </c>
      <c r="E10754" s="3" t="s">
        <v>47</v>
      </c>
    </row>
    <row r="10755" spans="1:5" outlineLevel="2" x14ac:dyDescent="0.3">
      <c r="A10755" s="19">
        <v>44736</v>
      </c>
      <c r="B10755" s="9" t="s">
        <v>126</v>
      </c>
      <c r="C10755" s="20">
        <v>1560</v>
      </c>
      <c r="D10755" s="21" t="str">
        <f t="shared" si="167"/>
        <v/>
      </c>
      <c r="E10755" s="3" t="s">
        <v>47</v>
      </c>
    </row>
    <row r="10756" spans="1:5" outlineLevel="2" x14ac:dyDescent="0.3">
      <c r="A10756" s="19">
        <v>44736</v>
      </c>
      <c r="B10756" s="9" t="s">
        <v>126</v>
      </c>
      <c r="C10756" s="20">
        <v>8.8000000000000007</v>
      </c>
      <c r="D10756" s="21" t="str">
        <f t="shared" si="167"/>
        <v/>
      </c>
      <c r="E10756" s="3" t="s">
        <v>47</v>
      </c>
    </row>
    <row r="10757" spans="1:5" outlineLevel="2" x14ac:dyDescent="0.3">
      <c r="A10757" s="19">
        <v>44736</v>
      </c>
      <c r="B10757" s="9" t="s">
        <v>126</v>
      </c>
      <c r="C10757" s="20">
        <v>197.16</v>
      </c>
      <c r="D10757" s="21" t="str">
        <f t="shared" si="167"/>
        <v/>
      </c>
      <c r="E10757" s="3" t="s">
        <v>47</v>
      </c>
    </row>
    <row r="10758" spans="1:5" outlineLevel="2" x14ac:dyDescent="0.3">
      <c r="A10758" s="19">
        <v>44736</v>
      </c>
      <c r="B10758" s="9" t="s">
        <v>126</v>
      </c>
      <c r="C10758" s="20">
        <v>133.97999999999999</v>
      </c>
      <c r="D10758" s="21" t="str">
        <f t="shared" ref="D10758:D10821" si="168">IF(E10758="","TOTAL","")</f>
        <v/>
      </c>
      <c r="E10758" s="3" t="s">
        <v>47</v>
      </c>
    </row>
    <row r="10759" spans="1:5" outlineLevel="1" x14ac:dyDescent="0.3">
      <c r="A10759" s="27">
        <f>A10758</f>
        <v>44736</v>
      </c>
      <c r="B10759" s="28" t="str">
        <f>B10758</f>
        <v>UNITED REFRIGERATION INC</v>
      </c>
      <c r="C10759" s="29">
        <f>SUBTOTAL(9,C10750:C10758)</f>
        <v>7214.03</v>
      </c>
      <c r="D10759" s="21" t="str">
        <f t="shared" si="168"/>
        <v>TOTAL</v>
      </c>
    </row>
    <row r="10760" spans="1:5" outlineLevel="2" x14ac:dyDescent="0.3">
      <c r="A10760" s="19">
        <v>44736</v>
      </c>
      <c r="B10760" s="9" t="s">
        <v>695</v>
      </c>
      <c r="C10760" s="20">
        <v>1216.3699999999999</v>
      </c>
      <c r="D10760" s="21" t="str">
        <f t="shared" si="168"/>
        <v/>
      </c>
      <c r="E10760" s="3" t="s">
        <v>53</v>
      </c>
    </row>
    <row r="10761" spans="1:5" outlineLevel="1" x14ac:dyDescent="0.3">
      <c r="A10761" s="27">
        <f>A10760</f>
        <v>44736</v>
      </c>
      <c r="B10761" s="28" t="str">
        <f>B10760</f>
        <v>UNITED RENTALS (NORTH AMERICA) INC</v>
      </c>
      <c r="C10761" s="29">
        <f>SUBTOTAL(9,C10760:C10760)</f>
        <v>1216.3699999999999</v>
      </c>
      <c r="D10761" s="21" t="str">
        <f t="shared" si="168"/>
        <v>TOTAL</v>
      </c>
    </row>
    <row r="10762" spans="1:5" outlineLevel="2" x14ac:dyDescent="0.3">
      <c r="A10762" s="19">
        <v>44736</v>
      </c>
      <c r="B10762" s="9" t="s">
        <v>545</v>
      </c>
      <c r="C10762" s="20">
        <v>11950</v>
      </c>
      <c r="D10762" s="21" t="str">
        <f t="shared" si="168"/>
        <v/>
      </c>
      <c r="E10762" s="3" t="s">
        <v>57</v>
      </c>
    </row>
    <row r="10763" spans="1:5" outlineLevel="1" x14ac:dyDescent="0.3">
      <c r="A10763" s="27">
        <f>A10762</f>
        <v>44736</v>
      </c>
      <c r="B10763" s="28" t="str">
        <f>B10762</f>
        <v>UT HIGH SCHOOL - APSI PROGRAM</v>
      </c>
      <c r="C10763" s="29">
        <f>SUBTOTAL(9,C10762:C10762)</f>
        <v>11950</v>
      </c>
      <c r="D10763" s="21" t="str">
        <f t="shared" si="168"/>
        <v>TOTAL</v>
      </c>
    </row>
    <row r="10764" spans="1:5" outlineLevel="2" x14ac:dyDescent="0.3">
      <c r="A10764" s="19">
        <v>44736</v>
      </c>
      <c r="B10764" s="9" t="s">
        <v>545</v>
      </c>
      <c r="C10764" s="20">
        <v>450</v>
      </c>
      <c r="D10764" s="21" t="str">
        <f t="shared" si="168"/>
        <v/>
      </c>
      <c r="E10764" s="3" t="s">
        <v>48</v>
      </c>
    </row>
    <row r="10765" spans="1:5" outlineLevel="2" x14ac:dyDescent="0.3">
      <c r="A10765" s="19">
        <v>44736</v>
      </c>
      <c r="B10765" s="9" t="s">
        <v>545</v>
      </c>
      <c r="C10765" s="20">
        <v>145</v>
      </c>
      <c r="D10765" s="21" t="str">
        <f t="shared" si="168"/>
        <v/>
      </c>
      <c r="E10765" s="3" t="s">
        <v>48</v>
      </c>
    </row>
    <row r="10766" spans="1:5" outlineLevel="1" x14ac:dyDescent="0.3">
      <c r="A10766" s="27">
        <f>A10765</f>
        <v>44736</v>
      </c>
      <c r="B10766" s="28" t="str">
        <f>B10765</f>
        <v>UT HIGH SCHOOL - APSI PROGRAM</v>
      </c>
      <c r="C10766" s="29">
        <f>SUBTOTAL(9,C10764:C10765)</f>
        <v>595</v>
      </c>
      <c r="D10766" s="21" t="str">
        <f t="shared" si="168"/>
        <v>TOTAL</v>
      </c>
    </row>
    <row r="10767" spans="1:5" outlineLevel="2" x14ac:dyDescent="0.3">
      <c r="A10767" s="19">
        <v>44736</v>
      </c>
      <c r="B10767" s="9" t="s">
        <v>1607</v>
      </c>
      <c r="C10767" s="20">
        <v>2550</v>
      </c>
      <c r="D10767" s="21" t="str">
        <f t="shared" si="168"/>
        <v/>
      </c>
      <c r="E10767" s="3" t="s">
        <v>58</v>
      </c>
    </row>
    <row r="10768" spans="1:5" outlineLevel="1" x14ac:dyDescent="0.3">
      <c r="A10768" s="27">
        <f>A10767</f>
        <v>44736</v>
      </c>
      <c r="B10768" s="28" t="str">
        <f>B10767</f>
        <v>UNIVERSITY OF TEXAS AT AUSTIN</v>
      </c>
      <c r="C10768" s="29">
        <f>SUBTOTAL(9,C10767:C10767)</f>
        <v>2550</v>
      </c>
      <c r="D10768" s="21" t="str">
        <f t="shared" si="168"/>
        <v>TOTAL</v>
      </c>
    </row>
    <row r="10769" spans="1:5" outlineLevel="2" x14ac:dyDescent="0.3">
      <c r="A10769" s="19">
        <v>44736</v>
      </c>
      <c r="B10769" s="9" t="s">
        <v>1608</v>
      </c>
      <c r="C10769" s="20">
        <v>30000</v>
      </c>
      <c r="D10769" s="21" t="str">
        <f t="shared" si="168"/>
        <v/>
      </c>
      <c r="E10769" s="3" t="s">
        <v>102</v>
      </c>
    </row>
    <row r="10770" spans="1:5" outlineLevel="1" x14ac:dyDescent="0.3">
      <c r="A10770" s="27">
        <f>A10769</f>
        <v>44736</v>
      </c>
      <c r="B10770" s="28" t="str">
        <f>B10769</f>
        <v>US POSTAL SERVICE</v>
      </c>
      <c r="C10770" s="29">
        <f>SUBTOTAL(9,C10769:C10769)</f>
        <v>30000</v>
      </c>
      <c r="D10770" s="21" t="str">
        <f t="shared" si="168"/>
        <v>TOTAL</v>
      </c>
    </row>
    <row r="10771" spans="1:5" outlineLevel="2" x14ac:dyDescent="0.3">
      <c r="A10771" s="19">
        <v>44736</v>
      </c>
      <c r="B10771" s="9" t="s">
        <v>1609</v>
      </c>
      <c r="C10771" s="20">
        <v>300</v>
      </c>
      <c r="D10771" s="21" t="str">
        <f t="shared" si="168"/>
        <v/>
      </c>
      <c r="E10771" s="3" t="s">
        <v>48</v>
      </c>
    </row>
    <row r="10772" spans="1:5" outlineLevel="1" x14ac:dyDescent="0.3">
      <c r="A10772" s="27">
        <f>A10771</f>
        <v>44736</v>
      </c>
      <c r="B10772" s="28" t="str">
        <f>B10771</f>
        <v>COALITION FOR USHER SYNDROME RESEARCH</v>
      </c>
      <c r="C10772" s="29">
        <f>SUBTOTAL(9,C10771:C10771)</f>
        <v>300</v>
      </c>
      <c r="D10772" s="21" t="str">
        <f t="shared" si="168"/>
        <v>TOTAL</v>
      </c>
    </row>
    <row r="10773" spans="1:5" outlineLevel="2" x14ac:dyDescent="0.3">
      <c r="A10773" s="19">
        <v>44736</v>
      </c>
      <c r="B10773" s="9" t="s">
        <v>1610</v>
      </c>
      <c r="C10773" s="20">
        <v>100</v>
      </c>
      <c r="D10773" s="21" t="str">
        <f t="shared" si="168"/>
        <v/>
      </c>
      <c r="E10773" s="3" t="s">
        <v>51</v>
      </c>
    </row>
    <row r="10774" spans="1:5" outlineLevel="1" x14ac:dyDescent="0.3">
      <c r="A10774" s="27">
        <f>A10773</f>
        <v>44736</v>
      </c>
      <c r="B10774" s="28" t="str">
        <f>B10773</f>
        <v>UST SERVICES INC</v>
      </c>
      <c r="C10774" s="29">
        <f>SUBTOTAL(9,C10773:C10773)</f>
        <v>100</v>
      </c>
      <c r="D10774" s="21" t="str">
        <f t="shared" si="168"/>
        <v>TOTAL</v>
      </c>
    </row>
    <row r="10775" spans="1:5" outlineLevel="2" x14ac:dyDescent="0.3">
      <c r="A10775" s="19">
        <v>44736</v>
      </c>
      <c r="B10775" s="9" t="s">
        <v>210</v>
      </c>
      <c r="C10775" s="20">
        <v>2288</v>
      </c>
      <c r="D10775" s="21" t="str">
        <f t="shared" si="168"/>
        <v/>
      </c>
      <c r="E10775" s="3" t="s">
        <v>51</v>
      </c>
    </row>
    <row r="10776" spans="1:5" outlineLevel="2" x14ac:dyDescent="0.3">
      <c r="A10776" s="19">
        <v>44736</v>
      </c>
      <c r="B10776" s="9" t="s">
        <v>210</v>
      </c>
      <c r="C10776" s="20">
        <v>750</v>
      </c>
      <c r="D10776" s="21" t="str">
        <f t="shared" si="168"/>
        <v/>
      </c>
      <c r="E10776" s="3" t="s">
        <v>47</v>
      </c>
    </row>
    <row r="10777" spans="1:5" outlineLevel="2" x14ac:dyDescent="0.3">
      <c r="A10777" s="19">
        <v>44736</v>
      </c>
      <c r="B10777" s="9" t="s">
        <v>210</v>
      </c>
      <c r="C10777" s="20">
        <v>250</v>
      </c>
      <c r="D10777" s="21" t="str">
        <f t="shared" si="168"/>
        <v/>
      </c>
      <c r="E10777" s="3" t="s">
        <v>51</v>
      </c>
    </row>
    <row r="10778" spans="1:5" outlineLevel="2" x14ac:dyDescent="0.3">
      <c r="A10778" s="19">
        <v>44736</v>
      </c>
      <c r="B10778" s="9" t="s">
        <v>210</v>
      </c>
      <c r="C10778" s="20">
        <v>250</v>
      </c>
      <c r="D10778" s="21" t="str">
        <f t="shared" si="168"/>
        <v/>
      </c>
      <c r="E10778" s="3" t="s">
        <v>51</v>
      </c>
    </row>
    <row r="10779" spans="1:5" outlineLevel="2" x14ac:dyDescent="0.3">
      <c r="A10779" s="19">
        <v>44736</v>
      </c>
      <c r="B10779" s="9" t="s">
        <v>210</v>
      </c>
      <c r="C10779" s="20">
        <v>355</v>
      </c>
      <c r="D10779" s="21" t="str">
        <f t="shared" si="168"/>
        <v/>
      </c>
      <c r="E10779" s="3" t="s">
        <v>51</v>
      </c>
    </row>
    <row r="10780" spans="1:5" outlineLevel="2" x14ac:dyDescent="0.3">
      <c r="A10780" s="19">
        <v>44736</v>
      </c>
      <c r="B10780" s="9" t="s">
        <v>210</v>
      </c>
      <c r="C10780" s="20">
        <v>250</v>
      </c>
      <c r="D10780" s="21" t="str">
        <f t="shared" si="168"/>
        <v/>
      </c>
      <c r="E10780" s="3" t="s">
        <v>51</v>
      </c>
    </row>
    <row r="10781" spans="1:5" outlineLevel="1" x14ac:dyDescent="0.3">
      <c r="A10781" s="27">
        <f>A10780</f>
        <v>44736</v>
      </c>
      <c r="B10781" s="28" t="str">
        <f>B10780</f>
        <v>VARIABLE SPEED SOLUTIONS</v>
      </c>
      <c r="C10781" s="29">
        <f>SUBTOTAL(9,C10775:C10780)</f>
        <v>4143</v>
      </c>
      <c r="D10781" s="21" t="str">
        <f t="shared" si="168"/>
        <v>TOTAL</v>
      </c>
    </row>
    <row r="10782" spans="1:5" outlineLevel="2" x14ac:dyDescent="0.3">
      <c r="A10782" s="19">
        <v>44736</v>
      </c>
      <c r="B10782" s="9" t="s">
        <v>210</v>
      </c>
      <c r="C10782" s="20">
        <v>2800</v>
      </c>
      <c r="D10782" s="21" t="str">
        <f t="shared" si="168"/>
        <v/>
      </c>
      <c r="E10782" s="3" t="s">
        <v>51</v>
      </c>
    </row>
    <row r="10783" spans="1:5" outlineLevel="2" x14ac:dyDescent="0.3">
      <c r="A10783" s="19">
        <v>44736</v>
      </c>
      <c r="B10783" s="9" t="s">
        <v>210</v>
      </c>
      <c r="C10783" s="20">
        <v>5790</v>
      </c>
      <c r="D10783" s="21" t="str">
        <f t="shared" si="168"/>
        <v/>
      </c>
      <c r="E10783" s="3" t="s">
        <v>51</v>
      </c>
    </row>
    <row r="10784" spans="1:5" outlineLevel="2" x14ac:dyDescent="0.3">
      <c r="A10784" s="19">
        <v>44736</v>
      </c>
      <c r="B10784" s="9" t="s">
        <v>210</v>
      </c>
      <c r="C10784" s="20">
        <v>230</v>
      </c>
      <c r="D10784" s="21" t="str">
        <f t="shared" si="168"/>
        <v/>
      </c>
      <c r="E10784" s="3" t="s">
        <v>51</v>
      </c>
    </row>
    <row r="10785" spans="1:5" outlineLevel="2" x14ac:dyDescent="0.3">
      <c r="A10785" s="19">
        <v>44736</v>
      </c>
      <c r="B10785" s="9" t="s">
        <v>210</v>
      </c>
      <c r="C10785" s="20">
        <v>330</v>
      </c>
      <c r="D10785" s="21" t="str">
        <f t="shared" si="168"/>
        <v/>
      </c>
      <c r="E10785" s="3" t="s">
        <v>51</v>
      </c>
    </row>
    <row r="10786" spans="1:5" outlineLevel="2" x14ac:dyDescent="0.3">
      <c r="A10786" s="19">
        <v>44736</v>
      </c>
      <c r="B10786" s="9" t="s">
        <v>210</v>
      </c>
      <c r="C10786" s="20">
        <v>230</v>
      </c>
      <c r="D10786" s="21" t="str">
        <f t="shared" si="168"/>
        <v/>
      </c>
      <c r="E10786" s="3" t="s">
        <v>51</v>
      </c>
    </row>
    <row r="10787" spans="1:5" outlineLevel="1" x14ac:dyDescent="0.3">
      <c r="A10787" s="27">
        <f>A10786</f>
        <v>44736</v>
      </c>
      <c r="B10787" s="28" t="str">
        <f>B10786</f>
        <v>VARIABLE SPEED SOLUTIONS</v>
      </c>
      <c r="C10787" s="29">
        <f>SUBTOTAL(9,C10782:C10786)</f>
        <v>9380</v>
      </c>
      <c r="D10787" s="21" t="str">
        <f t="shared" si="168"/>
        <v>TOTAL</v>
      </c>
    </row>
    <row r="10788" spans="1:5" outlineLevel="2" x14ac:dyDescent="0.3">
      <c r="A10788" s="19">
        <v>44736</v>
      </c>
      <c r="B10788" s="9" t="s">
        <v>81</v>
      </c>
      <c r="C10788" s="20">
        <v>6045.5</v>
      </c>
      <c r="D10788" s="21" t="str">
        <f t="shared" si="168"/>
        <v/>
      </c>
      <c r="E10788" s="3" t="s">
        <v>45</v>
      </c>
    </row>
    <row r="10789" spans="1:5" outlineLevel="2" x14ac:dyDescent="0.3">
      <c r="A10789" s="19">
        <v>44736</v>
      </c>
      <c r="B10789" s="9" t="s">
        <v>81</v>
      </c>
      <c r="C10789" s="20">
        <v>825</v>
      </c>
      <c r="D10789" s="21" t="str">
        <f t="shared" si="168"/>
        <v/>
      </c>
      <c r="E10789" s="3" t="s">
        <v>45</v>
      </c>
    </row>
    <row r="10790" spans="1:5" outlineLevel="2" x14ac:dyDescent="0.3">
      <c r="A10790" s="19">
        <v>44736</v>
      </c>
      <c r="B10790" s="9" t="s">
        <v>81</v>
      </c>
      <c r="C10790" s="20">
        <v>825</v>
      </c>
      <c r="D10790" s="21" t="str">
        <f t="shared" si="168"/>
        <v/>
      </c>
      <c r="E10790" s="3" t="s">
        <v>45</v>
      </c>
    </row>
    <row r="10791" spans="1:5" outlineLevel="2" x14ac:dyDescent="0.3">
      <c r="A10791" s="19">
        <v>44736</v>
      </c>
      <c r="B10791" s="9" t="s">
        <v>81</v>
      </c>
      <c r="C10791" s="20">
        <v>830</v>
      </c>
      <c r="D10791" s="21" t="str">
        <f t="shared" si="168"/>
        <v/>
      </c>
      <c r="E10791" s="3" t="s">
        <v>45</v>
      </c>
    </row>
    <row r="10792" spans="1:5" outlineLevel="2" x14ac:dyDescent="0.3">
      <c r="A10792" s="19">
        <v>44736</v>
      </c>
      <c r="B10792" s="9" t="s">
        <v>81</v>
      </c>
      <c r="C10792" s="20">
        <v>1192</v>
      </c>
      <c r="D10792" s="21" t="str">
        <f t="shared" si="168"/>
        <v/>
      </c>
      <c r="E10792" s="3" t="s">
        <v>45</v>
      </c>
    </row>
    <row r="10793" spans="1:5" outlineLevel="2" x14ac:dyDescent="0.3">
      <c r="A10793" s="19">
        <v>44736</v>
      </c>
      <c r="B10793" s="9" t="s">
        <v>81</v>
      </c>
      <c r="C10793" s="20">
        <v>1955.7</v>
      </c>
      <c r="D10793" s="21" t="str">
        <f t="shared" si="168"/>
        <v/>
      </c>
      <c r="E10793" s="3" t="s">
        <v>59</v>
      </c>
    </row>
    <row r="10794" spans="1:5" outlineLevel="2" x14ac:dyDescent="0.3">
      <c r="A10794" s="19">
        <v>44736</v>
      </c>
      <c r="B10794" s="9" t="s">
        <v>81</v>
      </c>
      <c r="C10794" s="20">
        <v>386.12</v>
      </c>
      <c r="D10794" s="21" t="str">
        <f t="shared" si="168"/>
        <v/>
      </c>
      <c r="E10794" s="3" t="s">
        <v>45</v>
      </c>
    </row>
    <row r="10795" spans="1:5" outlineLevel="2" x14ac:dyDescent="0.3">
      <c r="A10795" s="19">
        <v>44736</v>
      </c>
      <c r="B10795" s="9" t="s">
        <v>81</v>
      </c>
      <c r="C10795" s="20">
        <v>3.96</v>
      </c>
      <c r="D10795" s="21" t="str">
        <f t="shared" si="168"/>
        <v/>
      </c>
      <c r="E10795" s="3" t="s">
        <v>45</v>
      </c>
    </row>
    <row r="10796" spans="1:5" outlineLevel="2" x14ac:dyDescent="0.3">
      <c r="A10796" s="19">
        <v>44736</v>
      </c>
      <c r="B10796" s="9" t="s">
        <v>81</v>
      </c>
      <c r="C10796" s="20">
        <v>32.92</v>
      </c>
      <c r="D10796" s="21" t="str">
        <f t="shared" si="168"/>
        <v/>
      </c>
      <c r="E10796" s="3" t="s">
        <v>45</v>
      </c>
    </row>
    <row r="10797" spans="1:5" outlineLevel="2" x14ac:dyDescent="0.3">
      <c r="A10797" s="19">
        <v>44736</v>
      </c>
      <c r="B10797" s="9" t="s">
        <v>81</v>
      </c>
      <c r="C10797" s="20">
        <v>4237.2</v>
      </c>
      <c r="D10797" s="21" t="str">
        <f t="shared" si="168"/>
        <v/>
      </c>
      <c r="E10797" s="3" t="s">
        <v>45</v>
      </c>
    </row>
    <row r="10798" spans="1:5" outlineLevel="2" x14ac:dyDescent="0.3">
      <c r="A10798" s="19">
        <v>44736</v>
      </c>
      <c r="B10798" s="9" t="s">
        <v>81</v>
      </c>
      <c r="C10798" s="20">
        <v>340</v>
      </c>
      <c r="D10798" s="21" t="str">
        <f t="shared" si="168"/>
        <v/>
      </c>
      <c r="E10798" s="3" t="s">
        <v>45</v>
      </c>
    </row>
    <row r="10799" spans="1:5" outlineLevel="2" x14ac:dyDescent="0.3">
      <c r="A10799" s="19">
        <v>44736</v>
      </c>
      <c r="B10799" s="9" t="s">
        <v>81</v>
      </c>
      <c r="C10799" s="20">
        <v>340</v>
      </c>
      <c r="D10799" s="21" t="str">
        <f t="shared" si="168"/>
        <v/>
      </c>
      <c r="E10799" s="3" t="s">
        <v>45</v>
      </c>
    </row>
    <row r="10800" spans="1:5" outlineLevel="2" x14ac:dyDescent="0.3">
      <c r="A10800" s="19">
        <v>44736</v>
      </c>
      <c r="B10800" s="9" t="s">
        <v>81</v>
      </c>
      <c r="C10800" s="20">
        <v>299.81</v>
      </c>
      <c r="D10800" s="21" t="str">
        <f t="shared" si="168"/>
        <v/>
      </c>
      <c r="E10800" s="3" t="s">
        <v>45</v>
      </c>
    </row>
    <row r="10801" spans="1:5" outlineLevel="2" x14ac:dyDescent="0.3">
      <c r="A10801" s="19">
        <v>44736</v>
      </c>
      <c r="B10801" s="9" t="s">
        <v>81</v>
      </c>
      <c r="C10801" s="20">
        <v>492.07</v>
      </c>
      <c r="D10801" s="21" t="str">
        <f t="shared" si="168"/>
        <v/>
      </c>
      <c r="E10801" s="3" t="s">
        <v>45</v>
      </c>
    </row>
    <row r="10802" spans="1:5" outlineLevel="2" x14ac:dyDescent="0.3">
      <c r="A10802" s="19">
        <v>44736</v>
      </c>
      <c r="B10802" s="9" t="s">
        <v>81</v>
      </c>
      <c r="C10802" s="20">
        <v>138.44999999999999</v>
      </c>
      <c r="D10802" s="21" t="str">
        <f t="shared" si="168"/>
        <v/>
      </c>
      <c r="E10802" s="3" t="s">
        <v>45</v>
      </c>
    </row>
    <row r="10803" spans="1:5" outlineLevel="2" x14ac:dyDescent="0.3">
      <c r="A10803" s="19">
        <v>44736</v>
      </c>
      <c r="B10803" s="9" t="s">
        <v>81</v>
      </c>
      <c r="C10803" s="20">
        <v>525</v>
      </c>
      <c r="D10803" s="21" t="str">
        <f t="shared" si="168"/>
        <v/>
      </c>
      <c r="E10803" s="3" t="s">
        <v>45</v>
      </c>
    </row>
    <row r="10804" spans="1:5" outlineLevel="2" x14ac:dyDescent="0.3">
      <c r="A10804" s="19">
        <v>44736</v>
      </c>
      <c r="B10804" s="9" t="s">
        <v>81</v>
      </c>
      <c r="C10804" s="20">
        <v>420</v>
      </c>
      <c r="D10804" s="21" t="str">
        <f t="shared" si="168"/>
        <v/>
      </c>
      <c r="E10804" s="3" t="s">
        <v>45</v>
      </c>
    </row>
    <row r="10805" spans="1:5" outlineLevel="2" x14ac:dyDescent="0.3">
      <c r="A10805" s="19">
        <v>44736</v>
      </c>
      <c r="B10805" s="9" t="s">
        <v>81</v>
      </c>
      <c r="C10805" s="20">
        <v>2680</v>
      </c>
      <c r="D10805" s="21" t="str">
        <f t="shared" si="168"/>
        <v/>
      </c>
      <c r="E10805" s="3" t="s">
        <v>45</v>
      </c>
    </row>
    <row r="10806" spans="1:5" outlineLevel="2" x14ac:dyDescent="0.3">
      <c r="A10806" s="19">
        <v>44736</v>
      </c>
      <c r="B10806" s="9" t="s">
        <v>81</v>
      </c>
      <c r="C10806" s="20">
        <v>4682.8900000000003</v>
      </c>
      <c r="D10806" s="21" t="str">
        <f t="shared" si="168"/>
        <v/>
      </c>
      <c r="E10806" s="3" t="s">
        <v>45</v>
      </c>
    </row>
    <row r="10807" spans="1:5" outlineLevel="2" x14ac:dyDescent="0.3">
      <c r="A10807" s="19">
        <v>44736</v>
      </c>
      <c r="B10807" s="9" t="s">
        <v>81</v>
      </c>
      <c r="C10807" s="20">
        <v>688</v>
      </c>
      <c r="D10807" s="21" t="str">
        <f t="shared" si="168"/>
        <v/>
      </c>
      <c r="E10807" s="3" t="s">
        <v>45</v>
      </c>
    </row>
    <row r="10808" spans="1:5" outlineLevel="2" x14ac:dyDescent="0.3">
      <c r="A10808" s="19">
        <v>44736</v>
      </c>
      <c r="B10808" s="9" t="s">
        <v>81</v>
      </c>
      <c r="C10808" s="20">
        <v>4363</v>
      </c>
      <c r="D10808" s="21" t="str">
        <f t="shared" si="168"/>
        <v/>
      </c>
      <c r="E10808" s="3" t="s">
        <v>45</v>
      </c>
    </row>
    <row r="10809" spans="1:5" outlineLevel="2" x14ac:dyDescent="0.3">
      <c r="A10809" s="19">
        <v>44736</v>
      </c>
      <c r="B10809" s="9" t="s">
        <v>81</v>
      </c>
      <c r="C10809" s="20">
        <v>1488</v>
      </c>
      <c r="D10809" s="21" t="str">
        <f t="shared" si="168"/>
        <v/>
      </c>
      <c r="E10809" s="3" t="s">
        <v>45</v>
      </c>
    </row>
    <row r="10810" spans="1:5" outlineLevel="2" x14ac:dyDescent="0.3">
      <c r="A10810" s="19">
        <v>44736</v>
      </c>
      <c r="B10810" s="9" t="s">
        <v>81</v>
      </c>
      <c r="C10810" s="20">
        <v>720</v>
      </c>
      <c r="D10810" s="21" t="str">
        <f t="shared" si="168"/>
        <v/>
      </c>
      <c r="E10810" s="3" t="s">
        <v>45</v>
      </c>
    </row>
    <row r="10811" spans="1:5" outlineLevel="2" x14ac:dyDescent="0.3">
      <c r="A10811" s="19">
        <v>44736</v>
      </c>
      <c r="B10811" s="9" t="s">
        <v>81</v>
      </c>
      <c r="C10811" s="20">
        <v>975</v>
      </c>
      <c r="D10811" s="21" t="str">
        <f t="shared" si="168"/>
        <v/>
      </c>
      <c r="E10811" s="3" t="s">
        <v>45</v>
      </c>
    </row>
    <row r="10812" spans="1:5" outlineLevel="2" x14ac:dyDescent="0.3">
      <c r="A10812" s="19">
        <v>44736</v>
      </c>
      <c r="B10812" s="9" t="s">
        <v>81</v>
      </c>
      <c r="C10812" s="20">
        <v>885.9</v>
      </c>
      <c r="D10812" s="21" t="str">
        <f t="shared" si="168"/>
        <v/>
      </c>
      <c r="E10812" s="3" t="s">
        <v>45</v>
      </c>
    </row>
    <row r="10813" spans="1:5" outlineLevel="2" x14ac:dyDescent="0.3">
      <c r="A10813" s="19">
        <v>44736</v>
      </c>
      <c r="B10813" s="9" t="s">
        <v>81</v>
      </c>
      <c r="C10813" s="20">
        <v>724</v>
      </c>
      <c r="D10813" s="21" t="str">
        <f t="shared" si="168"/>
        <v/>
      </c>
      <c r="E10813" s="3" t="s">
        <v>45</v>
      </c>
    </row>
    <row r="10814" spans="1:5" outlineLevel="2" x14ac:dyDescent="0.3">
      <c r="A10814" s="19">
        <v>44736</v>
      </c>
      <c r="B10814" s="9" t="s">
        <v>81</v>
      </c>
      <c r="C10814" s="20">
        <v>10396</v>
      </c>
      <c r="D10814" s="21" t="str">
        <f t="shared" si="168"/>
        <v/>
      </c>
      <c r="E10814" s="3" t="s">
        <v>45</v>
      </c>
    </row>
    <row r="10815" spans="1:5" outlineLevel="2" x14ac:dyDescent="0.3">
      <c r="A10815" s="19">
        <v>44736</v>
      </c>
      <c r="B10815" s="9" t="s">
        <v>81</v>
      </c>
      <c r="C10815" s="20">
        <v>590</v>
      </c>
      <c r="D10815" s="21" t="str">
        <f t="shared" si="168"/>
        <v/>
      </c>
      <c r="E10815" s="3" t="s">
        <v>45</v>
      </c>
    </row>
    <row r="10816" spans="1:5" outlineLevel="2" x14ac:dyDescent="0.3">
      <c r="A10816" s="19">
        <v>44736</v>
      </c>
      <c r="B10816" s="9" t="s">
        <v>81</v>
      </c>
      <c r="C10816" s="20">
        <v>1073</v>
      </c>
      <c r="D10816" s="21" t="str">
        <f t="shared" si="168"/>
        <v/>
      </c>
      <c r="E10816" s="3" t="s">
        <v>45</v>
      </c>
    </row>
    <row r="10817" spans="1:5" outlineLevel="2" x14ac:dyDescent="0.3">
      <c r="A10817" s="19">
        <v>44736</v>
      </c>
      <c r="B10817" s="9" t="s">
        <v>81</v>
      </c>
      <c r="C10817" s="20">
        <v>214.75</v>
      </c>
      <c r="D10817" s="21" t="str">
        <f t="shared" si="168"/>
        <v/>
      </c>
      <c r="E10817" s="3" t="s">
        <v>45</v>
      </c>
    </row>
    <row r="10818" spans="1:5" outlineLevel="2" x14ac:dyDescent="0.3">
      <c r="A10818" s="19">
        <v>44736</v>
      </c>
      <c r="B10818" s="9" t="s">
        <v>81</v>
      </c>
      <c r="C10818" s="20">
        <v>798.8</v>
      </c>
      <c r="D10818" s="21" t="str">
        <f t="shared" si="168"/>
        <v/>
      </c>
      <c r="E10818" s="3" t="s">
        <v>45</v>
      </c>
    </row>
    <row r="10819" spans="1:5" outlineLevel="2" x14ac:dyDescent="0.3">
      <c r="A10819" s="19">
        <v>44736</v>
      </c>
      <c r="B10819" s="9" t="s">
        <v>81</v>
      </c>
      <c r="C10819" s="20">
        <v>9841</v>
      </c>
      <c r="D10819" s="21" t="str">
        <f t="shared" si="168"/>
        <v/>
      </c>
      <c r="E10819" s="3" t="s">
        <v>45</v>
      </c>
    </row>
    <row r="10820" spans="1:5" outlineLevel="2" x14ac:dyDescent="0.3">
      <c r="A10820" s="19">
        <v>44736</v>
      </c>
      <c r="B10820" s="9" t="s">
        <v>81</v>
      </c>
      <c r="C10820" s="20">
        <v>936</v>
      </c>
      <c r="D10820" s="21" t="str">
        <f t="shared" si="168"/>
        <v/>
      </c>
      <c r="E10820" s="3" t="s">
        <v>45</v>
      </c>
    </row>
    <row r="10821" spans="1:5" outlineLevel="2" x14ac:dyDescent="0.3">
      <c r="A10821" s="19">
        <v>44736</v>
      </c>
      <c r="B10821" s="9" t="s">
        <v>81</v>
      </c>
      <c r="C10821" s="20">
        <v>666</v>
      </c>
      <c r="D10821" s="21" t="str">
        <f t="shared" si="168"/>
        <v/>
      </c>
      <c r="E10821" s="3" t="s">
        <v>45</v>
      </c>
    </row>
    <row r="10822" spans="1:5" outlineLevel="2" x14ac:dyDescent="0.3">
      <c r="A10822" s="19">
        <v>44736</v>
      </c>
      <c r="B10822" s="9" t="s">
        <v>81</v>
      </c>
      <c r="C10822" s="20">
        <v>980</v>
      </c>
      <c r="D10822" s="21" t="str">
        <f t="shared" ref="D10822:D10885" si="169">IF(E10822="","TOTAL","")</f>
        <v/>
      </c>
      <c r="E10822" s="3" t="s">
        <v>45</v>
      </c>
    </row>
    <row r="10823" spans="1:5" outlineLevel="2" x14ac:dyDescent="0.3">
      <c r="A10823" s="19">
        <v>44736</v>
      </c>
      <c r="B10823" s="9" t="s">
        <v>81</v>
      </c>
      <c r="C10823" s="20">
        <v>1040</v>
      </c>
      <c r="D10823" s="21" t="str">
        <f t="shared" si="169"/>
        <v/>
      </c>
      <c r="E10823" s="3" t="s">
        <v>45</v>
      </c>
    </row>
    <row r="10824" spans="1:5" outlineLevel="1" x14ac:dyDescent="0.3">
      <c r="A10824" s="27">
        <f>A10823</f>
        <v>44736</v>
      </c>
      <c r="B10824" s="28" t="str">
        <f>B10823</f>
        <v>BSN SPORTS LLC</v>
      </c>
      <c r="C10824" s="29">
        <f>SUBTOTAL(9,C10788:C10823)</f>
        <v>62631.070000000007</v>
      </c>
      <c r="D10824" s="21" t="str">
        <f t="shared" si="169"/>
        <v>TOTAL</v>
      </c>
    </row>
    <row r="10825" spans="1:5" outlineLevel="2" x14ac:dyDescent="0.3">
      <c r="A10825" s="19">
        <v>44736</v>
      </c>
      <c r="B10825" s="9" t="s">
        <v>578</v>
      </c>
      <c r="C10825" s="20">
        <v>629.58000000000004</v>
      </c>
      <c r="D10825" s="21" t="str">
        <f t="shared" si="169"/>
        <v/>
      </c>
      <c r="E10825" s="3" t="s">
        <v>45</v>
      </c>
    </row>
    <row r="10826" spans="1:5" outlineLevel="1" x14ac:dyDescent="0.3">
      <c r="A10826" s="27">
        <f>A10825</f>
        <v>44736</v>
      </c>
      <c r="B10826" s="28" t="str">
        <f>B10825</f>
        <v>VARSITY SPIRIT FASHIONS &amp; SUPPLIES LLC</v>
      </c>
      <c r="C10826" s="29">
        <f>SUBTOTAL(9,C10825:C10825)</f>
        <v>629.58000000000004</v>
      </c>
      <c r="D10826" s="21" t="str">
        <f t="shared" si="169"/>
        <v>TOTAL</v>
      </c>
    </row>
    <row r="10827" spans="1:5" outlineLevel="2" x14ac:dyDescent="0.3">
      <c r="A10827" s="19">
        <v>44736</v>
      </c>
      <c r="B10827" s="9" t="s">
        <v>383</v>
      </c>
      <c r="C10827" s="20">
        <v>3108</v>
      </c>
      <c r="D10827" s="21" t="str">
        <f t="shared" si="169"/>
        <v/>
      </c>
      <c r="E10827" s="3" t="s">
        <v>43</v>
      </c>
    </row>
    <row r="10828" spans="1:5" outlineLevel="1" x14ac:dyDescent="0.3">
      <c r="A10828" s="27">
        <f>A10827</f>
        <v>44736</v>
      </c>
      <c r="B10828" s="28" t="str">
        <f>B10827</f>
        <v>UNIVERSAL CHEERLEADERS ASSOCIATION</v>
      </c>
      <c r="C10828" s="29">
        <f>SUBTOTAL(9,C10827:C10827)</f>
        <v>3108</v>
      </c>
      <c r="D10828" s="21" t="str">
        <f t="shared" si="169"/>
        <v>TOTAL</v>
      </c>
    </row>
    <row r="10829" spans="1:5" outlineLevel="2" x14ac:dyDescent="0.3">
      <c r="A10829" s="19">
        <v>44736</v>
      </c>
      <c r="B10829" s="9" t="s">
        <v>1611</v>
      </c>
      <c r="C10829" s="20">
        <v>37107.839999999997</v>
      </c>
      <c r="D10829" s="21" t="str">
        <f t="shared" si="169"/>
        <v/>
      </c>
      <c r="E10829" s="3" t="s">
        <v>56</v>
      </c>
    </row>
    <row r="10830" spans="1:5" outlineLevel="1" x14ac:dyDescent="0.3">
      <c r="A10830" s="27">
        <f>A10829</f>
        <v>44736</v>
      </c>
      <c r="B10830" s="28" t="str">
        <f>B10829</f>
        <v>VERITIV OPERATING COMPANY</v>
      </c>
      <c r="C10830" s="29">
        <f>SUBTOTAL(9,C10829:C10829)</f>
        <v>37107.839999999997</v>
      </c>
      <c r="D10830" s="21" t="str">
        <f t="shared" si="169"/>
        <v>TOTAL</v>
      </c>
    </row>
    <row r="10831" spans="1:5" outlineLevel="2" x14ac:dyDescent="0.3">
      <c r="A10831" s="19">
        <v>44736</v>
      </c>
      <c r="B10831" s="9" t="s">
        <v>1246</v>
      </c>
      <c r="C10831" s="20">
        <v>1598.65</v>
      </c>
      <c r="D10831" s="21" t="str">
        <f t="shared" si="169"/>
        <v/>
      </c>
      <c r="E10831" s="3" t="s">
        <v>45</v>
      </c>
    </row>
    <row r="10832" spans="1:5" outlineLevel="1" x14ac:dyDescent="0.3">
      <c r="A10832" s="27">
        <f>A10831</f>
        <v>44736</v>
      </c>
      <c r="B10832" s="28" t="str">
        <f>B10831</f>
        <v>VERNIER SOFTWARE &amp; TECHNOLOGY LLC</v>
      </c>
      <c r="C10832" s="29">
        <f>SUBTOTAL(9,C10831:C10831)</f>
        <v>1598.65</v>
      </c>
      <c r="D10832" s="21" t="str">
        <f t="shared" si="169"/>
        <v>TOTAL</v>
      </c>
    </row>
    <row r="10833" spans="1:5" outlineLevel="2" x14ac:dyDescent="0.3">
      <c r="A10833" s="19">
        <v>44736</v>
      </c>
      <c r="B10833" s="9" t="s">
        <v>1612</v>
      </c>
      <c r="C10833" s="20">
        <v>677.35</v>
      </c>
      <c r="D10833" s="21" t="str">
        <f t="shared" si="169"/>
        <v/>
      </c>
      <c r="E10833" s="3" t="s">
        <v>45</v>
      </c>
    </row>
    <row r="10834" spans="1:5" outlineLevel="1" x14ac:dyDescent="0.3">
      <c r="A10834" s="27">
        <f>A10833</f>
        <v>44736</v>
      </c>
      <c r="B10834" s="28" t="str">
        <f>B10833</f>
        <v>VEX ROBOTICS INC</v>
      </c>
      <c r="C10834" s="29">
        <f>SUBTOTAL(9,C10833:C10833)</f>
        <v>677.35</v>
      </c>
      <c r="D10834" s="21" t="str">
        <f t="shared" si="169"/>
        <v>TOTAL</v>
      </c>
    </row>
    <row r="10835" spans="1:5" outlineLevel="2" x14ac:dyDescent="0.3">
      <c r="A10835" s="19">
        <v>44736</v>
      </c>
      <c r="B10835" s="9" t="s">
        <v>1613</v>
      </c>
      <c r="C10835" s="20">
        <v>9000</v>
      </c>
      <c r="D10835" s="21" t="str">
        <f t="shared" si="169"/>
        <v/>
      </c>
      <c r="E10835" s="3" t="s">
        <v>43</v>
      </c>
    </row>
    <row r="10836" spans="1:5" outlineLevel="1" x14ac:dyDescent="0.3">
      <c r="A10836" s="27">
        <f>A10835</f>
        <v>44736</v>
      </c>
      <c r="B10836" s="28" t="str">
        <f>B10835</f>
        <v>VISAUDIO DESIGNS</v>
      </c>
      <c r="C10836" s="29">
        <f>SUBTOTAL(9,C10835:C10835)</f>
        <v>9000</v>
      </c>
      <c r="D10836" s="21" t="str">
        <f t="shared" si="169"/>
        <v>TOTAL</v>
      </c>
    </row>
    <row r="10837" spans="1:5" outlineLevel="2" x14ac:dyDescent="0.3">
      <c r="A10837" s="19">
        <v>44736</v>
      </c>
      <c r="B10837" s="9" t="s">
        <v>442</v>
      </c>
      <c r="C10837" s="20">
        <v>50.82</v>
      </c>
      <c r="D10837" s="21" t="str">
        <f t="shared" si="169"/>
        <v/>
      </c>
      <c r="E10837" s="3" t="s">
        <v>54</v>
      </c>
    </row>
    <row r="10838" spans="1:5" outlineLevel="2" x14ac:dyDescent="0.3">
      <c r="A10838" s="19">
        <v>44736</v>
      </c>
      <c r="B10838" s="9" t="s">
        <v>442</v>
      </c>
      <c r="C10838" s="20">
        <v>14215.11</v>
      </c>
      <c r="D10838" s="21" t="str">
        <f t="shared" si="169"/>
        <v/>
      </c>
      <c r="E10838" s="3" t="s">
        <v>54</v>
      </c>
    </row>
    <row r="10839" spans="1:5" outlineLevel="2" x14ac:dyDescent="0.3">
      <c r="A10839" s="19">
        <v>44736</v>
      </c>
      <c r="B10839" s="9" t="s">
        <v>442</v>
      </c>
      <c r="C10839" s="20">
        <v>1219.47</v>
      </c>
      <c r="D10839" s="21" t="str">
        <f t="shared" si="169"/>
        <v/>
      </c>
      <c r="E10839" s="3" t="s">
        <v>54</v>
      </c>
    </row>
    <row r="10840" spans="1:5" outlineLevel="2" x14ac:dyDescent="0.3">
      <c r="A10840" s="19">
        <v>44736</v>
      </c>
      <c r="B10840" s="9" t="s">
        <v>442</v>
      </c>
      <c r="C10840" s="20">
        <v>23078.1</v>
      </c>
      <c r="D10840" s="21" t="str">
        <f t="shared" si="169"/>
        <v/>
      </c>
      <c r="E10840" s="3" t="s">
        <v>54</v>
      </c>
    </row>
    <row r="10841" spans="1:5" outlineLevel="2" x14ac:dyDescent="0.3">
      <c r="A10841" s="19">
        <v>44736</v>
      </c>
      <c r="B10841" s="9" t="s">
        <v>442</v>
      </c>
      <c r="C10841" s="20">
        <v>19314.96</v>
      </c>
      <c r="D10841" s="21" t="str">
        <f t="shared" si="169"/>
        <v/>
      </c>
      <c r="E10841" s="3" t="s">
        <v>54</v>
      </c>
    </row>
    <row r="10842" spans="1:5" outlineLevel="2" x14ac:dyDescent="0.3">
      <c r="A10842" s="19">
        <v>44736</v>
      </c>
      <c r="B10842" s="9" t="s">
        <v>442</v>
      </c>
      <c r="C10842" s="20">
        <v>12069.95</v>
      </c>
      <c r="D10842" s="21" t="str">
        <f t="shared" si="169"/>
        <v/>
      </c>
      <c r="E10842" s="3" t="s">
        <v>54</v>
      </c>
    </row>
    <row r="10843" spans="1:5" outlineLevel="2" x14ac:dyDescent="0.3">
      <c r="A10843" s="19">
        <v>44736</v>
      </c>
      <c r="B10843" s="9" t="s">
        <v>442</v>
      </c>
      <c r="C10843" s="20">
        <v>2409.2600000000002</v>
      </c>
      <c r="D10843" s="21" t="str">
        <f t="shared" si="169"/>
        <v/>
      </c>
      <c r="E10843" s="3" t="s">
        <v>54</v>
      </c>
    </row>
    <row r="10844" spans="1:5" outlineLevel="1" x14ac:dyDescent="0.3">
      <c r="A10844" s="27">
        <f>A10843</f>
        <v>44736</v>
      </c>
      <c r="B10844" s="28" t="str">
        <f>B10843</f>
        <v>VLK ARCHITECTS INC</v>
      </c>
      <c r="C10844" s="29">
        <f>SUBTOTAL(9,C10837:C10843)</f>
        <v>72357.67</v>
      </c>
      <c r="D10844" s="21" t="str">
        <f t="shared" si="169"/>
        <v>TOTAL</v>
      </c>
    </row>
    <row r="10845" spans="1:5" outlineLevel="2" x14ac:dyDescent="0.3">
      <c r="A10845" s="19">
        <v>44736</v>
      </c>
      <c r="B10845" s="9" t="s">
        <v>1248</v>
      </c>
      <c r="C10845" s="20">
        <v>12052.8</v>
      </c>
      <c r="D10845" s="21" t="str">
        <f t="shared" si="169"/>
        <v/>
      </c>
      <c r="E10845" s="3" t="s">
        <v>47</v>
      </c>
    </row>
    <row r="10846" spans="1:5" outlineLevel="1" x14ac:dyDescent="0.3">
      <c r="A10846" s="27">
        <f>A10845</f>
        <v>44736</v>
      </c>
      <c r="B10846" s="28" t="str">
        <f>B10845</f>
        <v>VOSS ELECTRIC COMPANY</v>
      </c>
      <c r="C10846" s="29">
        <f>SUBTOTAL(9,C10845:C10845)</f>
        <v>12052.8</v>
      </c>
      <c r="D10846" s="21" t="str">
        <f t="shared" si="169"/>
        <v>TOTAL</v>
      </c>
    </row>
    <row r="10847" spans="1:5" outlineLevel="2" x14ac:dyDescent="0.3">
      <c r="A10847" s="19">
        <v>44736</v>
      </c>
      <c r="B10847" s="9" t="s">
        <v>1614</v>
      </c>
      <c r="C10847" s="20">
        <v>240</v>
      </c>
      <c r="D10847" s="21" t="str">
        <f t="shared" si="169"/>
        <v/>
      </c>
      <c r="E10847" s="3" t="s">
        <v>43</v>
      </c>
    </row>
    <row r="10848" spans="1:5" outlineLevel="2" x14ac:dyDescent="0.3">
      <c r="A10848" s="19">
        <v>44736</v>
      </c>
      <c r="B10848" s="9" t="s">
        <v>1614</v>
      </c>
      <c r="C10848" s="20">
        <v>240</v>
      </c>
      <c r="D10848" s="21" t="str">
        <f t="shared" si="169"/>
        <v/>
      </c>
      <c r="E10848" s="3" t="s">
        <v>43</v>
      </c>
    </row>
    <row r="10849" spans="1:5" outlineLevel="1" x14ac:dyDescent="0.3">
      <c r="A10849" s="27">
        <f>A10848</f>
        <v>44736</v>
      </c>
      <c r="B10849" s="28" t="str">
        <f>B10848</f>
        <v>KEVIN VU</v>
      </c>
      <c r="C10849" s="29">
        <f>SUBTOTAL(9,C10847:C10848)</f>
        <v>480</v>
      </c>
      <c r="D10849" s="21" t="str">
        <f t="shared" si="169"/>
        <v>TOTAL</v>
      </c>
    </row>
    <row r="10850" spans="1:5" outlineLevel="2" x14ac:dyDescent="0.3">
      <c r="A10850" s="19">
        <v>44736</v>
      </c>
      <c r="B10850" s="9" t="s">
        <v>110</v>
      </c>
      <c r="C10850" s="20">
        <v>79.98</v>
      </c>
      <c r="D10850" s="21" t="str">
        <f t="shared" si="169"/>
        <v/>
      </c>
      <c r="E10850" s="3" t="s">
        <v>45</v>
      </c>
    </row>
    <row r="10851" spans="1:5" outlineLevel="2" x14ac:dyDescent="0.3">
      <c r="A10851" s="19">
        <v>44736</v>
      </c>
      <c r="B10851" s="9" t="s">
        <v>110</v>
      </c>
      <c r="C10851" s="20">
        <v>41.97</v>
      </c>
      <c r="D10851" s="21" t="str">
        <f t="shared" si="169"/>
        <v/>
      </c>
      <c r="E10851" s="3" t="s">
        <v>45</v>
      </c>
    </row>
    <row r="10852" spans="1:5" outlineLevel="2" x14ac:dyDescent="0.3">
      <c r="A10852" s="19">
        <v>44736</v>
      </c>
      <c r="B10852" s="9" t="s">
        <v>110</v>
      </c>
      <c r="C10852" s="20">
        <v>154.99</v>
      </c>
      <c r="D10852" s="21" t="str">
        <f t="shared" si="169"/>
        <v/>
      </c>
      <c r="E10852" s="3" t="s">
        <v>45</v>
      </c>
    </row>
    <row r="10853" spans="1:5" outlineLevel="2" x14ac:dyDescent="0.3">
      <c r="A10853" s="19">
        <v>44736</v>
      </c>
      <c r="B10853" s="9" t="s">
        <v>110</v>
      </c>
      <c r="C10853" s="20">
        <v>269.94</v>
      </c>
      <c r="D10853" s="21" t="str">
        <f t="shared" si="169"/>
        <v/>
      </c>
      <c r="E10853" s="3" t="s">
        <v>45</v>
      </c>
    </row>
    <row r="10854" spans="1:5" outlineLevel="1" x14ac:dyDescent="0.3">
      <c r="A10854" s="27">
        <f>A10853</f>
        <v>44736</v>
      </c>
      <c r="B10854" s="28" t="str">
        <f>B10853</f>
        <v>WARDS SCIENCE</v>
      </c>
      <c r="C10854" s="29">
        <f>SUBTOTAL(9,C10850:C10853)</f>
        <v>546.88</v>
      </c>
      <c r="D10854" s="21" t="str">
        <f t="shared" si="169"/>
        <v>TOTAL</v>
      </c>
    </row>
    <row r="10855" spans="1:5" outlineLevel="2" x14ac:dyDescent="0.3">
      <c r="A10855" s="19">
        <v>44736</v>
      </c>
      <c r="B10855" s="9" t="s">
        <v>167</v>
      </c>
      <c r="C10855" s="20">
        <v>5399.36</v>
      </c>
      <c r="D10855" s="21" t="str">
        <f t="shared" si="169"/>
        <v/>
      </c>
      <c r="E10855" s="3" t="s">
        <v>43</v>
      </c>
    </row>
    <row r="10856" spans="1:5" outlineLevel="1" x14ac:dyDescent="0.3">
      <c r="A10856" s="27">
        <f>A10855</f>
        <v>44736</v>
      </c>
      <c r="B10856" s="28" t="str">
        <f>B10855</f>
        <v>WAGEWORKS INC</v>
      </c>
      <c r="C10856" s="29">
        <f>SUBTOTAL(9,C10855:C10855)</f>
        <v>5399.36</v>
      </c>
      <c r="D10856" s="21" t="str">
        <f t="shared" si="169"/>
        <v>TOTAL</v>
      </c>
    </row>
    <row r="10857" spans="1:5" outlineLevel="2" x14ac:dyDescent="0.3">
      <c r="A10857" s="19">
        <v>44736</v>
      </c>
      <c r="B10857" s="9" t="s">
        <v>1615</v>
      </c>
      <c r="C10857" s="20">
        <v>107696.25</v>
      </c>
      <c r="D10857" s="21" t="str">
        <f t="shared" si="169"/>
        <v/>
      </c>
      <c r="E10857" s="3" t="s">
        <v>594</v>
      </c>
    </row>
    <row r="10858" spans="1:5" outlineLevel="1" x14ac:dyDescent="0.3">
      <c r="A10858" s="27">
        <f>A10857</f>
        <v>44736</v>
      </c>
      <c r="B10858" s="28" t="str">
        <f>B10857</f>
        <v>WALLER COUNTY APPRAISAL DISTRICT</v>
      </c>
      <c r="C10858" s="29">
        <f>SUBTOTAL(9,C10857:C10857)</f>
        <v>107696.25</v>
      </c>
      <c r="D10858" s="21" t="str">
        <f t="shared" si="169"/>
        <v>TOTAL</v>
      </c>
    </row>
    <row r="10859" spans="1:5" outlineLevel="2" x14ac:dyDescent="0.3">
      <c r="A10859" s="19">
        <v>44736</v>
      </c>
      <c r="B10859" s="9" t="s">
        <v>770</v>
      </c>
      <c r="C10859" s="20">
        <v>24950</v>
      </c>
      <c r="D10859" s="21" t="str">
        <f t="shared" si="169"/>
        <v/>
      </c>
      <c r="E10859" s="3" t="s">
        <v>51</v>
      </c>
    </row>
    <row r="10860" spans="1:5" outlineLevel="1" x14ac:dyDescent="0.3">
      <c r="A10860" s="27">
        <f>A10859</f>
        <v>44736</v>
      </c>
      <c r="B10860" s="28" t="str">
        <f>B10859</f>
        <v>WALTER P MOORE &amp; ASSOCIATES INC</v>
      </c>
      <c r="C10860" s="29">
        <f>SUBTOTAL(9,C10859:C10859)</f>
        <v>24950</v>
      </c>
      <c r="D10860" s="21" t="str">
        <f t="shared" si="169"/>
        <v>TOTAL</v>
      </c>
    </row>
    <row r="10861" spans="1:5" outlineLevel="2" x14ac:dyDescent="0.3">
      <c r="A10861" s="19">
        <v>44736</v>
      </c>
      <c r="B10861" s="9" t="s">
        <v>697</v>
      </c>
      <c r="C10861" s="20">
        <v>467</v>
      </c>
      <c r="D10861" s="21" t="str">
        <f t="shared" si="169"/>
        <v/>
      </c>
      <c r="E10861" s="3" t="s">
        <v>112</v>
      </c>
    </row>
    <row r="10862" spans="1:5" outlineLevel="2" x14ac:dyDescent="0.3">
      <c r="A10862" s="19">
        <v>44736</v>
      </c>
      <c r="B10862" s="9" t="s">
        <v>697</v>
      </c>
      <c r="C10862" s="20">
        <v>199.9</v>
      </c>
      <c r="D10862" s="21" t="str">
        <f t="shared" si="169"/>
        <v/>
      </c>
      <c r="E10862" s="3" t="s">
        <v>112</v>
      </c>
    </row>
    <row r="10863" spans="1:5" outlineLevel="2" x14ac:dyDescent="0.3">
      <c r="A10863" s="19">
        <v>44736</v>
      </c>
      <c r="B10863" s="9" t="s">
        <v>697</v>
      </c>
      <c r="C10863" s="20">
        <v>7204</v>
      </c>
      <c r="D10863" s="21" t="str">
        <f t="shared" si="169"/>
        <v/>
      </c>
      <c r="E10863" s="3" t="s">
        <v>144</v>
      </c>
    </row>
    <row r="10864" spans="1:5" outlineLevel="2" x14ac:dyDescent="0.3">
      <c r="A10864" s="19">
        <v>44736</v>
      </c>
      <c r="B10864" s="9" t="s">
        <v>697</v>
      </c>
      <c r="C10864" s="20">
        <v>5084</v>
      </c>
      <c r="D10864" s="21" t="str">
        <f t="shared" si="169"/>
        <v/>
      </c>
      <c r="E10864" s="3" t="s">
        <v>112</v>
      </c>
    </row>
    <row r="10865" spans="1:5" outlineLevel="1" x14ac:dyDescent="0.3">
      <c r="A10865" s="27">
        <f>A10864</f>
        <v>44736</v>
      </c>
      <c r="B10865" s="28" t="str">
        <f>B10864</f>
        <v>WASHINGTON MUSIC SALES CENTER INC</v>
      </c>
      <c r="C10865" s="29">
        <f>SUBTOTAL(9,C10861:C10864)</f>
        <v>12954.9</v>
      </c>
      <c r="D10865" s="21" t="str">
        <f t="shared" si="169"/>
        <v>TOTAL</v>
      </c>
    </row>
    <row r="10866" spans="1:5" outlineLevel="2" x14ac:dyDescent="0.3">
      <c r="A10866" s="19">
        <v>44736</v>
      </c>
      <c r="B10866" s="9" t="s">
        <v>698</v>
      </c>
      <c r="C10866" s="20">
        <v>16689.36</v>
      </c>
      <c r="D10866" s="21" t="str">
        <f t="shared" si="169"/>
        <v/>
      </c>
      <c r="E10866" s="3" t="s">
        <v>64</v>
      </c>
    </row>
    <row r="10867" spans="1:5" outlineLevel="1" x14ac:dyDescent="0.3">
      <c r="A10867" s="27">
        <f>A10866</f>
        <v>44736</v>
      </c>
      <c r="B10867" s="28" t="str">
        <f>B10866</f>
        <v>WHCRWA</v>
      </c>
      <c r="C10867" s="29">
        <f>SUBTOTAL(9,C10866:C10866)</f>
        <v>16689.36</v>
      </c>
      <c r="D10867" s="21" t="str">
        <f t="shared" si="169"/>
        <v>TOTAL</v>
      </c>
    </row>
    <row r="10868" spans="1:5" outlineLevel="2" x14ac:dyDescent="0.3">
      <c r="A10868" s="19">
        <v>44736</v>
      </c>
      <c r="B10868" s="9" t="s">
        <v>120</v>
      </c>
      <c r="C10868" s="20">
        <v>593.91999999999996</v>
      </c>
      <c r="D10868" s="21" t="str">
        <f t="shared" si="169"/>
        <v/>
      </c>
      <c r="E10868" s="3" t="s">
        <v>45</v>
      </c>
    </row>
    <row r="10869" spans="1:5" outlineLevel="2" x14ac:dyDescent="0.3">
      <c r="A10869" s="19">
        <v>44736</v>
      </c>
      <c r="B10869" s="9" t="s">
        <v>120</v>
      </c>
      <c r="C10869" s="20">
        <v>351</v>
      </c>
      <c r="D10869" s="21" t="str">
        <f t="shared" si="169"/>
        <v/>
      </c>
      <c r="E10869" s="3" t="s">
        <v>45</v>
      </c>
    </row>
    <row r="10870" spans="1:5" outlineLevel="2" x14ac:dyDescent="0.3">
      <c r="A10870" s="19">
        <v>44736</v>
      </c>
      <c r="B10870" s="9" t="s">
        <v>120</v>
      </c>
      <c r="C10870" s="20">
        <v>718.1</v>
      </c>
      <c r="D10870" s="21" t="str">
        <f t="shared" si="169"/>
        <v/>
      </c>
      <c r="E10870" s="3" t="s">
        <v>45</v>
      </c>
    </row>
    <row r="10871" spans="1:5" outlineLevel="2" x14ac:dyDescent="0.3">
      <c r="A10871" s="19">
        <v>44736</v>
      </c>
      <c r="B10871" s="9" t="s">
        <v>120</v>
      </c>
      <c r="C10871" s="20">
        <v>89.98</v>
      </c>
      <c r="D10871" s="21" t="str">
        <f t="shared" si="169"/>
        <v/>
      </c>
      <c r="E10871" s="3" t="s">
        <v>45</v>
      </c>
    </row>
    <row r="10872" spans="1:5" outlineLevel="2" x14ac:dyDescent="0.3">
      <c r="A10872" s="19">
        <v>44736</v>
      </c>
      <c r="B10872" s="9" t="s">
        <v>120</v>
      </c>
      <c r="C10872" s="20">
        <v>652.91</v>
      </c>
      <c r="D10872" s="21" t="str">
        <f t="shared" si="169"/>
        <v/>
      </c>
      <c r="E10872" s="3" t="s">
        <v>45</v>
      </c>
    </row>
    <row r="10873" spans="1:5" outlineLevel="2" x14ac:dyDescent="0.3">
      <c r="A10873" s="19">
        <v>44736</v>
      </c>
      <c r="B10873" s="9" t="s">
        <v>120</v>
      </c>
      <c r="C10873" s="20">
        <v>176.12</v>
      </c>
      <c r="D10873" s="21" t="str">
        <f t="shared" si="169"/>
        <v/>
      </c>
      <c r="E10873" s="3" t="s">
        <v>45</v>
      </c>
    </row>
    <row r="10874" spans="1:5" outlineLevel="1" x14ac:dyDescent="0.3">
      <c r="A10874" s="27">
        <f>A10873</f>
        <v>44736</v>
      </c>
      <c r="B10874" s="28" t="str">
        <f>B10873</f>
        <v>WEST MUSIC COMPANY INC</v>
      </c>
      <c r="C10874" s="29">
        <f>SUBTOTAL(9,C10868:C10873)</f>
        <v>2582.0299999999997</v>
      </c>
      <c r="D10874" s="21" t="str">
        <f t="shared" si="169"/>
        <v>TOTAL</v>
      </c>
    </row>
    <row r="10875" spans="1:5" outlineLevel="2" x14ac:dyDescent="0.3">
      <c r="A10875" s="19">
        <v>44736</v>
      </c>
      <c r="B10875" s="9" t="s">
        <v>1616</v>
      </c>
      <c r="C10875" s="20">
        <v>3390</v>
      </c>
      <c r="D10875" s="21" t="str">
        <f t="shared" si="169"/>
        <v/>
      </c>
      <c r="E10875" s="3" t="s">
        <v>63</v>
      </c>
    </row>
    <row r="10876" spans="1:5" outlineLevel="2" x14ac:dyDescent="0.3">
      <c r="A10876" s="19">
        <v>44736</v>
      </c>
      <c r="B10876" s="9" t="s">
        <v>1616</v>
      </c>
      <c r="C10876" s="20">
        <v>339</v>
      </c>
      <c r="D10876" s="21" t="str">
        <f t="shared" si="169"/>
        <v/>
      </c>
      <c r="E10876" s="3" t="s">
        <v>63</v>
      </c>
    </row>
    <row r="10877" spans="1:5" outlineLevel="1" x14ac:dyDescent="0.3">
      <c r="A10877" s="27">
        <f>A10876</f>
        <v>44736</v>
      </c>
      <c r="B10877" s="28" t="str">
        <f>B10876</f>
        <v>WESTERN MOTORCOACH INC</v>
      </c>
      <c r="C10877" s="29">
        <f>SUBTOTAL(9,C10875:C10876)</f>
        <v>3729</v>
      </c>
      <c r="D10877" s="21" t="str">
        <f t="shared" si="169"/>
        <v>TOTAL</v>
      </c>
    </row>
    <row r="10878" spans="1:5" outlineLevel="2" x14ac:dyDescent="0.3">
      <c r="A10878" s="19">
        <v>44736</v>
      </c>
      <c r="B10878" s="9" t="s">
        <v>771</v>
      </c>
      <c r="C10878" s="20">
        <v>570</v>
      </c>
      <c r="D10878" s="21" t="str">
        <f t="shared" si="169"/>
        <v/>
      </c>
      <c r="E10878" s="3" t="s">
        <v>45</v>
      </c>
    </row>
    <row r="10879" spans="1:5" outlineLevel="1" x14ac:dyDescent="0.3">
      <c r="A10879" s="27">
        <f>A10878</f>
        <v>44736</v>
      </c>
      <c r="B10879" s="28" t="str">
        <f>B10878</f>
        <v>WESTERN PSYCHOLOGICAL SERVICES</v>
      </c>
      <c r="C10879" s="29">
        <f>SUBTOTAL(9,C10878:C10878)</f>
        <v>570</v>
      </c>
      <c r="D10879" s="21" t="str">
        <f t="shared" si="169"/>
        <v>TOTAL</v>
      </c>
    </row>
    <row r="10880" spans="1:5" outlineLevel="2" x14ac:dyDescent="0.3">
      <c r="A10880" s="19">
        <v>44736</v>
      </c>
      <c r="B10880" s="9" t="s">
        <v>282</v>
      </c>
      <c r="C10880" s="20">
        <v>81</v>
      </c>
      <c r="D10880" s="21" t="str">
        <f t="shared" si="169"/>
        <v/>
      </c>
      <c r="E10880" s="3" t="s">
        <v>59</v>
      </c>
    </row>
    <row r="10881" spans="1:5" outlineLevel="2" x14ac:dyDescent="0.3">
      <c r="A10881" s="19">
        <v>44736</v>
      </c>
      <c r="B10881" s="9" t="s">
        <v>282</v>
      </c>
      <c r="C10881" s="20">
        <v>40.5</v>
      </c>
      <c r="D10881" s="21" t="str">
        <f t="shared" si="169"/>
        <v/>
      </c>
      <c r="E10881" s="3" t="s">
        <v>59</v>
      </c>
    </row>
    <row r="10882" spans="1:5" outlineLevel="1" x14ac:dyDescent="0.3">
      <c r="A10882" s="27">
        <f>A10881</f>
        <v>44736</v>
      </c>
      <c r="B10882" s="28" t="str">
        <f>B10881</f>
        <v>WHATS POPPIN POPCORN LLC</v>
      </c>
      <c r="C10882" s="29">
        <f>SUBTOTAL(9,C10880:C10881)</f>
        <v>121.5</v>
      </c>
      <c r="D10882" s="21" t="str">
        <f t="shared" si="169"/>
        <v>TOTAL</v>
      </c>
    </row>
    <row r="10883" spans="1:5" outlineLevel="2" x14ac:dyDescent="0.3">
      <c r="A10883" s="19">
        <v>44736</v>
      </c>
      <c r="B10883" s="9" t="s">
        <v>1617</v>
      </c>
      <c r="C10883" s="20">
        <v>112.61</v>
      </c>
      <c r="D10883" s="21" t="str">
        <f t="shared" si="169"/>
        <v/>
      </c>
      <c r="E10883" s="3" t="s">
        <v>47</v>
      </c>
    </row>
    <row r="10884" spans="1:5" outlineLevel="1" x14ac:dyDescent="0.3">
      <c r="A10884" s="27">
        <f>A10883</f>
        <v>44736</v>
      </c>
      <c r="B10884" s="28" t="str">
        <f>B10883</f>
        <v>WHITE TUCKER COMPANY</v>
      </c>
      <c r="C10884" s="29">
        <f>SUBTOTAL(9,C10883:C10883)</f>
        <v>112.61</v>
      </c>
      <c r="D10884" s="21" t="str">
        <f t="shared" si="169"/>
        <v>TOTAL</v>
      </c>
    </row>
    <row r="10885" spans="1:5" outlineLevel="2" x14ac:dyDescent="0.3">
      <c r="A10885" s="19">
        <v>44736</v>
      </c>
      <c r="B10885" s="9" t="s">
        <v>1618</v>
      </c>
      <c r="C10885" s="20">
        <v>80</v>
      </c>
      <c r="D10885" s="21" t="str">
        <f t="shared" si="169"/>
        <v/>
      </c>
      <c r="E10885" s="3" t="s">
        <v>43</v>
      </c>
    </row>
    <row r="10886" spans="1:5" outlineLevel="2" x14ac:dyDescent="0.3">
      <c r="A10886" s="19">
        <v>44736</v>
      </c>
      <c r="B10886" s="9" t="s">
        <v>1618</v>
      </c>
      <c r="C10886" s="20">
        <v>80</v>
      </c>
      <c r="D10886" s="21" t="str">
        <f t="shared" ref="D10886:D10949" si="170">IF(E10886="","TOTAL","")</f>
        <v/>
      </c>
      <c r="E10886" s="3" t="s">
        <v>43</v>
      </c>
    </row>
    <row r="10887" spans="1:5" outlineLevel="1" x14ac:dyDescent="0.3">
      <c r="A10887" s="27">
        <f>A10886</f>
        <v>44736</v>
      </c>
      <c r="B10887" s="28" t="str">
        <f>B10886</f>
        <v>EMILY MARIE WILEY</v>
      </c>
      <c r="C10887" s="29">
        <f>SUBTOTAL(9,C10885:C10886)</f>
        <v>160</v>
      </c>
      <c r="D10887" s="21" t="str">
        <f t="shared" si="170"/>
        <v>TOTAL</v>
      </c>
    </row>
    <row r="10888" spans="1:5" outlineLevel="2" x14ac:dyDescent="0.3">
      <c r="A10888" s="19">
        <v>44736</v>
      </c>
      <c r="B10888" s="9" t="s">
        <v>211</v>
      </c>
      <c r="C10888" s="20">
        <v>9168</v>
      </c>
      <c r="D10888" s="21" t="str">
        <f t="shared" si="170"/>
        <v/>
      </c>
      <c r="E10888" s="3" t="s">
        <v>47</v>
      </c>
    </row>
    <row r="10889" spans="1:5" outlineLevel="2" x14ac:dyDescent="0.3">
      <c r="A10889" s="19">
        <v>44736</v>
      </c>
      <c r="B10889" s="9" t="s">
        <v>211</v>
      </c>
      <c r="C10889" s="20">
        <v>2248</v>
      </c>
      <c r="D10889" s="21" t="str">
        <f t="shared" si="170"/>
        <v/>
      </c>
      <c r="E10889" s="3" t="s">
        <v>47</v>
      </c>
    </row>
    <row r="10890" spans="1:5" outlineLevel="1" x14ac:dyDescent="0.3">
      <c r="A10890" s="27">
        <f>A10889</f>
        <v>44736</v>
      </c>
      <c r="B10890" s="28" t="str">
        <f>B10889</f>
        <v>WINFIELD SOLUTIONS LLC</v>
      </c>
      <c r="C10890" s="29">
        <f>SUBTOTAL(9,C10888:C10889)</f>
        <v>11416</v>
      </c>
      <c r="D10890" s="21" t="str">
        <f t="shared" si="170"/>
        <v>TOTAL</v>
      </c>
    </row>
    <row r="10891" spans="1:5" outlineLevel="2" x14ac:dyDescent="0.3">
      <c r="A10891" s="19">
        <v>44736</v>
      </c>
      <c r="B10891" s="9" t="s">
        <v>579</v>
      </c>
      <c r="C10891" s="20">
        <v>800</v>
      </c>
      <c r="D10891" s="21" t="str">
        <f t="shared" si="170"/>
        <v/>
      </c>
      <c r="E10891" s="3" t="s">
        <v>54</v>
      </c>
    </row>
    <row r="10892" spans="1:5" outlineLevel="2" x14ac:dyDescent="0.3">
      <c r="A10892" s="19">
        <v>44736</v>
      </c>
      <c r="B10892" s="9" t="s">
        <v>579</v>
      </c>
      <c r="C10892" s="20">
        <v>15225</v>
      </c>
      <c r="D10892" s="21" t="str">
        <f t="shared" si="170"/>
        <v/>
      </c>
      <c r="E10892" s="3" t="s">
        <v>54</v>
      </c>
    </row>
    <row r="10893" spans="1:5" outlineLevel="2" x14ac:dyDescent="0.3">
      <c r="A10893" s="19">
        <v>44736</v>
      </c>
      <c r="B10893" s="9" t="s">
        <v>579</v>
      </c>
      <c r="C10893" s="20">
        <v>25225</v>
      </c>
      <c r="D10893" s="21" t="str">
        <f t="shared" si="170"/>
        <v/>
      </c>
      <c r="E10893" s="3" t="s">
        <v>54</v>
      </c>
    </row>
    <row r="10894" spans="1:5" outlineLevel="1" x14ac:dyDescent="0.3">
      <c r="A10894" s="27">
        <f>A10893</f>
        <v>44736</v>
      </c>
      <c r="B10894" s="28" t="str">
        <f>B10893</f>
        <v>WINNING WAY SERVICES INC</v>
      </c>
      <c r="C10894" s="29">
        <f>SUBTOTAL(9,C10891:C10893)</f>
        <v>41250</v>
      </c>
      <c r="D10894" s="21" t="str">
        <f t="shared" si="170"/>
        <v>TOTAL</v>
      </c>
    </row>
    <row r="10895" spans="1:5" outlineLevel="2" x14ac:dyDescent="0.3">
      <c r="A10895" s="19">
        <v>44736</v>
      </c>
      <c r="B10895" s="9" t="s">
        <v>1619</v>
      </c>
      <c r="C10895" s="20">
        <v>500</v>
      </c>
      <c r="D10895" s="21" t="str">
        <f t="shared" si="170"/>
        <v/>
      </c>
      <c r="E10895" s="3" t="s">
        <v>43</v>
      </c>
    </row>
    <row r="10896" spans="1:5" outlineLevel="2" x14ac:dyDescent="0.3">
      <c r="A10896" s="19">
        <v>44736</v>
      </c>
      <c r="B10896" s="9" t="s">
        <v>1619</v>
      </c>
      <c r="C10896" s="20">
        <v>3000</v>
      </c>
      <c r="D10896" s="21" t="str">
        <f t="shared" si="170"/>
        <v/>
      </c>
      <c r="E10896" s="3" t="s">
        <v>43</v>
      </c>
    </row>
    <row r="10897" spans="1:5" outlineLevel="1" x14ac:dyDescent="0.3">
      <c r="A10897" s="27">
        <f>A10896</f>
        <v>44736</v>
      </c>
      <c r="B10897" s="28" t="str">
        <f>B10896</f>
        <v>ROBIN WISHKOSKI</v>
      </c>
      <c r="C10897" s="29">
        <f>SUBTOTAL(9,C10895:C10896)</f>
        <v>3500</v>
      </c>
      <c r="D10897" s="21" t="str">
        <f t="shared" si="170"/>
        <v>TOTAL</v>
      </c>
    </row>
    <row r="10898" spans="1:5" outlineLevel="2" x14ac:dyDescent="0.3">
      <c r="A10898" s="19">
        <v>44736</v>
      </c>
      <c r="B10898" s="9" t="s">
        <v>1620</v>
      </c>
      <c r="C10898" s="20">
        <v>700</v>
      </c>
      <c r="D10898" s="21" t="str">
        <f t="shared" si="170"/>
        <v/>
      </c>
      <c r="E10898" s="3" t="s">
        <v>43</v>
      </c>
    </row>
    <row r="10899" spans="1:5" outlineLevel="1" x14ac:dyDescent="0.3">
      <c r="A10899" s="27">
        <f>A10898</f>
        <v>44736</v>
      </c>
      <c r="B10899" s="28" t="str">
        <f>B10898</f>
        <v>WORLDWIDE CHOREOGRAPHY LLC</v>
      </c>
      <c r="C10899" s="29">
        <f>SUBTOTAL(9,C10898:C10898)</f>
        <v>700</v>
      </c>
      <c r="D10899" s="21" t="str">
        <f t="shared" si="170"/>
        <v>TOTAL</v>
      </c>
    </row>
    <row r="10900" spans="1:5" outlineLevel="2" x14ac:dyDescent="0.3">
      <c r="A10900" s="19">
        <v>44736</v>
      </c>
      <c r="B10900" s="9" t="s">
        <v>1621</v>
      </c>
      <c r="C10900" s="20">
        <v>2675.2</v>
      </c>
      <c r="D10900" s="21" t="str">
        <f t="shared" si="170"/>
        <v/>
      </c>
      <c r="E10900" s="3" t="s">
        <v>51</v>
      </c>
    </row>
    <row r="10901" spans="1:5" outlineLevel="1" x14ac:dyDescent="0.3">
      <c r="A10901" s="27">
        <f>A10900</f>
        <v>44736</v>
      </c>
      <c r="B10901" s="28" t="str">
        <f>B10900</f>
        <v>WORLDWIDE ENVIRO PRODUCTS INC</v>
      </c>
      <c r="C10901" s="29">
        <f>SUBTOTAL(9,C10900:C10900)</f>
        <v>2675.2</v>
      </c>
      <c r="D10901" s="21" t="str">
        <f t="shared" si="170"/>
        <v>TOTAL</v>
      </c>
    </row>
    <row r="10902" spans="1:5" outlineLevel="2" x14ac:dyDescent="0.3">
      <c r="A10902" s="19">
        <v>44736</v>
      </c>
      <c r="B10902" s="9" t="s">
        <v>479</v>
      </c>
      <c r="C10902" s="20">
        <v>2155.46</v>
      </c>
      <c r="D10902" s="21" t="str">
        <f t="shared" si="170"/>
        <v/>
      </c>
      <c r="E10902" s="3" t="s">
        <v>51</v>
      </c>
    </row>
    <row r="10903" spans="1:5" outlineLevel="1" x14ac:dyDescent="0.3">
      <c r="A10903" s="27">
        <f>A10902</f>
        <v>44736</v>
      </c>
      <c r="B10903" s="28" t="str">
        <f>B10902</f>
        <v>YELLOWSTONE LANDSCAPE - CENTRAL INC</v>
      </c>
      <c r="C10903" s="29">
        <f>SUBTOTAL(9,C10902:C10902)</f>
        <v>2155.46</v>
      </c>
      <c r="D10903" s="21" t="str">
        <f t="shared" si="170"/>
        <v>TOTAL</v>
      </c>
    </row>
    <row r="10904" spans="1:5" outlineLevel="2" x14ac:dyDescent="0.3">
      <c r="A10904" s="19">
        <v>44736</v>
      </c>
      <c r="B10904" s="9" t="s">
        <v>1622</v>
      </c>
      <c r="C10904" s="20">
        <v>142.1</v>
      </c>
      <c r="D10904" s="21" t="str">
        <f t="shared" si="170"/>
        <v/>
      </c>
      <c r="E10904" s="3" t="s">
        <v>45</v>
      </c>
    </row>
    <row r="10905" spans="1:5" outlineLevel="2" x14ac:dyDescent="0.3">
      <c r="A10905" s="19">
        <v>44736</v>
      </c>
      <c r="B10905" s="9" t="s">
        <v>1622</v>
      </c>
      <c r="C10905" s="20">
        <v>49.94</v>
      </c>
      <c r="D10905" s="21" t="str">
        <f t="shared" si="170"/>
        <v/>
      </c>
      <c r="E10905" s="3" t="s">
        <v>46</v>
      </c>
    </row>
    <row r="10906" spans="1:5" outlineLevel="1" x14ac:dyDescent="0.3">
      <c r="A10906" s="27">
        <f>A10905</f>
        <v>44736</v>
      </c>
      <c r="B10906" s="28" t="str">
        <f>B10905</f>
        <v>YOUTHLIGHT INC</v>
      </c>
      <c r="C10906" s="29">
        <f>SUBTOTAL(9,C10904:C10905)</f>
        <v>192.04</v>
      </c>
      <c r="D10906" s="21" t="str">
        <f t="shared" si="170"/>
        <v>TOTAL</v>
      </c>
    </row>
    <row r="10907" spans="1:5" outlineLevel="2" x14ac:dyDescent="0.3">
      <c r="A10907" s="19">
        <v>44736</v>
      </c>
      <c r="B10907" s="9" t="s">
        <v>261</v>
      </c>
      <c r="C10907" s="20">
        <v>128</v>
      </c>
      <c r="D10907" s="21" t="str">
        <f t="shared" si="170"/>
        <v/>
      </c>
      <c r="E10907" s="3" t="s">
        <v>46</v>
      </c>
    </row>
    <row r="10908" spans="1:5" outlineLevel="2" x14ac:dyDescent="0.3">
      <c r="A10908" s="19">
        <v>44736</v>
      </c>
      <c r="B10908" s="9" t="s">
        <v>261</v>
      </c>
      <c r="C10908" s="20">
        <v>1131.42</v>
      </c>
      <c r="D10908" s="21" t="str">
        <f t="shared" si="170"/>
        <v/>
      </c>
      <c r="E10908" s="3" t="s">
        <v>46</v>
      </c>
    </row>
    <row r="10909" spans="1:5" outlineLevel="2" x14ac:dyDescent="0.3">
      <c r="A10909" s="19">
        <v>44736</v>
      </c>
      <c r="B10909" s="9" t="s">
        <v>261</v>
      </c>
      <c r="C10909" s="20">
        <v>64</v>
      </c>
      <c r="D10909" s="21" t="str">
        <f t="shared" si="170"/>
        <v/>
      </c>
      <c r="E10909" s="3" t="s">
        <v>46</v>
      </c>
    </row>
    <row r="10910" spans="1:5" outlineLevel="2" x14ac:dyDescent="0.3">
      <c r="A10910" s="19">
        <v>44736</v>
      </c>
      <c r="B10910" s="9" t="s">
        <v>261</v>
      </c>
      <c r="C10910" s="20">
        <v>1076.92</v>
      </c>
      <c r="D10910" s="21" t="str">
        <f t="shared" si="170"/>
        <v/>
      </c>
      <c r="E10910" s="3" t="s">
        <v>46</v>
      </c>
    </row>
    <row r="10911" spans="1:5" outlineLevel="1" x14ac:dyDescent="0.3">
      <c r="A10911" s="27">
        <f>A10910</f>
        <v>44736</v>
      </c>
      <c r="B10911" s="28" t="str">
        <f>B10910</f>
        <v>ZANER BLOSER INC</v>
      </c>
      <c r="C10911" s="29">
        <f>SUBTOTAL(9,C10907:C10910)</f>
        <v>2400.34</v>
      </c>
      <c r="D10911" s="21" t="str">
        <f t="shared" si="170"/>
        <v>TOTAL</v>
      </c>
    </row>
    <row r="10912" spans="1:5" outlineLevel="2" x14ac:dyDescent="0.3">
      <c r="A10912" s="19">
        <v>44736</v>
      </c>
      <c r="B10912" s="9" t="s">
        <v>261</v>
      </c>
      <c r="C10912" s="20">
        <v>2496.1</v>
      </c>
      <c r="D10912" s="21" t="str">
        <f t="shared" si="170"/>
        <v/>
      </c>
      <c r="E10912" s="3" t="s">
        <v>46</v>
      </c>
    </row>
    <row r="10913" spans="1:5" outlineLevel="1" x14ac:dyDescent="0.3">
      <c r="A10913" s="27">
        <f>A10912</f>
        <v>44736</v>
      </c>
      <c r="B10913" s="28" t="str">
        <f>B10912</f>
        <v>ZANER BLOSER INC</v>
      </c>
      <c r="C10913" s="29">
        <f>SUBTOTAL(9,C10912:C10912)</f>
        <v>2496.1</v>
      </c>
      <c r="D10913" s="21" t="str">
        <f t="shared" si="170"/>
        <v>TOTAL</v>
      </c>
    </row>
    <row r="10914" spans="1:5" outlineLevel="2" x14ac:dyDescent="0.3">
      <c r="A10914" s="19">
        <v>44715</v>
      </c>
      <c r="B10914" s="9" t="s">
        <v>1006</v>
      </c>
      <c r="C10914" s="20">
        <v>0</v>
      </c>
      <c r="D10914" s="21" t="str">
        <f t="shared" si="170"/>
        <v/>
      </c>
      <c r="E10914" s="3" t="s">
        <v>46</v>
      </c>
    </row>
    <row r="10915" spans="1:5" outlineLevel="1" x14ac:dyDescent="0.3">
      <c r="A10915" s="27">
        <f>A10914</f>
        <v>44715</v>
      </c>
      <c r="B10915" s="28" t="str">
        <f>B10914</f>
        <v>MICHAEL NGUYEN</v>
      </c>
      <c r="C10915" s="29">
        <f>SUBTOTAL(9,C10914:C10914)</f>
        <v>0</v>
      </c>
      <c r="D10915" s="21" t="str">
        <f t="shared" si="170"/>
        <v>TOTAL</v>
      </c>
    </row>
    <row r="10916" spans="1:5" outlineLevel="2" x14ac:dyDescent="0.3">
      <c r="A10916" s="19">
        <v>44715</v>
      </c>
      <c r="B10916" s="9" t="s">
        <v>1040</v>
      </c>
      <c r="C10916" s="20">
        <v>0</v>
      </c>
      <c r="D10916" s="21" t="str">
        <f t="shared" si="170"/>
        <v/>
      </c>
      <c r="E10916" s="3" t="s">
        <v>45</v>
      </c>
    </row>
    <row r="10917" spans="1:5" outlineLevel="1" x14ac:dyDescent="0.3">
      <c r="A10917" s="27">
        <f>A10916</f>
        <v>44715</v>
      </c>
      <c r="B10917" s="28" t="str">
        <f>B10916</f>
        <v>AXON ENTERPRISE INC</v>
      </c>
      <c r="C10917" s="29">
        <f>SUBTOTAL(9,C10916:C10916)</f>
        <v>0</v>
      </c>
      <c r="D10917" s="21" t="str">
        <f t="shared" si="170"/>
        <v>TOTAL</v>
      </c>
    </row>
    <row r="10918" spans="1:5" outlineLevel="2" x14ac:dyDescent="0.3">
      <c r="A10918" s="19">
        <v>44715</v>
      </c>
      <c r="B10918" s="9" t="s">
        <v>1623</v>
      </c>
      <c r="C10918" s="20">
        <v>218.79</v>
      </c>
      <c r="D10918" s="21" t="str">
        <f t="shared" si="170"/>
        <v/>
      </c>
      <c r="E10918" s="3" t="s">
        <v>65</v>
      </c>
    </row>
    <row r="10919" spans="1:5" outlineLevel="2" x14ac:dyDescent="0.3">
      <c r="A10919" s="19">
        <v>44715</v>
      </c>
      <c r="B10919" s="9" t="s">
        <v>1623</v>
      </c>
      <c r="C10919" s="20">
        <v>218.27</v>
      </c>
      <c r="D10919" s="21" t="str">
        <f t="shared" si="170"/>
        <v/>
      </c>
      <c r="E10919" s="3" t="s">
        <v>185</v>
      </c>
    </row>
    <row r="10920" spans="1:5" outlineLevel="1" x14ac:dyDescent="0.3">
      <c r="A10920" s="27">
        <f>A10919</f>
        <v>44715</v>
      </c>
      <c r="B10920" s="28" t="str">
        <f>B10919</f>
        <v>CHRISTINE POPOVICH</v>
      </c>
      <c r="C10920" s="29">
        <f>SUBTOTAL(9,C10918:C10919)</f>
        <v>437.06</v>
      </c>
      <c r="D10920" s="21" t="str">
        <f t="shared" si="170"/>
        <v>TOTAL</v>
      </c>
    </row>
    <row r="10921" spans="1:5" outlineLevel="2" x14ac:dyDescent="0.3">
      <c r="A10921" s="19">
        <v>44715</v>
      </c>
      <c r="B10921" s="9" t="s">
        <v>630</v>
      </c>
      <c r="C10921" s="20">
        <v>0</v>
      </c>
      <c r="D10921" s="21" t="str">
        <f t="shared" si="170"/>
        <v/>
      </c>
      <c r="E10921" s="3" t="s">
        <v>45</v>
      </c>
    </row>
    <row r="10922" spans="1:5" outlineLevel="2" x14ac:dyDescent="0.3">
      <c r="A10922" s="19">
        <v>44715</v>
      </c>
      <c r="B10922" s="9" t="s">
        <v>630</v>
      </c>
      <c r="C10922" s="20">
        <v>0</v>
      </c>
      <c r="D10922" s="21" t="str">
        <f t="shared" si="170"/>
        <v/>
      </c>
      <c r="E10922" s="3" t="s">
        <v>63</v>
      </c>
    </row>
    <row r="10923" spans="1:5" outlineLevel="1" x14ac:dyDescent="0.3">
      <c r="A10923" s="27">
        <f>A10922</f>
        <v>44715</v>
      </c>
      <c r="B10923" s="28" t="str">
        <f>B10922</f>
        <v>FIRST</v>
      </c>
      <c r="C10923" s="29">
        <f>SUBTOTAL(9,C10921:C10922)</f>
        <v>0</v>
      </c>
      <c r="D10923" s="21" t="str">
        <f t="shared" si="170"/>
        <v>TOTAL</v>
      </c>
    </row>
    <row r="10924" spans="1:5" outlineLevel="2" x14ac:dyDescent="0.3">
      <c r="A10924" s="19">
        <v>44715</v>
      </c>
      <c r="B10924" s="9" t="s">
        <v>918</v>
      </c>
      <c r="C10924" s="20">
        <v>0</v>
      </c>
      <c r="D10924" s="21" t="str">
        <f t="shared" si="170"/>
        <v/>
      </c>
      <c r="E10924" s="3" t="s">
        <v>63</v>
      </c>
    </row>
    <row r="10925" spans="1:5" outlineLevel="1" x14ac:dyDescent="0.3">
      <c r="A10925" s="27">
        <f>A10924</f>
        <v>44715</v>
      </c>
      <c r="B10925" s="28" t="str">
        <f>B10924</f>
        <v>HOMEWOOD SUITES BY HILTON SAN ANTONIO NW</v>
      </c>
      <c r="C10925" s="29">
        <f>SUBTOTAL(9,C10924:C10924)</f>
        <v>0</v>
      </c>
      <c r="D10925" s="21" t="str">
        <f t="shared" si="170"/>
        <v>TOTAL</v>
      </c>
    </row>
    <row r="10926" spans="1:5" outlineLevel="2" x14ac:dyDescent="0.3">
      <c r="A10926" s="19">
        <v>44715</v>
      </c>
      <c r="B10926" s="9" t="s">
        <v>1624</v>
      </c>
      <c r="C10926" s="20">
        <v>0</v>
      </c>
      <c r="D10926" s="21" t="str">
        <f t="shared" si="170"/>
        <v/>
      </c>
      <c r="E10926" s="3" t="s">
        <v>185</v>
      </c>
    </row>
    <row r="10927" spans="1:5" outlineLevel="1" x14ac:dyDescent="0.3">
      <c r="A10927" s="27">
        <f>A10926</f>
        <v>44715</v>
      </c>
      <c r="B10927" s="28" t="str">
        <f>B10926</f>
        <v>HOMEWOOD SUITES</v>
      </c>
      <c r="C10927" s="29">
        <f>SUBTOTAL(9,C10926:C10926)</f>
        <v>0</v>
      </c>
      <c r="D10927" s="21" t="str">
        <f t="shared" si="170"/>
        <v>TOTAL</v>
      </c>
    </row>
    <row r="10928" spans="1:5" outlineLevel="2" x14ac:dyDescent="0.3">
      <c r="A10928" s="19">
        <v>44715</v>
      </c>
      <c r="B10928" s="9" t="s">
        <v>1625</v>
      </c>
      <c r="C10928" s="20">
        <v>0</v>
      </c>
      <c r="D10928" s="21" t="str">
        <f t="shared" si="170"/>
        <v/>
      </c>
      <c r="E10928" s="3" t="s">
        <v>102</v>
      </c>
    </row>
    <row r="10929" spans="1:5" outlineLevel="1" x14ac:dyDescent="0.3">
      <c r="A10929" s="27">
        <f>A10928</f>
        <v>44715</v>
      </c>
      <c r="B10929" s="28" t="str">
        <f>B10928</f>
        <v>HOLIDAY INN GALVESTON</v>
      </c>
      <c r="C10929" s="29">
        <f>SUBTOTAL(9,C10928:C10928)</f>
        <v>0</v>
      </c>
      <c r="D10929" s="21" t="str">
        <f t="shared" si="170"/>
        <v>TOTAL</v>
      </c>
    </row>
    <row r="10930" spans="1:5" outlineLevel="2" x14ac:dyDescent="0.3">
      <c r="A10930" s="19">
        <v>44722</v>
      </c>
      <c r="B10930" s="9" t="s">
        <v>1626</v>
      </c>
      <c r="C10930" s="20">
        <v>499.97</v>
      </c>
      <c r="D10930" s="21" t="str">
        <f t="shared" si="170"/>
        <v/>
      </c>
      <c r="E10930" s="3" t="s">
        <v>65</v>
      </c>
    </row>
    <row r="10931" spans="1:5" outlineLevel="1" x14ac:dyDescent="0.3">
      <c r="A10931" s="27">
        <f>A10930</f>
        <v>44722</v>
      </c>
      <c r="B10931" s="28" t="str">
        <f>B10930</f>
        <v>JASON GIGANTE</v>
      </c>
      <c r="C10931" s="29">
        <f>SUBTOTAL(9,C10930:C10930)</f>
        <v>499.97</v>
      </c>
      <c r="D10931" s="21" t="str">
        <f t="shared" si="170"/>
        <v>TOTAL</v>
      </c>
    </row>
    <row r="10932" spans="1:5" outlineLevel="2" x14ac:dyDescent="0.3">
      <c r="A10932" s="19">
        <v>44722</v>
      </c>
      <c r="B10932" s="9" t="s">
        <v>1171</v>
      </c>
      <c r="C10932" s="20">
        <v>473.28</v>
      </c>
      <c r="D10932" s="21" t="str">
        <f t="shared" si="170"/>
        <v/>
      </c>
      <c r="E10932" s="3" t="s">
        <v>185</v>
      </c>
    </row>
    <row r="10933" spans="1:5" outlineLevel="1" x14ac:dyDescent="0.3">
      <c r="A10933" s="27">
        <f>A10932</f>
        <v>44722</v>
      </c>
      <c r="B10933" s="28" t="str">
        <f>B10932</f>
        <v>EMBASSY SUITES BY HILTON</v>
      </c>
      <c r="C10933" s="29">
        <f>SUBTOTAL(9,C10932:C10932)</f>
        <v>473.28</v>
      </c>
      <c r="D10933" s="21" t="str">
        <f t="shared" si="170"/>
        <v>TOTAL</v>
      </c>
    </row>
    <row r="10934" spans="1:5" outlineLevel="2" x14ac:dyDescent="0.3">
      <c r="A10934" s="19">
        <v>44722</v>
      </c>
      <c r="B10934" s="9" t="s">
        <v>1627</v>
      </c>
      <c r="C10934" s="20">
        <v>5450</v>
      </c>
      <c r="D10934" s="21" t="str">
        <f t="shared" si="170"/>
        <v/>
      </c>
      <c r="E10934" s="3" t="s">
        <v>59</v>
      </c>
    </row>
    <row r="10935" spans="1:5" outlineLevel="1" x14ac:dyDescent="0.3">
      <c r="A10935" s="27">
        <f>A10934</f>
        <v>44722</v>
      </c>
      <c r="B10935" s="28" t="str">
        <f>B10934</f>
        <v>HOUSTON TENTS &amp; EVENTS LLC</v>
      </c>
      <c r="C10935" s="29">
        <f>SUBTOTAL(9,C10934:C10934)</f>
        <v>5450</v>
      </c>
      <c r="D10935" s="21" t="str">
        <f t="shared" si="170"/>
        <v>TOTAL</v>
      </c>
    </row>
    <row r="10936" spans="1:5" outlineLevel="2" x14ac:dyDescent="0.3">
      <c r="A10936" s="19">
        <v>44722</v>
      </c>
      <c r="B10936" s="9" t="s">
        <v>1628</v>
      </c>
      <c r="C10936" s="20">
        <v>602</v>
      </c>
      <c r="D10936" s="21" t="str">
        <f t="shared" si="170"/>
        <v/>
      </c>
      <c r="E10936" s="3" t="s">
        <v>185</v>
      </c>
    </row>
    <row r="10937" spans="1:5" outlineLevel="1" x14ac:dyDescent="0.3">
      <c r="A10937" s="27">
        <f>A10936</f>
        <v>44722</v>
      </c>
      <c r="B10937" s="28" t="str">
        <f>B10936</f>
        <v>GRAND HYATT NASHVILLE</v>
      </c>
      <c r="C10937" s="29">
        <f>SUBTOTAL(9,C10936:C10936)</f>
        <v>602</v>
      </c>
      <c r="D10937" s="21" t="str">
        <f t="shared" si="170"/>
        <v>TOTAL</v>
      </c>
    </row>
    <row r="10938" spans="1:5" outlineLevel="2" x14ac:dyDescent="0.3">
      <c r="A10938" s="19">
        <v>44722</v>
      </c>
      <c r="B10938" s="9" t="s">
        <v>1629</v>
      </c>
      <c r="C10938" s="20">
        <v>263.31</v>
      </c>
      <c r="D10938" s="21" t="str">
        <f t="shared" si="170"/>
        <v/>
      </c>
      <c r="E10938" s="3" t="s">
        <v>1636</v>
      </c>
    </row>
    <row r="10939" spans="1:5" outlineLevel="1" x14ac:dyDescent="0.3">
      <c r="A10939" s="27">
        <f>A10938</f>
        <v>44722</v>
      </c>
      <c r="B10939" s="28" t="str">
        <f>B10938</f>
        <v>SPRING BRANCH ISD ATHLETIC DEPT</v>
      </c>
      <c r="C10939" s="29">
        <f>SUBTOTAL(9,C10938:C10938)</f>
        <v>263.31</v>
      </c>
      <c r="D10939" s="21" t="str">
        <f t="shared" si="170"/>
        <v>TOTAL</v>
      </c>
    </row>
    <row r="10940" spans="1:5" outlineLevel="2" x14ac:dyDescent="0.3">
      <c r="A10940" s="19">
        <v>44729</v>
      </c>
      <c r="B10940" s="9" t="s">
        <v>1630</v>
      </c>
      <c r="C10940" s="20">
        <v>496.98</v>
      </c>
      <c r="D10940" s="21" t="str">
        <f t="shared" si="170"/>
        <v/>
      </c>
      <c r="E10940" s="3" t="s">
        <v>45</v>
      </c>
    </row>
    <row r="10941" spans="1:5" outlineLevel="2" x14ac:dyDescent="0.3">
      <c r="A10941" s="19">
        <v>44729</v>
      </c>
      <c r="B10941" s="9" t="s">
        <v>1630</v>
      </c>
      <c r="C10941" s="20">
        <v>3689.91</v>
      </c>
      <c r="D10941" s="21" t="str">
        <f t="shared" si="170"/>
        <v/>
      </c>
      <c r="E10941" s="3" t="s">
        <v>45</v>
      </c>
    </row>
    <row r="10942" spans="1:5" outlineLevel="1" x14ac:dyDescent="0.3">
      <c r="A10942" s="27">
        <f>A10941</f>
        <v>44729</v>
      </c>
      <c r="B10942" s="28" t="str">
        <f>B10941</f>
        <v>ASHLEY FURNITURE</v>
      </c>
      <c r="C10942" s="29">
        <f>SUBTOTAL(9,C10940:C10941)</f>
        <v>4186.8899999999994</v>
      </c>
      <c r="D10942" s="21" t="str">
        <f t="shared" si="170"/>
        <v>TOTAL</v>
      </c>
    </row>
    <row r="10943" spans="1:5" outlineLevel="2" x14ac:dyDescent="0.3">
      <c r="A10943" s="19">
        <v>44729</v>
      </c>
      <c r="B10943" s="9" t="s">
        <v>1631</v>
      </c>
      <c r="C10943" s="20">
        <v>0</v>
      </c>
      <c r="D10943" s="21" t="str">
        <f t="shared" si="170"/>
        <v/>
      </c>
      <c r="E10943" s="3" t="s">
        <v>188</v>
      </c>
    </row>
    <row r="10944" spans="1:5" outlineLevel="1" x14ac:dyDescent="0.3">
      <c r="A10944" s="27">
        <f>A10943</f>
        <v>44729</v>
      </c>
      <c r="B10944" s="28" t="str">
        <f>B10943</f>
        <v>ECOLAB INC</v>
      </c>
      <c r="C10944" s="29">
        <f>SUBTOTAL(9,C10943:C10943)</f>
        <v>0</v>
      </c>
      <c r="D10944" s="21" t="str">
        <f t="shared" si="170"/>
        <v>TOTAL</v>
      </c>
    </row>
    <row r="10945" spans="1:5" outlineLevel="2" x14ac:dyDescent="0.3">
      <c r="A10945" s="19">
        <v>44736</v>
      </c>
      <c r="B10945" s="9" t="s">
        <v>580</v>
      </c>
      <c r="C10945" s="20">
        <v>545</v>
      </c>
      <c r="D10945" s="21" t="str">
        <f t="shared" si="170"/>
        <v/>
      </c>
      <c r="E10945" s="3" t="s">
        <v>67</v>
      </c>
    </row>
    <row r="10946" spans="1:5" outlineLevel="2" x14ac:dyDescent="0.3">
      <c r="A10946" s="19">
        <v>44736</v>
      </c>
      <c r="B10946" s="9" t="s">
        <v>580</v>
      </c>
      <c r="C10946" s="20">
        <v>457</v>
      </c>
      <c r="D10946" s="21" t="str">
        <f t="shared" si="170"/>
        <v/>
      </c>
      <c r="E10946" s="3" t="s">
        <v>51</v>
      </c>
    </row>
    <row r="10947" spans="1:5" outlineLevel="2" x14ac:dyDescent="0.3">
      <c r="A10947" s="19">
        <v>44736</v>
      </c>
      <c r="B10947" s="9" t="s">
        <v>580</v>
      </c>
      <c r="C10947" s="20">
        <v>674</v>
      </c>
      <c r="D10947" s="21" t="str">
        <f t="shared" si="170"/>
        <v/>
      </c>
      <c r="E10947" s="3" t="s">
        <v>51</v>
      </c>
    </row>
    <row r="10948" spans="1:5" outlineLevel="1" x14ac:dyDescent="0.3">
      <c r="A10948" s="27">
        <f>A10947</f>
        <v>44736</v>
      </c>
      <c r="B10948" s="28" t="str">
        <f>B10947</f>
        <v>A B FIRE PROTECTION LLC</v>
      </c>
      <c r="C10948" s="29">
        <f>SUBTOTAL(9,C10945:C10947)</f>
        <v>1676</v>
      </c>
      <c r="D10948" s="21" t="str">
        <f t="shared" si="170"/>
        <v>TOTAL</v>
      </c>
    </row>
    <row r="10949" spans="1:5" outlineLevel="2" x14ac:dyDescent="0.3">
      <c r="A10949" s="19">
        <v>44736</v>
      </c>
      <c r="B10949" s="9" t="s">
        <v>118</v>
      </c>
      <c r="C10949" s="20">
        <v>441.42</v>
      </c>
      <c r="D10949" s="21" t="str">
        <f t="shared" si="170"/>
        <v/>
      </c>
      <c r="E10949" s="3" t="s">
        <v>45</v>
      </c>
    </row>
    <row r="10950" spans="1:5" outlineLevel="1" x14ac:dyDescent="0.3">
      <c r="A10950" s="27">
        <f>A10949</f>
        <v>44736</v>
      </c>
      <c r="B10950" s="28" t="str">
        <f>B10949</f>
        <v>ALLTEX WELDING SUPPLY INC</v>
      </c>
      <c r="C10950" s="29">
        <f>SUBTOTAL(9,C10949:C10949)</f>
        <v>441.42</v>
      </c>
      <c r="D10950" s="21" t="str">
        <f t="shared" ref="D10950:D10960" si="171">IF(E10950="","TOTAL","")</f>
        <v>TOTAL</v>
      </c>
    </row>
    <row r="10951" spans="1:5" outlineLevel="2" x14ac:dyDescent="0.3">
      <c r="A10951" s="19">
        <v>44736</v>
      </c>
      <c r="B10951" s="9" t="s">
        <v>1632</v>
      </c>
      <c r="C10951" s="20">
        <v>579.94000000000005</v>
      </c>
      <c r="D10951" s="21" t="str">
        <f t="shared" si="171"/>
        <v/>
      </c>
      <c r="E10951" s="3" t="s">
        <v>48</v>
      </c>
    </row>
    <row r="10952" spans="1:5" outlineLevel="1" x14ac:dyDescent="0.3">
      <c r="A10952" s="27">
        <f>A10951</f>
        <v>44736</v>
      </c>
      <c r="B10952" s="28" t="str">
        <f>B10951</f>
        <v>DOUBLETREE HOTEL BY HILTON SAN ANTO</v>
      </c>
      <c r="C10952" s="29">
        <f>SUBTOTAL(9,C10951:C10951)</f>
        <v>579.94000000000005</v>
      </c>
      <c r="D10952" s="21" t="str">
        <f t="shared" si="171"/>
        <v>TOTAL</v>
      </c>
    </row>
    <row r="10953" spans="1:5" outlineLevel="2" x14ac:dyDescent="0.3">
      <c r="A10953" s="19">
        <v>44736</v>
      </c>
      <c r="B10953" s="9" t="s">
        <v>1633</v>
      </c>
      <c r="C10953" s="20">
        <v>291.99</v>
      </c>
      <c r="D10953" s="21" t="str">
        <f t="shared" si="171"/>
        <v/>
      </c>
      <c r="E10953" s="3" t="s">
        <v>185</v>
      </c>
    </row>
    <row r="10954" spans="1:5" outlineLevel="1" x14ac:dyDescent="0.3">
      <c r="A10954" s="27">
        <f>A10953</f>
        <v>44736</v>
      </c>
      <c r="B10954" s="28" t="str">
        <f>B10953</f>
        <v>FOUR SEASONS HOTEL/AUSTIN</v>
      </c>
      <c r="C10954" s="29">
        <f>SUBTOTAL(9,C10953:C10953)</f>
        <v>291.99</v>
      </c>
      <c r="D10954" s="21" t="str">
        <f t="shared" si="171"/>
        <v>TOTAL</v>
      </c>
    </row>
    <row r="10955" spans="1:5" outlineLevel="2" x14ac:dyDescent="0.3">
      <c r="A10955" s="19">
        <v>44736</v>
      </c>
      <c r="B10955" s="9" t="s">
        <v>1633</v>
      </c>
      <c r="C10955" s="20">
        <v>291.99</v>
      </c>
      <c r="D10955" s="21" t="str">
        <f t="shared" si="171"/>
        <v/>
      </c>
      <c r="E10955" s="3" t="s">
        <v>185</v>
      </c>
    </row>
    <row r="10956" spans="1:5" outlineLevel="1" x14ac:dyDescent="0.3">
      <c r="A10956" s="27">
        <f>A10955</f>
        <v>44736</v>
      </c>
      <c r="B10956" s="28" t="str">
        <f>B10955</f>
        <v>FOUR SEASONS HOTEL/AUSTIN</v>
      </c>
      <c r="C10956" s="29">
        <f>SUBTOTAL(9,C10955:C10955)</f>
        <v>291.99</v>
      </c>
      <c r="D10956" s="21" t="str">
        <f t="shared" si="171"/>
        <v>TOTAL</v>
      </c>
    </row>
    <row r="10957" spans="1:5" outlineLevel="2" x14ac:dyDescent="0.3">
      <c r="A10957" s="19">
        <v>44736</v>
      </c>
      <c r="B10957" s="9" t="s">
        <v>1633</v>
      </c>
      <c r="C10957" s="20">
        <v>291.99</v>
      </c>
      <c r="D10957" s="21" t="str">
        <f t="shared" si="171"/>
        <v/>
      </c>
      <c r="E10957" s="3" t="s">
        <v>185</v>
      </c>
    </row>
    <row r="10958" spans="1:5" outlineLevel="1" x14ac:dyDescent="0.3">
      <c r="A10958" s="27">
        <f>A10957</f>
        <v>44736</v>
      </c>
      <c r="B10958" s="28" t="str">
        <f>B10957</f>
        <v>FOUR SEASONS HOTEL/AUSTIN</v>
      </c>
      <c r="C10958" s="29">
        <f>SUBTOTAL(9,C10957:C10957)</f>
        <v>291.99</v>
      </c>
      <c r="D10958" s="21" t="str">
        <f t="shared" si="171"/>
        <v>TOTAL</v>
      </c>
    </row>
    <row r="10959" spans="1:5" outlineLevel="2" x14ac:dyDescent="0.3">
      <c r="A10959" s="19">
        <v>44736</v>
      </c>
      <c r="B10959" s="9" t="s">
        <v>462</v>
      </c>
      <c r="C10959" s="20">
        <v>0</v>
      </c>
      <c r="D10959" s="21" t="str">
        <f t="shared" si="171"/>
        <v/>
      </c>
      <c r="E10959" s="3" t="s">
        <v>43</v>
      </c>
    </row>
    <row r="10960" spans="1:5" outlineLevel="1" x14ac:dyDescent="0.3">
      <c r="A10960" s="27">
        <f>A10959</f>
        <v>44736</v>
      </c>
      <c r="B10960" s="28" t="str">
        <f>B10959</f>
        <v>LISA A GISLER</v>
      </c>
      <c r="C10960" s="29">
        <f>SUBTOTAL(9,C10959:C10959)</f>
        <v>0</v>
      </c>
      <c r="D10960" s="21" t="str">
        <f t="shared" si="171"/>
        <v>TOTAL</v>
      </c>
    </row>
    <row r="10961" spans="1:5" x14ac:dyDescent="0.3">
      <c r="A10961" s="22" t="s">
        <v>1644</v>
      </c>
      <c r="B10961" s="17" t="s">
        <v>418</v>
      </c>
      <c r="C10961" s="10">
        <v>1819315.63</v>
      </c>
      <c r="E10961" s="3" t="s">
        <v>422</v>
      </c>
    </row>
    <row r="10962" spans="1:5" x14ac:dyDescent="0.3">
      <c r="A10962" s="22" t="s">
        <v>1644</v>
      </c>
      <c r="B10962" s="18" t="s">
        <v>419</v>
      </c>
      <c r="C10962" s="10">
        <v>212048.24</v>
      </c>
      <c r="E10962" s="3" t="s">
        <v>71</v>
      </c>
    </row>
    <row r="10963" spans="1:5" x14ac:dyDescent="0.3">
      <c r="A10963" s="22" t="s">
        <v>1645</v>
      </c>
      <c r="B10963" s="17" t="s">
        <v>420</v>
      </c>
      <c r="C10963" s="10">
        <v>19054454.59</v>
      </c>
      <c r="E10963" s="3" t="s">
        <v>422</v>
      </c>
    </row>
    <row r="10964" spans="1:5" x14ac:dyDescent="0.3">
      <c r="A10964" s="22" t="s">
        <v>1645</v>
      </c>
      <c r="B10964" s="17" t="s">
        <v>421</v>
      </c>
      <c r="C10964" s="10">
        <v>3517171.5599999996</v>
      </c>
      <c r="E10964" s="3" t="s">
        <v>71</v>
      </c>
    </row>
    <row r="10965" spans="1:5" x14ac:dyDescent="0.3">
      <c r="A10965" s="22" t="s">
        <v>1646</v>
      </c>
      <c r="B10965" s="17" t="s">
        <v>418</v>
      </c>
      <c r="C10965" s="10">
        <v>974741.55</v>
      </c>
      <c r="E10965" s="3" t="s">
        <v>422</v>
      </c>
    </row>
    <row r="10966" spans="1:5" x14ac:dyDescent="0.3">
      <c r="A10966" s="22" t="s">
        <v>1646</v>
      </c>
      <c r="B10966" s="18" t="s">
        <v>419</v>
      </c>
      <c r="C10966" s="10">
        <v>119792.29</v>
      </c>
      <c r="E10966" s="3" t="s">
        <v>71</v>
      </c>
    </row>
    <row r="10967" spans="1:5" x14ac:dyDescent="0.3">
      <c r="A10967" s="22" t="s">
        <v>1647</v>
      </c>
      <c r="B10967" s="17" t="s">
        <v>420</v>
      </c>
      <c r="C10967" s="10">
        <v>19462064.460000001</v>
      </c>
      <c r="E10967" s="3" t="s">
        <v>422</v>
      </c>
    </row>
    <row r="10968" spans="1:5" x14ac:dyDescent="0.3">
      <c r="A10968" s="22" t="s">
        <v>1647</v>
      </c>
      <c r="B10968" s="17" t="s">
        <v>421</v>
      </c>
      <c r="C10968" s="10">
        <v>3783090.6300000004</v>
      </c>
      <c r="E10968" s="3" t="s">
        <v>71</v>
      </c>
    </row>
    <row r="10969" spans="1:5" x14ac:dyDescent="0.3">
      <c r="A10969" s="19"/>
      <c r="B10969" s="23" t="s">
        <v>1649</v>
      </c>
      <c r="C10969" s="24">
        <f>SUM(C10961:C10968)</f>
        <v>48942678.950000003</v>
      </c>
      <c r="D10969" s="25" t="str">
        <f t="shared" ref="D10969" si="172">IF(E10969="","TOTAL","")</f>
        <v>TOTAL</v>
      </c>
      <c r="E10969" s="26"/>
    </row>
    <row r="10970" spans="1:5" x14ac:dyDescent="0.3">
      <c r="B10970" s="9"/>
      <c r="C10970" s="10"/>
    </row>
    <row r="10971" spans="1:5" x14ac:dyDescent="0.3">
      <c r="B10971" s="3" t="s">
        <v>41</v>
      </c>
      <c r="C10971" s="12">
        <f>SUM(C6:C10970)/2</f>
        <v>79519541.96999982</v>
      </c>
      <c r="E10971" s="5"/>
    </row>
    <row r="10973" spans="1:5" x14ac:dyDescent="0.3">
      <c r="B10973" s="3" t="s">
        <v>416</v>
      </c>
      <c r="C10973" s="14">
        <v>834051687.48000002</v>
      </c>
    </row>
    <row r="10975" spans="1:5" ht="16.2" thickBot="1" x14ac:dyDescent="0.35">
      <c r="B10975" s="3" t="s">
        <v>417</v>
      </c>
      <c r="C10975" s="15">
        <f>C10971+C10973</f>
        <v>913571229.44999981</v>
      </c>
    </row>
    <row r="10976" spans="1:5" ht="16.2" thickTop="1" x14ac:dyDescent="0.3"/>
  </sheetData>
  <printOptions horizontalCentered="1"/>
  <pageMargins left="0.7" right="0.7" top="0.62" bottom="0.75" header="0.3" footer="0.3"/>
  <pageSetup scale="85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ckregSUM</vt:lpstr>
      <vt:lpstr>ckregSUM!Print_Titles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Schiller, Sterling, S</dc:creator>
  <cp:lastModifiedBy>Murphy, Angela R (FIN SRVCS)</cp:lastModifiedBy>
  <cp:lastPrinted>2016-11-11T16:41:33Z</cp:lastPrinted>
  <dcterms:created xsi:type="dcterms:W3CDTF">2008-08-13T14:05:42Z</dcterms:created>
  <dcterms:modified xsi:type="dcterms:W3CDTF">2022-08-16T14:44:15Z</dcterms:modified>
</cp:coreProperties>
</file>