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1" defaultThemeVersion="153222"/>
  <mc:AlternateContent xmlns:mc="http://schemas.openxmlformats.org/markup-compatibility/2006">
    <mc:Choice Requires="x15">
      <x15ac:absPath xmlns:x15ac="http://schemas.microsoft.com/office/spreadsheetml/2010/11/ac" url="C:\Users\Bill\Documents\2020-21\Bridge Prep\ARP-ESSER\"/>
    </mc:Choice>
  </mc:AlternateContent>
  <bookViews>
    <workbookView xWindow="0" yWindow="0" windowWidth="23040" windowHeight="8808" tabRatio="500" firstSheet="1" activeTab="1"/>
  </bookViews>
  <sheets>
    <sheet name="Instructions" sheetId="1" r:id="rId1"/>
    <sheet name="Agency Info" sheetId="2" r:id="rId2"/>
    <sheet name="15 - Prof Staff Salaries" sheetId="3" r:id="rId3"/>
    <sheet name="16 - Support Staff Salaries" sheetId="4" r:id="rId4"/>
    <sheet name="40 - Purchased Services" sheetId="5" r:id="rId5"/>
    <sheet name="45 - Supplies and Materials" sheetId="6" r:id="rId6"/>
    <sheet name="46 - Travel Expenses" sheetId="7" r:id="rId7"/>
    <sheet name="80 - Employee Benefits" sheetId="8" r:id="rId8"/>
    <sheet name="90 - Indirect Cost" sheetId="9" r:id="rId9"/>
    <sheet name="49 - BOCES Purchased Services" sheetId="10" r:id="rId10"/>
    <sheet name="30 - Minor Remodeling" sheetId="11" r:id="rId11"/>
    <sheet name="20 - Equipment" sheetId="12" r:id="rId12"/>
    <sheet name="Budget Summary" sheetId="13" r:id="rId13"/>
  </sheets>
  <functionGroups builtInGroupCount="18"/>
  <definedNames>
    <definedName name="_xlnm.Print_Area" localSheetId="7">'80 - Employee Benefits'!$A$1:$C$19</definedName>
    <definedName name="_xlnm.Print_Area" localSheetId="8">'90 - Indirect Cost'!$A$1:$D$6</definedName>
    <definedName name="_xlnm.Print_Area" localSheetId="1">'Agency Info'!$A$1:$J$37</definedName>
    <definedName name="_xlnm.Print_Area" localSheetId="12">'Budget Summary'!$A$1:$U$39</definedName>
    <definedName name="subtotal">'20 - Equipment'!$D$2</definedName>
  </definedNames>
  <calcPr calcId="152511"/>
  <extLst>
    <ext xmlns:loext="http://schemas.libreoffice.org/" uri="{7626C862-2A13-11E5-B345-FEFF819CDC9F}">
      <loext:extCalcPr stringRefSyntax="ExcelA1"/>
    </ext>
  </extLst>
</workbook>
</file>

<file path=xl/calcChain.xml><?xml version="1.0" encoding="utf-8"?>
<calcChain xmlns="http://schemas.openxmlformats.org/spreadsheetml/2006/main">
  <c r="C4" i="13" l="1"/>
  <c r="D2" i="12"/>
  <c r="C12" i="13" s="1"/>
  <c r="C2" i="11"/>
  <c r="C11" i="13" s="1"/>
  <c r="D2" i="10"/>
  <c r="C10" i="13" s="1"/>
  <c r="D4" i="9"/>
  <c r="C9" i="13" s="1"/>
  <c r="C2" i="8"/>
  <c r="C8" i="13" s="1"/>
  <c r="D2" i="7"/>
  <c r="C7" i="13" s="1"/>
  <c r="D2" i="6"/>
  <c r="C6" i="13" s="1"/>
  <c r="D2" i="5"/>
  <c r="C5" i="13" s="1"/>
  <c r="D2" i="4"/>
  <c r="D2" i="3"/>
  <c r="C3" i="13" s="1"/>
  <c r="C13" i="13" l="1"/>
  <c r="D5" i="9"/>
</calcChain>
</file>

<file path=xl/sharedStrings.xml><?xml version="1.0" encoding="utf-8"?>
<sst xmlns="http://schemas.openxmlformats.org/spreadsheetml/2006/main" count="210" uniqueCount="166">
  <si>
    <t>INSTRUCTIONS</t>
  </si>
  <si>
    <t>●</t>
  </si>
  <si>
    <t xml:space="preserve">This budget tool contains 12 worksheets – 1 for agency information, 1 for each of the 10 budget categories, and 1 for the budget summary.  To go to the other worksheets, click on the tabs below.   </t>
  </si>
  <si>
    <t xml:space="preserve">Complete all of the green-shaded fields on the Agency Information page and the Budget Summary pages.  It is very important that the agency name, agency code and the project number, if available, are accurate.
</t>
  </si>
  <si>
    <t>To enter budget information for a particular category, select that tab and enter the required data.  Dollar amounts in the Project Salary/Proposed Expenditure columns of the worksheets will be automatically subtotaled on the worksheets, and the subtotals will be carried over to the Budget Summary worksheet.  Dollar amounts will be rounded automatically to the closest whole number.  The subtotals and the Budget Summary will automatically be recalculated if the dollar amounts are changed or new information is added.</t>
  </si>
  <si>
    <t xml:space="preserve">Large amounts of text in the description boxes may not be completely visible.  To accommodate extra text, expand the row height by dragging the line below the row number until the row is at the appropriate height.
</t>
  </si>
  <si>
    <t>On the indirect cost category worksheet, the Maximum Direct Cost Base listed below the chart  is the total of codes 15, 16, 40, 45, 46 and 80.  To compute the amount in row A. - Modified Direct Cost Base,  subtract  the portion of each subcontract exceeding $25,000 and any flow through funds from the Maximum Direct Cost Base.   Enter the agency’s indirect cost rate as a whole number plus one decimal (2.1%, for example).</t>
  </si>
  <si>
    <t>To save the completed budget, select File / Save As, rename the file, select the appropriate location on your computer, and click OK.</t>
  </si>
  <si>
    <t>To preview a completed budget, select File / Print and then click the Preview button.</t>
  </si>
  <si>
    <t>To print a completed budget, select File / Print and then click OK.  Only completed budget pages will print.</t>
  </si>
  <si>
    <t xml:space="preserve">The Chief Administrator’s Certification on the Budget Summary worksheet must be signed by the agency’s Chief Administrative Officer or properly authorized designee.  </t>
  </si>
  <si>
    <t>Submit a budget with original signature, copies of the signed budget as specified in the grant application instructions, and grant application materials to the State Education Department office listed in the grant application instructions.  Do not submit budgets or grant applications to Grants Finance.</t>
  </si>
  <si>
    <t>For additional information about preparing budgets, please refer to Fiscal Guidelines for Federal and State Grants at http://www.oms.nysed.gov/cafe/guidance/.</t>
  </si>
  <si>
    <t>The University of the State of New York</t>
  </si>
  <si>
    <t>PROPOSED BUDGET FOR A</t>
  </si>
  <si>
    <t>THE STATE EDUCATION DEPARTMENT</t>
  </si>
  <si>
    <t>FEDERAL OR STATE PROJECT</t>
  </si>
  <si>
    <t>FS-10 (03/15)</t>
  </si>
  <si>
    <t xml:space="preserve"> = Required Field</t>
  </si>
  <si>
    <t>Local Agency Information</t>
  </si>
  <si>
    <t>Funding Source:</t>
  </si>
  <si>
    <t>Report Prepared By:</t>
  </si>
  <si>
    <t>Bill Brinkman</t>
  </si>
  <si>
    <t>Agency Name:</t>
  </si>
  <si>
    <t>Bridge Preparatory Charter School</t>
  </si>
  <si>
    <t>Mailing Address:</t>
  </si>
  <si>
    <t>715 Ocean Terrace</t>
  </si>
  <si>
    <t>Street</t>
  </si>
  <si>
    <t>Staten Island</t>
  </si>
  <si>
    <t>NY</t>
  </si>
  <si>
    <t>City</t>
  </si>
  <si>
    <t>State</t>
  </si>
  <si>
    <t>Zip Code</t>
  </si>
  <si>
    <t>Telephone # of Report Preparer:</t>
  </si>
  <si>
    <t>518-852-7004</t>
  </si>
  <si>
    <t>County:</t>
  </si>
  <si>
    <t>Richmond</t>
  </si>
  <si>
    <t>E-mail Address:</t>
  </si>
  <si>
    <t>Bill@BillBrinkman</t>
  </si>
  <si>
    <t>Project Funding Dates:</t>
  </si>
  <si>
    <t>Start</t>
  </si>
  <si>
    <t>End</t>
  </si>
  <si>
    <t xml:space="preserve">Submit the original FS-10 Budget and the required number of copies along with the completed application directly to the appropriate State Education Department office as indicated in the application instructions for the grant program for which you are applying. DO NOT submit this form to Grants Finance.  </t>
  </si>
  <si>
    <t xml:space="preserve">An approved copy of the FS-10 Budget will be returned to the contact person noted above.  A window envelope will be used; please make sure that the contact information is accurate and confined to the address field without altering the formatting.  </t>
  </si>
  <si>
    <t>For information on budgeting refer to the Fiscal Guidelines for Federal and State Aided Grants at http://www.oms.nysed.gov/cafe/guidance/.</t>
  </si>
  <si>
    <t>SALARIES FOR PROFESSIONAL STAFF</t>
  </si>
  <si>
    <t xml:space="preserve">Subtotal - Code 15 </t>
  </si>
  <si>
    <t>Specific Position Title</t>
  </si>
  <si>
    <t>Full-Time Equivalent</t>
  </si>
  <si>
    <t>Annualized Rate of Pay</t>
  </si>
  <si>
    <t>Project Salary</t>
  </si>
  <si>
    <t>SALARIES FOR SUPPORT STAFF</t>
  </si>
  <si>
    <t xml:space="preserve">Subtotal - Code 16 </t>
  </si>
  <si>
    <t>PURCHASED SERVICES</t>
  </si>
  <si>
    <t xml:space="preserve">Subtotal - Code 40 </t>
  </si>
  <si>
    <t>Description of Item</t>
  </si>
  <si>
    <t>Provider of Services</t>
  </si>
  <si>
    <t>Calculation of Cost</t>
  </si>
  <si>
    <t>Proposed Expenditure</t>
  </si>
  <si>
    <t>SUPPLIES AND MATERIALS</t>
  </si>
  <si>
    <t xml:space="preserve">Subtotal - Code 45 </t>
  </si>
  <si>
    <t>Quantity</t>
  </si>
  <si>
    <t>Unit Cost</t>
  </si>
  <si>
    <t>TRAVEL EXPENSES</t>
  </si>
  <si>
    <t xml:space="preserve">Subtotal - Code 46 </t>
  </si>
  <si>
    <t>Position of Traveler</t>
  </si>
  <si>
    <t>Destination and Purpose</t>
  </si>
  <si>
    <t>Proposed Expenditures</t>
  </si>
  <si>
    <t>Employee Benefits</t>
  </si>
  <si>
    <t>Subtotal - Code 80</t>
  </si>
  <si>
    <t>Benefit</t>
  </si>
  <si>
    <t>Social Security</t>
  </si>
  <si>
    <t>Retirement</t>
  </si>
  <si>
    <t>New York State Teachers</t>
  </si>
  <si>
    <t>New York State Employees</t>
  </si>
  <si>
    <t>Other - Pension</t>
  </si>
  <si>
    <t>Health Insurance</t>
  </si>
  <si>
    <t>Worker's Compensation</t>
  </si>
  <si>
    <t>Unemployment Insurance</t>
  </si>
  <si>
    <t>Other(Identify)</t>
  </si>
  <si>
    <t>INDIRECT COST</t>
  </si>
  <si>
    <t>A.</t>
  </si>
  <si>
    <r>
      <rPr>
        <sz val="10"/>
        <rFont val="Arial"/>
        <family val="2"/>
      </rPr>
      <t xml:space="preserve">Modified Direct Cost Base -- Sum of all preceding subtotals(codes 15, 16, 40, 45, 46, and 80 and excludes the portion of each subcontract exceeding $25,000 and any flow through funds) </t>
    </r>
    <r>
      <rPr>
        <sz val="10"/>
        <color rgb="FFFF0000"/>
        <rFont val="Arial"/>
        <family val="2"/>
        <charset val="1"/>
      </rPr>
      <t>**Manual Entry</t>
    </r>
  </si>
  <si>
    <t>B.</t>
  </si>
  <si>
    <t>Approved Restricted Indirect Cost Rate</t>
  </si>
  <si>
    <t>C.</t>
  </si>
  <si>
    <t>Subtotal - Code 90</t>
  </si>
  <si>
    <t>For your information, maximum direct cost base =</t>
  </si>
  <si>
    <t xml:space="preserve">To calculate Modified Direct Cost Base, reduce maximum direct cost base by the portion of each subcontract exceeding $25,000 and any flow through funds. </t>
  </si>
  <si>
    <t>PURCHASED SERVICES WITH BOCES</t>
  </si>
  <si>
    <t xml:space="preserve">Subtotal - Code 49 </t>
  </si>
  <si>
    <t>Description of Services</t>
  </si>
  <si>
    <t>Name of BOCES</t>
  </si>
  <si>
    <t>MINOR REMODELING</t>
  </si>
  <si>
    <t xml:space="preserve">Subtotal - Code 30 </t>
  </si>
  <si>
    <t>Description of Work to be Performed</t>
  </si>
  <si>
    <t>EQUIPMENT</t>
  </si>
  <si>
    <t xml:space="preserve">Subtotal - Code 20 </t>
  </si>
  <si>
    <t>BUDGET SUMMARY</t>
  </si>
  <si>
    <t>SUBTOTAL</t>
  </si>
  <si>
    <t>CODE</t>
  </si>
  <si>
    <t>PROJECT COSTS</t>
  </si>
  <si>
    <t>Professional Salaries</t>
  </si>
  <si>
    <t>Agency Code:</t>
  </si>
  <si>
    <t>353100861144</t>
  </si>
  <si>
    <t>Support Staff Salaries</t>
  </si>
  <si>
    <t>Purchased Services</t>
  </si>
  <si>
    <t>Project #:</t>
  </si>
  <si>
    <t>Supplies and Materials</t>
  </si>
  <si>
    <t>Travel Expenses</t>
  </si>
  <si>
    <t>Contract #:</t>
  </si>
  <si>
    <t>Indirect Cost</t>
  </si>
  <si>
    <t>BOCES Services</t>
  </si>
  <si>
    <t>Minor Remodeling</t>
  </si>
  <si>
    <t>Equipment</t>
  </si>
  <si>
    <t>Grand Total</t>
  </si>
  <si>
    <t>FOR DEPARTMENT USE ONLY</t>
  </si>
  <si>
    <t>CHIEF ADMINISTRATOR'S CERTIFICATION</t>
  </si>
  <si>
    <t>Funding Dates:</t>
  </si>
  <si>
    <t>From</t>
  </si>
  <si>
    <t>To</t>
  </si>
  <si>
    <t>By signing this report, I certify to the best of my knowledge and belief that the report is true, complete, and accurate, and the expenditures, disbursements, and cash receipts are for the purposes and objectives set forth in the terms and conditions of the Federal (or State) award.  I am aware that any false, fictitious, or fraudulent information, or the omission of any material fact, may subject me to criminal, civil, or administrative penalties for fraud, false statements, false claims, or otherwise.  (U.S. Code Title 18, Section 1001 and Title 31, Sections 3729-3730 and 3801-3812).</t>
  </si>
  <si>
    <t>Program Approval:</t>
  </si>
  <si>
    <t>Date:</t>
  </si>
  <si>
    <t>Fiscal Year</t>
  </si>
  <si>
    <t>First Payment</t>
  </si>
  <si>
    <t>Line #</t>
  </si>
  <si>
    <r>
      <rPr>
        <u/>
        <sz val="10"/>
        <rFont val="Arial"/>
        <family val="2"/>
        <charset val="1"/>
      </rPr>
      <t xml:space="preserve">       /     /        </t>
    </r>
    <r>
      <rPr>
        <sz val="10"/>
        <rFont val="Arial"/>
        <family val="2"/>
        <charset val="1"/>
      </rPr>
      <t xml:space="preserve">    ___________________________</t>
    </r>
  </si>
  <si>
    <t>________</t>
  </si>
  <si>
    <t>______________________</t>
  </si>
  <si>
    <t xml:space="preserve">        Date                             Signature</t>
  </si>
  <si>
    <t>Timothy Castanza - Executive Director</t>
  </si>
  <si>
    <t>Name and Title of Chief Administrative Officer</t>
  </si>
  <si>
    <t>__________________</t>
  </si>
  <si>
    <t>___________________</t>
  </si>
  <si>
    <t>Voucher #</t>
  </si>
  <si>
    <t xml:space="preserve">  First Payment</t>
  </si>
  <si>
    <r>
      <rPr>
        <b/>
        <sz val="10"/>
        <rFont val="Arial"/>
        <family val="2"/>
        <charset val="1"/>
      </rPr>
      <t xml:space="preserve">Finance:    </t>
    </r>
    <r>
      <rPr>
        <sz val="10"/>
        <rFont val="Arial"/>
        <family val="2"/>
        <charset val="1"/>
      </rPr>
      <t>Logged ___________        Approved _____________            MIR ____________</t>
    </r>
  </si>
  <si>
    <t>ARP-ESSER</t>
  </si>
  <si>
    <r>
      <rPr>
        <b/>
        <u/>
        <sz val="9"/>
        <rFont val="Arial"/>
        <family val="2"/>
      </rPr>
      <t>Activity 14</t>
    </r>
    <r>
      <rPr>
        <sz val="9"/>
        <rFont val="Arial"/>
        <family val="2"/>
        <charset val="1"/>
      </rPr>
      <t xml:space="preserve"> – We will provide mental health services and supports for all of our students but especially those adversely impacted by the COVID-19 pandemic and in need of more individualized attention by hiring a Social Worker.</t>
    </r>
  </si>
  <si>
    <r>
      <rPr>
        <b/>
        <u/>
        <sz val="9"/>
        <rFont val="Arial"/>
        <family val="2"/>
      </rPr>
      <t>Activity 15</t>
    </r>
    <r>
      <rPr>
        <sz val="9"/>
        <rFont val="Arial"/>
        <family val="2"/>
        <charset val="1"/>
      </rPr>
      <t xml:space="preserve"> – We will plan and implement activities related to summer learning &amp; enrichment and supplemental after-school programs, including providing classroom instruction or online learning if necessary, to address the impact of lost instructional time of our students through the implementation of evidence-based interventions, and ensure that we will address the needs of low income students, students with disabilities, English learners, migrant students, students experiencing homelessness, and  children in foster care.</t>
    </r>
  </si>
  <si>
    <t>5880-22-5585</t>
  </si>
  <si>
    <r>
      <rPr>
        <b/>
        <u/>
        <sz val="9"/>
        <rFont val="Arial"/>
        <family val="2"/>
      </rPr>
      <t>Activity 13</t>
    </r>
    <r>
      <rPr>
        <sz val="9"/>
        <rFont val="Arial"/>
        <family val="2"/>
      </rPr>
      <t xml:space="preserve"> – Purchasing educational technology for students who are served by the LEA that aids in regular and substantive educational interaction between students and their classroom instructors, including low-income students and students with disabilities.</t>
    </r>
  </si>
  <si>
    <r>
      <rPr>
        <b/>
        <u/>
        <sz val="9"/>
        <rFont val="Arial"/>
        <family val="2"/>
      </rPr>
      <t>Activity 15</t>
    </r>
    <r>
      <rPr>
        <sz val="9"/>
        <rFont val="Arial"/>
        <family val="2"/>
      </rPr>
      <t xml:space="preserve"> – We will plan and implement activities related to summer learning &amp; enrichment and supplemental after-school programs, including providing classroom instruction or online learning if necessary, to address the impact of lost instructional time of our students through the implementation of evidence-based interventions, and ensure that we will address the needs of low income students, students with disabilities, English learners, migrant students, students experiencing homelessness, and  children in foster care.</t>
    </r>
  </si>
  <si>
    <t>40 students</t>
  </si>
  <si>
    <r>
      <rPr>
        <b/>
        <sz val="10"/>
        <rFont val="Arial"/>
        <family val="2"/>
      </rPr>
      <t>Social Worker</t>
    </r>
    <r>
      <rPr>
        <sz val="10"/>
        <rFont val="Arial"/>
        <family val="2"/>
        <charset val="1"/>
      </rPr>
      <t xml:space="preserve"> </t>
    </r>
    <r>
      <rPr>
        <sz val="8"/>
        <rFont val="Arial"/>
        <family val="2"/>
      </rPr>
      <t xml:space="preserve"> (Salary for 2021-22)</t>
    </r>
  </si>
  <si>
    <r>
      <rPr>
        <b/>
        <sz val="10"/>
        <rFont val="Arial"/>
        <family val="2"/>
      </rPr>
      <t xml:space="preserve">Summer School Teacher </t>
    </r>
    <r>
      <rPr>
        <sz val="8"/>
        <rFont val="Arial"/>
        <family val="2"/>
      </rPr>
      <t xml:space="preserve"> (Summer 2022 &amp; Summer 2023)</t>
    </r>
  </si>
  <si>
    <t>10 days @ $250/day = $12,500/yr x 2 yrs</t>
  </si>
  <si>
    <r>
      <rPr>
        <b/>
        <sz val="10"/>
        <rFont val="Arial"/>
        <family val="2"/>
      </rPr>
      <t xml:space="preserve">Summer School Administrative Assistant </t>
    </r>
    <r>
      <rPr>
        <sz val="8"/>
        <rFont val="Arial"/>
        <family val="2"/>
      </rPr>
      <t xml:space="preserve"> (Summer 2022 &amp; Summer 2023)</t>
    </r>
  </si>
  <si>
    <t>10 days @ $100/day = $2,000/yr x 2 yrs</t>
  </si>
  <si>
    <r>
      <rPr>
        <b/>
        <sz val="10"/>
        <rFont val="Arial"/>
        <family val="2"/>
      </rPr>
      <t xml:space="preserve">Summer School Supervisor </t>
    </r>
    <r>
      <rPr>
        <sz val="8"/>
        <rFont val="Arial"/>
        <family val="2"/>
      </rPr>
      <t xml:space="preserve"> (Summer 2022 &amp; Summer 2023)</t>
    </r>
  </si>
  <si>
    <t>10 days @ $350/day = $3,500/yr x 2 yrs</t>
  </si>
  <si>
    <r>
      <rPr>
        <b/>
        <sz val="10"/>
        <rFont val="Arial"/>
        <family val="2"/>
      </rPr>
      <t xml:space="preserve">After-School Teacher </t>
    </r>
    <r>
      <rPr>
        <sz val="8"/>
        <rFont val="Arial"/>
        <family val="2"/>
      </rPr>
      <t xml:space="preserve"> (2021-22 &amp; 2022-23)</t>
    </r>
  </si>
  <si>
    <t>1.5 hrs/day x 80 days @ $50/hr = $30,000/yr x 2 yrs</t>
  </si>
  <si>
    <r>
      <rPr>
        <b/>
        <sz val="10"/>
        <rFont val="Arial"/>
        <family val="2"/>
      </rPr>
      <t xml:space="preserve">After-School Administrative Assistant </t>
    </r>
    <r>
      <rPr>
        <sz val="8"/>
        <rFont val="Arial"/>
        <family val="2"/>
      </rPr>
      <t xml:space="preserve"> (2021-22 &amp; 2022-23)</t>
    </r>
  </si>
  <si>
    <t>1.5 hrs/day x 80 days @ $18/hr = $2,160/yr x 2 yrs</t>
  </si>
  <si>
    <t>1.5 hrs/day x 80 days @ $75/hr = $9,000/yr x 2 yrs</t>
  </si>
  <si>
    <r>
      <rPr>
        <b/>
        <sz val="10"/>
        <rFont val="Arial"/>
        <family val="2"/>
      </rPr>
      <t xml:space="preserve">After-School Supervisor   </t>
    </r>
    <r>
      <rPr>
        <sz val="8"/>
        <rFont val="Arial"/>
        <family val="2"/>
      </rPr>
      <t>(2021-22 &amp; 2022-23)</t>
    </r>
  </si>
  <si>
    <r>
      <rPr>
        <b/>
        <sz val="10"/>
        <rFont val="Arial"/>
        <family val="2"/>
      </rPr>
      <t>LED Smart Boards</t>
    </r>
    <r>
      <rPr>
        <sz val="10"/>
        <rFont val="Arial"/>
        <family val="2"/>
      </rPr>
      <t xml:space="preserve"> (Mount)</t>
    </r>
  </si>
  <si>
    <r>
      <rPr>
        <b/>
        <sz val="10"/>
        <rFont val="Arial"/>
        <family val="2"/>
      </rPr>
      <t>LED Smart Boards</t>
    </r>
    <r>
      <rPr>
        <sz val="10"/>
        <rFont val="Arial"/>
        <family val="2"/>
      </rPr>
      <t xml:space="preserve"> (Non-Mount)</t>
    </r>
  </si>
  <si>
    <t>50 students</t>
  </si>
  <si>
    <t>$118.75/student = $4,750/yr x 2 yrs</t>
  </si>
  <si>
    <t>$75/student = $3,750/yr x 2 yrs</t>
  </si>
  <si>
    <t>Revised Jan 2022</t>
  </si>
  <si>
    <r>
      <rPr>
        <b/>
        <sz val="10"/>
        <rFont val="Arial"/>
        <family val="2"/>
      </rPr>
      <t>Instructional Supplies &amp; Materials</t>
    </r>
    <r>
      <rPr>
        <sz val="10"/>
        <rFont val="Arial"/>
        <family val="2"/>
      </rPr>
      <t xml:space="preserve"> - </t>
    </r>
    <r>
      <rPr>
        <sz val="8"/>
        <rFont val="Arial"/>
        <family val="2"/>
      </rPr>
      <t>Summer School 2022 &amp; Summer 2023   Examples include: Student Academic Materials: workbooks, assessment materials;  Student Classroom Supplies: pens, pencils, notebooks, binders, binder sheets, folders;  Staff Supplies: binders, post-its, index cards, binder sheets, folders, pens, markers, highlighters;  Multisensory Student Furniture: individual student rocking chairs, individual student supply storage, portable lap desks.</t>
    </r>
  </si>
  <si>
    <r>
      <rPr>
        <b/>
        <sz val="10"/>
        <rFont val="Arial"/>
        <family val="2"/>
      </rPr>
      <t>Instructional Supplies &amp; Materials</t>
    </r>
    <r>
      <rPr>
        <sz val="10"/>
        <rFont val="Arial"/>
        <family val="2"/>
      </rPr>
      <t xml:space="preserve"> - </t>
    </r>
    <r>
      <rPr>
        <sz val="8"/>
        <rFont val="Arial"/>
        <family val="2"/>
      </rPr>
      <t>After-School 2021-22 &amp; 2022-23   Examples include: Student Academic Materials: workbooks, assessment materials;  Student Classroom Supplies: pens, pencils, notebooks, binders, binder sheets, folders;  Staff Supplies: binders, post-its, index cards, binder sheets, folders, pens, markers, highlighters;  Multisensory Student Furniture: individual student rocking chairs, individual student supply storage, portable lap desks.</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</si>
</sst>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164" formatCode="\$#,##0"/>
    <numFmt numFmtId="165" formatCode="\$#,##0.00"/>
  </numFmts>
  <fonts count="29" x14ac:knownFonts="1">
    <font>
      <sz val="10"/>
      <name val="Arial"/>
      <charset val="1"/>
    </font>
    <font>
      <b/>
      <sz val="14"/>
      <name val="Arial"/>
      <family val="2"/>
      <charset val="1"/>
    </font>
    <font>
      <b/>
      <sz val="10"/>
      <name val="Arial"/>
      <family val="2"/>
      <charset val="1"/>
    </font>
    <font>
      <b/>
      <sz val="12"/>
      <name val="Arial"/>
      <family val="2"/>
      <charset val="1"/>
    </font>
    <font>
      <sz val="10"/>
      <name val="Arial"/>
      <family val="2"/>
      <charset val="1"/>
    </font>
    <font>
      <b/>
      <sz val="11"/>
      <name val="Arial"/>
      <family val="2"/>
      <charset val="1"/>
    </font>
    <font>
      <u/>
      <sz val="10"/>
      <color rgb="FF0000FF"/>
      <name val="Arial"/>
      <family val="2"/>
      <charset val="1"/>
    </font>
    <font>
      <sz val="11"/>
      <name val="Arial"/>
      <family val="2"/>
      <charset val="1"/>
    </font>
    <font>
      <sz val="12"/>
      <color rgb="FFFFFFFF"/>
      <name val="Arial"/>
      <family val="2"/>
      <charset val="1"/>
    </font>
    <font>
      <sz val="10"/>
      <color rgb="FF000000"/>
      <name val="Arial"/>
      <family val="2"/>
      <charset val="1"/>
    </font>
    <font>
      <sz val="12"/>
      <color rgb="FF000000"/>
      <name val="Arial"/>
      <family val="2"/>
      <charset val="1"/>
    </font>
    <font>
      <u/>
      <sz val="10"/>
      <name val="Arial"/>
      <family val="2"/>
      <charset val="1"/>
    </font>
    <font>
      <sz val="12"/>
      <name val="Times New Roman"/>
      <family val="1"/>
      <charset val="1"/>
    </font>
    <font>
      <sz val="10"/>
      <color rgb="FFFF0000"/>
      <name val="Arial"/>
      <family val="2"/>
      <charset val="1"/>
    </font>
    <font>
      <sz val="12"/>
      <name val="Arial"/>
      <family val="2"/>
      <charset val="1"/>
    </font>
    <font>
      <sz val="10"/>
      <color rgb="FF0000FF"/>
      <name val="Arial"/>
      <family val="2"/>
      <charset val="1"/>
    </font>
    <font>
      <b/>
      <sz val="11"/>
      <color rgb="FF000000"/>
      <name val="Arial"/>
      <family val="2"/>
      <charset val="1"/>
    </font>
    <font>
      <b/>
      <u/>
      <sz val="11"/>
      <name val="Arial"/>
      <family val="2"/>
      <charset val="1"/>
    </font>
    <font>
      <sz val="9"/>
      <name val="Arial"/>
      <family val="2"/>
      <charset val="1"/>
    </font>
    <font>
      <i/>
      <sz val="9"/>
      <name val="Arial"/>
      <family val="2"/>
      <charset val="1"/>
    </font>
    <font>
      <b/>
      <u/>
      <sz val="10"/>
      <name val="Arial"/>
      <family val="2"/>
      <charset val="1"/>
    </font>
    <font>
      <i/>
      <sz val="10"/>
      <name val="Arial"/>
      <family val="2"/>
      <charset val="1"/>
    </font>
    <font>
      <sz val="10"/>
      <name val="Arial"/>
      <family val="2"/>
    </font>
    <font>
      <b/>
      <u/>
      <sz val="9"/>
      <name val="Arial"/>
      <family val="2"/>
    </font>
    <font>
      <sz val="9"/>
      <name val="Arial"/>
      <family val="2"/>
    </font>
    <font>
      <sz val="8"/>
      <name val="Arial"/>
      <family val="2"/>
    </font>
    <font>
      <b/>
      <sz val="10"/>
      <name val="Arial"/>
      <family val="2"/>
    </font>
    <font>
      <sz val="10"/>
      <name val="Arial"/>
      <family val="2"/>
    </font>
    <font>
      <b/>
      <sz val="9"/>
      <color rgb="FFFF0000"/>
      <name val="Arial"/>
      <family val="2"/>
    </font>
  </fonts>
  <fills count="7">
    <fill>
      <patternFill patternType="none"/>
    </fill>
    <fill>
      <patternFill patternType="gray125"/>
    </fill>
    <fill>
      <patternFill patternType="solid">
        <fgColor rgb="FFCCFFCC"/>
        <bgColor rgb="FFCCFFFF"/>
      </patternFill>
    </fill>
    <fill>
      <patternFill patternType="solid">
        <fgColor rgb="FFFFFFFF"/>
        <bgColor rgb="FFEAEAEA"/>
      </patternFill>
    </fill>
    <fill>
      <patternFill patternType="solid">
        <fgColor rgb="FF333333"/>
        <bgColor rgb="FF333300"/>
      </patternFill>
    </fill>
    <fill>
      <patternFill patternType="solid">
        <fgColor rgb="FFEAEAEA"/>
        <bgColor rgb="FFFFFFFF"/>
      </patternFill>
    </fill>
    <fill>
      <patternFill patternType="solid">
        <fgColor rgb="FFC0C0C0"/>
        <bgColor rgb="FFCCCCFF"/>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s>
  <cellStyleXfs count="3">
    <xf numFmtId="0" fontId="0" fillId="0" borderId="0"/>
    <xf numFmtId="0" fontId="6" fillId="0" borderId="0" applyBorder="0" applyProtection="0"/>
    <xf numFmtId="44" fontId="27" fillId="0" borderId="0" applyFont="0" applyFill="0" applyBorder="0" applyAlignment="0" applyProtection="0"/>
  </cellStyleXfs>
  <cellXfs count="181">
    <xf numFmtId="0" fontId="0" fillId="0" borderId="0" xfId="0"/>
    <xf numFmtId="0" fontId="0" fillId="0" borderId="0" xfId="0" applyBorder="1"/>
    <xf numFmtId="0" fontId="0" fillId="0" borderId="0" xfId="0" applyFont="1" applyBorder="1" applyAlignment="1" applyProtection="1">
      <alignment horizontal="right" vertical="top" wrapText="1" indent="1"/>
      <protection locked="0"/>
    </xf>
    <xf numFmtId="0" fontId="0" fillId="0" borderId="0" xfId="0" applyBorder="1" applyAlignment="1" applyProtection="1">
      <protection locked="0"/>
    </xf>
    <xf numFmtId="0" fontId="0" fillId="0" borderId="0" xfId="0" applyProtection="1">
      <protection locked="0"/>
    </xf>
    <xf numFmtId="0" fontId="0" fillId="0" borderId="0" xfId="0" applyProtection="1"/>
    <xf numFmtId="0" fontId="0" fillId="0" borderId="0" xfId="0" applyBorder="1" applyAlignment="1" applyProtection="1"/>
    <xf numFmtId="0" fontId="0" fillId="2" borderId="1" xfId="0" applyFill="1" applyBorder="1" applyAlignment="1" applyProtection="1"/>
    <xf numFmtId="0" fontId="0" fillId="0" borderId="3" xfId="0" applyBorder="1" applyAlignment="1" applyProtection="1"/>
    <xf numFmtId="0" fontId="0" fillId="3" borderId="3" xfId="0" applyFill="1" applyBorder="1" applyAlignment="1" applyProtection="1"/>
    <xf numFmtId="0" fontId="0" fillId="0" borderId="3" xfId="0" applyBorder="1" applyAlignment="1" applyProtection="1">
      <alignment horizontal="left"/>
    </xf>
    <xf numFmtId="0" fontId="0" fillId="0" borderId="0" xfId="0" applyBorder="1" applyProtection="1"/>
    <xf numFmtId="0" fontId="0" fillId="0" borderId="6" xfId="0" applyBorder="1" applyAlignment="1" applyProtection="1"/>
    <xf numFmtId="0" fontId="0" fillId="0" borderId="8" xfId="0" applyBorder="1" applyAlignment="1" applyProtection="1"/>
    <xf numFmtId="0" fontId="0" fillId="0" borderId="0" xfId="0" applyBorder="1" applyAlignment="1"/>
    <xf numFmtId="0" fontId="0" fillId="0" borderId="2" xfId="0" applyFont="1" applyBorder="1" applyAlignment="1" applyProtection="1">
      <alignment horizontal="right" vertical="top" wrapText="1" indent="1"/>
    </xf>
    <xf numFmtId="0" fontId="0" fillId="0" borderId="1" xfId="0" applyBorder="1" applyAlignment="1" applyProtection="1">
      <alignment vertical="center" wrapText="1"/>
      <protection locked="0"/>
    </xf>
    <xf numFmtId="2" fontId="0" fillId="0" borderId="1" xfId="0" applyNumberFormat="1" applyBorder="1" applyAlignment="1" applyProtection="1">
      <alignment vertical="center" wrapText="1"/>
      <protection locked="0"/>
    </xf>
    <xf numFmtId="164" fontId="0" fillId="0" borderId="1" xfId="0" applyNumberFormat="1" applyBorder="1" applyAlignment="1" applyProtection="1">
      <alignment vertical="center" wrapText="1"/>
      <protection locked="0"/>
    </xf>
    <xf numFmtId="164" fontId="0" fillId="0" borderId="1" xfId="0" applyNumberFormat="1" applyBorder="1" applyAlignment="1" applyProtection="1">
      <alignment horizontal="right" vertical="center" wrapText="1"/>
      <protection locked="0"/>
    </xf>
    <xf numFmtId="164" fontId="10" fillId="5" borderId="1" xfId="0" applyNumberFormat="1" applyFont="1" applyFill="1" applyBorder="1" applyAlignment="1" applyProtection="1">
      <alignment horizontal="right" vertical="center" wrapText="1"/>
    </xf>
    <xf numFmtId="0" fontId="0" fillId="6" borderId="1" xfId="0" applyFont="1" applyFill="1" applyBorder="1" applyAlignment="1" applyProtection="1">
      <alignment horizontal="center" vertical="center" wrapText="1"/>
    </xf>
    <xf numFmtId="2" fontId="0" fillId="6" borderId="1" xfId="0" applyNumberFormat="1" applyFont="1" applyFill="1" applyBorder="1" applyAlignment="1" applyProtection="1">
      <alignment horizontal="center" vertical="center" wrapText="1"/>
    </xf>
    <xf numFmtId="164" fontId="0" fillId="6" borderId="1" xfId="0" applyNumberFormat="1" applyFont="1" applyFill="1" applyBorder="1" applyAlignment="1" applyProtection="1">
      <alignment horizontal="center" vertical="center" wrapText="1"/>
    </xf>
    <xf numFmtId="0" fontId="11" fillId="0" borderId="1" xfId="0" applyFont="1" applyBorder="1" applyAlignment="1" applyProtection="1">
      <alignment vertical="center" wrapText="1"/>
      <protection locked="0"/>
    </xf>
    <xf numFmtId="2" fontId="0" fillId="0" borderId="1" xfId="0" applyNumberFormat="1" applyBorder="1" applyAlignment="1" applyProtection="1">
      <alignment horizontal="center" vertical="center" wrapText="1"/>
      <protection locked="0"/>
    </xf>
    <xf numFmtId="164" fontId="0" fillId="0" borderId="1" xfId="0" applyNumberFormat="1" applyBorder="1" applyAlignment="1" applyProtection="1">
      <alignment horizontal="center" vertical="center" wrapText="1"/>
      <protection locked="0"/>
    </xf>
    <xf numFmtId="165" fontId="0" fillId="0" borderId="1" xfId="0" applyNumberFormat="1" applyBorder="1" applyAlignment="1" applyProtection="1">
      <alignment vertical="center" wrapText="1"/>
      <protection locked="0"/>
    </xf>
    <xf numFmtId="165" fontId="0" fillId="6" borderId="1" xfId="0" applyNumberFormat="1" applyFont="1" applyFill="1" applyBorder="1" applyAlignment="1" applyProtection="1">
      <alignment horizontal="center" vertical="center" wrapText="1"/>
    </xf>
    <xf numFmtId="0" fontId="4" fillId="0" borderId="0" xfId="0" applyFont="1" applyAlignment="1" applyProtection="1">
      <alignment vertical="center" wrapText="1"/>
      <protection locked="0"/>
    </xf>
    <xf numFmtId="2" fontId="4" fillId="0" borderId="1" xfId="0" applyNumberFormat="1" applyFont="1" applyBorder="1" applyAlignment="1" applyProtection="1">
      <alignment vertical="center" wrapText="1"/>
      <protection locked="0"/>
    </xf>
    <xf numFmtId="165" fontId="4" fillId="0" borderId="1" xfId="0" applyNumberFormat="1" applyFont="1" applyBorder="1" applyAlignment="1" applyProtection="1">
      <alignment vertical="center" wrapText="1"/>
      <protection locked="0"/>
    </xf>
    <xf numFmtId="164" fontId="4" fillId="0" borderId="1" xfId="0" applyNumberFormat="1" applyFont="1" applyBorder="1" applyAlignment="1" applyProtection="1">
      <alignment horizontal="right" vertical="center" wrapText="1"/>
      <protection locked="0"/>
    </xf>
    <xf numFmtId="0" fontId="4" fillId="0" borderId="0" xfId="0" applyFont="1" applyAlignment="1" applyProtection="1">
      <alignment vertical="center"/>
      <protection locked="0"/>
    </xf>
    <xf numFmtId="0" fontId="12" fillId="0" borderId="0" xfId="0" applyFont="1" applyAlignment="1" applyProtection="1">
      <alignment wrapText="1"/>
      <protection locked="0"/>
    </xf>
    <xf numFmtId="0" fontId="0" fillId="6" borderId="1" xfId="0" applyFont="1" applyFill="1" applyBorder="1" applyAlignment="1" applyProtection="1">
      <alignment horizontal="center" vertical="center" wrapText="1"/>
      <protection locked="0"/>
    </xf>
    <xf numFmtId="2" fontId="0" fillId="6" borderId="1" xfId="0" applyNumberFormat="1" applyFont="1" applyFill="1" applyBorder="1" applyAlignment="1" applyProtection="1">
      <alignment horizontal="center" vertical="center" wrapText="1"/>
      <protection locked="0"/>
    </xf>
    <xf numFmtId="165" fontId="0" fillId="6" borderId="1" xfId="0" applyNumberFormat="1" applyFont="1" applyFill="1" applyBorder="1" applyAlignment="1" applyProtection="1">
      <alignment horizontal="center" vertical="center" wrapText="1"/>
      <protection locked="0"/>
    </xf>
    <xf numFmtId="164" fontId="0" fillId="6" borderId="1" xfId="0" applyNumberFormat="1" applyFont="1"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165" fontId="0" fillId="0" borderId="1" xfId="0" applyNumberFormat="1" applyBorder="1" applyAlignment="1" applyProtection="1">
      <alignment horizontal="center" vertical="center" wrapText="1"/>
      <protection locked="0"/>
    </xf>
    <xf numFmtId="2" fontId="9" fillId="0" borderId="1" xfId="0" applyNumberFormat="1" applyFont="1" applyBorder="1" applyAlignment="1" applyProtection="1">
      <alignment vertical="center" wrapText="1"/>
      <protection locked="0"/>
    </xf>
    <xf numFmtId="0" fontId="0" fillId="0" borderId="1" xfId="0" applyBorder="1" applyAlignment="1" applyProtection="1">
      <alignment vertical="center" wrapText="1"/>
      <protection locked="0"/>
    </xf>
    <xf numFmtId="0" fontId="0" fillId="6" borderId="1" xfId="0" applyFont="1" applyFill="1" applyBorder="1" applyAlignment="1" applyProtection="1">
      <alignment horizontal="center" vertical="center" wrapText="1"/>
      <protection locked="0"/>
    </xf>
    <xf numFmtId="0" fontId="4" fillId="0" borderId="1" xfId="0" applyFont="1" applyBorder="1" applyAlignment="1" applyProtection="1">
      <alignment vertical="center" wrapText="1"/>
      <protection locked="0"/>
    </xf>
    <xf numFmtId="0" fontId="0" fillId="0" borderId="0" xfId="0" applyBorder="1" applyAlignment="1" applyProtection="1">
      <alignment vertical="center" wrapText="1"/>
      <protection locked="0"/>
    </xf>
    <xf numFmtId="2" fontId="0" fillId="0" borderId="0" xfId="0" applyNumberFormat="1" applyBorder="1" applyAlignment="1" applyProtection="1">
      <alignment vertical="center" wrapText="1"/>
      <protection locked="0"/>
    </xf>
    <xf numFmtId="164" fontId="0" fillId="0" borderId="0" xfId="0" applyNumberFormat="1" applyBorder="1" applyAlignment="1" applyProtection="1">
      <alignment vertical="center" wrapText="1"/>
      <protection locked="0"/>
    </xf>
    <xf numFmtId="164" fontId="9" fillId="5" borderId="1" xfId="0" applyNumberFormat="1" applyFont="1" applyFill="1" applyBorder="1" applyAlignment="1" applyProtection="1">
      <alignment horizontal="right" vertical="center" wrapText="1"/>
    </xf>
    <xf numFmtId="164" fontId="2" fillId="6" borderId="1" xfId="0" applyNumberFormat="1" applyFont="1" applyFill="1" applyBorder="1" applyAlignment="1" applyProtection="1">
      <alignment horizontal="center" vertical="center" wrapText="1"/>
      <protection locked="0"/>
    </xf>
    <xf numFmtId="164" fontId="4" fillId="3" borderId="1" xfId="0" applyNumberFormat="1" applyFont="1" applyFill="1" applyBorder="1" applyAlignment="1" applyProtection="1">
      <alignment horizontal="right" vertical="center" wrapText="1"/>
      <protection locked="0"/>
    </xf>
    <xf numFmtId="164" fontId="0" fillId="0" borderId="4" xfId="0" applyNumberFormat="1" applyBorder="1" applyAlignment="1" applyProtection="1">
      <alignment horizontal="right" vertical="center" wrapText="1"/>
      <protection locked="0"/>
    </xf>
    <xf numFmtId="165" fontId="0" fillId="0" borderId="0" xfId="0" applyNumberFormat="1" applyBorder="1" applyAlignment="1" applyProtection="1">
      <alignment vertical="center" wrapText="1"/>
      <protection locked="0"/>
    </xf>
    <xf numFmtId="0" fontId="0" fillId="0" borderId="1" xfId="0" applyFont="1" applyBorder="1" applyAlignment="1" applyProtection="1">
      <alignment vertical="top"/>
      <protection locked="0"/>
    </xf>
    <xf numFmtId="164" fontId="0" fillId="3" borderId="1" xfId="0" applyNumberFormat="1" applyFill="1" applyBorder="1" applyAlignment="1" applyProtection="1">
      <alignment vertical="center"/>
      <protection locked="0"/>
    </xf>
    <xf numFmtId="10" fontId="0" fillId="3" borderId="1" xfId="0" applyNumberFormat="1" applyFill="1" applyBorder="1" applyAlignment="1" applyProtection="1">
      <alignment horizontal="right" vertical="center" wrapText="1"/>
      <protection locked="0"/>
    </xf>
    <xf numFmtId="0" fontId="0" fillId="0" borderId="1" xfId="0" applyFont="1" applyBorder="1" applyAlignment="1" applyProtection="1">
      <alignment vertical="center"/>
      <protection locked="0"/>
    </xf>
    <xf numFmtId="164" fontId="0" fillId="5" borderId="1" xfId="0" applyNumberFormat="1" applyFill="1" applyBorder="1" applyAlignment="1" applyProtection="1">
      <alignment horizontal="right" vertical="center" wrapText="1"/>
    </xf>
    <xf numFmtId="165" fontId="14" fillId="0" borderId="0" xfId="0" applyNumberFormat="1" applyFont="1" applyBorder="1" applyAlignment="1" applyProtection="1">
      <alignment vertical="center" wrapText="1"/>
    </xf>
    <xf numFmtId="164" fontId="4" fillId="3" borderId="1" xfId="0" applyNumberFormat="1" applyFont="1" applyFill="1" applyBorder="1" applyAlignment="1" applyProtection="1">
      <alignment vertical="center"/>
      <protection locked="0"/>
    </xf>
    <xf numFmtId="164" fontId="4" fillId="0" borderId="1" xfId="0" applyNumberFormat="1" applyFont="1" applyBorder="1" applyAlignment="1" applyProtection="1">
      <alignment vertical="center" wrapText="1"/>
      <protection locked="0"/>
    </xf>
    <xf numFmtId="0" fontId="12" fillId="0" borderId="1" xfId="0" applyFont="1" applyBorder="1" applyAlignment="1" applyProtection="1">
      <alignment wrapText="1"/>
      <protection locked="0"/>
    </xf>
    <xf numFmtId="0" fontId="12" fillId="0" borderId="1" xfId="0" applyFont="1" applyBorder="1" applyProtection="1">
      <protection locked="0"/>
    </xf>
    <xf numFmtId="0" fontId="0" fillId="0" borderId="0" xfId="0" applyAlignment="1" applyProtection="1"/>
    <xf numFmtId="0" fontId="0" fillId="6" borderId="1" xfId="0" applyFont="1" applyFill="1" applyBorder="1" applyAlignment="1" applyProtection="1">
      <alignment horizontal="center" vertical="center"/>
    </xf>
    <xf numFmtId="0" fontId="0" fillId="3" borderId="14" xfId="0" applyFill="1" applyBorder="1" applyAlignment="1" applyProtection="1">
      <alignment horizontal="right" vertical="center"/>
    </xf>
    <xf numFmtId="0" fontId="0" fillId="0" borderId="1" xfId="0" applyFont="1" applyBorder="1" applyAlignment="1" applyProtection="1">
      <alignment vertical="center"/>
    </xf>
    <xf numFmtId="0" fontId="0" fillId="0" borderId="1" xfId="0" applyBorder="1" applyAlignment="1" applyProtection="1">
      <alignment horizontal="center" vertical="center"/>
    </xf>
    <xf numFmtId="164" fontId="0" fillId="3" borderId="1" xfId="0" applyNumberFormat="1" applyFill="1" applyBorder="1" applyAlignment="1" applyProtection="1">
      <alignment vertical="center"/>
    </xf>
    <xf numFmtId="0" fontId="0" fillId="3" borderId="2" xfId="0" applyFont="1" applyFill="1" applyBorder="1" applyAlignment="1" applyProtection="1">
      <alignment horizontal="right" vertical="center"/>
    </xf>
    <xf numFmtId="0" fontId="0" fillId="3" borderId="0" xfId="0" applyFill="1" applyAlignment="1" applyProtection="1"/>
    <xf numFmtId="0" fontId="0" fillId="3" borderId="6" xfId="0" applyFill="1" applyBorder="1" applyAlignment="1" applyProtection="1"/>
    <xf numFmtId="0" fontId="0" fillId="0" borderId="2" xfId="0" applyFont="1" applyBorder="1" applyAlignment="1" applyProtection="1">
      <alignment horizontal="right" vertical="center"/>
    </xf>
    <xf numFmtId="164" fontId="0" fillId="3" borderId="1" xfId="0" applyNumberFormat="1" applyFill="1" applyBorder="1" applyAlignment="1" applyProtection="1">
      <alignment horizontal="right" vertical="center"/>
    </xf>
    <xf numFmtId="0" fontId="0" fillId="3" borderId="2" xfId="0" applyFont="1" applyFill="1" applyBorder="1" applyAlignment="1" applyProtection="1">
      <alignment horizontal="right"/>
    </xf>
    <xf numFmtId="0" fontId="0" fillId="3" borderId="0" xfId="0" applyFill="1" applyBorder="1" applyProtection="1"/>
    <xf numFmtId="0" fontId="18" fillId="3" borderId="0" xfId="0" applyFont="1" applyFill="1" applyBorder="1" applyAlignment="1" applyProtection="1">
      <alignment horizontal="center"/>
    </xf>
    <xf numFmtId="0" fontId="0" fillId="3" borderId="13" xfId="0" applyFont="1" applyFill="1" applyBorder="1" applyAlignment="1" applyProtection="1">
      <alignment vertical="center"/>
    </xf>
    <xf numFmtId="0" fontId="0" fillId="3" borderId="6" xfId="0" applyFill="1" applyBorder="1" applyProtection="1"/>
    <xf numFmtId="0" fontId="20" fillId="3" borderId="2" xfId="0" applyFont="1" applyFill="1" applyBorder="1" applyAlignment="1" applyProtection="1">
      <alignment horizontal="center"/>
    </xf>
    <xf numFmtId="0" fontId="20" fillId="3" borderId="0" xfId="0" applyFont="1" applyFill="1" applyBorder="1" applyAlignment="1" applyProtection="1">
      <alignment horizontal="center"/>
    </xf>
    <xf numFmtId="0" fontId="0" fillId="3" borderId="2" xfId="0" applyFont="1" applyFill="1" applyBorder="1" applyAlignment="1" applyProtection="1">
      <alignment horizontal="center"/>
    </xf>
    <xf numFmtId="0" fontId="0" fillId="3" borderId="0" xfId="0" applyFont="1" applyFill="1" applyBorder="1" applyAlignment="1" applyProtection="1"/>
    <xf numFmtId="0" fontId="0" fillId="3" borderId="8" xfId="0" applyFill="1" applyBorder="1" applyAlignment="1" applyProtection="1"/>
    <xf numFmtId="0" fontId="24" fillId="0" borderId="1" xfId="0" applyFont="1" applyBorder="1" applyAlignment="1" applyProtection="1">
      <alignment vertical="center" wrapText="1"/>
      <protection locked="0"/>
    </xf>
    <xf numFmtId="0" fontId="22" fillId="0" borderId="1" xfId="0" applyFont="1" applyBorder="1" applyAlignment="1" applyProtection="1">
      <alignment vertical="center" wrapText="1"/>
      <protection locked="0"/>
    </xf>
    <xf numFmtId="1" fontId="0" fillId="0" borderId="1" xfId="0" applyNumberFormat="1" applyBorder="1" applyAlignment="1" applyProtection="1">
      <alignment horizontal="center" vertical="center" wrapText="1"/>
      <protection locked="0"/>
    </xf>
    <xf numFmtId="0" fontId="24" fillId="0" borderId="1" xfId="0" applyFont="1" applyBorder="1" applyAlignment="1" applyProtection="1">
      <alignment horizontal="left" vertical="center" wrapText="1"/>
      <protection locked="0"/>
    </xf>
    <xf numFmtId="0" fontId="0" fillId="0" borderId="1" xfId="2" applyNumberFormat="1" applyFont="1" applyBorder="1" applyAlignment="1" applyProtection="1">
      <alignment horizontal="center" vertical="center" wrapText="1"/>
      <protection locked="0"/>
    </xf>
    <xf numFmtId="2" fontId="24" fillId="0" borderId="1" xfId="0" applyNumberFormat="1" applyFont="1" applyBorder="1" applyAlignment="1" applyProtection="1">
      <alignment horizontal="center" vertical="center" wrapText="1"/>
      <protection locked="0"/>
    </xf>
    <xf numFmtId="165" fontId="24" fillId="0" borderId="1" xfId="0" applyNumberFormat="1" applyFont="1" applyBorder="1" applyAlignment="1" applyProtection="1">
      <alignment horizontal="center" vertical="center" wrapText="1"/>
      <protection locked="0"/>
    </xf>
    <xf numFmtId="164" fontId="24" fillId="0" borderId="1" xfId="0" applyNumberFormat="1" applyFont="1" applyBorder="1" applyAlignment="1" applyProtection="1">
      <alignment horizontal="center" vertical="center" wrapText="1"/>
      <protection locked="0"/>
    </xf>
    <xf numFmtId="0" fontId="28" fillId="3" borderId="1" xfId="0" applyFont="1" applyFill="1" applyBorder="1" applyAlignment="1" applyProtection="1">
      <alignment horizontal="center"/>
      <protection locked="0"/>
    </xf>
    <xf numFmtId="0" fontId="1" fillId="0" borderId="0" xfId="0" applyFont="1" applyBorder="1" applyAlignment="1" applyProtection="1">
      <alignment horizontal="center" vertical="top"/>
      <protection locked="0"/>
    </xf>
    <xf numFmtId="0" fontId="0" fillId="0" borderId="0" xfId="0" applyFont="1" applyBorder="1" applyAlignment="1" applyProtection="1">
      <alignment horizontal="right" vertical="top" wrapText="1" indent="1"/>
      <protection locked="0"/>
    </xf>
    <xf numFmtId="0" fontId="0" fillId="0" borderId="0" xfId="0" applyFont="1" applyBorder="1" applyAlignment="1" applyProtection="1">
      <alignment horizontal="left" vertical="top" wrapText="1"/>
      <protection locked="0"/>
    </xf>
    <xf numFmtId="0" fontId="2" fillId="0" borderId="0" xfId="0" applyFont="1" applyBorder="1" applyAlignment="1" applyProtection="1">
      <alignment horizontal="center" vertical="top"/>
      <protection locked="0"/>
    </xf>
    <xf numFmtId="0" fontId="0" fillId="0" borderId="0" xfId="0" applyFont="1" applyBorder="1" applyAlignment="1">
      <alignment horizontal="left" vertical="top" wrapText="1"/>
    </xf>
    <xf numFmtId="0" fontId="0" fillId="0" borderId="0" xfId="0" applyFont="1" applyBorder="1" applyAlignment="1" applyProtection="1">
      <alignment horizontal="center"/>
    </xf>
    <xf numFmtId="0" fontId="0" fillId="0" borderId="0" xfId="0" applyBorder="1" applyAlignment="1" applyProtection="1">
      <alignment horizontal="center"/>
    </xf>
    <xf numFmtId="0" fontId="2" fillId="0" borderId="0" xfId="0" applyFont="1" applyBorder="1" applyAlignment="1" applyProtection="1">
      <alignment horizontal="center"/>
    </xf>
    <xf numFmtId="0" fontId="2" fillId="0" borderId="0" xfId="0" applyFont="1" applyBorder="1" applyAlignment="1" applyProtection="1">
      <alignment horizontal="center" vertical="center"/>
    </xf>
    <xf numFmtId="0" fontId="0" fillId="0" borderId="2" xfId="0" applyFont="1" applyBorder="1" applyAlignment="1" applyProtection="1">
      <alignment horizontal="left"/>
    </xf>
    <xf numFmtId="0" fontId="2" fillId="0" borderId="4" xfId="0" applyFont="1" applyBorder="1" applyAlignment="1" applyProtection="1">
      <alignment horizontal="center" vertical="top"/>
    </xf>
    <xf numFmtId="0" fontId="2" fillId="0" borderId="5" xfId="0" applyFont="1" applyBorder="1" applyAlignment="1" applyProtection="1">
      <alignment horizontal="right"/>
    </xf>
    <xf numFmtId="0" fontId="3" fillId="2" borderId="1" xfId="0" applyFont="1" applyFill="1" applyBorder="1" applyAlignment="1" applyProtection="1">
      <alignment horizontal="center"/>
      <protection locked="0"/>
    </xf>
    <xf numFmtId="0" fontId="0" fillId="0" borderId="6" xfId="0" applyBorder="1" applyAlignment="1" applyProtection="1">
      <alignment horizontal="center"/>
    </xf>
    <xf numFmtId="0" fontId="4" fillId="2" borderId="1" xfId="0" applyFont="1" applyFill="1" applyBorder="1" applyAlignment="1" applyProtection="1">
      <alignment horizontal="left" indent="1"/>
      <protection locked="0"/>
    </xf>
    <xf numFmtId="0" fontId="5" fillId="2" borderId="1" xfId="0" applyFont="1" applyFill="1" applyBorder="1" applyAlignment="1" applyProtection="1">
      <alignment horizontal="left" indent="1"/>
      <protection locked="0"/>
    </xf>
    <xf numFmtId="0" fontId="0" fillId="0" borderId="2" xfId="0" applyBorder="1" applyAlignment="1" applyProtection="1">
      <alignment horizontal="center"/>
    </xf>
    <xf numFmtId="0" fontId="0" fillId="2" borderId="4" xfId="0" applyFont="1" applyFill="1" applyBorder="1" applyAlignment="1" applyProtection="1">
      <alignment horizontal="center"/>
    </xf>
    <xf numFmtId="0" fontId="5" fillId="2" borderId="7" xfId="0" applyFont="1" applyFill="1" applyBorder="1" applyAlignment="1" applyProtection="1">
      <alignment horizontal="center"/>
      <protection locked="0"/>
    </xf>
    <xf numFmtId="0" fontId="5" fillId="2" borderId="3" xfId="0" applyFont="1" applyFill="1" applyBorder="1" applyAlignment="1" applyProtection="1">
      <alignment horizontal="center"/>
      <protection locked="0"/>
    </xf>
    <xf numFmtId="0" fontId="5" fillId="2" borderId="8" xfId="0" applyFont="1" applyFill="1" applyBorder="1" applyAlignment="1" applyProtection="1">
      <alignment horizontal="center"/>
      <protection locked="0"/>
    </xf>
    <xf numFmtId="0" fontId="0" fillId="2" borderId="9" xfId="0" applyFont="1" applyFill="1" applyBorder="1" applyAlignment="1" applyProtection="1">
      <alignment horizontal="center"/>
    </xf>
    <xf numFmtId="0" fontId="0" fillId="2" borderId="10" xfId="0" applyFont="1" applyFill="1" applyBorder="1" applyAlignment="1" applyProtection="1">
      <alignment horizontal="center"/>
    </xf>
    <xf numFmtId="0" fontId="0" fillId="2" borderId="11" xfId="0" applyFont="1" applyFill="1" applyBorder="1" applyAlignment="1" applyProtection="1">
      <alignment horizontal="center"/>
    </xf>
    <xf numFmtId="0" fontId="2" fillId="0" borderId="2" xfId="0" applyFont="1" applyBorder="1" applyAlignment="1" applyProtection="1">
      <alignment horizontal="right" wrapText="1"/>
    </xf>
    <xf numFmtId="0" fontId="2" fillId="0" borderId="12" xfId="0" applyFont="1" applyBorder="1" applyAlignment="1" applyProtection="1">
      <alignment horizontal="right" vertical="center"/>
    </xf>
    <xf numFmtId="0" fontId="2" fillId="0" borderId="2" xfId="0" applyFont="1" applyBorder="1" applyAlignment="1" applyProtection="1">
      <alignment horizontal="right"/>
    </xf>
    <xf numFmtId="0" fontId="6" fillId="2" borderId="1" xfId="1" applyFont="1" applyFill="1" applyBorder="1" applyAlignment="1" applyProtection="1">
      <alignment horizontal="left" indent="1"/>
      <protection locked="0"/>
    </xf>
    <xf numFmtId="14" fontId="7" fillId="3" borderId="10" xfId="0" applyNumberFormat="1" applyFont="1" applyFill="1" applyBorder="1" applyAlignment="1" applyProtection="1">
      <alignment horizontal="center"/>
      <protection locked="0"/>
    </xf>
    <xf numFmtId="0" fontId="0" fillId="0" borderId="12" xfId="0" applyBorder="1" applyAlignment="1" applyProtection="1">
      <alignment horizontal="center"/>
    </xf>
    <xf numFmtId="0" fontId="0" fillId="0" borderId="7" xfId="0" applyBorder="1" applyAlignment="1" applyProtection="1">
      <alignment horizontal="center"/>
    </xf>
    <xf numFmtId="0" fontId="0" fillId="0" borderId="3" xfId="0" applyFont="1" applyBorder="1" applyAlignment="1" applyProtection="1">
      <alignment horizontal="center" vertical="top"/>
    </xf>
    <xf numFmtId="0" fontId="0" fillId="0" borderId="2" xfId="0" applyFont="1" applyBorder="1" applyAlignment="1" applyProtection="1">
      <alignment horizontal="right" vertical="top" wrapText="1" indent="1"/>
    </xf>
    <xf numFmtId="0" fontId="0" fillId="0" borderId="0" xfId="0" applyFont="1" applyBorder="1" applyAlignment="1" applyProtection="1">
      <alignment horizontal="left" vertical="top" wrapText="1"/>
    </xf>
    <xf numFmtId="0" fontId="2" fillId="0" borderId="6" xfId="0" applyFont="1" applyBorder="1" applyAlignment="1" applyProtection="1">
      <alignment horizontal="center" vertical="top"/>
    </xf>
    <xf numFmtId="0" fontId="8" fillId="4" borderId="1" xfId="0" applyFont="1" applyFill="1" applyBorder="1" applyAlignment="1" applyProtection="1">
      <alignment horizontal="center" vertical="center" wrapText="1"/>
    </xf>
    <xf numFmtId="0" fontId="9" fillId="3" borderId="1" xfId="0" applyFont="1" applyFill="1" applyBorder="1" applyAlignment="1" applyProtection="1">
      <alignment horizontal="right" vertical="center" wrapText="1"/>
    </xf>
    <xf numFmtId="0" fontId="8" fillId="4" borderId="1"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right" vertical="center" wrapText="1"/>
      <protection locked="0"/>
    </xf>
    <xf numFmtId="0" fontId="0" fillId="0" borderId="4" xfId="0" applyFont="1" applyBorder="1" applyAlignment="1" applyProtection="1">
      <alignment horizontal="right" vertical="center" wrapText="1"/>
      <protection locked="0"/>
    </xf>
    <xf numFmtId="0" fontId="2" fillId="6"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xf numFmtId="0" fontId="0" fillId="0" borderId="1" xfId="0" applyFont="1" applyBorder="1" applyAlignment="1" applyProtection="1">
      <alignment vertical="center" wrapText="1"/>
      <protection locked="0"/>
    </xf>
    <xf numFmtId="0" fontId="2" fillId="6" borderId="1" xfId="0" applyFont="1" applyFill="1" applyBorder="1" applyAlignment="1" applyProtection="1">
      <alignment vertical="center" wrapText="1"/>
      <protection locked="0"/>
    </xf>
    <xf numFmtId="0" fontId="15" fillId="0" borderId="0" xfId="0" applyFont="1" applyBorder="1" applyAlignment="1" applyProtection="1">
      <alignment horizontal="left" wrapText="1"/>
      <protection locked="0"/>
    </xf>
    <xf numFmtId="0" fontId="0" fillId="0" borderId="1" xfId="0" applyFont="1" applyBorder="1" applyAlignment="1" applyProtection="1">
      <alignment horizontal="left" vertical="top" wrapText="1"/>
      <protection locked="0"/>
    </xf>
    <xf numFmtId="0" fontId="0" fillId="0" borderId="1" xfId="0" applyFont="1" applyBorder="1" applyAlignment="1" applyProtection="1">
      <alignment horizontal="right" vertical="center" wrapText="1"/>
      <protection locked="0"/>
    </xf>
    <xf numFmtId="0" fontId="14" fillId="0" borderId="13" xfId="0" applyFont="1" applyBorder="1" applyAlignment="1" applyProtection="1">
      <alignment horizontal="right" vertical="center"/>
      <protection locked="0"/>
    </xf>
    <xf numFmtId="0" fontId="3" fillId="0" borderId="0" xfId="0" applyFont="1" applyBorder="1" applyAlignment="1" applyProtection="1">
      <alignment horizontal="center" vertical="center"/>
    </xf>
    <xf numFmtId="49" fontId="16" fillId="3" borderId="13" xfId="0" applyNumberFormat="1" applyFont="1" applyFill="1" applyBorder="1" applyAlignment="1" applyProtection="1">
      <alignment horizontal="left" vertical="center"/>
    </xf>
    <xf numFmtId="0" fontId="0" fillId="3" borderId="15" xfId="0" applyFill="1" applyBorder="1" applyAlignment="1" applyProtection="1"/>
    <xf numFmtId="49" fontId="16" fillId="2" borderId="1" xfId="0" applyNumberFormat="1" applyFont="1" applyFill="1" applyBorder="1" applyAlignment="1" applyProtection="1">
      <alignment horizontal="center" vertical="center"/>
      <protection locked="0"/>
    </xf>
    <xf numFmtId="49" fontId="5" fillId="3" borderId="0" xfId="0" applyNumberFormat="1" applyFont="1" applyFill="1" applyBorder="1" applyAlignment="1" applyProtection="1">
      <alignment horizontal="left" vertical="center"/>
    </xf>
    <xf numFmtId="0" fontId="0" fillId="3" borderId="6" xfId="0" applyFill="1" applyBorder="1" applyAlignment="1" applyProtection="1">
      <alignment vertical="center"/>
    </xf>
    <xf numFmtId="49" fontId="5" fillId="2" borderId="1" xfId="0" applyNumberFormat="1" applyFont="1" applyFill="1" applyBorder="1" applyAlignment="1" applyProtection="1">
      <alignment horizontal="center" vertical="center"/>
      <protection locked="0"/>
    </xf>
    <xf numFmtId="0" fontId="5" fillId="3" borderId="0" xfId="0" applyFont="1" applyFill="1" applyBorder="1" applyAlignment="1" applyProtection="1">
      <alignment horizontal="left" vertical="center"/>
    </xf>
    <xf numFmtId="0" fontId="5" fillId="3" borderId="1" xfId="0" applyFont="1" applyFill="1" applyBorder="1" applyAlignment="1" applyProtection="1">
      <alignment horizontal="center" vertical="center"/>
      <protection locked="0"/>
    </xf>
    <xf numFmtId="0" fontId="0" fillId="0" borderId="5" xfId="0" applyBorder="1" applyAlignment="1" applyProtection="1"/>
    <xf numFmtId="0" fontId="2" fillId="2" borderId="1" xfId="0" applyFont="1" applyFill="1" applyBorder="1" applyAlignment="1" applyProtection="1">
      <alignment horizontal="center" vertical="center" wrapText="1"/>
      <protection locked="0"/>
    </xf>
    <xf numFmtId="0" fontId="0" fillId="0" borderId="12" xfId="0" applyBorder="1" applyAlignment="1" applyProtection="1"/>
    <xf numFmtId="0" fontId="0" fillId="0" borderId="10" xfId="0" applyBorder="1" applyAlignment="1" applyProtection="1"/>
    <xf numFmtId="0" fontId="0" fillId="0" borderId="15" xfId="0" applyFont="1" applyBorder="1" applyAlignment="1" applyProtection="1">
      <alignment horizontal="right" vertical="center"/>
    </xf>
    <xf numFmtId="0" fontId="17" fillId="3" borderId="4" xfId="0" applyFont="1" applyFill="1" applyBorder="1" applyAlignment="1" applyProtection="1">
      <alignment horizontal="center" vertical="center"/>
    </xf>
    <xf numFmtId="0" fontId="0" fillId="3" borderId="5" xfId="0" applyFill="1" applyBorder="1" applyAlignment="1" applyProtection="1"/>
    <xf numFmtId="0" fontId="5" fillId="0" borderId="4" xfId="0" applyFont="1" applyBorder="1" applyAlignment="1" applyProtection="1">
      <alignment horizontal="center"/>
    </xf>
    <xf numFmtId="0" fontId="0" fillId="3" borderId="3" xfId="0" applyFill="1" applyBorder="1" applyAlignment="1" applyProtection="1">
      <alignment horizontal="center"/>
    </xf>
    <xf numFmtId="0" fontId="0" fillId="3" borderId="6" xfId="0" applyFill="1" applyBorder="1" applyAlignment="1" applyProtection="1">
      <alignment horizontal="center"/>
    </xf>
    <xf numFmtId="0" fontId="0" fillId="3" borderId="2" xfId="0" applyFill="1" applyBorder="1" applyAlignment="1" applyProtection="1"/>
    <xf numFmtId="0" fontId="0" fillId="3" borderId="13" xfId="0" applyFont="1" applyFill="1" applyBorder="1" applyAlignment="1" applyProtection="1">
      <alignment horizontal="center" vertical="center"/>
    </xf>
    <xf numFmtId="0" fontId="0" fillId="3" borderId="0" xfId="0" applyFill="1" applyBorder="1" applyAlignment="1" applyProtection="1"/>
    <xf numFmtId="0" fontId="19" fillId="0" borderId="5" xfId="0" applyFont="1" applyBorder="1" applyAlignment="1" applyProtection="1">
      <alignment horizontal="left" vertical="top" wrapText="1"/>
    </xf>
    <xf numFmtId="0" fontId="0" fillId="3" borderId="3" xfId="0" applyFill="1" applyBorder="1" applyAlignment="1" applyProtection="1"/>
    <xf numFmtId="0" fontId="0" fillId="3" borderId="0" xfId="0" applyFont="1" applyFill="1" applyBorder="1" applyAlignment="1" applyProtection="1">
      <alignment horizontal="right"/>
    </xf>
    <xf numFmtId="0" fontId="0" fillId="3" borderId="12" xfId="0" applyFill="1" applyBorder="1" applyAlignment="1" applyProtection="1"/>
    <xf numFmtId="0" fontId="0" fillId="3" borderId="4" xfId="0" applyFill="1" applyBorder="1" applyAlignment="1" applyProtection="1"/>
    <xf numFmtId="0" fontId="20" fillId="3" borderId="0" xfId="0" applyFont="1" applyFill="1" applyBorder="1" applyAlignment="1" applyProtection="1">
      <alignment horizontal="center"/>
    </xf>
    <xf numFmtId="0" fontId="2" fillId="3" borderId="6" xfId="0" applyFont="1" applyFill="1" applyBorder="1" applyAlignment="1" applyProtection="1">
      <alignment horizontal="center"/>
    </xf>
    <xf numFmtId="0" fontId="11" fillId="0" borderId="5" xfId="0" applyFont="1" applyBorder="1" applyAlignment="1" applyProtection="1">
      <alignment horizontal="center"/>
    </xf>
    <xf numFmtId="0" fontId="0" fillId="0" borderId="5" xfId="0" applyFont="1" applyBorder="1" applyAlignment="1" applyProtection="1">
      <alignment horizontal="left" vertical="top"/>
    </xf>
    <xf numFmtId="0" fontId="0" fillId="3" borderId="10" xfId="0" applyFill="1" applyBorder="1" applyAlignment="1" applyProtection="1">
      <alignment horizontal="center"/>
    </xf>
    <xf numFmtId="0" fontId="2" fillId="0" borderId="12" xfId="0" applyFont="1" applyBorder="1" applyAlignment="1" applyProtection="1">
      <alignment horizontal="center"/>
      <protection locked="0"/>
    </xf>
    <xf numFmtId="0" fontId="2" fillId="0" borderId="1" xfId="0" applyFont="1" applyBorder="1" applyAlignment="1" applyProtection="1">
      <alignment horizontal="center" vertical="top"/>
    </xf>
    <xf numFmtId="0" fontId="21" fillId="0" borderId="13" xfId="0" applyFont="1" applyBorder="1" applyAlignment="1" applyProtection="1">
      <alignment horizontal="center" vertical="top" wrapText="1"/>
    </xf>
    <xf numFmtId="0" fontId="0" fillId="3" borderId="2" xfId="0" applyFont="1" applyFill="1" applyBorder="1" applyAlignment="1" applyProtection="1">
      <alignment horizontal="center"/>
    </xf>
    <xf numFmtId="0" fontId="0" fillId="3" borderId="0" xfId="0" applyFont="1" applyFill="1" applyBorder="1" applyAlignment="1" applyProtection="1">
      <alignment horizontal="center"/>
    </xf>
    <xf numFmtId="0" fontId="0" fillId="3" borderId="7" xfId="0" applyFont="1" applyFill="1" applyBorder="1" applyAlignment="1" applyProtection="1">
      <alignment horizontal="center"/>
    </xf>
    <xf numFmtId="0" fontId="0" fillId="3" borderId="3" xfId="0" applyFont="1" applyFill="1" applyBorder="1" applyAlignment="1" applyProtection="1">
      <alignment horizontal="center"/>
    </xf>
  </cellXfs>
  <cellStyles count="3">
    <cellStyle name="Currency" xfId="2" builtinId="4"/>
    <cellStyle name="Hyperlink"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AEAEA"/>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5"/>
  <sheetViews>
    <sheetView showGridLines="0" showRowColHeaders="0" zoomScaleNormal="100" workbookViewId="0">
      <selection activeCell="B3" sqref="B3"/>
    </sheetView>
  </sheetViews>
  <sheetFormatPr defaultColWidth="8.88671875" defaultRowHeight="13.2" x14ac:dyDescent="0.25"/>
  <cols>
    <col min="1" max="1024" width="8.88671875" style="1"/>
  </cols>
  <sheetData>
    <row r="1" spans="1:10" x14ac:dyDescent="0.25">
      <c r="A1" s="93" t="s">
        <v>0</v>
      </c>
      <c r="B1" s="93"/>
      <c r="C1" s="93"/>
      <c r="D1" s="93"/>
      <c r="E1" s="93"/>
      <c r="F1" s="93"/>
      <c r="G1" s="93"/>
      <c r="H1" s="93"/>
      <c r="I1" s="93"/>
      <c r="J1" s="93"/>
    </row>
    <row r="2" spans="1:10" x14ac:dyDescent="0.25">
      <c r="A2" s="93"/>
      <c r="B2" s="93"/>
      <c r="C2" s="93"/>
      <c r="D2" s="93"/>
      <c r="E2" s="93"/>
      <c r="F2" s="93"/>
      <c r="G2" s="93"/>
      <c r="H2" s="93"/>
      <c r="I2" s="93"/>
      <c r="J2" s="93"/>
    </row>
    <row r="3" spans="1:10" ht="13.2" customHeight="1" x14ac:dyDescent="0.25">
      <c r="A3" s="94" t="s">
        <v>1</v>
      </c>
      <c r="B3" s="95" t="s">
        <v>2</v>
      </c>
      <c r="C3" s="95"/>
      <c r="D3" s="95"/>
      <c r="E3" s="95"/>
      <c r="F3" s="95"/>
      <c r="G3" s="95"/>
      <c r="H3" s="95"/>
      <c r="I3" s="95"/>
      <c r="J3" s="96"/>
    </row>
    <row r="4" spans="1:10" x14ac:dyDescent="0.25">
      <c r="A4" s="94"/>
      <c r="B4" s="95"/>
      <c r="C4" s="95"/>
      <c r="D4" s="95"/>
      <c r="E4" s="95"/>
      <c r="F4" s="95"/>
      <c r="G4" s="95"/>
      <c r="H4" s="95"/>
      <c r="I4" s="95"/>
      <c r="J4" s="96"/>
    </row>
    <row r="5" spans="1:10" ht="20.399999999999999" customHeight="1" x14ac:dyDescent="0.25">
      <c r="A5" s="94"/>
      <c r="B5" s="95"/>
      <c r="C5" s="95"/>
      <c r="D5" s="95"/>
      <c r="E5" s="95"/>
      <c r="F5" s="95"/>
      <c r="G5" s="95"/>
      <c r="H5" s="95"/>
      <c r="I5" s="95"/>
      <c r="J5" s="96"/>
    </row>
    <row r="6" spans="1:10" ht="13.2" customHeight="1" x14ac:dyDescent="0.25">
      <c r="A6" s="94" t="s">
        <v>1</v>
      </c>
      <c r="B6" s="95" t="s">
        <v>3</v>
      </c>
      <c r="C6" s="95"/>
      <c r="D6" s="95"/>
      <c r="E6" s="95"/>
      <c r="F6" s="95"/>
      <c r="G6" s="95"/>
      <c r="H6" s="95"/>
      <c r="I6" s="95"/>
      <c r="J6" s="96"/>
    </row>
    <row r="7" spans="1:10" ht="40.200000000000003" customHeight="1" x14ac:dyDescent="0.25">
      <c r="A7" s="94"/>
      <c r="B7" s="95"/>
      <c r="C7" s="95"/>
      <c r="D7" s="95"/>
      <c r="E7" s="95"/>
      <c r="F7" s="95"/>
      <c r="G7" s="95"/>
      <c r="H7" s="95"/>
      <c r="I7" s="95"/>
      <c r="J7" s="96"/>
    </row>
    <row r="8" spans="1:10" ht="13.2" customHeight="1" x14ac:dyDescent="0.25">
      <c r="A8" s="94" t="s">
        <v>1</v>
      </c>
      <c r="B8" s="95" t="s">
        <v>4</v>
      </c>
      <c r="C8" s="95"/>
      <c r="D8" s="95"/>
      <c r="E8" s="95"/>
      <c r="F8" s="95"/>
      <c r="G8" s="95"/>
      <c r="H8" s="95"/>
      <c r="I8" s="95"/>
      <c r="J8" s="96"/>
    </row>
    <row r="9" spans="1:10" x14ac:dyDescent="0.25">
      <c r="A9" s="94"/>
      <c r="B9" s="95"/>
      <c r="C9" s="95"/>
      <c r="D9" s="95"/>
      <c r="E9" s="95"/>
      <c r="F9" s="95"/>
      <c r="G9" s="95"/>
      <c r="H9" s="95"/>
      <c r="I9" s="95"/>
      <c r="J9" s="96"/>
    </row>
    <row r="10" spans="1:10" x14ac:dyDescent="0.25">
      <c r="A10" s="94"/>
      <c r="B10" s="95"/>
      <c r="C10" s="95"/>
      <c r="D10" s="95"/>
      <c r="E10" s="95"/>
      <c r="F10" s="95"/>
      <c r="G10" s="95"/>
      <c r="H10" s="95"/>
      <c r="I10" s="95"/>
      <c r="J10" s="96"/>
    </row>
    <row r="11" spans="1:10" ht="61.95" customHeight="1" x14ac:dyDescent="0.25">
      <c r="A11" s="94"/>
      <c r="B11" s="95"/>
      <c r="C11" s="95"/>
      <c r="D11" s="95"/>
      <c r="E11" s="95"/>
      <c r="F11" s="95"/>
      <c r="G11" s="95"/>
      <c r="H11" s="95"/>
      <c r="I11" s="95"/>
      <c r="J11" s="96"/>
    </row>
    <row r="12" spans="1:10" ht="48" customHeight="1" x14ac:dyDescent="0.25">
      <c r="A12" s="2" t="s">
        <v>1</v>
      </c>
      <c r="B12" s="97" t="s">
        <v>5</v>
      </c>
      <c r="C12" s="97"/>
      <c r="D12" s="97"/>
      <c r="E12" s="97"/>
      <c r="F12" s="97"/>
      <c r="G12" s="97"/>
      <c r="H12" s="97"/>
      <c r="I12" s="97"/>
      <c r="J12" s="96"/>
    </row>
    <row r="13" spans="1:10" ht="84.6" customHeight="1" x14ac:dyDescent="0.25">
      <c r="A13" s="2" t="s">
        <v>1</v>
      </c>
      <c r="B13" s="95" t="s">
        <v>6</v>
      </c>
      <c r="C13" s="95"/>
      <c r="D13" s="95"/>
      <c r="E13" s="95"/>
      <c r="F13" s="95"/>
      <c r="G13" s="95"/>
      <c r="H13" s="95"/>
      <c r="I13" s="95"/>
      <c r="J13" s="96"/>
    </row>
    <row r="14" spans="1:10" ht="25.95" customHeight="1" x14ac:dyDescent="0.25">
      <c r="A14" s="94" t="s">
        <v>1</v>
      </c>
      <c r="B14" s="95" t="s">
        <v>7</v>
      </c>
      <c r="C14" s="95"/>
      <c r="D14" s="95"/>
      <c r="E14" s="95"/>
      <c r="F14" s="95"/>
      <c r="G14" s="95"/>
      <c r="H14" s="95"/>
      <c r="I14" s="95"/>
      <c r="J14" s="96"/>
    </row>
    <row r="15" spans="1:10" ht="7.95" customHeight="1" x14ac:dyDescent="0.25">
      <c r="A15" s="94"/>
      <c r="B15" s="95"/>
      <c r="C15" s="95"/>
      <c r="D15" s="95"/>
      <c r="E15" s="95"/>
      <c r="F15" s="95"/>
      <c r="G15" s="95"/>
      <c r="H15" s="95"/>
      <c r="I15" s="95"/>
      <c r="J15" s="96"/>
    </row>
    <row r="16" spans="1:10" ht="19.95" customHeight="1" x14ac:dyDescent="0.25">
      <c r="A16" s="94" t="s">
        <v>1</v>
      </c>
      <c r="B16" s="95" t="s">
        <v>8</v>
      </c>
      <c r="C16" s="95"/>
      <c r="D16" s="95"/>
      <c r="E16" s="95"/>
      <c r="F16" s="95"/>
      <c r="G16" s="95"/>
      <c r="H16" s="95"/>
      <c r="I16" s="95"/>
      <c r="J16" s="96"/>
    </row>
    <row r="17" spans="1:10" ht="10.95" hidden="1" customHeight="1" x14ac:dyDescent="0.25">
      <c r="A17" s="94"/>
      <c r="B17" s="95"/>
      <c r="C17" s="95"/>
      <c r="D17" s="95"/>
      <c r="E17" s="95"/>
      <c r="F17" s="95"/>
      <c r="G17" s="95"/>
      <c r="H17" s="95"/>
      <c r="I17" s="95"/>
      <c r="J17" s="96"/>
    </row>
    <row r="18" spans="1:10" ht="12" customHeight="1" x14ac:dyDescent="0.25">
      <c r="A18" s="94" t="s">
        <v>1</v>
      </c>
      <c r="B18" s="95" t="s">
        <v>9</v>
      </c>
      <c r="C18" s="95"/>
      <c r="D18" s="95"/>
      <c r="E18" s="95"/>
      <c r="F18" s="95"/>
      <c r="G18" s="95"/>
      <c r="H18" s="95"/>
      <c r="I18" s="95"/>
      <c r="J18" s="96"/>
    </row>
    <row r="19" spans="1:10" ht="25.2" customHeight="1" x14ac:dyDescent="0.25">
      <c r="A19" s="94"/>
      <c r="B19" s="94"/>
      <c r="C19" s="95"/>
      <c r="D19" s="95"/>
      <c r="E19" s="95"/>
      <c r="F19" s="95"/>
      <c r="G19" s="95"/>
      <c r="H19" s="95"/>
      <c r="I19" s="95"/>
      <c r="J19" s="96"/>
    </row>
    <row r="20" spans="1:10" ht="13.2" customHeight="1" x14ac:dyDescent="0.25">
      <c r="A20" s="94" t="s">
        <v>1</v>
      </c>
      <c r="B20" s="95" t="s">
        <v>10</v>
      </c>
      <c r="C20" s="95"/>
      <c r="D20" s="95"/>
      <c r="E20" s="95"/>
      <c r="F20" s="95"/>
      <c r="G20" s="95"/>
      <c r="H20" s="95"/>
      <c r="I20" s="95"/>
      <c r="J20" s="96"/>
    </row>
    <row r="21" spans="1:10" ht="21.6" customHeight="1" x14ac:dyDescent="0.25">
      <c r="A21" s="94"/>
      <c r="B21" s="95"/>
      <c r="C21" s="95"/>
      <c r="D21" s="95"/>
      <c r="E21" s="95"/>
      <c r="F21" s="95"/>
      <c r="G21" s="95"/>
      <c r="H21" s="95"/>
      <c r="I21" s="95"/>
      <c r="J21" s="96"/>
    </row>
    <row r="22" spans="1:10" ht="13.2" customHeight="1" x14ac:dyDescent="0.25">
      <c r="A22" s="94" t="s">
        <v>1</v>
      </c>
      <c r="B22" s="95" t="s">
        <v>11</v>
      </c>
      <c r="C22" s="95"/>
      <c r="D22" s="95"/>
      <c r="E22" s="95"/>
      <c r="F22" s="95"/>
      <c r="G22" s="95"/>
      <c r="H22" s="95"/>
      <c r="I22" s="95"/>
      <c r="J22" s="3"/>
    </row>
    <row r="23" spans="1:10" ht="49.95" customHeight="1" x14ac:dyDescent="0.25">
      <c r="A23" s="94"/>
      <c r="B23" s="95"/>
      <c r="C23" s="95"/>
      <c r="D23" s="95"/>
      <c r="E23" s="95"/>
      <c r="F23" s="95"/>
      <c r="G23" s="95"/>
      <c r="H23" s="95"/>
      <c r="I23" s="95"/>
    </row>
    <row r="24" spans="1:10" ht="13.2" customHeight="1" x14ac:dyDescent="0.25">
      <c r="A24" s="94" t="s">
        <v>1</v>
      </c>
      <c r="B24" s="95" t="s">
        <v>12</v>
      </c>
      <c r="C24" s="95"/>
      <c r="D24" s="95"/>
      <c r="E24" s="95"/>
      <c r="F24" s="95"/>
      <c r="G24" s="95"/>
      <c r="H24" s="95"/>
      <c r="I24" s="95"/>
    </row>
    <row r="25" spans="1:10" ht="15.6" customHeight="1" x14ac:dyDescent="0.25">
      <c r="A25" s="94"/>
      <c r="B25" s="95"/>
      <c r="C25" s="95"/>
      <c r="D25" s="95"/>
      <c r="E25" s="95"/>
      <c r="F25" s="95"/>
      <c r="G25" s="95"/>
      <c r="H25" s="95"/>
      <c r="I25" s="95"/>
    </row>
  </sheetData>
  <sheetProtection password="D8E3" sheet="1" selectLockedCells="1"/>
  <mergeCells count="22">
    <mergeCell ref="A20:A21"/>
    <mergeCell ref="B20:I21"/>
    <mergeCell ref="A22:A23"/>
    <mergeCell ref="B22:I23"/>
    <mergeCell ref="A24:A25"/>
    <mergeCell ref="B24:I25"/>
    <mergeCell ref="A1:J2"/>
    <mergeCell ref="A3:A5"/>
    <mergeCell ref="B3:I5"/>
    <mergeCell ref="J3:J21"/>
    <mergeCell ref="A6:A7"/>
    <mergeCell ref="B6:I7"/>
    <mergeCell ref="A8:A11"/>
    <mergeCell ref="B8:I11"/>
    <mergeCell ref="B12:I12"/>
    <mergeCell ref="B13:I13"/>
    <mergeCell ref="A14:A15"/>
    <mergeCell ref="B14:I15"/>
    <mergeCell ref="A16:A17"/>
    <mergeCell ref="B16:I17"/>
    <mergeCell ref="A18:A19"/>
    <mergeCell ref="B18:I19"/>
  </mergeCells>
  <pageMargins left="0.75" right="0.75" top="1" bottom="1" header="0.51180555555555496" footer="0.51180555555555496"/>
  <pageSetup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37"/>
  <sheetViews>
    <sheetView showGridLines="0" showRowColHeaders="0" tabSelected="1" topLeftCell="A4" zoomScale="120" zoomScaleNormal="120" workbookViewId="0">
      <selection activeCell="D12" sqref="D12:I13"/>
    </sheetView>
  </sheetViews>
  <sheetFormatPr defaultColWidth="8.88671875" defaultRowHeight="13.2" x14ac:dyDescent="0.25"/>
  <cols>
    <col min="1" max="6" width="8.88671875" style="4"/>
    <col min="7" max="7" width="3.33203125" style="4" customWidth="1"/>
    <col min="8" max="8" width="9.33203125" style="4" customWidth="1"/>
    <col min="9" max="9" width="15.44140625" style="4" customWidth="1"/>
    <col min="10" max="10" width="8.88671875" style="4"/>
    <col min="11" max="19" width="8.88671875" style="5"/>
    <col min="20" max="1024" width="8.88671875" style="4"/>
  </cols>
  <sheetData>
    <row r="1" spans="1:14" x14ac:dyDescent="0.25">
      <c r="A1" s="98" t="s">
        <v>13</v>
      </c>
      <c r="B1" s="98"/>
      <c r="C1" s="98"/>
      <c r="D1" s="98"/>
      <c r="E1" s="98"/>
      <c r="F1" s="99"/>
      <c r="G1" s="100" t="s">
        <v>14</v>
      </c>
      <c r="H1" s="100"/>
      <c r="I1" s="100"/>
      <c r="J1" s="100"/>
    </row>
    <row r="2" spans="1:14" x14ac:dyDescent="0.25">
      <c r="A2" s="101" t="s">
        <v>15</v>
      </c>
      <c r="B2" s="101"/>
      <c r="C2" s="101"/>
      <c r="D2" s="101"/>
      <c r="E2" s="101"/>
      <c r="F2" s="99"/>
      <c r="G2" s="100" t="s">
        <v>16</v>
      </c>
      <c r="H2" s="100"/>
      <c r="I2" s="100"/>
      <c r="J2" s="100"/>
    </row>
    <row r="3" spans="1:14" x14ac:dyDescent="0.25">
      <c r="A3" s="98"/>
      <c r="B3" s="98"/>
      <c r="C3" s="98"/>
      <c r="D3" s="98"/>
      <c r="E3" s="98"/>
      <c r="F3" s="99"/>
      <c r="G3" s="100" t="s">
        <v>17</v>
      </c>
      <c r="H3" s="100"/>
      <c r="I3" s="100"/>
      <c r="J3" s="100"/>
    </row>
    <row r="4" spans="1:14" x14ac:dyDescent="0.25">
      <c r="A4" s="98"/>
      <c r="B4" s="98"/>
      <c r="C4" s="98"/>
      <c r="D4" s="98"/>
      <c r="E4" s="98"/>
      <c r="F4" s="99"/>
      <c r="G4" s="99"/>
      <c r="H4" s="99"/>
      <c r="I4" s="99"/>
      <c r="J4" s="99"/>
    </row>
    <row r="5" spans="1:14" x14ac:dyDescent="0.25">
      <c r="A5" s="6"/>
      <c r="B5" s="6"/>
      <c r="C5" s="6"/>
      <c r="D5" s="6"/>
      <c r="E5" s="6"/>
      <c r="F5" s="6"/>
      <c r="G5" s="7"/>
      <c r="H5" s="102" t="s">
        <v>18</v>
      </c>
      <c r="I5" s="102"/>
      <c r="J5" s="102"/>
    </row>
    <row r="6" spans="1:14" x14ac:dyDescent="0.25">
      <c r="A6" s="8"/>
      <c r="B6" s="8"/>
      <c r="C6" s="8"/>
      <c r="D6" s="8"/>
      <c r="E6" s="8"/>
      <c r="F6" s="8"/>
      <c r="G6" s="9"/>
      <c r="H6" s="10"/>
      <c r="I6" s="10"/>
      <c r="J6" s="10"/>
    </row>
    <row r="7" spans="1:14" x14ac:dyDescent="0.25">
      <c r="A7" s="103" t="s">
        <v>19</v>
      </c>
      <c r="B7" s="103"/>
      <c r="C7" s="103"/>
      <c r="D7" s="103"/>
      <c r="E7" s="103"/>
      <c r="F7" s="103"/>
      <c r="G7" s="103"/>
      <c r="H7" s="103"/>
      <c r="I7" s="103"/>
      <c r="J7" s="103"/>
    </row>
    <row r="8" spans="1:14" ht="7.2" customHeight="1" x14ac:dyDescent="0.25">
      <c r="A8" s="103"/>
      <c r="B8" s="103"/>
      <c r="C8" s="103"/>
      <c r="D8" s="103"/>
      <c r="E8" s="103"/>
      <c r="F8" s="103"/>
      <c r="G8" s="103"/>
      <c r="H8" s="103"/>
      <c r="I8" s="103"/>
      <c r="J8" s="103"/>
    </row>
    <row r="9" spans="1:14" ht="27" customHeight="1" x14ac:dyDescent="0.3">
      <c r="A9" s="104" t="s">
        <v>20</v>
      </c>
      <c r="B9" s="104"/>
      <c r="C9" s="104"/>
      <c r="D9" s="105" t="s">
        <v>138</v>
      </c>
      <c r="E9" s="105"/>
      <c r="F9" s="105"/>
      <c r="G9" s="105"/>
      <c r="H9" s="105"/>
      <c r="I9" s="92" t="s">
        <v>163</v>
      </c>
      <c r="J9" s="106"/>
    </row>
    <row r="10" spans="1:14" x14ac:dyDescent="0.25">
      <c r="A10" s="104" t="s">
        <v>21</v>
      </c>
      <c r="B10" s="104"/>
      <c r="C10" s="104"/>
      <c r="D10" s="107" t="s">
        <v>22</v>
      </c>
      <c r="E10" s="107"/>
      <c r="F10" s="107"/>
      <c r="G10" s="107"/>
      <c r="H10" s="107"/>
      <c r="I10" s="107"/>
      <c r="J10" s="106"/>
    </row>
    <row r="11" spans="1:14" x14ac:dyDescent="0.25">
      <c r="A11" s="104"/>
      <c r="B11" s="104"/>
      <c r="C11" s="104"/>
      <c r="D11" s="107"/>
      <c r="E11" s="107"/>
      <c r="F11" s="107"/>
      <c r="G11" s="107"/>
      <c r="H11" s="107"/>
      <c r="I11" s="107"/>
      <c r="J11" s="106"/>
    </row>
    <row r="12" spans="1:14" x14ac:dyDescent="0.25">
      <c r="A12" s="104" t="s">
        <v>23</v>
      </c>
      <c r="B12" s="104"/>
      <c r="C12" s="104"/>
      <c r="D12" s="108" t="s">
        <v>24</v>
      </c>
      <c r="E12" s="108"/>
      <c r="F12" s="108"/>
      <c r="G12" s="108"/>
      <c r="H12" s="108"/>
      <c r="I12" s="108"/>
      <c r="J12" s="106"/>
    </row>
    <row r="13" spans="1:14" x14ac:dyDescent="0.25">
      <c r="A13" s="104"/>
      <c r="B13" s="104"/>
      <c r="C13" s="104"/>
      <c r="D13" s="108"/>
      <c r="E13" s="108"/>
      <c r="F13" s="108"/>
      <c r="G13" s="108"/>
      <c r="H13" s="108"/>
      <c r="I13" s="108"/>
      <c r="J13" s="106"/>
    </row>
    <row r="14" spans="1:14" x14ac:dyDescent="0.25">
      <c r="A14" s="104" t="s">
        <v>25</v>
      </c>
      <c r="B14" s="104"/>
      <c r="C14" s="104"/>
      <c r="D14" s="108" t="s">
        <v>26</v>
      </c>
      <c r="E14" s="108"/>
      <c r="F14" s="108"/>
      <c r="G14" s="108"/>
      <c r="H14" s="108"/>
      <c r="I14" s="108"/>
      <c r="J14" s="106"/>
    </row>
    <row r="15" spans="1:14" x14ac:dyDescent="0.25">
      <c r="A15" s="104"/>
      <c r="B15" s="104"/>
      <c r="C15" s="104"/>
      <c r="D15" s="108"/>
      <c r="E15" s="108"/>
      <c r="F15" s="108"/>
      <c r="G15" s="108"/>
      <c r="H15" s="108"/>
      <c r="I15" s="108"/>
      <c r="J15" s="106"/>
    </row>
    <row r="16" spans="1:14" x14ac:dyDescent="0.25">
      <c r="A16" s="109"/>
      <c r="B16" s="109"/>
      <c r="C16" s="109"/>
      <c r="D16" s="110" t="s">
        <v>27</v>
      </c>
      <c r="E16" s="110"/>
      <c r="F16" s="110"/>
      <c r="G16" s="110"/>
      <c r="H16" s="110"/>
      <c r="I16" s="110"/>
      <c r="J16" s="106"/>
      <c r="N16" s="11"/>
    </row>
    <row r="17" spans="1:10" x14ac:dyDescent="0.25">
      <c r="A17" s="109"/>
      <c r="B17" s="109"/>
      <c r="C17" s="109"/>
      <c r="D17" s="111" t="s">
        <v>28</v>
      </c>
      <c r="E17" s="111"/>
      <c r="F17" s="112" t="s">
        <v>29</v>
      </c>
      <c r="G17" s="112"/>
      <c r="H17" s="113">
        <v>10301</v>
      </c>
      <c r="I17" s="113"/>
      <c r="J17" s="106"/>
    </row>
    <row r="18" spans="1:10" x14ac:dyDescent="0.25">
      <c r="A18" s="109"/>
      <c r="B18" s="109"/>
      <c r="C18" s="109"/>
      <c r="D18" s="111"/>
      <c r="E18" s="111"/>
      <c r="F18" s="112"/>
      <c r="G18" s="112"/>
      <c r="H18" s="113"/>
      <c r="I18" s="113"/>
      <c r="J18" s="106"/>
    </row>
    <row r="19" spans="1:10" x14ac:dyDescent="0.25">
      <c r="A19" s="109"/>
      <c r="B19" s="109"/>
      <c r="C19" s="109"/>
      <c r="D19" s="114" t="s">
        <v>30</v>
      </c>
      <c r="E19" s="114"/>
      <c r="F19" s="115" t="s">
        <v>31</v>
      </c>
      <c r="G19" s="115"/>
      <c r="H19" s="116" t="s">
        <v>32</v>
      </c>
      <c r="I19" s="116"/>
      <c r="J19" s="106"/>
    </row>
    <row r="20" spans="1:10" x14ac:dyDescent="0.25">
      <c r="A20" s="109"/>
      <c r="B20" s="109"/>
      <c r="C20" s="109"/>
      <c r="D20" s="109"/>
      <c r="E20" s="109"/>
      <c r="F20" s="109"/>
      <c r="G20" s="109"/>
      <c r="H20" s="109"/>
      <c r="I20" s="109"/>
      <c r="J20" s="106"/>
    </row>
    <row r="21" spans="1:10" ht="13.2" customHeight="1" x14ac:dyDescent="0.25">
      <c r="A21" s="117" t="s">
        <v>33</v>
      </c>
      <c r="B21" s="117"/>
      <c r="C21" s="107" t="s">
        <v>34</v>
      </c>
      <c r="D21" s="107"/>
      <c r="E21" s="107"/>
      <c r="F21" s="118" t="s">
        <v>35</v>
      </c>
      <c r="G21" s="107" t="s">
        <v>36</v>
      </c>
      <c r="H21" s="107"/>
      <c r="I21" s="107"/>
      <c r="J21" s="106"/>
    </row>
    <row r="22" spans="1:10" x14ac:dyDescent="0.25">
      <c r="A22" s="117"/>
      <c r="B22" s="117"/>
      <c r="C22" s="107"/>
      <c r="D22" s="107"/>
      <c r="E22" s="107"/>
      <c r="F22" s="118"/>
      <c r="G22" s="107"/>
      <c r="H22" s="107"/>
      <c r="I22" s="107"/>
      <c r="J22" s="106"/>
    </row>
    <row r="23" spans="1:10" x14ac:dyDescent="0.25">
      <c r="A23" s="119" t="s">
        <v>37</v>
      </c>
      <c r="B23" s="119"/>
      <c r="C23" s="120" t="s">
        <v>38</v>
      </c>
      <c r="D23" s="120"/>
      <c r="E23" s="120"/>
      <c r="F23" s="120"/>
      <c r="G23" s="120"/>
      <c r="H23" s="120"/>
      <c r="I23" s="120"/>
      <c r="J23" s="106"/>
    </row>
    <row r="24" spans="1:10" x14ac:dyDescent="0.25">
      <c r="A24" s="119"/>
      <c r="B24" s="119"/>
      <c r="C24" s="120"/>
      <c r="D24" s="120"/>
      <c r="E24" s="120"/>
      <c r="F24" s="120"/>
      <c r="G24" s="120"/>
      <c r="H24" s="120"/>
      <c r="I24" s="120"/>
      <c r="J24" s="106"/>
    </row>
    <row r="25" spans="1:10" ht="33" customHeight="1" x14ac:dyDescent="0.25">
      <c r="A25" s="119" t="s">
        <v>39</v>
      </c>
      <c r="B25" s="119"/>
      <c r="C25" s="119"/>
      <c r="D25" s="121">
        <v>43903</v>
      </c>
      <c r="E25" s="121"/>
      <c r="F25" s="121"/>
      <c r="G25" s="121">
        <v>45565</v>
      </c>
      <c r="H25" s="121"/>
      <c r="I25" s="121"/>
      <c r="J25" s="12"/>
    </row>
    <row r="26" spans="1:10" ht="19.95" customHeight="1" x14ac:dyDescent="0.25">
      <c r="A26" s="123"/>
      <c r="B26" s="123"/>
      <c r="C26" s="123"/>
      <c r="D26" s="124" t="s">
        <v>40</v>
      </c>
      <c r="E26" s="124"/>
      <c r="F26" s="124"/>
      <c r="G26" s="124" t="s">
        <v>41</v>
      </c>
      <c r="H26" s="124"/>
      <c r="I26" s="124"/>
      <c r="J26" s="13"/>
    </row>
    <row r="27" spans="1:10" ht="5.4" customHeight="1" x14ac:dyDescent="0.25">
      <c r="A27" s="14"/>
      <c r="B27" s="14"/>
      <c r="C27" s="14"/>
      <c r="D27" s="14"/>
      <c r="E27" s="14"/>
      <c r="F27" s="14"/>
      <c r="G27" s="14"/>
      <c r="H27" s="14"/>
      <c r="I27" s="14"/>
      <c r="J27" s="14"/>
    </row>
    <row r="28" spans="1:10" x14ac:dyDescent="0.25">
      <c r="A28" s="103" t="s">
        <v>0</v>
      </c>
      <c r="B28" s="103"/>
      <c r="C28" s="103"/>
      <c r="D28" s="103"/>
      <c r="E28" s="103"/>
      <c r="F28" s="103"/>
      <c r="G28" s="103"/>
      <c r="H28" s="103"/>
      <c r="I28" s="103"/>
      <c r="J28" s="103"/>
    </row>
    <row r="29" spans="1:10" x14ac:dyDescent="0.25">
      <c r="A29" s="103"/>
      <c r="B29" s="103"/>
      <c r="C29" s="103"/>
      <c r="D29" s="103"/>
      <c r="E29" s="103"/>
      <c r="F29" s="103"/>
      <c r="G29" s="103"/>
      <c r="H29" s="103"/>
      <c r="I29" s="103"/>
      <c r="J29" s="103"/>
    </row>
    <row r="30" spans="1:10" ht="13.2" customHeight="1" x14ac:dyDescent="0.25">
      <c r="A30" s="125" t="s">
        <v>1</v>
      </c>
      <c r="B30" s="126" t="s">
        <v>42</v>
      </c>
      <c r="C30" s="126"/>
      <c r="D30" s="126"/>
      <c r="E30" s="126"/>
      <c r="F30" s="126"/>
      <c r="G30" s="126"/>
      <c r="H30" s="126"/>
      <c r="I30" s="126"/>
      <c r="J30" s="127"/>
    </row>
    <row r="31" spans="1:10" ht="54" customHeight="1" x14ac:dyDescent="0.25">
      <c r="A31" s="125"/>
      <c r="B31" s="126"/>
      <c r="C31" s="126"/>
      <c r="D31" s="126"/>
      <c r="E31" s="126"/>
      <c r="F31" s="126"/>
      <c r="G31" s="126"/>
      <c r="H31" s="126"/>
      <c r="I31" s="126"/>
      <c r="J31" s="127"/>
    </row>
    <row r="32" spans="1:10" ht="42.6" customHeight="1" x14ac:dyDescent="0.25">
      <c r="A32" s="15" t="s">
        <v>1</v>
      </c>
      <c r="B32" s="126" t="s">
        <v>10</v>
      </c>
      <c r="C32" s="126"/>
      <c r="D32" s="126"/>
      <c r="E32" s="126"/>
      <c r="F32" s="126"/>
      <c r="G32" s="126"/>
      <c r="H32" s="126"/>
      <c r="I32" s="126"/>
      <c r="J32" s="127"/>
    </row>
    <row r="33" spans="1:10" ht="13.2" customHeight="1" x14ac:dyDescent="0.25">
      <c r="A33" s="125" t="s">
        <v>1</v>
      </c>
      <c r="B33" s="126" t="s">
        <v>43</v>
      </c>
      <c r="C33" s="126"/>
      <c r="D33" s="126"/>
      <c r="E33" s="126"/>
      <c r="F33" s="126"/>
      <c r="G33" s="126"/>
      <c r="H33" s="126"/>
      <c r="I33" s="126"/>
      <c r="J33" s="127"/>
    </row>
    <row r="34" spans="1:10" ht="42.6" customHeight="1" x14ac:dyDescent="0.25">
      <c r="A34" s="125"/>
      <c r="B34" s="126"/>
      <c r="C34" s="126"/>
      <c r="D34" s="126"/>
      <c r="E34" s="126"/>
      <c r="F34" s="126"/>
      <c r="G34" s="126"/>
      <c r="H34" s="126"/>
      <c r="I34" s="126"/>
      <c r="J34" s="127"/>
    </row>
    <row r="35" spans="1:10" ht="33.6" customHeight="1" x14ac:dyDescent="0.25">
      <c r="A35" s="125" t="s">
        <v>1</v>
      </c>
      <c r="B35" s="126" t="s">
        <v>44</v>
      </c>
      <c r="C35" s="126"/>
      <c r="D35" s="126"/>
      <c r="E35" s="126"/>
      <c r="F35" s="126"/>
      <c r="G35" s="126"/>
      <c r="H35" s="126"/>
      <c r="I35" s="126"/>
      <c r="J35" s="127"/>
    </row>
    <row r="36" spans="1:10" x14ac:dyDescent="0.25">
      <c r="A36" s="125"/>
      <c r="B36" s="126"/>
      <c r="C36" s="126"/>
      <c r="D36" s="126"/>
      <c r="E36" s="126"/>
      <c r="F36" s="126"/>
      <c r="G36" s="126"/>
      <c r="H36" s="126"/>
      <c r="I36" s="126"/>
      <c r="J36" s="127"/>
    </row>
    <row r="37" spans="1:10" x14ac:dyDescent="0.25">
      <c r="A37" s="122"/>
      <c r="B37" s="122"/>
      <c r="C37" s="122"/>
      <c r="D37" s="122"/>
      <c r="E37" s="122"/>
      <c r="F37" s="122"/>
      <c r="G37" s="122"/>
      <c r="H37" s="122"/>
      <c r="I37" s="122"/>
      <c r="J37" s="122"/>
    </row>
  </sheetData>
  <sheetProtection password="D8E3" sheet="1" formatCells="0" selectLockedCells="1"/>
  <mergeCells count="51">
    <mergeCell ref="A37:J37"/>
    <mergeCell ref="A26:C26"/>
    <mergeCell ref="D26:F26"/>
    <mergeCell ref="G26:I26"/>
    <mergeCell ref="A28:J29"/>
    <mergeCell ref="A30:A31"/>
    <mergeCell ref="B30:I31"/>
    <mergeCell ref="J30:J36"/>
    <mergeCell ref="B32:I32"/>
    <mergeCell ref="A33:A34"/>
    <mergeCell ref="B33:I34"/>
    <mergeCell ref="A35:A36"/>
    <mergeCell ref="B35:I36"/>
    <mergeCell ref="A23:B24"/>
    <mergeCell ref="C23:I24"/>
    <mergeCell ref="A25:C25"/>
    <mergeCell ref="D25:F25"/>
    <mergeCell ref="G25:I25"/>
    <mergeCell ref="D19:E19"/>
    <mergeCell ref="F19:G19"/>
    <mergeCell ref="H19:I19"/>
    <mergeCell ref="A20:I20"/>
    <mergeCell ref="A21:B22"/>
    <mergeCell ref="C21:E22"/>
    <mergeCell ref="F21:F22"/>
    <mergeCell ref="G21:I22"/>
    <mergeCell ref="H5:J5"/>
    <mergeCell ref="A7:J8"/>
    <mergeCell ref="A9:C9"/>
    <mergeCell ref="D9:H9"/>
    <mergeCell ref="J9:J24"/>
    <mergeCell ref="A10:C11"/>
    <mergeCell ref="D10:I11"/>
    <mergeCell ref="A12:C13"/>
    <mergeCell ref="D12:I13"/>
    <mergeCell ref="A14:C15"/>
    <mergeCell ref="D14:I15"/>
    <mergeCell ref="A16:C19"/>
    <mergeCell ref="D16:I16"/>
    <mergeCell ref="D17:E18"/>
    <mergeCell ref="F17:G18"/>
    <mergeCell ref="H17:I18"/>
    <mergeCell ref="A1:E1"/>
    <mergeCell ref="F1:F4"/>
    <mergeCell ref="G1:J1"/>
    <mergeCell ref="A2:E2"/>
    <mergeCell ref="G2:J2"/>
    <mergeCell ref="A3:E3"/>
    <mergeCell ref="G3:J3"/>
    <mergeCell ref="A4:E4"/>
    <mergeCell ref="G4:J4"/>
  </mergeCells>
  <pageMargins left="0.75" right="0.75" top="1" bottom="1" header="0.5" footer="0.5"/>
  <pageSetup orientation="portrait" verticalDpi="300" r:id="rId1"/>
  <headerFooter>
    <oddHeader>&amp;CPage &amp;P of &amp;N</oddHeader>
    <oddFooter>&amp;L&amp;T&amp;CPage &amp;P&amp;R&amp;D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2"/>
  <sheetViews>
    <sheetView zoomScale="130" zoomScaleNormal="130" workbookViewId="0">
      <selection activeCell="B12" sqref="B12"/>
    </sheetView>
  </sheetViews>
  <sheetFormatPr defaultColWidth="8.88671875" defaultRowHeight="13.2" x14ac:dyDescent="0.25"/>
  <cols>
    <col min="1" max="1" width="34.6640625" style="16" customWidth="1"/>
    <col min="2" max="2" width="15.33203125" style="17" customWidth="1"/>
    <col min="3" max="3" width="16.33203125" style="18" customWidth="1"/>
    <col min="4" max="4" width="18.5546875" style="19" customWidth="1"/>
    <col min="5" max="1024" width="8.88671875" style="4"/>
  </cols>
  <sheetData>
    <row r="1" spans="1:4" ht="25.2" customHeight="1" x14ac:dyDescent="0.25">
      <c r="A1" s="128" t="s">
        <v>45</v>
      </c>
      <c r="B1" s="128"/>
      <c r="C1" s="128"/>
      <c r="D1" s="128"/>
    </row>
    <row r="2" spans="1:4" ht="19.95" customHeight="1" x14ac:dyDescent="0.25">
      <c r="A2" s="129" t="s">
        <v>46</v>
      </c>
      <c r="B2" s="129"/>
      <c r="C2" s="129"/>
      <c r="D2" s="20">
        <f>IF(SUM(D4:D973)&gt;0,SUM(D4:D973),"")</f>
        <v>185320</v>
      </c>
    </row>
    <row r="3" spans="1:4" ht="27" customHeight="1" x14ac:dyDescent="0.25">
      <c r="A3" s="21" t="s">
        <v>47</v>
      </c>
      <c r="B3" s="22" t="s">
        <v>48</v>
      </c>
      <c r="C3" s="23" t="s">
        <v>49</v>
      </c>
      <c r="D3" s="23" t="s">
        <v>50</v>
      </c>
    </row>
    <row r="4" spans="1:4" ht="87" customHeight="1" x14ac:dyDescent="0.25">
      <c r="A4" s="84" t="s">
        <v>139</v>
      </c>
      <c r="B4" s="25"/>
      <c r="C4" s="26"/>
    </row>
    <row r="5" spans="1:4" ht="34.799999999999997" customHeight="1" x14ac:dyDescent="0.25">
      <c r="A5" s="85" t="s">
        <v>145</v>
      </c>
      <c r="B5" s="86">
        <v>1</v>
      </c>
      <c r="C5" s="26">
        <v>67000</v>
      </c>
      <c r="D5" s="19">
        <v>67000</v>
      </c>
    </row>
    <row r="6" spans="1:4" ht="170.4" customHeight="1" x14ac:dyDescent="0.25">
      <c r="A6" s="84" t="s">
        <v>140</v>
      </c>
      <c r="B6" s="25"/>
      <c r="C6" s="26"/>
    </row>
    <row r="7" spans="1:4" ht="40.200000000000003" customHeight="1" x14ac:dyDescent="0.25">
      <c r="A7" s="85" t="s">
        <v>146</v>
      </c>
      <c r="B7" s="86">
        <v>5</v>
      </c>
      <c r="C7" s="91" t="s">
        <v>147</v>
      </c>
      <c r="D7" s="19">
        <v>25000</v>
      </c>
    </row>
    <row r="8" spans="1:4" ht="38.4" customHeight="1" x14ac:dyDescent="0.25">
      <c r="A8" s="85" t="s">
        <v>148</v>
      </c>
      <c r="B8" s="86">
        <v>2</v>
      </c>
      <c r="C8" s="91" t="s">
        <v>149</v>
      </c>
      <c r="D8" s="19">
        <v>4000</v>
      </c>
    </row>
    <row r="9" spans="1:4" ht="38.4" customHeight="1" x14ac:dyDescent="0.25">
      <c r="A9" s="85" t="s">
        <v>150</v>
      </c>
      <c r="B9" s="86">
        <v>1</v>
      </c>
      <c r="C9" s="91" t="s">
        <v>151</v>
      </c>
      <c r="D9" s="19">
        <v>7000</v>
      </c>
    </row>
    <row r="10" spans="1:4" ht="48" customHeight="1" x14ac:dyDescent="0.25">
      <c r="A10" s="85" t="s">
        <v>152</v>
      </c>
      <c r="B10" s="86">
        <v>5</v>
      </c>
      <c r="C10" s="91" t="s">
        <v>153</v>
      </c>
      <c r="D10" s="19">
        <v>60000</v>
      </c>
    </row>
    <row r="11" spans="1:4" ht="48" customHeight="1" x14ac:dyDescent="0.25">
      <c r="A11" s="85" t="s">
        <v>154</v>
      </c>
      <c r="B11" s="86">
        <v>1</v>
      </c>
      <c r="C11" s="91" t="s">
        <v>155</v>
      </c>
      <c r="D11" s="19">
        <v>4320</v>
      </c>
    </row>
    <row r="12" spans="1:4" ht="45.6" customHeight="1" x14ac:dyDescent="0.25">
      <c r="A12" s="85" t="s">
        <v>157</v>
      </c>
      <c r="B12" s="86">
        <v>1</v>
      </c>
      <c r="C12" s="91" t="s">
        <v>156</v>
      </c>
      <c r="D12" s="19">
        <v>18000</v>
      </c>
    </row>
  </sheetData>
  <sheetProtection password="D8E3" sheet="1" formatCells="0" formatRows="0" insertRows="0" deleteRows="0" selectLockedCells="1" sort="0"/>
  <mergeCells count="2">
    <mergeCell ref="A1:D1"/>
    <mergeCell ref="A2:C2"/>
  </mergeCells>
  <dataValidations count="1">
    <dataValidation type="whole" operator="greaterThanOrEqual" allowBlank="1" showInputMessage="1" showErrorMessage="1" sqref="D1:D1004">
      <formula1>0</formula1>
      <formula2>0</formula2>
    </dataValidation>
  </dataValidations>
  <pageMargins left="0.75" right="0.75" top="1" bottom="1" header="0.5" footer="0.5"/>
  <pageSetup orientation="portrait" verticalDpi="300" r:id="rId1"/>
  <headerFooter>
    <oddHeader>&amp;CPage &amp;P of &amp;N</oddHeader>
    <oddFooter>&amp;L&amp;T&amp;CPage &amp;P&amp;R&amp;D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0"/>
  <sheetViews>
    <sheetView showRowColHeaders="0" zoomScaleNormal="100" workbookViewId="0">
      <selection activeCell="A4" sqref="A4"/>
    </sheetView>
  </sheetViews>
  <sheetFormatPr defaultColWidth="8.88671875" defaultRowHeight="13.2" x14ac:dyDescent="0.25"/>
  <cols>
    <col min="1" max="1" width="34.6640625" style="16" customWidth="1"/>
    <col min="2" max="2" width="15.33203125" style="17" customWidth="1"/>
    <col min="3" max="3" width="16.33203125" style="27" customWidth="1"/>
    <col min="4" max="4" width="18.5546875" style="19" customWidth="1"/>
    <col min="5" max="1024" width="8.88671875" style="4"/>
  </cols>
  <sheetData>
    <row r="1" spans="1:4" ht="25.2" customHeight="1" x14ac:dyDescent="0.25">
      <c r="A1" s="128" t="s">
        <v>51</v>
      </c>
      <c r="B1" s="128"/>
      <c r="C1" s="128"/>
      <c r="D1" s="128"/>
    </row>
    <row r="2" spans="1:4" ht="19.95" customHeight="1" x14ac:dyDescent="0.25">
      <c r="A2" s="129" t="s">
        <v>52</v>
      </c>
      <c r="B2" s="129"/>
      <c r="C2" s="129"/>
      <c r="D2" s="20" t="str">
        <f>IF(SUM(D4:D998)&gt;0,SUM(D4:D998),"")</f>
        <v/>
      </c>
    </row>
    <row r="3" spans="1:4" ht="25.95" customHeight="1" x14ac:dyDescent="0.25">
      <c r="A3" s="21" t="s">
        <v>47</v>
      </c>
      <c r="B3" s="22" t="s">
        <v>48</v>
      </c>
      <c r="C3" s="28" t="s">
        <v>49</v>
      </c>
      <c r="D3" s="23" t="s">
        <v>50</v>
      </c>
    </row>
    <row r="4" spans="1:4" s="33" customFormat="1" ht="19.95" customHeight="1" x14ac:dyDescent="0.25">
      <c r="A4" s="29"/>
      <c r="B4" s="30"/>
      <c r="C4" s="31"/>
      <c r="D4" s="32"/>
    </row>
    <row r="10" spans="1:4" ht="19.95" customHeight="1" x14ac:dyDescent="0.3">
      <c r="A10" s="34"/>
    </row>
  </sheetData>
  <sheetProtection password="D8E3" sheet="1" objects="1" scenarios="1" formatCells="0" formatRows="0" insertRows="0" deleteRows="0" selectLockedCells="1" sort="0"/>
  <mergeCells count="2">
    <mergeCell ref="A1:D1"/>
    <mergeCell ref="A2:C2"/>
  </mergeCells>
  <dataValidations count="1">
    <dataValidation type="whole" operator="greaterThanOrEqual" allowBlank="1" showInputMessage="1" showErrorMessage="1" sqref="D1:D1009">
      <formula1>0</formula1>
      <formula2>0</formula2>
    </dataValidation>
  </dataValidations>
  <pageMargins left="0.75" right="0.75" top="1" bottom="1" header="0.5" footer="0.5"/>
  <pageSetup orientation="portrait" horizontalDpi="300" verticalDpi="300"/>
  <headerFooter>
    <oddHeader>&amp;CPage &amp;P of &amp;N</oddHeader>
    <oddFooter>&amp;L&amp;T&amp;CPage &amp;P&amp;R&amp;D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7"/>
  <sheetViews>
    <sheetView zoomScale="110" zoomScaleNormal="110" workbookViewId="0">
      <selection activeCell="B21" sqref="B21"/>
    </sheetView>
  </sheetViews>
  <sheetFormatPr defaultColWidth="8.88671875" defaultRowHeight="13.2" x14ac:dyDescent="0.25"/>
  <cols>
    <col min="1" max="1" width="30.5546875" style="16" customWidth="1"/>
    <col min="2" max="2" width="23.33203125" style="17" customWidth="1"/>
    <col min="3" max="3" width="16.33203125" style="27" customWidth="1"/>
    <col min="4" max="4" width="18.5546875" style="19" customWidth="1"/>
    <col min="5" max="1024" width="8.88671875" style="4"/>
  </cols>
  <sheetData>
    <row r="1" spans="1:4" ht="27" customHeight="1" x14ac:dyDescent="0.25">
      <c r="A1" s="130" t="s">
        <v>53</v>
      </c>
      <c r="B1" s="130"/>
      <c r="C1" s="130"/>
      <c r="D1" s="130"/>
    </row>
    <row r="2" spans="1:4" ht="22.2" customHeight="1" x14ac:dyDescent="0.25">
      <c r="A2" s="131" t="s">
        <v>54</v>
      </c>
      <c r="B2" s="131"/>
      <c r="C2" s="131"/>
      <c r="D2" s="20" t="str">
        <f>IF(SUM(D4:D997)&gt;0,SUM(D4:D997),"")</f>
        <v/>
      </c>
    </row>
    <row r="3" spans="1:4" ht="28.95" customHeight="1" x14ac:dyDescent="0.25">
      <c r="A3" s="35" t="s">
        <v>55</v>
      </c>
      <c r="B3" s="36" t="s">
        <v>56</v>
      </c>
      <c r="C3" s="37" t="s">
        <v>57</v>
      </c>
      <c r="D3" s="38" t="s">
        <v>58</v>
      </c>
    </row>
    <row r="4" spans="1:4" ht="19.2" customHeight="1" x14ac:dyDescent="0.25">
      <c r="A4" s="39"/>
      <c r="B4" s="25"/>
      <c r="C4" s="40"/>
    </row>
    <row r="5" spans="1:4" ht="23.4" customHeight="1" x14ac:dyDescent="0.25">
      <c r="A5" s="39"/>
      <c r="B5" s="25"/>
      <c r="C5" s="40"/>
    </row>
    <row r="7" spans="1:4" ht="18.600000000000001" customHeight="1" x14ac:dyDescent="0.25">
      <c r="B7" s="41"/>
    </row>
  </sheetData>
  <sheetProtection password="D8E3" sheet="1" objects="1" scenarios="1" formatCells="0" formatRows="0" insertRows="0" deleteRows="0" selectLockedCells="1" sort="0"/>
  <mergeCells count="2">
    <mergeCell ref="A1:D1"/>
    <mergeCell ref="A2:C2"/>
  </mergeCells>
  <dataValidations count="1">
    <dataValidation type="whole" operator="greaterThanOrEqual" allowBlank="1" showInputMessage="1" showErrorMessage="1" sqref="D1:D1003">
      <formula1>0</formula1>
      <formula2>0</formula2>
    </dataValidation>
  </dataValidations>
  <pageMargins left="0.75" right="0.75" top="1" bottom="1" header="0.5" footer="0.5"/>
  <pageSetup orientation="portrait" horizontalDpi="300" verticalDpi="300"/>
  <headerFooter>
    <oddHeader>&amp;CPage &amp;P of &amp;N</oddHeader>
    <oddFooter>&amp;L&amp;T&amp;CPage &amp;P&amp;R&amp;D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0"/>
  <sheetViews>
    <sheetView zoomScale="130" zoomScaleNormal="130" workbookViewId="0">
      <selection activeCell="B8" sqref="B8"/>
    </sheetView>
  </sheetViews>
  <sheetFormatPr defaultColWidth="8.88671875" defaultRowHeight="13.2" x14ac:dyDescent="0.25"/>
  <cols>
    <col min="1" max="1" width="34.6640625" style="16" customWidth="1"/>
    <col min="2" max="2" width="15.33203125" style="17" customWidth="1"/>
    <col min="3" max="3" width="16.33203125" style="27" customWidth="1"/>
    <col min="4" max="4" width="18.5546875" style="19" customWidth="1"/>
    <col min="5" max="1024" width="8.88671875" style="4"/>
  </cols>
  <sheetData>
    <row r="1" spans="1:4" ht="24.6" customHeight="1" x14ac:dyDescent="0.25">
      <c r="A1" s="130" t="s">
        <v>59</v>
      </c>
      <c r="B1" s="130"/>
      <c r="C1" s="130"/>
      <c r="D1" s="130"/>
    </row>
    <row r="2" spans="1:4" s="5" customFormat="1" ht="22.95" customHeight="1" x14ac:dyDescent="0.25">
      <c r="A2" s="131" t="s">
        <v>60</v>
      </c>
      <c r="B2" s="131"/>
      <c r="C2" s="131"/>
      <c r="D2" s="20">
        <f>IF(SUM(D4:D997)&gt;0,SUM(D4:D997),"")</f>
        <v>36100</v>
      </c>
    </row>
    <row r="3" spans="1:4" ht="29.4" customHeight="1" x14ac:dyDescent="0.25">
      <c r="A3" s="35" t="s">
        <v>55</v>
      </c>
      <c r="B3" s="36" t="s">
        <v>61</v>
      </c>
      <c r="C3" s="37" t="s">
        <v>62</v>
      </c>
      <c r="D3" s="38" t="s">
        <v>58</v>
      </c>
    </row>
    <row r="4" spans="1:4" s="33" customFormat="1" ht="96" customHeight="1" x14ac:dyDescent="0.25">
      <c r="A4" s="87" t="s">
        <v>142</v>
      </c>
      <c r="B4" s="25"/>
      <c r="C4" s="40"/>
      <c r="D4" s="19"/>
    </row>
    <row r="5" spans="1:4" ht="21.6" customHeight="1" x14ac:dyDescent="0.25">
      <c r="A5" s="85" t="s">
        <v>158</v>
      </c>
      <c r="B5" s="88">
        <v>4</v>
      </c>
      <c r="C5" s="26">
        <v>2900</v>
      </c>
      <c r="D5" s="19">
        <v>11600</v>
      </c>
    </row>
    <row r="6" spans="1:4" ht="25.8" customHeight="1" x14ac:dyDescent="0.25">
      <c r="A6" s="85" t="s">
        <v>159</v>
      </c>
      <c r="B6" s="86">
        <v>3</v>
      </c>
      <c r="C6" s="26">
        <v>2500</v>
      </c>
      <c r="D6" s="19">
        <v>7500</v>
      </c>
    </row>
    <row r="7" spans="1:4" ht="169.8" customHeight="1" x14ac:dyDescent="0.25">
      <c r="A7" s="84" t="s">
        <v>143</v>
      </c>
    </row>
    <row r="8" spans="1:4" ht="113.4" customHeight="1" x14ac:dyDescent="0.25">
      <c r="A8" s="85" t="s">
        <v>164</v>
      </c>
      <c r="B8" s="89" t="s">
        <v>144</v>
      </c>
      <c r="C8" s="90" t="s">
        <v>161</v>
      </c>
      <c r="D8" s="19">
        <v>9500</v>
      </c>
    </row>
    <row r="9" spans="1:4" ht="117" customHeight="1" x14ac:dyDescent="0.25">
      <c r="A9" s="85" t="s">
        <v>165</v>
      </c>
      <c r="B9" s="89" t="s">
        <v>160</v>
      </c>
      <c r="C9" s="90" t="s">
        <v>162</v>
      </c>
      <c r="D9" s="19">
        <v>7500</v>
      </c>
    </row>
    <row r="10" spans="1:4" ht="15" customHeight="1" x14ac:dyDescent="0.25">
      <c r="A10" s="85"/>
      <c r="B10" s="89"/>
      <c r="C10" s="90"/>
    </row>
  </sheetData>
  <sheetProtection password="D8E3" sheet="1" objects="1" scenarios="1" formatCells="0" formatRows="0" insertRows="0" deleteRows="0" selectLockedCells="1" sort="0"/>
  <mergeCells count="2">
    <mergeCell ref="A1:D1"/>
    <mergeCell ref="A2:C2"/>
  </mergeCells>
  <dataValidations count="1">
    <dataValidation type="whole" operator="greaterThanOrEqual" allowBlank="1" showInputMessage="1" showErrorMessage="1" sqref="D1:D1003">
      <formula1>0</formula1>
      <formula2>0</formula2>
    </dataValidation>
  </dataValidations>
  <pageMargins left="0.75" right="0.75" top="1" bottom="1" header="0.5" footer="0.5"/>
  <pageSetup orientation="portrait" verticalDpi="300" r:id="rId1"/>
  <headerFooter>
    <oddHeader>&amp;CPage &amp;P of &amp;N</oddHeader>
    <oddFooter>&amp;L&amp;T&amp;CPage &amp;P&amp;R&amp;D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7"/>
  <sheetViews>
    <sheetView showRowColHeaders="0" zoomScaleNormal="100" workbookViewId="0">
      <selection activeCell="A4" sqref="A4"/>
    </sheetView>
  </sheetViews>
  <sheetFormatPr defaultColWidth="8.88671875" defaultRowHeight="13.2" x14ac:dyDescent="0.25"/>
  <cols>
    <col min="1" max="1" width="26.109375" style="16" customWidth="1"/>
    <col min="2" max="2" width="27.33203125" style="17" customWidth="1"/>
    <col min="3" max="3" width="15.5546875" style="42" customWidth="1"/>
    <col min="4" max="4" width="16" style="19" customWidth="1"/>
    <col min="5" max="1024" width="8.88671875" style="4"/>
  </cols>
  <sheetData>
    <row r="1" spans="1:4" ht="23.4" customHeight="1" x14ac:dyDescent="0.25">
      <c r="A1" s="130" t="s">
        <v>63</v>
      </c>
      <c r="B1" s="130"/>
      <c r="C1" s="130"/>
      <c r="D1" s="130"/>
    </row>
    <row r="2" spans="1:4" ht="21.6" customHeight="1" x14ac:dyDescent="0.25">
      <c r="A2" s="131" t="s">
        <v>64</v>
      </c>
      <c r="B2" s="131"/>
      <c r="C2" s="131"/>
      <c r="D2" s="20" t="str">
        <f>IF(SUM(D4:D999)&gt;0,SUM(D4:D999),"")</f>
        <v/>
      </c>
    </row>
    <row r="3" spans="1:4" ht="27" customHeight="1" x14ac:dyDescent="0.25">
      <c r="A3" s="35" t="s">
        <v>65</v>
      </c>
      <c r="B3" s="36" t="s">
        <v>66</v>
      </c>
      <c r="C3" s="43" t="s">
        <v>57</v>
      </c>
      <c r="D3" s="38" t="s">
        <v>67</v>
      </c>
    </row>
    <row r="4" spans="1:4" s="33" customFormat="1" ht="40.200000000000003" customHeight="1" x14ac:dyDescent="0.25">
      <c r="A4" s="24"/>
      <c r="B4" s="30"/>
      <c r="C4" s="44"/>
      <c r="D4" s="32"/>
    </row>
    <row r="5" spans="1:4" s="33" customFormat="1" ht="40.200000000000003" customHeight="1" x14ac:dyDescent="0.25">
      <c r="A5" s="24"/>
      <c r="B5" s="30"/>
      <c r="C5" s="44"/>
      <c r="D5" s="32"/>
    </row>
    <row r="6" spans="1:4" s="33" customFormat="1" ht="40.200000000000003" customHeight="1" x14ac:dyDescent="0.25">
      <c r="A6" s="24"/>
      <c r="B6" s="30"/>
      <c r="C6" s="44"/>
      <c r="D6" s="32"/>
    </row>
    <row r="7" spans="1:4" s="33" customFormat="1" ht="40.200000000000003" customHeight="1" x14ac:dyDescent="0.25">
      <c r="A7" s="24"/>
      <c r="B7" s="30"/>
      <c r="C7" s="44"/>
      <c r="D7" s="32"/>
    </row>
  </sheetData>
  <sheetProtection password="D8E3" sheet="1" objects="1" scenarios="1" formatCells="0" formatRows="0" insertRows="0" deleteRows="0" selectLockedCells="1" sort="0"/>
  <mergeCells count="2">
    <mergeCell ref="A1:D1"/>
    <mergeCell ref="A2:C2"/>
  </mergeCells>
  <dataValidations count="1">
    <dataValidation type="whole" operator="greaterThanOrEqual" allowBlank="1" showInputMessage="1" showErrorMessage="1" sqref="D1:D1003">
      <formula1>0</formula1>
      <formula2>0</formula2>
    </dataValidation>
  </dataValidations>
  <pageMargins left="0.75" right="0.75" top="1" bottom="1" header="0.5" footer="0.5"/>
  <pageSetup orientation="portrait" horizontalDpi="300" verticalDpi="300"/>
  <headerFooter>
    <oddHeader>&amp;CPage &amp;P of &amp;N</oddHeader>
    <oddFooter>&amp;L&amp;T&amp;CPage &amp;P&amp;R&amp;D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9"/>
  <sheetViews>
    <sheetView showGridLines="0" showRowColHeaders="0" zoomScaleNormal="100" workbookViewId="0">
      <selection activeCell="A11" sqref="A11:C11"/>
    </sheetView>
  </sheetViews>
  <sheetFormatPr defaultColWidth="8.88671875" defaultRowHeight="13.2" x14ac:dyDescent="0.25"/>
  <cols>
    <col min="1" max="1" width="34.6640625" style="45" customWidth="1"/>
    <col min="2" max="2" width="29.33203125" style="46" customWidth="1"/>
    <col min="3" max="3" width="18.5546875" style="47" customWidth="1"/>
    <col min="4" max="1024" width="8.88671875" style="4"/>
  </cols>
  <sheetData>
    <row r="1" spans="1:3" ht="25.2" customHeight="1" x14ac:dyDescent="0.25">
      <c r="A1" s="130" t="s">
        <v>68</v>
      </c>
      <c r="B1" s="130"/>
      <c r="C1" s="130"/>
    </row>
    <row r="2" spans="1:3" ht="19.95" customHeight="1" x14ac:dyDescent="0.25">
      <c r="A2" s="132" t="s">
        <v>69</v>
      </c>
      <c r="B2" s="132"/>
      <c r="C2" s="48">
        <f>IF(SUM(C4:C1001)&gt;0,SUM(C4:C1001),"")</f>
        <v>26760</v>
      </c>
    </row>
    <row r="3" spans="1:3" ht="28.95" customHeight="1" x14ac:dyDescent="0.25">
      <c r="A3" s="133" t="s">
        <v>70</v>
      </c>
      <c r="B3" s="133"/>
      <c r="C3" s="49" t="s">
        <v>58</v>
      </c>
    </row>
    <row r="4" spans="1:3" ht="21" customHeight="1" x14ac:dyDescent="0.25">
      <c r="A4" s="134" t="s">
        <v>71</v>
      </c>
      <c r="B4" s="134"/>
      <c r="C4" s="50">
        <v>13126</v>
      </c>
    </row>
    <row r="5" spans="1:3" ht="19.95" customHeight="1" x14ac:dyDescent="0.25">
      <c r="A5" s="135" t="s">
        <v>72</v>
      </c>
      <c r="B5" s="17" t="s">
        <v>73</v>
      </c>
      <c r="C5" s="19"/>
    </row>
    <row r="6" spans="1:3" ht="19.95" customHeight="1" x14ac:dyDescent="0.25">
      <c r="A6" s="135"/>
      <c r="B6" s="17" t="s">
        <v>74</v>
      </c>
      <c r="C6" s="19"/>
    </row>
    <row r="7" spans="1:3" ht="19.95" customHeight="1" x14ac:dyDescent="0.25">
      <c r="A7" s="135"/>
      <c r="B7" s="17" t="s">
        <v>75</v>
      </c>
      <c r="C7" s="19">
        <v>1340</v>
      </c>
    </row>
    <row r="8" spans="1:3" ht="19.95" customHeight="1" x14ac:dyDescent="0.25">
      <c r="A8" s="136" t="s">
        <v>76</v>
      </c>
      <c r="B8" s="136"/>
      <c r="C8" s="19">
        <v>10954</v>
      </c>
    </row>
    <row r="9" spans="1:3" ht="19.95" customHeight="1" x14ac:dyDescent="0.25">
      <c r="A9" s="136" t="s">
        <v>77</v>
      </c>
      <c r="B9" s="136"/>
      <c r="C9" s="19">
        <v>670</v>
      </c>
    </row>
    <row r="10" spans="1:3" ht="19.95" customHeight="1" x14ac:dyDescent="0.25">
      <c r="A10" s="136" t="s">
        <v>78</v>
      </c>
      <c r="B10" s="136"/>
      <c r="C10" s="19">
        <v>670</v>
      </c>
    </row>
    <row r="11" spans="1:3" ht="19.95" customHeight="1" x14ac:dyDescent="0.25">
      <c r="A11" s="137" t="s">
        <v>79</v>
      </c>
      <c r="B11" s="137"/>
      <c r="C11" s="137"/>
    </row>
    <row r="12" spans="1:3" ht="19.95" customHeight="1" x14ac:dyDescent="0.25">
      <c r="A12" s="136"/>
      <c r="B12" s="136"/>
      <c r="C12" s="51"/>
    </row>
    <row r="13" spans="1:3" ht="19.95" customHeight="1" x14ac:dyDescent="0.25">
      <c r="A13" s="136"/>
      <c r="B13" s="136"/>
      <c r="C13" s="51"/>
    </row>
    <row r="14" spans="1:3" ht="19.95" customHeight="1" x14ac:dyDescent="0.25">
      <c r="A14" s="136"/>
      <c r="B14" s="136"/>
      <c r="C14" s="51"/>
    </row>
    <row r="15" spans="1:3" ht="19.95" customHeight="1" x14ac:dyDescent="0.25">
      <c r="A15" s="136"/>
      <c r="B15" s="136"/>
      <c r="C15" s="51"/>
    </row>
    <row r="16" spans="1:3" ht="19.95" customHeight="1" x14ac:dyDescent="0.25">
      <c r="A16" s="136"/>
      <c r="B16" s="136"/>
      <c r="C16" s="51"/>
    </row>
    <row r="17" spans="1:3" ht="19.95" customHeight="1" x14ac:dyDescent="0.25">
      <c r="A17" s="136"/>
      <c r="B17" s="136"/>
      <c r="C17" s="51"/>
    </row>
    <row r="18" spans="1:3" ht="19.95" customHeight="1" x14ac:dyDescent="0.25">
      <c r="A18" s="136"/>
      <c r="B18" s="136"/>
      <c r="C18" s="51"/>
    </row>
    <row r="19" spans="1:3" ht="19.95" customHeight="1" x14ac:dyDescent="0.25">
      <c r="A19" s="136"/>
      <c r="B19" s="136"/>
      <c r="C19" s="19"/>
    </row>
  </sheetData>
  <sheetProtection password="D8E3" sheet="1" objects="1" scenarios="1" formatCells="0" formatRows="0" insertRows="0" deleteRows="0" selectLockedCells="1"/>
  <mergeCells count="17">
    <mergeCell ref="A18:B18"/>
    <mergeCell ref="A19:B19"/>
    <mergeCell ref="A13:B13"/>
    <mergeCell ref="A14:B14"/>
    <mergeCell ref="A15:B15"/>
    <mergeCell ref="A16:B16"/>
    <mergeCell ref="A17:B17"/>
    <mergeCell ref="A8:B8"/>
    <mergeCell ref="A9:B9"/>
    <mergeCell ref="A10:B10"/>
    <mergeCell ref="A11:C11"/>
    <mergeCell ref="A12:B12"/>
    <mergeCell ref="A1:C1"/>
    <mergeCell ref="A2:B2"/>
    <mergeCell ref="A3:B3"/>
    <mergeCell ref="A4:B4"/>
    <mergeCell ref="A5:A7"/>
  </mergeCells>
  <dataValidations count="2">
    <dataValidation type="whole" operator="notEqual" allowBlank="1" showInputMessage="1" showErrorMessage="1" sqref="C1:C6 C8:C1019">
      <formula1>0</formula1>
      <formula2>0</formula2>
    </dataValidation>
    <dataValidation type="whole" operator="greaterThanOrEqual" allowBlank="1" showInputMessage="1" showErrorMessage="1" sqref="C7">
      <formula1>0</formula1>
      <formula2>0</formula2>
    </dataValidation>
  </dataValidations>
  <pageMargins left="0.75" right="0.75" top="1" bottom="1" header="0.5" footer="0.5"/>
  <pageSetup orientation="portrait" verticalDpi="300" r:id="rId1"/>
  <headerFooter>
    <oddHeader>&amp;CPage &amp;P of &amp;N</oddHeader>
    <oddFooter>&amp;L&amp;T&amp;CPage &amp;P&amp;R&amp;D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6"/>
  <sheetViews>
    <sheetView showRowColHeaders="0" zoomScaleNormal="100" workbookViewId="0">
      <selection activeCell="D8" sqref="D8"/>
    </sheetView>
  </sheetViews>
  <sheetFormatPr defaultColWidth="8.88671875" defaultRowHeight="13.2" x14ac:dyDescent="0.25"/>
  <cols>
    <col min="1" max="1" width="3.6640625" style="4" customWidth="1"/>
    <col min="2" max="2" width="39.6640625" style="45" customWidth="1"/>
    <col min="3" max="3" width="26.109375" style="46" customWidth="1"/>
    <col min="4" max="4" width="18.6640625" style="52" customWidth="1"/>
    <col min="5" max="1024" width="8.88671875" style="4"/>
  </cols>
  <sheetData>
    <row r="1" spans="1:4" ht="25.2" customHeight="1" x14ac:dyDescent="0.25">
      <c r="A1" s="130" t="s">
        <v>80</v>
      </c>
      <c r="B1" s="130"/>
      <c r="C1" s="130"/>
      <c r="D1" s="130"/>
    </row>
    <row r="2" spans="1:4" ht="44.4" customHeight="1" x14ac:dyDescent="0.25">
      <c r="A2" s="53" t="s">
        <v>81</v>
      </c>
      <c r="B2" s="139" t="s">
        <v>82</v>
      </c>
      <c r="C2" s="139"/>
      <c r="D2" s="54">
        <v>248180</v>
      </c>
    </row>
    <row r="3" spans="1:4" ht="17.399999999999999" customHeight="1" x14ac:dyDescent="0.25">
      <c r="A3" s="53" t="s">
        <v>83</v>
      </c>
      <c r="B3" s="139" t="s">
        <v>84</v>
      </c>
      <c r="C3" s="139"/>
      <c r="D3" s="55">
        <v>2.5045999999999999E-2</v>
      </c>
    </row>
    <row r="4" spans="1:4" ht="17.399999999999999" customHeight="1" x14ac:dyDescent="0.25">
      <c r="A4" s="56" t="s">
        <v>85</v>
      </c>
      <c r="B4" s="140" t="s">
        <v>86</v>
      </c>
      <c r="C4" s="140"/>
      <c r="D4" s="57">
        <f>IF(LEN(D2)&gt;0,D2*D3, "")</f>
        <v>6215.9162799999995</v>
      </c>
    </row>
    <row r="5" spans="1:4" ht="26.4" customHeight="1" x14ac:dyDescent="0.25">
      <c r="A5" s="141" t="s">
        <v>87</v>
      </c>
      <c r="B5" s="141"/>
      <c r="C5" s="141"/>
      <c r="D5" s="58">
        <f>IF(SUM('15 - Prof Staff Salaries'!D2, '16 - Support Staff Salaries'!D2,'40 - Purchased Services'!D2,'45 - Supplies and Materials'!D2,'46 - Travel Expenses'!D2,'80 - Employee Benefits'!C2)&gt;0,SUM('15 - Prof Staff Salaries'!D2, '16 - Support Staff Salaries'!D2,'40 - Purchased Services'!D2,'45 - Supplies and Materials'!D2,'46 - Travel Expenses'!D2,'80 - Employee Benefits'!C2),"")</f>
        <v>248180</v>
      </c>
    </row>
    <row r="6" spans="1:4" ht="28.2" customHeight="1" x14ac:dyDescent="0.25">
      <c r="A6" s="138" t="s">
        <v>88</v>
      </c>
      <c r="B6" s="138"/>
      <c r="C6" s="138"/>
    </row>
  </sheetData>
  <sheetProtection password="D8E3" sheet="1" objects="1" scenarios="1" formatCells="0" formatRows="0" selectLockedCells="1"/>
  <protectedRanges>
    <protectedRange sqref="D2:D3" name="InDirCost"/>
  </protectedRanges>
  <mergeCells count="6">
    <mergeCell ref="A6:C6"/>
    <mergeCell ref="A1:D1"/>
    <mergeCell ref="B2:C2"/>
    <mergeCell ref="B3:C3"/>
    <mergeCell ref="B4:C4"/>
    <mergeCell ref="A5:C5"/>
  </mergeCells>
  <dataValidations count="2">
    <dataValidation type="whole" operator="greaterThanOrEqual" allowBlank="1" showInputMessage="1" showErrorMessage="1" sqref="D2 D4">
      <formula1>0</formula1>
      <formula2>0</formula2>
    </dataValidation>
    <dataValidation type="decimal" operator="greaterThanOrEqual" allowBlank="1" showInputMessage="1" showErrorMessage="1" sqref="D3">
      <formula1>0</formula1>
      <formula2>0</formula2>
    </dataValidation>
  </dataValidations>
  <pageMargins left="0.75" right="0.75" top="1" bottom="1" header="0.5" footer="0.5"/>
  <pageSetup orientation="portrait" verticalDpi="300" r:id="rId1"/>
  <headerFooter>
    <oddHeader>&amp;CPage &amp;P of &amp;N</oddHeader>
    <oddFooter>&amp;L&amp;T&amp;CPage &amp;P&amp;R&amp;D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3"/>
  <sheetViews>
    <sheetView showRowColHeaders="0" zoomScaleNormal="100" workbookViewId="0">
      <selection activeCell="A4" sqref="A4"/>
    </sheetView>
  </sheetViews>
  <sheetFormatPr defaultColWidth="8.88671875" defaultRowHeight="13.2" x14ac:dyDescent="0.25"/>
  <cols>
    <col min="1" max="1" width="28.88671875" style="16" customWidth="1"/>
    <col min="2" max="2" width="25.6640625" style="17" customWidth="1"/>
    <col min="3" max="3" width="16.33203125" style="27" customWidth="1"/>
    <col min="4" max="4" width="18.5546875" style="18" customWidth="1"/>
    <col min="5" max="1024" width="8.88671875" style="4"/>
  </cols>
  <sheetData>
    <row r="1" spans="1:4" ht="24.6" customHeight="1" x14ac:dyDescent="0.25">
      <c r="A1" s="130" t="s">
        <v>89</v>
      </c>
      <c r="B1" s="130"/>
      <c r="C1" s="130"/>
      <c r="D1" s="130"/>
    </row>
    <row r="2" spans="1:4" ht="20.399999999999999" customHeight="1" x14ac:dyDescent="0.25">
      <c r="A2" s="131" t="s">
        <v>90</v>
      </c>
      <c r="B2" s="131"/>
      <c r="C2" s="131"/>
      <c r="D2" s="20" t="str">
        <f>IF(SUM(D4:D1000)&gt;0,SUM(D4:D1000),"")</f>
        <v/>
      </c>
    </row>
    <row r="3" spans="1:4" ht="31.2" customHeight="1" x14ac:dyDescent="0.25">
      <c r="A3" s="35" t="s">
        <v>91</v>
      </c>
      <c r="B3" s="36" t="s">
        <v>92</v>
      </c>
      <c r="C3" s="37" t="s">
        <v>57</v>
      </c>
      <c r="D3" s="38" t="s">
        <v>58</v>
      </c>
    </row>
  </sheetData>
  <sheetProtection password="D8E3" sheet="1" objects="1" scenarios="1" formatCells="0" formatRows="0" insertRows="0" deleteRows="0" selectLockedCells="1" sort="0"/>
  <mergeCells count="2">
    <mergeCell ref="A1:D1"/>
    <mergeCell ref="A2:C2"/>
  </mergeCells>
  <dataValidations count="1">
    <dataValidation type="whole" operator="greaterThanOrEqual" allowBlank="1" showInputMessage="1" showErrorMessage="1" sqref="D1:D1003">
      <formula1>0</formula1>
      <formula2>0</formula2>
    </dataValidation>
  </dataValidations>
  <pageMargins left="0.75" right="0.75" top="1" bottom="1" header="0.5" footer="0.5"/>
  <pageSetup orientation="portrait" horizontalDpi="300" verticalDpi="300"/>
  <headerFooter>
    <oddHeader>&amp;CPage &amp;P of &amp;N</oddHeader>
    <oddFooter>&amp;L&amp;T&amp;CPage &amp;P&amp;R&amp;D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
  <sheetViews>
    <sheetView showRowColHeaders="0" zoomScaleNormal="100" workbookViewId="0">
      <selection sqref="A1:C1"/>
    </sheetView>
  </sheetViews>
  <sheetFormatPr defaultColWidth="8.88671875" defaultRowHeight="13.2" x14ac:dyDescent="0.25"/>
  <cols>
    <col min="1" max="1" width="51.33203125" style="16" customWidth="1"/>
    <col min="2" max="2" width="19.44140625" style="27" customWidth="1"/>
    <col min="3" max="3" width="18.5546875" style="18" customWidth="1"/>
    <col min="4" max="1024" width="8.88671875" style="4"/>
  </cols>
  <sheetData>
    <row r="1" spans="1:3" ht="24.6" customHeight="1" x14ac:dyDescent="0.25">
      <c r="A1" s="130" t="s">
        <v>93</v>
      </c>
      <c r="B1" s="130"/>
      <c r="C1" s="130"/>
    </row>
    <row r="2" spans="1:3" ht="21.6" customHeight="1" x14ac:dyDescent="0.25">
      <c r="A2" s="131" t="s">
        <v>94</v>
      </c>
      <c r="B2" s="131"/>
      <c r="C2" s="20" t="str">
        <f>IF(SUM(C4:C1000)&gt;0,SUM(C4:C1000),"")</f>
        <v/>
      </c>
    </row>
    <row r="3" spans="1:3" ht="33" customHeight="1" x14ac:dyDescent="0.25">
      <c r="A3" s="35" t="s">
        <v>95</v>
      </c>
      <c r="B3" s="37" t="s">
        <v>57</v>
      </c>
      <c r="C3" s="38" t="s">
        <v>58</v>
      </c>
    </row>
    <row r="4" spans="1:3" s="33" customFormat="1" ht="40.200000000000003" customHeight="1" x14ac:dyDescent="0.25">
      <c r="A4" s="24"/>
      <c r="B4" s="31"/>
      <c r="C4" s="59"/>
    </row>
    <row r="5" spans="1:3" s="33" customFormat="1" ht="40.200000000000003" customHeight="1" x14ac:dyDescent="0.25">
      <c r="A5" s="24"/>
      <c r="B5" s="31"/>
      <c r="C5" s="60"/>
    </row>
  </sheetData>
  <sheetProtection password="D8E3" sheet="1" objects="1" scenarios="1" formatCells="0" formatRows="0" insertRows="0" deleteRows="0" selectLockedCells="1" sort="0"/>
  <mergeCells count="2">
    <mergeCell ref="A1:C1"/>
    <mergeCell ref="A2:B2"/>
  </mergeCells>
  <dataValidations count="1">
    <dataValidation type="whole" operator="greaterThanOrEqual" allowBlank="1" showInputMessage="1" showErrorMessage="1" sqref="C1:C1004">
      <formula1>0</formula1>
      <formula2>0</formula2>
    </dataValidation>
  </dataValidations>
  <pageMargins left="0.75" right="0.75" top="1" bottom="1" header="0.5" footer="0.5"/>
  <pageSetup orientation="portrait" horizontalDpi="300" verticalDpi="300"/>
  <headerFooter>
    <oddHeader>&amp;CPage &amp;P of &amp;N</oddHeader>
    <oddFooter>&amp;L&amp;T&amp;CPage &amp;P&amp;R&amp;D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6"/>
  <sheetViews>
    <sheetView showRowColHeaders="0" zoomScaleNormal="100" workbookViewId="0">
      <selection activeCell="D6" sqref="D6"/>
    </sheetView>
  </sheetViews>
  <sheetFormatPr defaultColWidth="8.88671875" defaultRowHeight="13.2" x14ac:dyDescent="0.25"/>
  <cols>
    <col min="1" max="1" width="37.44140625" style="16" customWidth="1"/>
    <col min="2" max="2" width="16.33203125" style="17" customWidth="1"/>
    <col min="3" max="3" width="16.33203125" style="27" customWidth="1"/>
    <col min="4" max="4" width="18.5546875" style="18" customWidth="1"/>
    <col min="5" max="1024" width="8.88671875" style="4"/>
  </cols>
  <sheetData>
    <row r="1" spans="1:4" ht="23.4" customHeight="1" x14ac:dyDescent="0.25">
      <c r="A1" s="130" t="s">
        <v>96</v>
      </c>
      <c r="B1" s="130"/>
      <c r="C1" s="130"/>
      <c r="D1" s="130"/>
    </row>
    <row r="2" spans="1:4" ht="23.4" customHeight="1" x14ac:dyDescent="0.25">
      <c r="A2" s="131" t="s">
        <v>97</v>
      </c>
      <c r="B2" s="131"/>
      <c r="C2" s="131"/>
      <c r="D2" s="20" t="str">
        <f>IF(SUM(D4:D1000)&gt;0,SUM(D4:D1000),"")</f>
        <v/>
      </c>
    </row>
    <row r="3" spans="1:4" ht="30.6" customHeight="1" x14ac:dyDescent="0.25">
      <c r="A3" s="35" t="s">
        <v>55</v>
      </c>
      <c r="B3" s="36" t="s">
        <v>61</v>
      </c>
      <c r="C3" s="37" t="s">
        <v>62</v>
      </c>
      <c r="D3" s="38" t="s">
        <v>58</v>
      </c>
    </row>
    <row r="5" spans="1:4" ht="40.200000000000003" customHeight="1" x14ac:dyDescent="0.3">
      <c r="A5" s="61"/>
    </row>
    <row r="6" spans="1:4" ht="40.200000000000003" customHeight="1" x14ac:dyDescent="0.3">
      <c r="A6" s="62"/>
    </row>
  </sheetData>
  <sheetProtection password="D8E3" sheet="1" objects="1" scenarios="1" formatCells="0" formatRows="0" insertRows="0" deleteRows="0" selectLockedCells="1" sort="0"/>
  <mergeCells count="2">
    <mergeCell ref="A1:D1"/>
    <mergeCell ref="A2:C2"/>
  </mergeCells>
  <dataValidations count="1">
    <dataValidation type="whole" operator="greaterThanOrEqual" allowBlank="1" showInputMessage="1" showErrorMessage="1" sqref="D1:D1003">
      <formula1>0</formula1>
      <formula2>0</formula2>
    </dataValidation>
  </dataValidations>
  <pageMargins left="0.75" right="0.75" top="1" bottom="1" header="0.5" footer="0.5"/>
  <pageSetup orientation="portrait" horizontalDpi="300" verticalDpi="300"/>
  <headerFooter>
    <oddHeader>&amp;CPage &amp;P of &amp;N</oddHeader>
    <oddFooter>&amp;L&amp;T&amp;CPage &amp;P&amp;R&amp;D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45"/>
  <sheetViews>
    <sheetView showGridLines="0" showRowColHeaders="0" zoomScaleNormal="100" workbookViewId="0">
      <selection activeCell="F7" sqref="F7:P7"/>
    </sheetView>
  </sheetViews>
  <sheetFormatPr defaultColWidth="8.88671875" defaultRowHeight="13.2" x14ac:dyDescent="0.25"/>
  <cols>
    <col min="1" max="1" width="19.44140625" style="5" customWidth="1"/>
    <col min="2" max="2" width="5.88671875" style="5" customWidth="1"/>
    <col min="3" max="3" width="16" style="5" customWidth="1"/>
    <col min="4" max="4" width="2.44140625" style="5" customWidth="1"/>
    <col min="5" max="5" width="15.88671875" style="5" customWidth="1"/>
    <col min="6" max="6" width="1.6640625" style="5" customWidth="1"/>
    <col min="7" max="7" width="3.5546875" style="5" customWidth="1"/>
    <col min="8" max="10" width="3" style="5" customWidth="1"/>
    <col min="11" max="11" width="2.33203125" style="5" customWidth="1"/>
    <col min="12" max="12" width="1.88671875" style="5" customWidth="1"/>
    <col min="13" max="13" width="0.6640625" style="5" customWidth="1"/>
    <col min="14" max="14" width="3" style="5" hidden="1" customWidth="1"/>
    <col min="15" max="15" width="1.6640625" style="5" customWidth="1"/>
    <col min="16" max="19" width="3" style="5" customWidth="1"/>
    <col min="20" max="20" width="2.33203125" style="5" customWidth="1"/>
    <col min="21" max="21" width="3" style="5" customWidth="1"/>
    <col min="22" max="22" width="8.88671875" style="63"/>
    <col min="23" max="1024" width="8.88671875" style="5"/>
  </cols>
  <sheetData>
    <row r="1" spans="1:21" ht="29.4" customHeight="1" x14ac:dyDescent="0.25">
      <c r="A1" s="142" t="s">
        <v>98</v>
      </c>
      <c r="B1" s="142"/>
      <c r="C1" s="142"/>
      <c r="D1" s="142"/>
      <c r="E1" s="142"/>
      <c r="F1" s="142"/>
      <c r="G1" s="142"/>
      <c r="H1" s="142"/>
      <c r="I1" s="142"/>
      <c r="J1" s="142"/>
      <c r="K1" s="142"/>
      <c r="L1" s="142"/>
      <c r="M1" s="142"/>
      <c r="N1" s="142"/>
      <c r="O1" s="142"/>
      <c r="P1" s="142"/>
      <c r="Q1" s="142"/>
      <c r="R1" s="142"/>
      <c r="S1" s="142"/>
      <c r="T1" s="142"/>
      <c r="U1" s="142"/>
    </row>
    <row r="2" spans="1:21" ht="19.95" customHeight="1" x14ac:dyDescent="0.25">
      <c r="A2" s="64" t="s">
        <v>99</v>
      </c>
      <c r="B2" s="64" t="s">
        <v>100</v>
      </c>
      <c r="C2" s="64" t="s">
        <v>101</v>
      </c>
      <c r="D2" s="99"/>
      <c r="E2" s="65"/>
      <c r="F2" s="143"/>
      <c r="G2" s="143"/>
      <c r="H2" s="143"/>
      <c r="I2" s="143"/>
      <c r="J2" s="143"/>
      <c r="K2" s="143"/>
      <c r="L2" s="143"/>
      <c r="M2" s="143"/>
      <c r="N2" s="143"/>
      <c r="O2" s="143"/>
      <c r="P2" s="143"/>
      <c r="Q2" s="143"/>
      <c r="R2" s="144"/>
      <c r="S2" s="144"/>
      <c r="T2" s="144"/>
      <c r="U2" s="144"/>
    </row>
    <row r="3" spans="1:21" ht="26.4" customHeight="1" x14ac:dyDescent="0.25">
      <c r="A3" s="66" t="s">
        <v>102</v>
      </c>
      <c r="B3" s="67">
        <v>15</v>
      </c>
      <c r="C3" s="68">
        <f>IF(ISERROR('15 - Prof Staff Salaries'!D2), "", '15 - Prof Staff Salaries'!D2)</f>
        <v>185320</v>
      </c>
      <c r="D3" s="99"/>
      <c r="E3" s="69" t="s">
        <v>103</v>
      </c>
      <c r="F3" s="145" t="s">
        <v>104</v>
      </c>
      <c r="G3" s="145"/>
      <c r="H3" s="145"/>
      <c r="I3" s="145"/>
      <c r="J3" s="145"/>
      <c r="K3" s="145"/>
      <c r="L3" s="145"/>
      <c r="M3" s="145"/>
      <c r="N3" s="145"/>
      <c r="O3" s="145"/>
      <c r="P3" s="145"/>
      <c r="Q3" s="145"/>
      <c r="R3" s="145"/>
      <c r="S3" s="145"/>
      <c r="T3" s="70"/>
      <c r="U3" s="71"/>
    </row>
    <row r="4" spans="1:21" ht="24.6" customHeight="1" x14ac:dyDescent="0.25">
      <c r="A4" s="66" t="s">
        <v>105</v>
      </c>
      <c r="B4" s="67">
        <v>16</v>
      </c>
      <c r="C4" s="68" t="str">
        <f>IF(ISERROR('16 - Support Staff Salaries'!D2), "", '16 - Support Staff Salaries'!D2)</f>
        <v/>
      </c>
      <c r="D4" s="99"/>
      <c r="E4" s="69"/>
      <c r="F4" s="146"/>
      <c r="G4" s="146"/>
      <c r="H4" s="146"/>
      <c r="I4" s="146"/>
      <c r="J4" s="146"/>
      <c r="K4" s="146"/>
      <c r="L4" s="146"/>
      <c r="M4" s="146"/>
      <c r="N4" s="146"/>
      <c r="O4" s="146"/>
      <c r="P4" s="147"/>
      <c r="Q4" s="147"/>
      <c r="R4" s="147"/>
      <c r="S4" s="147"/>
      <c r="T4" s="147"/>
      <c r="U4" s="147"/>
    </row>
    <row r="5" spans="1:21" ht="29.4" customHeight="1" x14ac:dyDescent="0.25">
      <c r="A5" s="66" t="s">
        <v>106</v>
      </c>
      <c r="B5" s="67">
        <v>40</v>
      </c>
      <c r="C5" s="68" t="str">
        <f>IF(ISERROR('40 - Purchased Services'!D2), "", '40 - Purchased Services'!D2)</f>
        <v/>
      </c>
      <c r="D5" s="99"/>
      <c r="E5" s="69" t="s">
        <v>107</v>
      </c>
      <c r="F5" s="148" t="s">
        <v>141</v>
      </c>
      <c r="G5" s="148"/>
      <c r="H5" s="148"/>
      <c r="I5" s="148"/>
      <c r="J5" s="148"/>
      <c r="K5" s="148"/>
      <c r="L5" s="148"/>
      <c r="M5" s="148"/>
      <c r="N5" s="148"/>
      <c r="O5" s="148"/>
      <c r="P5" s="148"/>
      <c r="Q5" s="148"/>
      <c r="R5" s="70"/>
      <c r="S5" s="70"/>
      <c r="T5" s="70"/>
      <c r="U5" s="71"/>
    </row>
    <row r="6" spans="1:21" ht="25.95" customHeight="1" x14ac:dyDescent="0.25">
      <c r="A6" s="66" t="s">
        <v>108</v>
      </c>
      <c r="B6" s="67">
        <v>45</v>
      </c>
      <c r="C6" s="68">
        <f>IF(ISERROR('45 - Supplies and Materials'!D2), "", '45 - Supplies and Materials'!D2)</f>
        <v>36100</v>
      </c>
      <c r="D6" s="99"/>
      <c r="E6" s="69"/>
      <c r="F6" s="149"/>
      <c r="G6" s="149"/>
      <c r="H6" s="149"/>
      <c r="I6" s="149"/>
      <c r="J6" s="149"/>
      <c r="K6" s="149"/>
      <c r="L6" s="149"/>
      <c r="M6" s="147"/>
      <c r="N6" s="147"/>
      <c r="O6" s="147"/>
      <c r="P6" s="147"/>
      <c r="Q6" s="147"/>
      <c r="R6" s="147"/>
      <c r="S6" s="147"/>
      <c r="T6" s="147"/>
      <c r="U6" s="147"/>
    </row>
    <row r="7" spans="1:21" ht="27.6" customHeight="1" x14ac:dyDescent="0.25">
      <c r="A7" s="66" t="s">
        <v>109</v>
      </c>
      <c r="B7" s="67">
        <v>46</v>
      </c>
      <c r="C7" s="68" t="str">
        <f>IF(ISERROR('46 - Travel Expenses'!D2), "", '46 - Travel Expenses'!D2)</f>
        <v/>
      </c>
      <c r="D7" s="99"/>
      <c r="E7" s="69" t="s">
        <v>110</v>
      </c>
      <c r="F7" s="150"/>
      <c r="G7" s="150"/>
      <c r="H7" s="150"/>
      <c r="I7" s="150"/>
      <c r="J7" s="150"/>
      <c r="K7" s="150"/>
      <c r="L7" s="150"/>
      <c r="M7" s="150"/>
      <c r="N7" s="150"/>
      <c r="O7" s="150"/>
      <c r="P7" s="150"/>
      <c r="Q7" s="70"/>
      <c r="R7" s="70"/>
      <c r="S7" s="70"/>
      <c r="T7" s="70"/>
      <c r="U7" s="71"/>
    </row>
    <row r="8" spans="1:21" ht="29.4" customHeight="1" x14ac:dyDescent="0.25">
      <c r="A8" s="66" t="s">
        <v>68</v>
      </c>
      <c r="B8" s="67">
        <v>80</v>
      </c>
      <c r="C8" s="68">
        <f>IF(ISERROR('80 - Employee Benefits'!C2), "", '80 - Employee Benefits'!C2)</f>
        <v>26760</v>
      </c>
      <c r="D8" s="99"/>
      <c r="E8" s="69"/>
      <c r="F8" s="146"/>
      <c r="G8" s="146"/>
      <c r="H8" s="146"/>
      <c r="I8" s="146"/>
      <c r="J8" s="146"/>
      <c r="K8" s="146"/>
      <c r="L8" s="146"/>
      <c r="M8" s="146"/>
      <c r="N8" s="146"/>
      <c r="O8" s="147"/>
      <c r="P8" s="147"/>
      <c r="Q8" s="147"/>
      <c r="R8" s="147"/>
      <c r="S8" s="147"/>
      <c r="T8" s="147"/>
      <c r="U8" s="147"/>
    </row>
    <row r="9" spans="1:21" ht="27" customHeight="1" x14ac:dyDescent="0.25">
      <c r="A9" s="66" t="s">
        <v>111</v>
      </c>
      <c r="B9" s="67">
        <v>90</v>
      </c>
      <c r="C9" s="68">
        <f>IF(ISERROR('90 - Indirect Cost'!D4), "", '90 - Indirect Cost'!D4)</f>
        <v>6215.9162799999995</v>
      </c>
      <c r="D9" s="99"/>
      <c r="E9" s="151"/>
      <c r="F9" s="151"/>
      <c r="G9" s="151"/>
      <c r="H9" s="151"/>
      <c r="I9" s="151"/>
      <c r="J9" s="151"/>
      <c r="K9" s="151"/>
      <c r="L9" s="151"/>
      <c r="M9" s="151"/>
      <c r="N9" s="151"/>
      <c r="O9" s="151"/>
      <c r="P9" s="151"/>
      <c r="Q9" s="151"/>
      <c r="R9" s="151"/>
      <c r="S9" s="151"/>
      <c r="T9" s="151"/>
      <c r="U9" s="151"/>
    </row>
    <row r="10" spans="1:21" ht="29.4" customHeight="1" x14ac:dyDescent="0.25">
      <c r="A10" s="66" t="s">
        <v>112</v>
      </c>
      <c r="B10" s="67">
        <v>49</v>
      </c>
      <c r="C10" s="68" t="str">
        <f>IF(ISERROR('49 - BOCES Purchased Services'!D2), "", '49 - BOCES Purchased Services'!D2)</f>
        <v/>
      </c>
      <c r="D10" s="99"/>
      <c r="E10" s="72" t="s">
        <v>23</v>
      </c>
      <c r="F10" s="152" t="s">
        <v>24</v>
      </c>
      <c r="G10" s="152"/>
      <c r="H10" s="152"/>
      <c r="I10" s="152"/>
      <c r="J10" s="152"/>
      <c r="K10" s="152"/>
      <c r="L10" s="152"/>
      <c r="M10" s="152"/>
      <c r="N10" s="152"/>
      <c r="O10" s="152"/>
      <c r="P10" s="152"/>
      <c r="Q10" s="152"/>
      <c r="R10" s="152"/>
      <c r="S10" s="152"/>
      <c r="T10" s="152"/>
      <c r="U10" s="12"/>
    </row>
    <row r="11" spans="1:21" ht="30" customHeight="1" x14ac:dyDescent="0.25">
      <c r="A11" s="66" t="s">
        <v>113</v>
      </c>
      <c r="B11" s="67">
        <v>30</v>
      </c>
      <c r="C11" s="68" t="str">
        <f>IF(ISERROR('30 - Minor Remodeling'!C2), "", '30 - Minor Remodeling'!C2)</f>
        <v/>
      </c>
      <c r="D11" s="99"/>
      <c r="E11" s="153"/>
      <c r="F11" s="153"/>
      <c r="G11" s="153"/>
      <c r="H11" s="153"/>
      <c r="I11" s="153"/>
      <c r="J11" s="153"/>
      <c r="K11" s="153"/>
      <c r="L11" s="153"/>
      <c r="M11" s="153"/>
      <c r="N11" s="153"/>
      <c r="O11" s="153"/>
      <c r="P11" s="153"/>
      <c r="Q11" s="153"/>
      <c r="R11" s="153"/>
      <c r="S11" s="153"/>
      <c r="T11" s="153"/>
      <c r="U11" s="153"/>
    </row>
    <row r="12" spans="1:21" ht="25.2" customHeight="1" x14ac:dyDescent="0.25">
      <c r="A12" s="66" t="s">
        <v>114</v>
      </c>
      <c r="B12" s="67">
        <v>20</v>
      </c>
      <c r="C12" s="68" t="str">
        <f>IF(ISERROR('20 - Equipment'!D2), "", '20 - Equipment'!D2)</f>
        <v/>
      </c>
      <c r="D12" s="99"/>
      <c r="E12" s="154"/>
      <c r="F12" s="154"/>
      <c r="G12" s="154"/>
      <c r="H12" s="154"/>
      <c r="I12" s="154"/>
      <c r="J12" s="154"/>
      <c r="K12" s="154"/>
      <c r="L12" s="154"/>
      <c r="M12" s="154"/>
      <c r="N12" s="154"/>
      <c r="O12" s="154"/>
      <c r="P12" s="154"/>
      <c r="Q12" s="154"/>
      <c r="R12" s="154"/>
      <c r="S12" s="154"/>
      <c r="T12" s="154"/>
      <c r="U12" s="154"/>
    </row>
    <row r="13" spans="1:21" ht="28.2" customHeight="1" x14ac:dyDescent="0.25">
      <c r="A13" s="155" t="s">
        <v>115</v>
      </c>
      <c r="B13" s="155"/>
      <c r="C13" s="73">
        <f>IF(SUM(C3:C12)&gt;0,SUM(C3:C12),"$0")</f>
        <v>254395.91628</v>
      </c>
      <c r="D13" s="99"/>
      <c r="E13" s="156" t="s">
        <v>116</v>
      </c>
      <c r="F13" s="156"/>
      <c r="G13" s="156"/>
      <c r="H13" s="156"/>
      <c r="I13" s="156"/>
      <c r="J13" s="156"/>
      <c r="K13" s="156"/>
      <c r="L13" s="156"/>
      <c r="M13" s="156"/>
      <c r="N13" s="156"/>
      <c r="O13" s="156"/>
      <c r="P13" s="156"/>
      <c r="Q13" s="156"/>
      <c r="R13" s="156"/>
      <c r="S13" s="156"/>
      <c r="T13" s="156"/>
      <c r="U13" s="156"/>
    </row>
    <row r="14" spans="1:21" x14ac:dyDescent="0.25">
      <c r="A14" s="63"/>
      <c r="B14" s="63"/>
      <c r="C14" s="63"/>
      <c r="D14" s="99"/>
      <c r="E14" s="157"/>
      <c r="F14" s="157"/>
      <c r="G14" s="157"/>
      <c r="H14" s="157"/>
      <c r="I14" s="157"/>
      <c r="J14" s="157"/>
      <c r="K14" s="157"/>
      <c r="L14" s="157"/>
      <c r="M14" s="157"/>
      <c r="N14" s="157"/>
      <c r="O14" s="157"/>
      <c r="P14" s="157"/>
      <c r="Q14" s="157"/>
      <c r="R14" s="157"/>
      <c r="S14" s="157"/>
      <c r="T14" s="157"/>
      <c r="U14" s="157"/>
    </row>
    <row r="15" spans="1:21" ht="10.199999999999999" customHeight="1" x14ac:dyDescent="0.25">
      <c r="A15" s="158" t="s">
        <v>117</v>
      </c>
      <c r="B15" s="158"/>
      <c r="C15" s="158"/>
      <c r="D15" s="99"/>
      <c r="E15" s="74" t="s">
        <v>118</v>
      </c>
      <c r="F15" s="75"/>
      <c r="G15" s="159"/>
      <c r="H15" s="159"/>
      <c r="I15" s="159"/>
      <c r="J15" s="159"/>
      <c r="K15" s="159"/>
      <c r="L15" s="76"/>
      <c r="M15" s="159"/>
      <c r="N15" s="159"/>
      <c r="O15" s="159"/>
      <c r="P15" s="159"/>
      <c r="Q15" s="159"/>
      <c r="R15" s="159"/>
      <c r="S15" s="159"/>
      <c r="T15" s="160"/>
      <c r="U15" s="160"/>
    </row>
    <row r="16" spans="1:21" ht="10.199999999999999" customHeight="1" x14ac:dyDescent="0.25">
      <c r="A16" s="158"/>
      <c r="B16" s="158"/>
      <c r="C16" s="158"/>
      <c r="D16" s="99"/>
      <c r="E16" s="161"/>
      <c r="F16" s="161"/>
      <c r="G16" s="161"/>
      <c r="H16" s="162" t="s">
        <v>119</v>
      </c>
      <c r="I16" s="162"/>
      <c r="J16" s="162"/>
      <c r="K16" s="163"/>
      <c r="L16" s="163"/>
      <c r="M16" s="163"/>
      <c r="N16" s="77" t="s">
        <v>120</v>
      </c>
      <c r="O16" s="162" t="s">
        <v>120</v>
      </c>
      <c r="P16" s="162"/>
      <c r="Q16" s="162"/>
      <c r="R16" s="162"/>
      <c r="S16" s="162"/>
      <c r="T16" s="160"/>
      <c r="U16" s="160"/>
    </row>
    <row r="17" spans="1:21" ht="13.2" customHeight="1" x14ac:dyDescent="0.25">
      <c r="A17" s="164" t="s">
        <v>121</v>
      </c>
      <c r="B17" s="164"/>
      <c r="C17" s="164"/>
      <c r="D17" s="99"/>
      <c r="E17" s="157"/>
      <c r="F17" s="157"/>
      <c r="G17" s="157"/>
      <c r="H17" s="157"/>
      <c r="I17" s="157"/>
      <c r="J17" s="157"/>
      <c r="K17" s="157"/>
      <c r="L17" s="157"/>
      <c r="M17" s="157"/>
      <c r="N17" s="157"/>
      <c r="O17" s="157"/>
      <c r="P17" s="157"/>
      <c r="Q17" s="157"/>
      <c r="R17" s="157"/>
      <c r="S17" s="157"/>
      <c r="T17" s="157"/>
      <c r="U17" s="157"/>
    </row>
    <row r="18" spans="1:21" x14ac:dyDescent="0.25">
      <c r="A18" s="164"/>
      <c r="B18" s="164"/>
      <c r="C18" s="164"/>
      <c r="D18" s="99"/>
      <c r="E18" s="157"/>
      <c r="F18" s="157"/>
      <c r="G18" s="157"/>
      <c r="H18" s="157"/>
      <c r="I18" s="157"/>
      <c r="J18" s="157"/>
      <c r="K18" s="157"/>
      <c r="L18" s="157"/>
      <c r="M18" s="157"/>
      <c r="N18" s="157"/>
      <c r="O18" s="157"/>
      <c r="P18" s="157"/>
      <c r="Q18" s="157"/>
      <c r="R18" s="157"/>
      <c r="S18" s="157"/>
      <c r="T18" s="157"/>
      <c r="U18" s="157"/>
    </row>
    <row r="19" spans="1:21" x14ac:dyDescent="0.25">
      <c r="A19" s="164"/>
      <c r="B19" s="164"/>
      <c r="C19" s="164"/>
      <c r="D19" s="99"/>
      <c r="E19" s="74" t="s">
        <v>122</v>
      </c>
      <c r="F19" s="165"/>
      <c r="G19" s="165"/>
      <c r="H19" s="165"/>
      <c r="I19" s="165"/>
      <c r="J19" s="165"/>
      <c r="K19" s="165"/>
      <c r="L19" s="165"/>
      <c r="M19" s="165"/>
      <c r="N19" s="165"/>
      <c r="O19" s="166" t="s">
        <v>123</v>
      </c>
      <c r="P19" s="166"/>
      <c r="Q19" s="159"/>
      <c r="R19" s="159"/>
      <c r="S19" s="159"/>
      <c r="T19" s="159"/>
      <c r="U19" s="78"/>
    </row>
    <row r="20" spans="1:21" ht="13.2" customHeight="1" x14ac:dyDescent="0.25">
      <c r="A20" s="164"/>
      <c r="B20" s="164"/>
      <c r="C20" s="164"/>
      <c r="D20" s="99"/>
      <c r="E20" s="167"/>
      <c r="F20" s="167"/>
      <c r="G20" s="167"/>
      <c r="H20" s="167"/>
      <c r="I20" s="167"/>
      <c r="J20" s="167"/>
      <c r="K20" s="167"/>
      <c r="L20" s="167"/>
      <c r="M20" s="167"/>
      <c r="N20" s="167"/>
      <c r="O20" s="167"/>
      <c r="P20" s="167"/>
      <c r="Q20" s="167"/>
      <c r="R20" s="167"/>
      <c r="S20" s="167"/>
      <c r="T20" s="167"/>
      <c r="U20" s="167"/>
    </row>
    <row r="21" spans="1:21" ht="13.2" customHeight="1" x14ac:dyDescent="0.25">
      <c r="A21" s="164"/>
      <c r="B21" s="164"/>
      <c r="C21" s="164"/>
      <c r="D21" s="99"/>
      <c r="E21" s="168"/>
      <c r="F21" s="168"/>
      <c r="G21" s="168"/>
      <c r="H21" s="168"/>
      <c r="I21" s="168"/>
      <c r="J21" s="168"/>
      <c r="K21" s="168"/>
      <c r="L21" s="168"/>
      <c r="M21" s="168"/>
      <c r="N21" s="168"/>
      <c r="O21" s="168"/>
      <c r="P21" s="168"/>
      <c r="Q21" s="168"/>
      <c r="R21" s="168"/>
      <c r="S21" s="168"/>
      <c r="T21" s="168"/>
      <c r="U21" s="168"/>
    </row>
    <row r="22" spans="1:21" ht="17.399999999999999" customHeight="1" x14ac:dyDescent="0.25">
      <c r="A22" s="164"/>
      <c r="B22" s="164"/>
      <c r="C22" s="164"/>
      <c r="D22" s="99"/>
      <c r="E22" s="79" t="s">
        <v>124</v>
      </c>
      <c r="F22" s="163"/>
      <c r="G22" s="169" t="s">
        <v>125</v>
      </c>
      <c r="H22" s="169"/>
      <c r="I22" s="169"/>
      <c r="J22" s="169"/>
      <c r="K22" s="169"/>
      <c r="L22" s="169"/>
      <c r="M22" s="169"/>
      <c r="N22" s="169"/>
      <c r="O22" s="169"/>
      <c r="P22" s="169"/>
      <c r="Q22" s="169"/>
      <c r="R22" s="169" t="s">
        <v>126</v>
      </c>
      <c r="S22" s="169"/>
      <c r="T22" s="169"/>
      <c r="U22" s="170"/>
    </row>
    <row r="23" spans="1:21" ht="17.399999999999999" customHeight="1" x14ac:dyDescent="0.25">
      <c r="A23" s="164"/>
      <c r="B23" s="164"/>
      <c r="C23" s="164"/>
      <c r="D23" s="99"/>
      <c r="E23" s="79"/>
      <c r="F23" s="163"/>
      <c r="G23" s="80"/>
      <c r="H23" s="80"/>
      <c r="I23" s="80"/>
      <c r="J23" s="80"/>
      <c r="K23" s="80"/>
      <c r="L23" s="80"/>
      <c r="M23" s="80"/>
      <c r="N23" s="80"/>
      <c r="O23" s="80"/>
      <c r="P23" s="80"/>
      <c r="Q23" s="169"/>
      <c r="R23" s="80"/>
      <c r="S23" s="80"/>
      <c r="T23" s="80"/>
      <c r="U23" s="170"/>
    </row>
    <row r="24" spans="1:21" ht="17.399999999999999" customHeight="1" x14ac:dyDescent="0.25">
      <c r="A24" s="164"/>
      <c r="B24" s="164"/>
      <c r="C24" s="164"/>
      <c r="D24" s="99"/>
      <c r="E24" s="79"/>
      <c r="F24" s="163"/>
      <c r="G24" s="80"/>
      <c r="H24" s="80"/>
      <c r="I24" s="80"/>
      <c r="J24" s="80"/>
      <c r="K24" s="80"/>
      <c r="L24" s="80"/>
      <c r="M24" s="80"/>
      <c r="N24" s="80"/>
      <c r="O24" s="80"/>
      <c r="P24" s="80"/>
      <c r="Q24" s="169"/>
      <c r="R24" s="80"/>
      <c r="S24" s="80"/>
      <c r="T24" s="80"/>
      <c r="U24" s="170"/>
    </row>
    <row r="25" spans="1:21" ht="17.399999999999999" customHeight="1" x14ac:dyDescent="0.25">
      <c r="A25" s="164"/>
      <c r="B25" s="164"/>
      <c r="C25" s="164"/>
      <c r="D25" s="99"/>
      <c r="E25" s="79"/>
      <c r="F25" s="163"/>
      <c r="G25" s="80"/>
      <c r="H25" s="80"/>
      <c r="I25" s="80"/>
      <c r="J25" s="80"/>
      <c r="K25" s="80"/>
      <c r="L25" s="80"/>
      <c r="M25" s="80"/>
      <c r="N25" s="80"/>
      <c r="O25" s="80"/>
      <c r="P25" s="80"/>
      <c r="Q25" s="169"/>
      <c r="R25" s="80"/>
      <c r="S25" s="80"/>
      <c r="T25" s="80"/>
      <c r="U25" s="170"/>
    </row>
    <row r="26" spans="1:21" ht="17.399999999999999" customHeight="1" x14ac:dyDescent="0.25">
      <c r="A26" s="164"/>
      <c r="B26" s="164"/>
      <c r="C26" s="164"/>
      <c r="D26" s="99"/>
      <c r="E26" s="79"/>
      <c r="F26" s="163"/>
      <c r="G26" s="80"/>
      <c r="H26" s="80"/>
      <c r="I26" s="80"/>
      <c r="J26" s="80"/>
      <c r="K26" s="80"/>
      <c r="L26" s="80"/>
      <c r="M26" s="80"/>
      <c r="N26" s="80"/>
      <c r="O26" s="80"/>
      <c r="P26" s="80"/>
      <c r="Q26" s="169"/>
      <c r="R26" s="80"/>
      <c r="S26" s="80"/>
      <c r="T26" s="80"/>
      <c r="U26" s="170"/>
    </row>
    <row r="27" spans="1:21" ht="28.2" customHeight="1" x14ac:dyDescent="0.25">
      <c r="A27" s="171" t="s">
        <v>127</v>
      </c>
      <c r="B27" s="171"/>
      <c r="C27" s="171"/>
      <c r="D27" s="99"/>
      <c r="E27" s="81" t="s">
        <v>128</v>
      </c>
      <c r="F27" s="163"/>
      <c r="G27" s="82" t="s">
        <v>129</v>
      </c>
      <c r="H27" s="82"/>
      <c r="I27" s="82"/>
      <c r="J27" s="82"/>
      <c r="K27" s="82"/>
      <c r="L27" s="82"/>
      <c r="M27" s="82"/>
      <c r="N27" s="82"/>
      <c r="O27" s="82"/>
      <c r="P27" s="82"/>
      <c r="Q27" s="169"/>
      <c r="R27" s="159"/>
      <c r="S27" s="159"/>
      <c r="T27" s="159"/>
      <c r="U27" s="170"/>
    </row>
    <row r="28" spans="1:21" ht="30" customHeight="1" x14ac:dyDescent="0.25">
      <c r="A28" s="172" t="s">
        <v>130</v>
      </c>
      <c r="B28" s="172"/>
      <c r="C28" s="172"/>
      <c r="D28" s="99"/>
      <c r="E28" s="81" t="s">
        <v>128</v>
      </c>
      <c r="F28" s="163"/>
      <c r="G28" s="82" t="s">
        <v>129</v>
      </c>
      <c r="H28" s="82"/>
      <c r="I28" s="82"/>
      <c r="J28" s="82"/>
      <c r="K28" s="82"/>
      <c r="L28" s="82"/>
      <c r="M28" s="82"/>
      <c r="N28" s="82"/>
      <c r="O28" s="82"/>
      <c r="P28" s="82"/>
      <c r="Q28" s="169"/>
      <c r="R28" s="173"/>
      <c r="S28" s="173"/>
      <c r="T28" s="173"/>
      <c r="U28" s="170"/>
    </row>
    <row r="29" spans="1:21" ht="30" customHeight="1" x14ac:dyDescent="0.25">
      <c r="A29" s="174" t="s">
        <v>131</v>
      </c>
      <c r="B29" s="174"/>
      <c r="C29" s="174"/>
      <c r="D29" s="99"/>
      <c r="E29" s="81" t="s">
        <v>128</v>
      </c>
      <c r="F29" s="163"/>
      <c r="G29" s="82" t="s">
        <v>129</v>
      </c>
      <c r="H29" s="82"/>
      <c r="I29" s="82"/>
      <c r="J29" s="82"/>
      <c r="K29" s="82"/>
      <c r="L29" s="82"/>
      <c r="M29" s="82"/>
      <c r="N29" s="82"/>
      <c r="O29" s="82"/>
      <c r="P29" s="82"/>
      <c r="Q29" s="169"/>
      <c r="R29" s="173"/>
      <c r="S29" s="173"/>
      <c r="T29" s="173"/>
      <c r="U29" s="170"/>
    </row>
    <row r="30" spans="1:21" ht="30" customHeight="1" x14ac:dyDescent="0.25">
      <c r="A30" s="175" t="s">
        <v>132</v>
      </c>
      <c r="B30" s="175"/>
      <c r="C30" s="175"/>
      <c r="D30" s="99"/>
      <c r="E30" s="81" t="s">
        <v>128</v>
      </c>
      <c r="F30" s="163"/>
      <c r="G30" s="82" t="s">
        <v>129</v>
      </c>
      <c r="H30" s="82"/>
      <c r="I30" s="82"/>
      <c r="J30" s="82"/>
      <c r="K30" s="82"/>
      <c r="L30" s="82"/>
      <c r="M30" s="82"/>
      <c r="N30" s="82"/>
      <c r="O30" s="82"/>
      <c r="P30" s="82"/>
      <c r="Q30" s="169"/>
      <c r="R30" s="173"/>
      <c r="S30" s="173"/>
      <c r="T30" s="173"/>
      <c r="U30" s="170"/>
    </row>
    <row r="31" spans="1:21" ht="30" customHeight="1" x14ac:dyDescent="0.25">
      <c r="A31" s="176"/>
      <c r="B31" s="176"/>
      <c r="C31" s="176"/>
      <c r="D31" s="99"/>
      <c r="E31" s="81" t="s">
        <v>128</v>
      </c>
      <c r="F31" s="163"/>
      <c r="G31" s="82" t="s">
        <v>129</v>
      </c>
      <c r="H31" s="82"/>
      <c r="I31" s="82"/>
      <c r="J31" s="82"/>
      <c r="K31" s="82"/>
      <c r="L31" s="82"/>
      <c r="M31" s="82"/>
      <c r="N31" s="82"/>
      <c r="O31" s="82"/>
      <c r="P31" s="82"/>
      <c r="Q31" s="169"/>
      <c r="R31" s="159"/>
      <c r="S31" s="159"/>
      <c r="T31" s="159"/>
      <c r="U31" s="170"/>
    </row>
    <row r="32" spans="1:21" ht="28.95" customHeight="1" x14ac:dyDescent="0.25">
      <c r="A32" s="176"/>
      <c r="B32" s="176"/>
      <c r="C32" s="176"/>
      <c r="D32" s="99"/>
      <c r="E32" s="177" t="s">
        <v>133</v>
      </c>
      <c r="F32" s="177"/>
      <c r="G32" s="177"/>
      <c r="H32" s="177"/>
      <c r="I32" s="177"/>
      <c r="J32" s="82"/>
      <c r="K32" s="178" t="s">
        <v>134</v>
      </c>
      <c r="L32" s="178"/>
      <c r="M32" s="178"/>
      <c r="N32" s="178"/>
      <c r="O32" s="178"/>
      <c r="P32" s="178"/>
      <c r="Q32" s="178"/>
      <c r="R32" s="178"/>
      <c r="S32" s="178"/>
      <c r="T32" s="178"/>
      <c r="U32" s="170"/>
    </row>
    <row r="33" spans="1:21" ht="16.2" customHeight="1" x14ac:dyDescent="0.25">
      <c r="A33" s="176"/>
      <c r="B33" s="176"/>
      <c r="C33" s="176"/>
      <c r="D33" s="99"/>
      <c r="E33" s="179" t="s">
        <v>135</v>
      </c>
      <c r="F33" s="179"/>
      <c r="G33" s="179"/>
      <c r="H33" s="179"/>
      <c r="I33" s="179"/>
      <c r="J33" s="9"/>
      <c r="K33" s="180" t="s">
        <v>136</v>
      </c>
      <c r="L33" s="180"/>
      <c r="M33" s="180"/>
      <c r="N33" s="180"/>
      <c r="O33" s="180"/>
      <c r="P33" s="180"/>
      <c r="Q33" s="180"/>
      <c r="R33" s="180"/>
      <c r="S33" s="180"/>
      <c r="T33" s="180"/>
      <c r="U33" s="83"/>
    </row>
    <row r="34" spans="1:21" ht="3" customHeight="1" x14ac:dyDescent="0.25">
      <c r="A34" s="100"/>
      <c r="B34" s="100"/>
      <c r="C34" s="100"/>
      <c r="D34" s="100"/>
      <c r="E34" s="100"/>
      <c r="F34" s="100"/>
      <c r="G34" s="100"/>
      <c r="H34" s="100"/>
      <c r="I34" s="100"/>
      <c r="J34" s="100"/>
      <c r="K34" s="100"/>
      <c r="L34" s="100"/>
      <c r="M34" s="100"/>
      <c r="N34" s="100"/>
      <c r="O34" s="100"/>
      <c r="P34" s="100"/>
      <c r="Q34" s="100"/>
      <c r="R34" s="100"/>
      <c r="S34" s="100"/>
      <c r="T34" s="100"/>
      <c r="U34" s="100"/>
    </row>
    <row r="35" spans="1:21" ht="3" customHeight="1" x14ac:dyDescent="0.25">
      <c r="A35" s="100"/>
      <c r="B35" s="100"/>
      <c r="C35" s="100"/>
      <c r="D35" s="100"/>
      <c r="E35" s="100"/>
      <c r="F35" s="100"/>
      <c r="G35" s="100"/>
      <c r="H35" s="100"/>
      <c r="I35" s="100"/>
      <c r="J35" s="100"/>
      <c r="K35" s="100"/>
      <c r="L35" s="100"/>
      <c r="M35" s="100"/>
      <c r="N35" s="100"/>
      <c r="O35" s="100"/>
      <c r="P35" s="100"/>
      <c r="Q35" s="100"/>
      <c r="R35" s="100"/>
      <c r="S35" s="100"/>
      <c r="T35" s="100"/>
      <c r="U35" s="100"/>
    </row>
    <row r="36" spans="1:21" ht="3" customHeight="1" x14ac:dyDescent="0.25">
      <c r="A36" s="100"/>
      <c r="B36" s="100"/>
      <c r="C36" s="100"/>
      <c r="D36" s="100"/>
      <c r="E36" s="100"/>
      <c r="F36" s="100"/>
      <c r="G36" s="100"/>
      <c r="H36" s="100"/>
      <c r="I36" s="100"/>
      <c r="J36" s="100"/>
      <c r="K36" s="100"/>
      <c r="L36" s="100"/>
      <c r="M36" s="100"/>
      <c r="N36" s="100"/>
      <c r="O36" s="100"/>
      <c r="P36" s="100"/>
      <c r="Q36" s="100"/>
      <c r="R36" s="100"/>
      <c r="S36" s="100"/>
      <c r="T36" s="100"/>
      <c r="U36" s="100"/>
    </row>
    <row r="37" spans="1:21" x14ac:dyDescent="0.25">
      <c r="A37" s="100" t="s">
        <v>137</v>
      </c>
      <c r="B37" s="100"/>
      <c r="C37" s="100"/>
      <c r="D37" s="100"/>
      <c r="E37" s="100"/>
      <c r="F37" s="100"/>
      <c r="G37" s="100"/>
      <c r="H37" s="100"/>
      <c r="I37" s="100"/>
      <c r="J37" s="100"/>
      <c r="K37" s="100"/>
      <c r="L37" s="100"/>
      <c r="M37" s="100"/>
      <c r="N37" s="100"/>
      <c r="O37" s="100"/>
      <c r="P37" s="100"/>
      <c r="Q37" s="100"/>
      <c r="R37" s="100"/>
      <c r="S37" s="100"/>
      <c r="T37" s="100"/>
      <c r="U37" s="100"/>
    </row>
    <row r="38" spans="1:21" x14ac:dyDescent="0.25">
      <c r="A38" s="100"/>
      <c r="B38" s="100"/>
      <c r="C38" s="100"/>
      <c r="D38" s="100"/>
      <c r="E38" s="100"/>
      <c r="F38" s="100"/>
      <c r="G38" s="100"/>
      <c r="H38" s="100"/>
      <c r="I38" s="100"/>
      <c r="J38" s="100"/>
      <c r="K38" s="100"/>
      <c r="L38" s="100"/>
      <c r="M38" s="100"/>
      <c r="N38" s="100"/>
      <c r="O38" s="100"/>
      <c r="P38" s="100"/>
      <c r="Q38" s="100"/>
      <c r="R38" s="100"/>
      <c r="S38" s="100"/>
      <c r="T38" s="100"/>
      <c r="U38" s="100"/>
    </row>
    <row r="39" spans="1:21" x14ac:dyDescent="0.25">
      <c r="A39" s="99"/>
      <c r="B39" s="99"/>
      <c r="C39" s="99"/>
      <c r="D39" s="99"/>
      <c r="E39" s="99"/>
      <c r="F39" s="99"/>
      <c r="G39" s="99"/>
      <c r="H39" s="99"/>
      <c r="I39" s="99"/>
      <c r="J39" s="99"/>
      <c r="K39" s="99"/>
      <c r="L39" s="99"/>
      <c r="M39" s="99"/>
      <c r="N39" s="99"/>
      <c r="O39" s="99"/>
      <c r="P39" s="99"/>
      <c r="Q39" s="99"/>
      <c r="R39" s="99"/>
      <c r="S39" s="99"/>
      <c r="T39" s="99"/>
      <c r="U39" s="99"/>
    </row>
    <row r="40" spans="1:21" x14ac:dyDescent="0.25">
      <c r="A40" s="63"/>
      <c r="B40" s="63"/>
      <c r="C40" s="63"/>
      <c r="D40" s="63"/>
      <c r="E40" s="63"/>
      <c r="F40" s="63"/>
      <c r="G40" s="63"/>
      <c r="H40" s="63"/>
      <c r="I40" s="63"/>
      <c r="J40" s="63"/>
      <c r="K40" s="63"/>
      <c r="L40" s="63"/>
      <c r="M40" s="63"/>
      <c r="N40" s="63"/>
      <c r="O40" s="63"/>
      <c r="P40" s="63"/>
      <c r="Q40" s="63"/>
      <c r="R40" s="63"/>
      <c r="S40" s="63"/>
      <c r="T40" s="63"/>
      <c r="U40" s="63"/>
    </row>
    <row r="41" spans="1:21" x14ac:dyDescent="0.25">
      <c r="A41" s="63"/>
      <c r="B41" s="63"/>
      <c r="C41" s="63"/>
      <c r="D41" s="63"/>
      <c r="E41" s="63"/>
      <c r="F41" s="63"/>
      <c r="G41" s="63"/>
      <c r="H41" s="63"/>
      <c r="I41" s="63"/>
      <c r="J41" s="63"/>
      <c r="K41" s="63"/>
      <c r="L41" s="63"/>
      <c r="M41" s="63"/>
      <c r="N41" s="63"/>
      <c r="O41" s="63"/>
      <c r="P41" s="63"/>
      <c r="Q41" s="63"/>
      <c r="R41" s="63"/>
      <c r="S41" s="63"/>
      <c r="T41" s="63"/>
      <c r="U41" s="63"/>
    </row>
    <row r="42" spans="1:21" x14ac:dyDescent="0.25">
      <c r="A42" s="63"/>
      <c r="B42" s="63"/>
      <c r="C42" s="63"/>
      <c r="D42" s="63"/>
      <c r="E42" s="63"/>
      <c r="F42" s="63"/>
      <c r="G42" s="63"/>
      <c r="H42" s="63"/>
      <c r="I42" s="63"/>
      <c r="J42" s="63"/>
      <c r="K42" s="63"/>
      <c r="L42" s="63"/>
      <c r="M42" s="63"/>
      <c r="N42" s="63"/>
      <c r="O42" s="63"/>
      <c r="P42" s="63"/>
      <c r="Q42" s="63"/>
      <c r="R42" s="63"/>
      <c r="S42" s="63"/>
      <c r="T42" s="63"/>
      <c r="U42" s="63"/>
    </row>
    <row r="43" spans="1:21" x14ac:dyDescent="0.25">
      <c r="A43" s="63"/>
      <c r="B43" s="63"/>
      <c r="C43" s="63"/>
      <c r="D43" s="63"/>
      <c r="E43" s="63"/>
      <c r="F43" s="63"/>
      <c r="G43" s="63"/>
      <c r="H43" s="63"/>
      <c r="I43" s="63"/>
      <c r="J43" s="63"/>
      <c r="K43" s="63"/>
      <c r="L43" s="63"/>
      <c r="M43" s="63"/>
      <c r="N43" s="63"/>
      <c r="O43" s="63"/>
      <c r="P43" s="63"/>
      <c r="Q43" s="63"/>
      <c r="R43" s="63"/>
      <c r="S43" s="63"/>
      <c r="T43" s="63"/>
      <c r="U43" s="63"/>
    </row>
    <row r="44" spans="1:21" x14ac:dyDescent="0.25">
      <c r="A44" s="63"/>
      <c r="B44" s="63"/>
      <c r="C44" s="63"/>
      <c r="D44" s="63"/>
      <c r="E44" s="63"/>
      <c r="F44" s="63"/>
      <c r="G44" s="63"/>
      <c r="H44" s="63"/>
      <c r="I44" s="63"/>
      <c r="J44" s="63"/>
      <c r="K44" s="63"/>
      <c r="L44" s="63"/>
      <c r="M44" s="63"/>
      <c r="N44" s="63"/>
      <c r="O44" s="63"/>
      <c r="P44" s="63"/>
      <c r="Q44" s="63"/>
      <c r="R44" s="63"/>
      <c r="S44" s="63"/>
      <c r="T44" s="63"/>
      <c r="U44" s="63"/>
    </row>
    <row r="45" spans="1:21" x14ac:dyDescent="0.25">
      <c r="A45" s="63"/>
      <c r="B45" s="63"/>
      <c r="C45" s="63"/>
      <c r="D45" s="63"/>
      <c r="E45" s="63"/>
      <c r="F45" s="63"/>
      <c r="G45" s="63"/>
      <c r="H45" s="63"/>
      <c r="I45" s="63"/>
      <c r="J45" s="63"/>
      <c r="K45" s="63"/>
      <c r="L45" s="63"/>
      <c r="M45" s="63"/>
      <c r="N45" s="63"/>
      <c r="O45" s="63"/>
      <c r="P45" s="63"/>
      <c r="Q45" s="63"/>
      <c r="R45" s="63"/>
      <c r="S45" s="63"/>
      <c r="T45" s="63"/>
      <c r="U45" s="63"/>
    </row>
  </sheetData>
  <sheetProtection password="D8E3" sheet="1" formatCells="0" selectLockedCells="1"/>
  <mergeCells count="57">
    <mergeCell ref="A34:U36"/>
    <mergeCell ref="A37:U38"/>
    <mergeCell ref="A39:U39"/>
    <mergeCell ref="A29:C29"/>
    <mergeCell ref="R29:T29"/>
    <mergeCell ref="A30:C30"/>
    <mergeCell ref="R30:T30"/>
    <mergeCell ref="A31:C33"/>
    <mergeCell ref="R31:T31"/>
    <mergeCell ref="E32:I32"/>
    <mergeCell ref="K32:T32"/>
    <mergeCell ref="E33:I33"/>
    <mergeCell ref="K33:T33"/>
    <mergeCell ref="A17:C26"/>
    <mergeCell ref="E17:U18"/>
    <mergeCell ref="F19:N19"/>
    <mergeCell ref="O19:P19"/>
    <mergeCell ref="Q19:T19"/>
    <mergeCell ref="E20:U20"/>
    <mergeCell ref="E21:U21"/>
    <mergeCell ref="F22:F31"/>
    <mergeCell ref="G22:P22"/>
    <mergeCell ref="Q22:Q31"/>
    <mergeCell ref="R22:T22"/>
    <mergeCell ref="U22:U32"/>
    <mergeCell ref="A27:C27"/>
    <mergeCell ref="R27:T27"/>
    <mergeCell ref="A28:C28"/>
    <mergeCell ref="R28:T28"/>
    <mergeCell ref="E12:U12"/>
    <mergeCell ref="A13:B13"/>
    <mergeCell ref="E13:U13"/>
    <mergeCell ref="E14:U14"/>
    <mergeCell ref="A15:C16"/>
    <mergeCell ref="G15:K15"/>
    <mergeCell ref="M15:S15"/>
    <mergeCell ref="T15:U16"/>
    <mergeCell ref="E16:G16"/>
    <mergeCell ref="H16:J16"/>
    <mergeCell ref="K16:M16"/>
    <mergeCell ref="O16:S16"/>
    <mergeCell ref="A1:U1"/>
    <mergeCell ref="D2:D33"/>
    <mergeCell ref="F2:Q2"/>
    <mergeCell ref="R2:U2"/>
    <mergeCell ref="F3:S3"/>
    <mergeCell ref="F4:O4"/>
    <mergeCell ref="P4:U4"/>
    <mergeCell ref="F5:Q5"/>
    <mergeCell ref="F6:L6"/>
    <mergeCell ref="M6:U6"/>
    <mergeCell ref="F7:P7"/>
    <mergeCell ref="F8:N8"/>
    <mergeCell ref="O8:U8"/>
    <mergeCell ref="E9:U9"/>
    <mergeCell ref="F10:T10"/>
    <mergeCell ref="E11:U11"/>
  </mergeCells>
  <printOptions horizontalCentered="1"/>
  <pageMargins left="0.25" right="0.25" top="0.5" bottom="0.25" header="0.25" footer="0.2"/>
  <pageSetup orientation="portrait" verticalDpi="300" r:id="rId1"/>
  <headerFooter>
    <oddHeader>&amp;CPage &amp;P of &amp;N</oddHeader>
    <oddFooter>&amp;L&amp;T&amp;CPage &amp;P&amp;R&amp;D</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5</vt:i4>
      </vt:variant>
    </vt:vector>
  </HeadingPairs>
  <TitlesOfParts>
    <vt:vector size="18" baseType="lpstr">
      <vt:lpstr>Instructions</vt:lpstr>
      <vt:lpstr>Agency Info</vt:lpstr>
      <vt:lpstr>15 - Prof Staff Salaries</vt:lpstr>
      <vt:lpstr>16 - Support Staff Salaries</vt:lpstr>
      <vt:lpstr>40 - Purchased Services</vt:lpstr>
      <vt:lpstr>45 - Supplies and Materials</vt:lpstr>
      <vt:lpstr>46 - Travel Expenses</vt:lpstr>
      <vt:lpstr>80 - Employee Benefits</vt:lpstr>
      <vt:lpstr>90 - Indirect Cost</vt:lpstr>
      <vt:lpstr>49 - BOCES Purchased Services</vt:lpstr>
      <vt:lpstr>30 - Minor Remodeling</vt:lpstr>
      <vt:lpstr>20 - Equipment</vt:lpstr>
      <vt:lpstr>Budget Summary</vt:lpstr>
      <vt:lpstr>'80 - Employee Benefits'!Print_Area</vt:lpstr>
      <vt:lpstr>'90 - Indirect Cost'!Print_Area</vt:lpstr>
      <vt:lpstr>'Agency Info'!Print_Area</vt:lpstr>
      <vt:lpstr>'Budget Summary'!Print_Area</vt:lpstr>
      <vt:lpstr>subtotal</vt:lpstr>
    </vt:vector>
  </TitlesOfParts>
  <Company>NYSED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Dos Santos</dc:creator>
  <dc:description/>
  <cp:lastModifiedBy>Bill Brinkman</cp:lastModifiedBy>
  <cp:revision>1</cp:revision>
  <cp:lastPrinted>2022-01-21T14:35:48Z</cp:lastPrinted>
  <dcterms:created xsi:type="dcterms:W3CDTF">2008-03-06T13:53:01Z</dcterms:created>
  <dcterms:modified xsi:type="dcterms:W3CDTF">2022-01-21T14:36:34Z</dcterms:modified>
  <dc:language>en-US</dc:language>
</cp:coreProperties>
</file>