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5"/>
  <workbookPr/>
  <mc:AlternateContent xmlns:mc="http://schemas.openxmlformats.org/markup-compatibility/2006">
    <mc:Choice Requires="x15">
      <x15ac:absPath xmlns:x15ac="http://schemas.microsoft.com/office/spreadsheetml/2010/11/ac" url="E:\Bridget Barwick\bb\2024-2025\Fy25 Title I Plans\"/>
    </mc:Choice>
  </mc:AlternateContent>
  <xr:revisionPtr revIDLastSave="0" documentId="8_{D291A7DC-7D10-4ED6-9190-7EA15AE3F7E1}" xr6:coauthVersionLast="47" xr6:coauthVersionMax="47" xr10:uidLastSave="{00000000-0000-0000-0000-000000000000}"/>
  <bookViews>
    <workbookView xWindow="-120" yWindow="-120" windowWidth="29040" windowHeight="15720" xr2:uid="{00000000-000D-0000-FFFF-FFFF00000000}"/>
  </bookViews>
  <sheets>
    <sheet name="School Title I Plan"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2" roundtripDataSignature="AMtx7miXWGom6ANqvNUVvpettCC6r57qmw=="/>
    </ext>
  </extLst>
</workbook>
</file>

<file path=xl/calcChain.xml><?xml version="1.0" encoding="utf-8"?>
<calcChain xmlns="http://schemas.openxmlformats.org/spreadsheetml/2006/main">
  <c r="F22" i="5" l="1"/>
  <c r="F24" i="5" s="1"/>
</calcChain>
</file>

<file path=xl/sharedStrings.xml><?xml version="1.0" encoding="utf-8"?>
<sst xmlns="http://schemas.openxmlformats.org/spreadsheetml/2006/main" count="85" uniqueCount="58">
  <si>
    <t>FY25 Title I Plan
Pine Grove Elementary School</t>
  </si>
  <si>
    <t>Reform Strategies</t>
  </si>
  <si>
    <t>CNA Section &amp; Page Number</t>
  </si>
  <si>
    <t>Narrative Description</t>
  </si>
  <si>
    <t>Use of Funds</t>
  </si>
  <si>
    <t>Function- Object</t>
  </si>
  <si>
    <t>Activity Cost</t>
  </si>
  <si>
    <t>Strategy 1 - Provide Opportunities to Meet Challenging Academic Standards</t>
  </si>
  <si>
    <r>
      <rPr>
        <sz val="10"/>
        <color rgb="FF000000"/>
        <rFont val="Calibri"/>
      </rPr>
      <t xml:space="preserve">CNA Section: </t>
    </r>
    <r>
      <rPr>
        <u/>
        <sz val="10"/>
        <color rgb="FF000000"/>
        <rFont val="Calibri"/>
      </rPr>
      <t xml:space="preserve">Academics
</t>
    </r>
    <r>
      <rPr>
        <sz val="10"/>
        <color rgb="FF000000"/>
        <rFont val="Calibri"/>
      </rPr>
      <t xml:space="preserve">Page #: </t>
    </r>
    <r>
      <rPr>
        <u/>
        <sz val="10"/>
        <color rgb="FF000000"/>
        <rFont val="Calibri"/>
      </rPr>
      <t>6-7</t>
    </r>
  </si>
  <si>
    <t>1.1 Use AVID Elementary, a foundational component of the AVID College Readiness System to increase student organizational skills and academic achievement. AVID research-based strategies will assist with developing students' critical thinking, literacy, math skills and other academic skills in grades 3-5 (3rd: 78 students, 4th: 88 students, 5th: 86 students) Expenditures to include membership for AVID and instructional materials such as manipulatives and general instructional materials for the implementation of AVID.</t>
  </si>
  <si>
    <t>membership</t>
  </si>
  <si>
    <t>100-600</t>
  </si>
  <si>
    <t>Strategy 2 - Use Effective Instructional Strategies</t>
  </si>
  <si>
    <r>
      <rPr>
        <sz val="10"/>
        <color rgb="FF000000"/>
        <rFont val="Calibri"/>
      </rPr>
      <t>CNA Section:</t>
    </r>
    <r>
      <rPr>
        <u/>
        <sz val="10"/>
        <color rgb="FF000000"/>
        <rFont val="Calibri"/>
      </rPr>
      <t xml:space="preserve">Academics
</t>
    </r>
    <r>
      <rPr>
        <sz val="10"/>
        <color rgb="FF000000"/>
        <rFont val="Calibri"/>
      </rPr>
      <t xml:space="preserve">Page #: </t>
    </r>
    <r>
      <rPr>
        <u/>
        <sz val="10"/>
        <color rgb="FF000000"/>
        <rFont val="Calibri"/>
      </rPr>
      <t>9</t>
    </r>
  </si>
  <si>
    <t>2.1 Provide during the day tutoring for identified students for a total of 125 hours at a rate of $50 per hour. Tutors to provide support in reading and math. Expenditures to include salary and benefits.</t>
  </si>
  <si>
    <t>salary</t>
  </si>
  <si>
    <t>100-100</t>
  </si>
  <si>
    <t>benefits</t>
  </si>
  <si>
    <t>100-200</t>
  </si>
  <si>
    <t>Strategy 3 - Provide Additional Assistance to Students</t>
  </si>
  <si>
    <r>
      <rPr>
        <sz val="10"/>
        <color rgb="FF000000"/>
        <rFont val="Calibri"/>
      </rPr>
      <t xml:space="preserve">CNA Section: </t>
    </r>
    <r>
      <rPr>
        <u/>
        <sz val="10"/>
        <color rgb="FF000000"/>
        <rFont val="Calibri"/>
      </rPr>
      <t xml:space="preserve">Academics
</t>
    </r>
    <r>
      <rPr>
        <sz val="10"/>
        <color rgb="FF000000"/>
        <rFont val="Calibri"/>
      </rPr>
      <t xml:space="preserve">Page #: </t>
    </r>
    <r>
      <rPr>
        <u/>
        <sz val="10"/>
        <color rgb="FF000000"/>
        <rFont val="Calibri"/>
      </rPr>
      <t>9</t>
    </r>
  </si>
  <si>
    <t>3.1 Employ one (1.0 FTE) Instructional Assistant to work under the direction of a certified teacher to provide 1st - 3rd grade students small group intervention as it relates to literacy. Specifically work with identified 2nd graders to move them to reading on grade level and provide additional assistance to students in 3rd grade identified under Read to Succeed. Expenses include salary and benefits.</t>
  </si>
  <si>
    <t>3.2 Employ one (1.0 FTE) Instructional Assistant to work under the direction of a certified teacher to provide 2nd &amp; 3rd grade students with small group intervention as it relates to literacy. Expenses include salary and benefits.</t>
  </si>
  <si>
    <r>
      <rPr>
        <sz val="10"/>
        <color rgb="FF000000"/>
        <rFont val="Calibri"/>
      </rPr>
      <t xml:space="preserve">CNA Section: </t>
    </r>
    <r>
      <rPr>
        <u/>
        <sz val="10"/>
        <color rgb="FF000000"/>
        <rFont val="Calibri"/>
      </rPr>
      <t xml:space="preserve">Academics
</t>
    </r>
    <r>
      <rPr>
        <sz val="10"/>
        <color rgb="FF000000"/>
        <rFont val="Calibri"/>
      </rPr>
      <t xml:space="preserve">Page #: </t>
    </r>
    <r>
      <rPr>
        <u/>
        <sz val="10"/>
        <color rgb="FF000000"/>
        <rFont val="Calibri"/>
      </rPr>
      <t>8-9</t>
    </r>
  </si>
  <si>
    <t>3.3 Employ a certified teacher, as a Reading and Math Interventionist (1.0 FTE). The interventionist will identify and address the needs of at-risk students and support students in grades 2-5. Expenditures will include salary and benefits.</t>
  </si>
  <si>
    <t>salay</t>
  </si>
  <si>
    <t>Strategy 4 - Assist in Program Transition</t>
  </si>
  <si>
    <t>CNA Section: ____
Page #: ___</t>
  </si>
  <si>
    <t>4.1 Provide resources and support to assist in early childhood transition.</t>
  </si>
  <si>
    <t>NA</t>
  </si>
  <si>
    <t>Strategy 5 - Ensure Instruction by Properly Certified Teachers</t>
  </si>
  <si>
    <t>5.1 Ensure instruction by properly certified teachers.</t>
  </si>
  <si>
    <t>Strategy 6 - Provide Professional Development Opportunities for Teachers and Staff</t>
  </si>
  <si>
    <r>
      <rPr>
        <sz val="10"/>
        <color rgb="FF000000"/>
        <rFont val="Calibri"/>
      </rPr>
      <t xml:space="preserve">CNA Section: </t>
    </r>
    <r>
      <rPr>
        <u/>
        <sz val="10"/>
        <color rgb="FF000000"/>
        <rFont val="Calibri"/>
      </rPr>
      <t xml:space="preserve">Academics
</t>
    </r>
    <r>
      <rPr>
        <sz val="10"/>
        <color rgb="FF000000"/>
        <rFont val="Calibri"/>
      </rPr>
      <t xml:space="preserve">Page #: </t>
    </r>
    <r>
      <rPr>
        <u/>
        <sz val="10"/>
        <color rgb="FF000000"/>
        <rFont val="Calibri"/>
      </rPr>
      <t xml:space="preserve">9
</t>
    </r>
    <r>
      <rPr>
        <sz val="10"/>
        <color rgb="FF000000"/>
        <rFont val="Calibri"/>
      </rPr>
      <t xml:space="preserve">CNA Section: </t>
    </r>
    <r>
      <rPr>
        <u/>
        <sz val="10"/>
        <color rgb="FF000000"/>
        <rFont val="Calibri"/>
      </rPr>
      <t xml:space="preserve">Professional Capacity
</t>
    </r>
    <r>
      <rPr>
        <sz val="10"/>
        <color rgb="FF000000"/>
        <rFont val="Calibri"/>
      </rPr>
      <t>Page #:</t>
    </r>
    <r>
      <rPr>
        <u/>
        <sz val="10"/>
        <color rgb="FF000000"/>
        <rFont val="Calibri"/>
      </rPr>
      <t xml:space="preserve"> 24</t>
    </r>
  </si>
  <si>
    <t>6.1 Continue to support and strengthen the implementation of Visible learning by providing three days of on site Visible Learning professional development at a rate of $7,500 per day. Additionally, provide an opportunity for staff to participate in professional development via conference attendance. Conferences to include: AVID Summer institute (July, 2024 - 3 members of leadership team, 3rd, 4th, 5th grade teachers for a total of 10 staff members) at a cost of approximately $2,744 each (registration: $999, travel: $725.20, hotel: 739.86, and meals: $200). Visible Learning Conference- (July, 2024- Orlando, FL- 2 administrators, CRT, Reading Coach, and 6 teachers) at approximately $4,500 each (registration: $1,759, travel: $983.20, hotel: $1,48.58, and meals: $250). American School Counselor Association for school Counselors - (July, 2024-Kansas City, MO- 1 school counselor) at a cost of approximately $1,931 (registration: $410, travel: $515.95, hotel: 756, and meals: $250). Visible Learning National Conference (1 administrator and 2 certified teachers) at approximately $3000 per staff member( registration:$1800, lodging: $1000 plus flight, meals, local transportation) and Model Schools Conference -Orlando, Florida June 2025 -to be attended by 1 administrator and 2 certified teachers for approximately $3,000 each (registration: $1,390 hotel: $249 x 4 nights =$996 meals: $225 travel:$780.21 )  AVID Summer Institute, Chicago - July 23 -25, 2025 ( 4 AVID grade level teachers and 2 members of the leadership team) $254 per night for 3 nights ($762), $1,150 registration flight, $200 meals, $600 flight; 2025 Annual Visible Learning Conference, Nevada, July 21-24, 2025 to be attended by the 4 staff members (2 certified teachers and 2 members of the leadership team) at approximately $3,400 each ($1,349 registration, $606.97 flight, $883.23 hotel, $200 meals, $285 Ground transportation &amp; baggage)</t>
  </si>
  <si>
    <t>contracted services</t>
  </si>
  <si>
    <t>220-300</t>
  </si>
  <si>
    <t>out of state travel - hotel, meals, travel, registration</t>
  </si>
  <si>
    <t>Strategy 7 - Recruit and Retain Highly Effective Teachers</t>
  </si>
  <si>
    <t>7.1 Recruit and retain highly qualified teachers by participating in the distirct job fairs.</t>
  </si>
  <si>
    <t>Strategy 8 - Provide Meaningful Parent/Family Engagement</t>
  </si>
  <si>
    <r>
      <rPr>
        <sz val="10"/>
        <color rgb="FF000000"/>
        <rFont val="Calibri"/>
      </rPr>
      <t xml:space="preserve">CNA Section: </t>
    </r>
    <r>
      <rPr>
        <u/>
        <sz val="10"/>
        <color rgb="FF000000"/>
        <rFont val="Calibri"/>
      </rPr>
      <t xml:space="preserve">Parent, Family, &amp; Community Engagement
</t>
    </r>
    <r>
      <rPr>
        <sz val="10"/>
        <color rgb="FF000000"/>
        <rFont val="Calibri"/>
      </rPr>
      <t xml:space="preserve">
Page #: </t>
    </r>
    <r>
      <rPr>
        <u/>
        <sz val="10"/>
        <color rgb="FF000000"/>
        <rFont val="Calibri"/>
      </rPr>
      <t>19-23</t>
    </r>
  </si>
  <si>
    <t xml:space="preserve">8.1 Provide opportunities for Parent and Family Engagement.  Workshops to occur both during the day and after school hours and at various times. Sessions will focus on strengthening academics, social emotional character and attendance. Expenditures to include parenting supplies and refreshments  for events. </t>
  </si>
  <si>
    <t>parenting supplies</t>
  </si>
  <si>
    <t>188-400</t>
  </si>
  <si>
    <t>parenting refreshments</t>
  </si>
  <si>
    <t>Strategy 9 - Include Teachers in Decision-Making Process to Improve Instruction</t>
  </si>
  <si>
    <t xml:space="preserve">9.1 Include teachers in decision making process to improve instruction. </t>
  </si>
  <si>
    <t>Strategy 10 - Coordinate Programs with ESSA</t>
  </si>
  <si>
    <r>
      <rPr>
        <sz val="10"/>
        <color rgb="FF000000"/>
        <rFont val="Calibri"/>
      </rPr>
      <t xml:space="preserve">CNA Section: </t>
    </r>
    <r>
      <rPr>
        <u/>
        <sz val="10"/>
        <color rgb="FF000000"/>
        <rFont val="Calibri"/>
      </rPr>
      <t xml:space="preserve">Other
</t>
    </r>
    <r>
      <rPr>
        <sz val="10"/>
        <color rgb="FF000000"/>
        <rFont val="Calibri"/>
      </rPr>
      <t xml:space="preserve">
Page #: </t>
    </r>
    <r>
      <rPr>
        <u/>
        <sz val="10"/>
        <color rgb="FF000000"/>
        <rFont val="Calibri"/>
      </rPr>
      <t>31</t>
    </r>
  </si>
  <si>
    <t>10.1 Provide a stipend for a school based Title I Contact person who will ensure that all Title I activities are properly documented and necessary files are uploaded to Title I Crate and reconcile Title I inventory based on District timelines. The Title I Contact will serve as a liaison between the school and the Title I Consultant. This staff member will attend periodic trainings and have regular meetings with the school’s assigned Title I Consultant. Expenditures will include a stipend for the year and benefits</t>
  </si>
  <si>
    <t>stipend</t>
  </si>
  <si>
    <t>220-100</t>
  </si>
  <si>
    <t>220-200</t>
  </si>
  <si>
    <t>1. For 2024-2025, 60% of students in 3-5 will score meets and succeeds on ELA. 
2. For 2024-2025, 55% of students in 3-5 will score meets or succeeds on Math.
3. For 2024-2025, 70% of students in grades 1-2 will score meets or above on the Renaissance STAR Literacy/STAR Reading assessment.</t>
  </si>
  <si>
    <t>Total:</t>
  </si>
  <si>
    <t>Proposed Allocation:</t>
  </si>
  <si>
    <t>Difference: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</si>
</sst>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font>
      <sz val="11"/>
      <color theme="1"/>
      <name val="Calibri"/>
      <scheme val="minor"/>
    </font>
    <font>
      <sz val="11"/>
      <color theme="1"/>
      <name val="Calibri"/>
      <family val="2"/>
      <scheme val="minor"/>
    </font>
    <font>
      <b/>
      <sz val="11"/>
      <color theme="1"/>
      <name val="Calibri"/>
      <family val="2"/>
    </font>
    <font>
      <sz val="11"/>
      <color theme="1"/>
      <name val="Arial"/>
      <family val="2"/>
    </font>
    <font>
      <sz val="11"/>
      <color theme="1"/>
      <name val="Calibri"/>
      <family val="2"/>
    </font>
    <font>
      <sz val="11"/>
      <name val="Calibri"/>
      <family val="2"/>
    </font>
    <font>
      <b/>
      <sz val="11"/>
      <name val="Calibri"/>
      <family val="2"/>
    </font>
    <font>
      <b/>
      <sz val="10"/>
      <color theme="1"/>
      <name val="Calibri"/>
      <family val="2"/>
    </font>
    <font>
      <b/>
      <sz val="14"/>
      <color rgb="FF7030A0"/>
      <name val="Calibri"/>
      <family val="2"/>
      <scheme val="minor"/>
    </font>
    <font>
      <sz val="10"/>
      <color theme="1"/>
      <name val="Calibri"/>
      <family val="2"/>
    </font>
    <font>
      <b/>
      <sz val="11"/>
      <color theme="1"/>
      <name val="Calibri"/>
      <family val="2"/>
      <scheme val="minor"/>
    </font>
    <font>
      <sz val="10"/>
      <color rgb="FF000000"/>
      <name val="Calibri"/>
    </font>
    <font>
      <u/>
      <sz val="10"/>
      <color rgb="FF000000"/>
      <name val="Calibri"/>
    </font>
    <font>
      <sz val="11"/>
      <name val="Calibri"/>
      <family val="2"/>
      <scheme val="minor"/>
    </font>
    <font>
      <sz val="9"/>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rgb="FFE2EFD9"/>
      </patternFill>
    </fill>
    <fill>
      <patternFill patternType="solid">
        <fgColor rgb="FFD1B2E8"/>
        <bgColor indexed="64"/>
      </patternFill>
    </fill>
    <fill>
      <patternFill patternType="solid">
        <fgColor theme="0" tint="-4.9989318521683403E-2"/>
        <bgColor indexed="64"/>
      </patternFill>
    </fill>
    <fill>
      <patternFill patternType="solid">
        <fgColor theme="9"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
      <left/>
      <right style="thin">
        <color rgb="FF000000"/>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2">
    <xf numFmtId="0" fontId="0" fillId="0" borderId="0" xfId="0"/>
    <xf numFmtId="0" fontId="2" fillId="0" borderId="0" xfId="0" applyFont="1" applyAlignment="1">
      <alignment horizontal="center" wrapText="1"/>
    </xf>
    <xf numFmtId="0" fontId="3" fillId="0" borderId="0" xfId="0" applyFont="1"/>
    <xf numFmtId="0" fontId="4" fillId="0" borderId="0" xfId="0" applyFont="1"/>
    <xf numFmtId="0" fontId="4" fillId="0" borderId="0" xfId="0" applyFont="1" applyAlignment="1">
      <alignment horizontal="left" vertical="top" wrapText="1"/>
    </xf>
    <xf numFmtId="0" fontId="4" fillId="0" borderId="0" xfId="0" applyFont="1" applyAlignment="1">
      <alignment horizontal="center" vertical="top"/>
    </xf>
    <xf numFmtId="0" fontId="2"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0" fontId="7" fillId="3" borderId="2" xfId="0" applyFont="1" applyFill="1" applyBorder="1" applyAlignment="1">
      <alignment horizontal="left" vertical="top" wrapText="1"/>
    </xf>
    <xf numFmtId="0" fontId="4" fillId="2" borderId="0" xfId="0" applyFont="1" applyFill="1"/>
    <xf numFmtId="0" fontId="3" fillId="2" borderId="0" xfId="0" applyFont="1" applyFill="1"/>
    <xf numFmtId="0" fontId="0" fillId="2" borderId="0" xfId="0" applyFill="1"/>
    <xf numFmtId="0" fontId="7" fillId="6" borderId="1" xfId="0" applyFont="1" applyFill="1" applyBorder="1" applyAlignment="1">
      <alignment horizontal="left" vertical="top" wrapText="1"/>
    </xf>
    <xf numFmtId="0" fontId="2" fillId="3" borderId="3" xfId="0" applyFont="1" applyFill="1" applyBorder="1" applyAlignment="1">
      <alignment horizontal="left" vertical="top" wrapText="1"/>
    </xf>
    <xf numFmtId="0" fontId="0" fillId="0" borderId="0" xfId="0" applyAlignment="1">
      <alignment horizontal="left"/>
    </xf>
    <xf numFmtId="0" fontId="9" fillId="3" borderId="2" xfId="0" applyFont="1" applyFill="1" applyBorder="1" applyAlignment="1">
      <alignment horizontal="left" vertical="top" wrapText="1"/>
    </xf>
    <xf numFmtId="0" fontId="9" fillId="3" borderId="1"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3" borderId="1" xfId="0" applyFont="1" applyFill="1" applyBorder="1" applyAlignment="1">
      <alignment vertical="top" wrapText="1"/>
    </xf>
    <xf numFmtId="0" fontId="4" fillId="0" borderId="0" xfId="0" applyFont="1" applyAlignment="1">
      <alignment vertical="top" wrapText="1"/>
    </xf>
    <xf numFmtId="0" fontId="0" fillId="0" borderId="0" xfId="0" applyAlignment="1">
      <alignment vertical="top"/>
    </xf>
    <xf numFmtId="0" fontId="7" fillId="6" borderId="13" xfId="0" applyFont="1" applyFill="1" applyBorder="1" applyAlignment="1">
      <alignment horizontal="left" vertical="top" wrapText="1"/>
    </xf>
    <xf numFmtId="0" fontId="11" fillId="6" borderId="23" xfId="0" applyFont="1" applyFill="1" applyBorder="1" applyAlignment="1">
      <alignment horizontal="left" vertical="top" wrapText="1"/>
    </xf>
    <xf numFmtId="0" fontId="5" fillId="0" borderId="24" xfId="0" applyFont="1" applyBorder="1" applyAlignment="1">
      <alignment horizontal="left" vertical="top" wrapText="1"/>
    </xf>
    <xf numFmtId="0" fontId="5" fillId="0" borderId="13" xfId="0" applyFont="1" applyBorder="1" applyAlignment="1">
      <alignment horizontal="left" vertical="top" wrapText="1"/>
    </xf>
    <xf numFmtId="164" fontId="5" fillId="0" borderId="15" xfId="0" applyNumberFormat="1" applyFont="1" applyBorder="1" applyAlignment="1">
      <alignment horizontal="center" vertical="top"/>
    </xf>
    <xf numFmtId="164" fontId="5" fillId="0" borderId="13" xfId="0" applyNumberFormat="1" applyFont="1" applyBorder="1" applyAlignment="1">
      <alignment horizontal="center" vertical="top"/>
    </xf>
    <xf numFmtId="0" fontId="5" fillId="0" borderId="14" xfId="0" applyFont="1" applyBorder="1" applyAlignment="1">
      <alignment horizontal="left" vertical="top" wrapText="1"/>
    </xf>
    <xf numFmtId="0" fontId="5" fillId="0" borderId="2"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19" xfId="0" applyFont="1" applyBorder="1" applyAlignment="1">
      <alignment horizontal="left" vertical="top" wrapText="1"/>
    </xf>
    <xf numFmtId="0" fontId="13" fillId="0" borderId="0" xfId="0" applyFont="1" applyAlignment="1">
      <alignment vertical="top" wrapText="1"/>
    </xf>
    <xf numFmtId="0" fontId="13" fillId="0" borderId="13" xfId="0" applyFont="1" applyBorder="1" applyAlignment="1">
      <alignment horizontal="center" vertical="top"/>
    </xf>
    <xf numFmtId="0" fontId="0" fillId="0" borderId="0" xfId="0" applyAlignment="1">
      <alignment horizontal="center" vertical="top"/>
    </xf>
    <xf numFmtId="0" fontId="13" fillId="0" borderId="16" xfId="0" applyFont="1" applyBorder="1" applyAlignment="1">
      <alignment vertical="top"/>
    </xf>
    <xf numFmtId="0" fontId="13" fillId="0" borderId="14" xfId="0" applyFont="1" applyBorder="1" applyAlignment="1">
      <alignment vertical="top"/>
    </xf>
    <xf numFmtId="0" fontId="5" fillId="0" borderId="23" xfId="0" applyFont="1" applyBorder="1" applyAlignment="1">
      <alignment horizontal="left" vertical="top" wrapText="1"/>
    </xf>
    <xf numFmtId="164" fontId="5" fillId="0" borderId="14" xfId="0" applyNumberFormat="1" applyFont="1" applyBorder="1" applyAlignment="1">
      <alignment horizontal="center" vertical="top"/>
    </xf>
    <xf numFmtId="164" fontId="5" fillId="0" borderId="1" xfId="0" applyNumberFormat="1" applyFont="1" applyBorder="1" applyAlignment="1">
      <alignment horizontal="center" vertical="top"/>
    </xf>
    <xf numFmtId="164" fontId="2" fillId="0" borderId="1" xfId="0" applyNumberFormat="1" applyFont="1" applyBorder="1" applyAlignment="1">
      <alignment horizontal="center" vertical="top"/>
    </xf>
    <xf numFmtId="164" fontId="6" fillId="4" borderId="1" xfId="0" applyNumberFormat="1" applyFont="1" applyFill="1" applyBorder="1" applyAlignment="1">
      <alignment horizontal="center" vertical="top"/>
    </xf>
    <xf numFmtId="0" fontId="11"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2" xfId="0" applyFont="1" applyFill="1" applyBorder="1" applyAlignment="1">
      <alignment horizontal="left" vertical="top" wrapText="1"/>
    </xf>
    <xf numFmtId="0" fontId="5" fillId="0" borderId="5" xfId="0" applyFont="1" applyBorder="1" applyAlignment="1">
      <alignment vertical="top" wrapText="1"/>
    </xf>
    <xf numFmtId="0" fontId="5" fillId="0" borderId="17" xfId="0" applyFont="1" applyBorder="1" applyAlignment="1">
      <alignment vertical="top" wrapText="1"/>
    </xf>
    <xf numFmtId="0" fontId="11" fillId="3" borderId="3" xfId="0" applyFont="1" applyFill="1" applyBorder="1" applyAlignment="1">
      <alignment horizontal="left" vertical="top" wrapText="1"/>
    </xf>
    <xf numFmtId="0" fontId="9" fillId="3" borderId="2" xfId="0" applyFont="1" applyFill="1" applyBorder="1" applyAlignment="1">
      <alignment horizontal="left" vertical="top"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10" fillId="2" borderId="1" xfId="0" applyFont="1" applyFill="1" applyBorder="1" applyAlignment="1">
      <alignment horizontal="right" vertical="top"/>
    </xf>
    <xf numFmtId="0" fontId="10" fillId="4" borderId="1" xfId="0" applyFont="1" applyFill="1" applyBorder="1" applyAlignment="1">
      <alignment horizontal="right" vertical="top"/>
    </xf>
    <xf numFmtId="0" fontId="11" fillId="3" borderId="16" xfId="0" applyFont="1" applyFill="1" applyBorder="1" applyAlignment="1">
      <alignment horizontal="left" vertical="top" wrapText="1"/>
    </xf>
    <xf numFmtId="0" fontId="9" fillId="3" borderId="15" xfId="0" applyFont="1" applyFill="1" applyBorder="1" applyAlignment="1">
      <alignment horizontal="left" vertical="top" wrapText="1"/>
    </xf>
    <xf numFmtId="0" fontId="14" fillId="0" borderId="21" xfId="0" applyFont="1" applyBorder="1" applyAlignment="1">
      <alignment horizontal="left" vertical="top" wrapText="1"/>
    </xf>
    <xf numFmtId="0" fontId="14" fillId="0" borderId="22" xfId="0" applyFont="1" applyBorder="1" applyAlignment="1">
      <alignment horizontal="left" vertical="top" wrapText="1"/>
    </xf>
    <xf numFmtId="0" fontId="10" fillId="5" borderId="8" xfId="0" applyFont="1" applyFill="1" applyBorder="1" applyAlignment="1">
      <alignment horizontal="left" vertical="top" wrapText="1"/>
    </xf>
    <xf numFmtId="0" fontId="1" fillId="5" borderId="5" xfId="0" applyFont="1" applyFill="1" applyBorder="1" applyAlignment="1">
      <alignment horizontal="left" vertical="top" wrapText="1"/>
    </xf>
    <xf numFmtId="0" fontId="1" fillId="5" borderId="6" xfId="0" applyFont="1" applyFill="1" applyBorder="1" applyAlignment="1">
      <alignment horizontal="left" vertical="top" wrapText="1"/>
    </xf>
    <xf numFmtId="0" fontId="1" fillId="5" borderId="9" xfId="0" applyFont="1" applyFill="1" applyBorder="1" applyAlignment="1">
      <alignment horizontal="left" vertical="top" wrapText="1"/>
    </xf>
    <xf numFmtId="0" fontId="1" fillId="5" borderId="0" xfId="0" applyFont="1" applyFill="1" applyAlignment="1">
      <alignment horizontal="left" vertical="top" wrapText="1"/>
    </xf>
    <xf numFmtId="0" fontId="1" fillId="5" borderId="7" xfId="0" applyFont="1" applyFill="1" applyBorder="1" applyAlignment="1">
      <alignment horizontal="left" vertical="top" wrapText="1"/>
    </xf>
    <xf numFmtId="0" fontId="1" fillId="5" borderId="10" xfId="0" applyFont="1" applyFill="1" applyBorder="1" applyAlignment="1">
      <alignment horizontal="left" vertical="top" wrapText="1"/>
    </xf>
    <xf numFmtId="0" fontId="1" fillId="5" borderId="12" xfId="0" applyFont="1" applyFill="1" applyBorder="1" applyAlignment="1">
      <alignment horizontal="left" vertical="top" wrapText="1"/>
    </xf>
    <xf numFmtId="0" fontId="1" fillId="5" borderId="11" xfId="0" applyFont="1" applyFill="1" applyBorder="1" applyAlignment="1">
      <alignment horizontal="left" vertical="top" wrapText="1"/>
    </xf>
    <xf numFmtId="0" fontId="13" fillId="0" borderId="20" xfId="0" applyFont="1" applyBorder="1" applyAlignment="1">
      <alignment vertical="top" wrapText="1"/>
    </xf>
    <xf numFmtId="0" fontId="13" fillId="0" borderId="14" xfId="0" applyFont="1" applyBorder="1" applyAlignment="1">
      <alignment vertical="top" wrapText="1"/>
    </xf>
    <xf numFmtId="0" fontId="13" fillId="0" borderId="15" xfId="0" applyFont="1" applyBorder="1" applyAlignment="1">
      <alignment vertical="top" wrapText="1"/>
    </xf>
    <xf numFmtId="0" fontId="5" fillId="0" borderId="3" xfId="0" applyFont="1" applyBorder="1" applyAlignment="1">
      <alignment vertical="top" wrapText="1"/>
    </xf>
    <xf numFmtId="0" fontId="5" fillId="0" borderId="2" xfId="0" applyFont="1" applyBorder="1" applyAlignment="1">
      <alignment vertical="top" wrapText="1"/>
    </xf>
    <xf numFmtId="0" fontId="7" fillId="3" borderId="14" xfId="0" applyFont="1" applyFill="1" applyBorder="1" applyAlignment="1">
      <alignment horizontal="left" vertical="top" wrapText="1"/>
    </xf>
    <xf numFmtId="0" fontId="7" fillId="3" borderId="15" xfId="0" applyFont="1" applyFill="1" applyBorder="1" applyAlignment="1">
      <alignment horizontal="left" vertical="top" wrapText="1"/>
    </xf>
    <xf numFmtId="0" fontId="11" fillId="3" borderId="14" xfId="0" applyFont="1" applyFill="1" applyBorder="1" applyAlignment="1">
      <alignment horizontal="left" vertical="top" wrapText="1"/>
    </xf>
    <xf numFmtId="0" fontId="7" fillId="6" borderId="3" xfId="0" applyFont="1" applyFill="1" applyBorder="1" applyAlignment="1">
      <alignment horizontal="left" vertical="top" wrapText="1"/>
    </xf>
    <xf numFmtId="0" fontId="7" fillId="6" borderId="2" xfId="0" applyFont="1" applyFill="1" applyBorder="1" applyAlignment="1">
      <alignment horizontal="left" vertical="top" wrapText="1"/>
    </xf>
    <xf numFmtId="0" fontId="7" fillId="3" borderId="18" xfId="0" applyFont="1" applyFill="1" applyBorder="1" applyAlignment="1">
      <alignment horizontal="left" vertical="top" wrapText="1"/>
    </xf>
    <xf numFmtId="0" fontId="7" fillId="3" borderId="17" xfId="0" applyFont="1" applyFill="1" applyBorder="1" applyAlignment="1">
      <alignment horizontal="left" vertical="top" wrapText="1"/>
    </xf>
    <xf numFmtId="0" fontId="11" fillId="3" borderId="13" xfId="0" applyFont="1" applyFill="1" applyBorder="1" applyAlignment="1">
      <alignment horizontal="left" vertical="top" wrapText="1"/>
    </xf>
    <xf numFmtId="0" fontId="9" fillId="3" borderId="1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3F26F8"/>
      <color rgb="FFD1B2E8"/>
      <color rgb="FF9966FF"/>
      <color rgb="FFDEA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8" Type="http://schemas.openxmlformats.org/officeDocument/2006/relationships/customXml" Target="../customXml/item2.xml"/><Relationship Id="rId12" Type="http://customschemas.google.com/relationships/workbookmetadata" Target="metadata"/><Relationship Id="rId17" Type="http://schemas.openxmlformats.org/officeDocument/2006/relationships/customXml" Target="../customXml/item1.xml"/><Relationship Id="rId16" Type="http://schemas.openxmlformats.org/officeDocument/2006/relationships/calcChain" Target="calcChain.xml"/><Relationship Id="rId1" Type="http://schemas.openxmlformats.org/officeDocument/2006/relationships/worksheet" Target="worksheets/sheet1.xml"/><Relationship Id="rId15" Type="http://schemas.openxmlformats.org/officeDocument/2006/relationships/sharedStrings" Target="sharedStrings.xml"/><Relationship Id="rId19" Type="http://schemas.openxmlformats.org/officeDocument/2006/relationships/customXml" Target="../customXml/item3.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F26F8"/>
    <pageSetUpPr fitToPage="1"/>
  </sheetPr>
  <dimension ref="A1:X991"/>
  <sheetViews>
    <sheetView tabSelected="1" zoomScaleNormal="100" workbookViewId="0">
      <selection activeCell="J3" sqref="J3"/>
    </sheetView>
  </sheetViews>
  <sheetFormatPr defaultColWidth="9.140625" defaultRowHeight="15" customHeight="1"/>
  <cols>
    <col min="1" max="2" width="15.140625" style="14" customWidth="1"/>
    <col min="3" max="3" width="69" style="20" customWidth="1"/>
    <col min="4" max="4" width="18.5703125" style="20" customWidth="1"/>
    <col min="5" max="5" width="9.5703125" style="20" customWidth="1"/>
    <col min="6" max="6" width="25.7109375" style="35" customWidth="1"/>
    <col min="7" max="23" width="8.7109375" customWidth="1"/>
  </cols>
  <sheetData>
    <row r="1" spans="1:24" ht="43.5" customHeight="1">
      <c r="A1" s="51" t="s">
        <v>0</v>
      </c>
      <c r="B1" s="52"/>
      <c r="C1" s="52"/>
      <c r="D1" s="52"/>
      <c r="E1" s="52"/>
      <c r="F1" s="52"/>
    </row>
    <row r="2" spans="1:24" ht="46.5" customHeight="1">
      <c r="A2" s="13" t="s">
        <v>1</v>
      </c>
      <c r="B2" s="13" t="s">
        <v>2</v>
      </c>
      <c r="C2" s="18" t="s">
        <v>3</v>
      </c>
      <c r="D2" s="6" t="s">
        <v>4</v>
      </c>
      <c r="E2" s="6" t="s">
        <v>5</v>
      </c>
      <c r="F2" s="6" t="s">
        <v>6</v>
      </c>
      <c r="G2" s="1"/>
      <c r="H2" s="1"/>
      <c r="I2" s="1"/>
      <c r="J2" s="1"/>
      <c r="K2" s="1"/>
      <c r="L2" s="1"/>
      <c r="M2" s="1"/>
      <c r="N2" s="1"/>
      <c r="O2" s="1"/>
      <c r="P2" s="1"/>
      <c r="Q2" s="1"/>
      <c r="R2" s="1"/>
      <c r="S2" s="1"/>
      <c r="T2" s="1"/>
      <c r="U2" s="1"/>
      <c r="V2" s="1"/>
      <c r="W2" s="1"/>
      <c r="X2" s="2"/>
    </row>
    <row r="3" spans="1:24" ht="137.25" customHeight="1">
      <c r="A3" s="21" t="s">
        <v>7</v>
      </c>
      <c r="B3" s="22" t="s">
        <v>8</v>
      </c>
      <c r="C3" s="29" t="s">
        <v>9</v>
      </c>
      <c r="D3" s="23" t="s">
        <v>10</v>
      </c>
      <c r="E3" s="24" t="s">
        <v>11</v>
      </c>
      <c r="F3" s="25">
        <v>3479</v>
      </c>
      <c r="G3" s="3"/>
      <c r="H3" s="3"/>
      <c r="I3" s="3"/>
      <c r="J3" s="3"/>
      <c r="K3" s="3"/>
      <c r="L3" s="3"/>
      <c r="M3" s="3"/>
      <c r="N3" s="3"/>
      <c r="O3" s="3"/>
      <c r="P3" s="3"/>
      <c r="Q3" s="3"/>
      <c r="R3" s="3"/>
      <c r="S3" s="3"/>
      <c r="T3" s="3"/>
      <c r="U3" s="3"/>
      <c r="V3" s="3"/>
      <c r="W3" s="3"/>
      <c r="X3" s="2"/>
    </row>
    <row r="4" spans="1:24" ht="39.75" customHeight="1">
      <c r="A4" s="78" t="s">
        <v>12</v>
      </c>
      <c r="B4" s="80" t="s">
        <v>13</v>
      </c>
      <c r="C4" s="68" t="s">
        <v>14</v>
      </c>
      <c r="D4" s="36" t="s">
        <v>15</v>
      </c>
      <c r="E4" s="36" t="s">
        <v>16</v>
      </c>
      <c r="F4" s="34">
        <v>6280</v>
      </c>
      <c r="G4" s="3"/>
      <c r="H4" s="3"/>
      <c r="I4" s="3"/>
      <c r="J4" s="3"/>
      <c r="K4" s="3"/>
      <c r="L4" s="3"/>
      <c r="M4" s="3"/>
      <c r="N4" s="3"/>
      <c r="O4" s="3"/>
      <c r="P4" s="3"/>
      <c r="Q4" s="3"/>
      <c r="R4" s="3"/>
      <c r="S4" s="3"/>
      <c r="T4" s="3"/>
      <c r="U4" s="3"/>
      <c r="V4" s="3"/>
      <c r="W4" s="3"/>
      <c r="X4" s="2"/>
    </row>
    <row r="5" spans="1:24" ht="27" customHeight="1">
      <c r="A5" s="79"/>
      <c r="B5" s="81"/>
      <c r="C5" s="68"/>
      <c r="D5" s="37" t="s">
        <v>17</v>
      </c>
      <c r="E5" s="37" t="s">
        <v>18</v>
      </c>
      <c r="F5" s="34">
        <v>2044.06</v>
      </c>
      <c r="G5" s="3"/>
      <c r="H5" s="3"/>
      <c r="I5" s="3"/>
      <c r="J5" s="3"/>
      <c r="K5" s="3"/>
      <c r="L5" s="3"/>
      <c r="M5" s="3"/>
      <c r="N5" s="3"/>
      <c r="O5" s="3"/>
      <c r="P5" s="3"/>
      <c r="Q5" s="3"/>
      <c r="R5" s="3"/>
      <c r="S5" s="3"/>
      <c r="T5" s="3"/>
      <c r="U5" s="3"/>
      <c r="V5" s="3"/>
      <c r="W5" s="3"/>
      <c r="X5" s="2"/>
    </row>
    <row r="6" spans="1:24" ht="77.25" customHeight="1">
      <c r="A6" s="73" t="s">
        <v>19</v>
      </c>
      <c r="B6" s="55" t="s">
        <v>20</v>
      </c>
      <c r="C6" s="69" t="s">
        <v>21</v>
      </c>
      <c r="D6" s="24" t="s">
        <v>15</v>
      </c>
      <c r="E6" s="24" t="s">
        <v>16</v>
      </c>
      <c r="F6" s="26">
        <v>30829.54</v>
      </c>
      <c r="G6" s="3"/>
      <c r="H6" s="3"/>
      <c r="I6" s="3"/>
      <c r="J6" s="3"/>
      <c r="K6" s="3"/>
      <c r="L6" s="3"/>
      <c r="M6" s="3"/>
      <c r="N6" s="3"/>
      <c r="O6" s="3"/>
      <c r="P6" s="3"/>
      <c r="Q6" s="3"/>
      <c r="R6" s="3"/>
      <c r="S6" s="3"/>
      <c r="T6" s="3"/>
      <c r="U6" s="3"/>
      <c r="V6" s="3"/>
      <c r="W6" s="3"/>
      <c r="X6" s="2"/>
    </row>
    <row r="7" spans="1:24" ht="42" customHeight="1">
      <c r="A7" s="74"/>
      <c r="B7" s="56"/>
      <c r="C7" s="70"/>
      <c r="D7" s="24" t="s">
        <v>17</v>
      </c>
      <c r="E7" s="24" t="s">
        <v>18</v>
      </c>
      <c r="F7" s="26">
        <v>11927.07</v>
      </c>
      <c r="G7" s="3"/>
      <c r="H7" s="3"/>
      <c r="I7" s="3"/>
      <c r="J7" s="3"/>
      <c r="K7" s="3"/>
      <c r="L7" s="3"/>
      <c r="M7" s="3"/>
      <c r="N7" s="3"/>
      <c r="O7" s="3"/>
      <c r="P7" s="3"/>
      <c r="Q7" s="3"/>
      <c r="R7" s="3"/>
      <c r="S7" s="3"/>
      <c r="T7" s="3"/>
      <c r="U7" s="3"/>
      <c r="V7" s="3"/>
      <c r="W7" s="3"/>
      <c r="X7" s="2"/>
    </row>
    <row r="8" spans="1:24" ht="53.25" customHeight="1">
      <c r="A8" s="73" t="s">
        <v>19</v>
      </c>
      <c r="B8" s="55" t="s">
        <v>20</v>
      </c>
      <c r="C8" s="69" t="s">
        <v>22</v>
      </c>
      <c r="D8" s="27" t="s">
        <v>15</v>
      </c>
      <c r="E8" s="27" t="s">
        <v>16</v>
      </c>
      <c r="F8" s="26">
        <v>34726.75</v>
      </c>
      <c r="G8" s="3"/>
      <c r="H8" s="3"/>
      <c r="I8" s="3"/>
      <c r="J8" s="3"/>
      <c r="K8" s="3"/>
      <c r="L8" s="3"/>
      <c r="M8" s="3"/>
      <c r="N8" s="3"/>
      <c r="O8" s="3"/>
      <c r="P8" s="3"/>
      <c r="Q8" s="3"/>
      <c r="R8" s="3"/>
      <c r="S8" s="3"/>
      <c r="T8" s="3"/>
      <c r="U8" s="3"/>
      <c r="V8" s="3"/>
      <c r="W8" s="3"/>
      <c r="X8" s="2"/>
    </row>
    <row r="9" spans="1:24" ht="40.5" customHeight="1">
      <c r="A9" s="74"/>
      <c r="B9" s="56"/>
      <c r="C9" s="70"/>
      <c r="D9" s="24" t="s">
        <v>17</v>
      </c>
      <c r="E9" s="24" t="s">
        <v>18</v>
      </c>
      <c r="F9" s="39">
        <v>17096.490000000002</v>
      </c>
      <c r="G9" s="3"/>
      <c r="H9" s="3"/>
      <c r="I9" s="3"/>
      <c r="J9" s="3"/>
      <c r="K9" s="3"/>
      <c r="L9" s="3"/>
      <c r="M9" s="3"/>
      <c r="N9" s="3"/>
      <c r="O9" s="3"/>
      <c r="P9" s="3"/>
      <c r="Q9" s="3"/>
      <c r="R9" s="3"/>
      <c r="S9" s="3"/>
      <c r="T9" s="3"/>
      <c r="U9" s="3"/>
      <c r="V9" s="3"/>
      <c r="W9" s="3"/>
      <c r="X9" s="2"/>
    </row>
    <row r="10" spans="1:24" ht="48.75" customHeight="1">
      <c r="A10" s="73" t="s">
        <v>19</v>
      </c>
      <c r="B10" s="75" t="s">
        <v>23</v>
      </c>
      <c r="C10" s="69" t="s">
        <v>24</v>
      </c>
      <c r="D10" s="24" t="s">
        <v>25</v>
      </c>
      <c r="E10" s="38" t="s">
        <v>16</v>
      </c>
      <c r="F10" s="40">
        <v>70352.45</v>
      </c>
      <c r="G10" s="3"/>
      <c r="H10" s="3"/>
      <c r="I10" s="3"/>
      <c r="J10" s="3"/>
      <c r="K10" s="3"/>
      <c r="L10" s="3"/>
      <c r="M10" s="3"/>
      <c r="N10" s="3"/>
      <c r="O10" s="3"/>
      <c r="P10" s="3"/>
      <c r="Q10" s="3"/>
      <c r="R10" s="3"/>
      <c r="S10" s="3"/>
      <c r="T10" s="3"/>
      <c r="U10" s="3"/>
      <c r="V10" s="3"/>
      <c r="W10" s="3"/>
      <c r="X10" s="2"/>
    </row>
    <row r="11" spans="1:24" ht="40.5" customHeight="1">
      <c r="A11" s="74"/>
      <c r="B11" s="56"/>
      <c r="C11" s="70"/>
      <c r="D11" s="24" t="s">
        <v>17</v>
      </c>
      <c r="E11" s="24" t="s">
        <v>18</v>
      </c>
      <c r="F11" s="25">
        <v>22906.880000000001</v>
      </c>
      <c r="G11" s="3"/>
      <c r="H11" s="3"/>
      <c r="I11" s="3"/>
      <c r="J11" s="3"/>
      <c r="K11" s="3"/>
      <c r="L11" s="3"/>
      <c r="M11" s="3"/>
      <c r="N11" s="3"/>
      <c r="O11" s="3"/>
      <c r="P11" s="3"/>
      <c r="Q11" s="3"/>
      <c r="R11" s="3"/>
      <c r="S11" s="3"/>
      <c r="T11" s="3"/>
      <c r="U11" s="3"/>
      <c r="V11" s="3"/>
      <c r="W11" s="3"/>
      <c r="X11" s="2"/>
    </row>
    <row r="12" spans="1:24" ht="55.5" customHeight="1">
      <c r="A12" s="8" t="s">
        <v>26</v>
      </c>
      <c r="B12" s="15" t="s">
        <v>27</v>
      </c>
      <c r="C12" s="33" t="s">
        <v>28</v>
      </c>
      <c r="D12" s="28" t="s">
        <v>29</v>
      </c>
      <c r="E12" s="28" t="s">
        <v>29</v>
      </c>
      <c r="F12" s="26">
        <v>0</v>
      </c>
      <c r="G12" s="3"/>
      <c r="H12" s="3"/>
      <c r="I12" s="3"/>
      <c r="J12" s="3"/>
      <c r="K12" s="3"/>
      <c r="L12" s="3"/>
      <c r="M12" s="3"/>
      <c r="N12" s="3"/>
      <c r="O12" s="3"/>
      <c r="P12" s="3"/>
      <c r="Q12" s="3"/>
      <c r="R12" s="3"/>
      <c r="S12" s="3"/>
      <c r="T12" s="3"/>
      <c r="U12" s="3"/>
      <c r="V12" s="3"/>
      <c r="W12" s="3"/>
      <c r="X12" s="2"/>
    </row>
    <row r="13" spans="1:24" ht="68.25" customHeight="1">
      <c r="A13" s="7" t="s">
        <v>30</v>
      </c>
      <c r="B13" s="16" t="s">
        <v>27</v>
      </c>
      <c r="C13" s="29" t="s">
        <v>31</v>
      </c>
      <c r="D13" s="30" t="s">
        <v>29</v>
      </c>
      <c r="E13" s="30" t="s">
        <v>29</v>
      </c>
      <c r="F13" s="26">
        <v>0</v>
      </c>
      <c r="G13" s="3"/>
      <c r="H13" s="3"/>
      <c r="I13" s="3"/>
      <c r="J13" s="3"/>
      <c r="K13" s="3"/>
      <c r="L13" s="3"/>
      <c r="M13" s="3"/>
      <c r="N13" s="3"/>
      <c r="O13" s="3"/>
      <c r="P13" s="3"/>
      <c r="Q13" s="3"/>
      <c r="R13" s="3"/>
      <c r="S13" s="3"/>
      <c r="T13" s="3"/>
      <c r="U13" s="3"/>
      <c r="V13" s="3"/>
      <c r="W13" s="3"/>
      <c r="X13" s="2"/>
    </row>
    <row r="14" spans="1:24" s="11" customFormat="1" ht="54" customHeight="1">
      <c r="A14" s="76" t="s">
        <v>32</v>
      </c>
      <c r="B14" s="55" t="s">
        <v>33</v>
      </c>
      <c r="C14" s="57" t="s">
        <v>34</v>
      </c>
      <c r="D14" s="30" t="s">
        <v>35</v>
      </c>
      <c r="E14" s="30" t="s">
        <v>36</v>
      </c>
      <c r="F14" s="26">
        <v>22500</v>
      </c>
      <c r="G14" s="9"/>
      <c r="H14" s="9"/>
      <c r="I14" s="9"/>
      <c r="J14" s="9"/>
      <c r="K14" s="9"/>
      <c r="L14" s="9"/>
      <c r="M14" s="9"/>
      <c r="N14" s="9"/>
      <c r="O14" s="9"/>
      <c r="P14" s="9"/>
      <c r="Q14" s="9"/>
      <c r="R14" s="9"/>
      <c r="S14" s="9"/>
      <c r="T14" s="9"/>
      <c r="U14" s="9"/>
      <c r="V14" s="9"/>
      <c r="W14" s="9"/>
      <c r="X14" s="10"/>
    </row>
    <row r="15" spans="1:24" ht="230.25" customHeight="1">
      <c r="A15" s="77"/>
      <c r="B15" s="56"/>
      <c r="C15" s="58"/>
      <c r="D15" s="30" t="s">
        <v>37</v>
      </c>
      <c r="E15" s="30" t="s">
        <v>36</v>
      </c>
      <c r="F15" s="26">
        <v>79843.759999999995</v>
      </c>
      <c r="G15" s="3"/>
      <c r="H15" s="3"/>
      <c r="I15" s="3"/>
      <c r="J15" s="3"/>
      <c r="K15" s="3"/>
      <c r="L15" s="3"/>
      <c r="M15" s="3"/>
      <c r="N15" s="3"/>
      <c r="O15" s="3"/>
      <c r="P15" s="3"/>
      <c r="Q15" s="3"/>
      <c r="R15" s="3"/>
      <c r="S15" s="3"/>
      <c r="T15" s="3"/>
      <c r="U15" s="3"/>
      <c r="V15" s="3"/>
      <c r="W15" s="3"/>
      <c r="X15" s="2"/>
    </row>
    <row r="16" spans="1:24" ht="63.75" customHeight="1">
      <c r="A16" s="7" t="s">
        <v>38</v>
      </c>
      <c r="B16" s="16" t="s">
        <v>27</v>
      </c>
      <c r="C16" s="29" t="s">
        <v>39</v>
      </c>
      <c r="D16" s="30" t="s">
        <v>29</v>
      </c>
      <c r="E16" s="30" t="s">
        <v>29</v>
      </c>
      <c r="F16" s="26">
        <v>0</v>
      </c>
      <c r="G16" s="3"/>
      <c r="H16" s="3"/>
      <c r="I16" s="3"/>
      <c r="J16" s="3"/>
      <c r="K16" s="3"/>
      <c r="L16" s="3"/>
      <c r="M16" s="3"/>
      <c r="N16" s="3"/>
      <c r="O16" s="3"/>
      <c r="P16" s="3"/>
      <c r="Q16" s="3"/>
      <c r="R16" s="3"/>
      <c r="S16" s="3"/>
      <c r="T16" s="3"/>
      <c r="U16" s="3"/>
      <c r="V16" s="3"/>
      <c r="W16" s="3"/>
      <c r="X16" s="2"/>
    </row>
    <row r="17" spans="1:24" ht="63.75" customHeight="1">
      <c r="A17" s="45" t="s">
        <v>40</v>
      </c>
      <c r="B17" s="43" t="s">
        <v>41</v>
      </c>
      <c r="C17" s="47" t="s">
        <v>42</v>
      </c>
      <c r="D17" s="31" t="s">
        <v>43</v>
      </c>
      <c r="E17" s="30" t="s">
        <v>44</v>
      </c>
      <c r="F17" s="26">
        <v>1768</v>
      </c>
      <c r="G17" s="3"/>
      <c r="H17" s="3"/>
      <c r="I17" s="3"/>
      <c r="J17" s="3"/>
      <c r="K17" s="3"/>
      <c r="L17" s="3"/>
      <c r="M17" s="3"/>
      <c r="N17" s="3"/>
      <c r="O17" s="3"/>
      <c r="P17" s="3"/>
      <c r="Q17" s="3"/>
      <c r="R17" s="3"/>
      <c r="S17" s="3"/>
      <c r="T17" s="3"/>
      <c r="U17" s="3"/>
      <c r="V17" s="3"/>
      <c r="W17" s="3"/>
      <c r="X17" s="2"/>
    </row>
    <row r="18" spans="1:24" ht="42" customHeight="1">
      <c r="A18" s="46"/>
      <c r="B18" s="44"/>
      <c r="C18" s="48"/>
      <c r="D18" s="24" t="s">
        <v>45</v>
      </c>
      <c r="E18" s="32" t="s">
        <v>44</v>
      </c>
      <c r="F18" s="26">
        <v>1768</v>
      </c>
      <c r="G18" s="3"/>
      <c r="H18" s="3"/>
      <c r="I18" s="3"/>
      <c r="J18" s="3"/>
      <c r="K18" s="3"/>
      <c r="L18" s="3"/>
      <c r="M18" s="3"/>
      <c r="N18" s="3"/>
      <c r="O18" s="3"/>
      <c r="P18" s="3"/>
      <c r="Q18" s="3"/>
      <c r="R18" s="3"/>
      <c r="S18" s="3"/>
      <c r="T18" s="3"/>
      <c r="U18" s="3"/>
      <c r="V18" s="3"/>
      <c r="W18" s="3"/>
      <c r="X18" s="2"/>
    </row>
    <row r="19" spans="1:24" s="11" customFormat="1" ht="88.5" customHeight="1">
      <c r="A19" s="12" t="s">
        <v>46</v>
      </c>
      <c r="B19" s="17" t="s">
        <v>27</v>
      </c>
      <c r="C19" s="33" t="s">
        <v>47</v>
      </c>
      <c r="D19" s="28" t="s">
        <v>29</v>
      </c>
      <c r="E19" s="30" t="s">
        <v>29</v>
      </c>
      <c r="F19" s="39">
        <v>0</v>
      </c>
      <c r="G19" s="9"/>
      <c r="H19" s="9"/>
      <c r="I19" s="9"/>
      <c r="J19" s="9"/>
      <c r="K19" s="9"/>
      <c r="L19" s="9"/>
      <c r="M19" s="9"/>
      <c r="N19" s="9"/>
      <c r="O19" s="9"/>
      <c r="P19" s="9"/>
      <c r="Q19" s="9"/>
      <c r="R19" s="9"/>
      <c r="S19" s="9"/>
      <c r="T19" s="9"/>
      <c r="U19" s="9"/>
      <c r="V19" s="9"/>
      <c r="W19" s="9"/>
      <c r="X19" s="10"/>
    </row>
    <row r="20" spans="1:24" ht="90" customHeight="1">
      <c r="A20" s="45" t="s">
        <v>48</v>
      </c>
      <c r="B20" s="49" t="s">
        <v>49</v>
      </c>
      <c r="C20" s="71" t="s">
        <v>50</v>
      </c>
      <c r="D20" s="30" t="s">
        <v>51</v>
      </c>
      <c r="E20" s="30" t="s">
        <v>52</v>
      </c>
      <c r="F20" s="40">
        <v>2000</v>
      </c>
      <c r="G20" s="3"/>
      <c r="H20" s="3"/>
      <c r="I20" s="3"/>
      <c r="J20" s="3"/>
      <c r="K20" s="3"/>
      <c r="L20" s="3"/>
      <c r="M20" s="3"/>
      <c r="N20" s="3"/>
      <c r="O20" s="3"/>
      <c r="P20" s="3"/>
      <c r="Q20" s="3"/>
      <c r="R20" s="3"/>
      <c r="S20" s="3"/>
      <c r="T20" s="3"/>
      <c r="U20" s="3"/>
      <c r="V20" s="3"/>
      <c r="W20" s="3"/>
      <c r="X20" s="2"/>
    </row>
    <row r="21" spans="1:24" ht="44.25" customHeight="1">
      <c r="A21" s="46"/>
      <c r="B21" s="50"/>
      <c r="C21" s="72"/>
      <c r="D21" s="30" t="s">
        <v>17</v>
      </c>
      <c r="E21" s="30" t="s">
        <v>53</v>
      </c>
      <c r="F21" s="40">
        <v>153</v>
      </c>
      <c r="G21" s="3"/>
      <c r="H21" s="3"/>
      <c r="I21" s="3"/>
      <c r="J21" s="3"/>
      <c r="K21" s="3"/>
      <c r="L21" s="3"/>
      <c r="M21" s="3"/>
      <c r="N21" s="3"/>
      <c r="O21" s="3"/>
      <c r="P21" s="3"/>
      <c r="Q21" s="3"/>
      <c r="R21" s="3"/>
      <c r="S21" s="3"/>
      <c r="T21" s="3"/>
      <c r="U21" s="3"/>
      <c r="V21" s="3"/>
      <c r="W21" s="3"/>
      <c r="X21" s="2"/>
    </row>
    <row r="22" spans="1:24" ht="27.75" customHeight="1">
      <c r="A22" s="59" t="s">
        <v>54</v>
      </c>
      <c r="B22" s="60"/>
      <c r="C22" s="61"/>
      <c r="D22" s="53" t="s">
        <v>55</v>
      </c>
      <c r="E22" s="53"/>
      <c r="F22" s="41">
        <f>SUM(F3:F21)</f>
        <v>307675</v>
      </c>
      <c r="G22" s="3"/>
      <c r="H22" s="3"/>
      <c r="I22" s="3"/>
      <c r="J22" s="3"/>
      <c r="K22" s="3"/>
      <c r="L22" s="3"/>
      <c r="M22" s="3"/>
      <c r="N22" s="3"/>
      <c r="O22" s="3"/>
      <c r="P22" s="3"/>
      <c r="Q22" s="3"/>
      <c r="R22" s="3"/>
      <c r="S22" s="3"/>
      <c r="T22" s="3"/>
      <c r="U22" s="3"/>
      <c r="V22" s="3"/>
      <c r="W22" s="3"/>
      <c r="X22" s="2"/>
    </row>
    <row r="23" spans="1:24" ht="33" customHeight="1">
      <c r="A23" s="62"/>
      <c r="B23" s="63"/>
      <c r="C23" s="64"/>
      <c r="D23" s="54" t="s">
        <v>56</v>
      </c>
      <c r="E23" s="54"/>
      <c r="F23" s="42">
        <v>307675</v>
      </c>
      <c r="G23" s="3"/>
      <c r="H23" s="3"/>
      <c r="I23" s="3"/>
      <c r="J23" s="3"/>
      <c r="K23" s="3"/>
      <c r="L23" s="3"/>
      <c r="M23" s="3"/>
      <c r="N23" s="3"/>
      <c r="O23" s="3"/>
      <c r="P23" s="3"/>
      <c r="Q23" s="3"/>
      <c r="R23" s="3"/>
      <c r="S23" s="3"/>
      <c r="T23" s="3"/>
      <c r="U23" s="3"/>
      <c r="V23" s="3"/>
      <c r="W23" s="3"/>
      <c r="X23" s="2"/>
    </row>
    <row r="24" spans="1:24" ht="27.75" customHeight="1">
      <c r="A24" s="65"/>
      <c r="B24" s="66"/>
      <c r="C24" s="67"/>
      <c r="D24" s="53" t="s">
        <v>57</v>
      </c>
      <c r="E24" s="53"/>
      <c r="F24" s="41">
        <f>F23-F22</f>
        <v>0</v>
      </c>
      <c r="G24" s="3"/>
      <c r="H24" s="3"/>
      <c r="I24" s="3"/>
      <c r="J24" s="3"/>
      <c r="K24" s="3"/>
      <c r="L24" s="3"/>
      <c r="M24" s="3"/>
      <c r="N24" s="3"/>
      <c r="O24" s="3"/>
      <c r="P24" s="3"/>
      <c r="Q24" s="3"/>
      <c r="R24" s="3"/>
      <c r="S24" s="3"/>
      <c r="T24" s="3"/>
      <c r="U24" s="3"/>
      <c r="V24" s="3"/>
      <c r="W24" s="3"/>
      <c r="X24" s="2"/>
    </row>
    <row r="25" spans="1:24" ht="15.75" customHeight="1">
      <c r="C25" s="19"/>
      <c r="D25" s="4"/>
      <c r="E25" s="4"/>
      <c r="F25" s="5"/>
      <c r="G25" s="2"/>
      <c r="H25" s="2"/>
      <c r="I25" s="2"/>
      <c r="J25" s="2"/>
      <c r="K25" s="2"/>
      <c r="L25" s="2"/>
      <c r="M25" s="2"/>
      <c r="N25" s="2"/>
      <c r="O25" s="2"/>
      <c r="P25" s="2"/>
      <c r="Q25" s="2"/>
      <c r="R25" s="2"/>
      <c r="S25" s="2"/>
      <c r="T25" s="2"/>
      <c r="U25" s="2"/>
      <c r="V25" s="2"/>
      <c r="W25" s="2"/>
      <c r="X25" s="2"/>
    </row>
    <row r="26" spans="1:24" ht="15.75" customHeight="1">
      <c r="C26" s="19"/>
      <c r="D26" s="4"/>
      <c r="E26" s="4"/>
      <c r="F26" s="5"/>
      <c r="G26" s="2"/>
      <c r="H26" s="2"/>
      <c r="I26" s="2"/>
      <c r="J26" s="2"/>
      <c r="K26" s="2"/>
      <c r="L26" s="2"/>
      <c r="M26" s="2"/>
      <c r="N26" s="2"/>
      <c r="O26" s="2"/>
      <c r="P26" s="2"/>
      <c r="Q26" s="2"/>
      <c r="R26" s="2"/>
      <c r="S26" s="2"/>
      <c r="T26" s="2"/>
      <c r="U26" s="2"/>
      <c r="V26" s="2"/>
      <c r="W26" s="2"/>
      <c r="X26" s="2"/>
    </row>
    <row r="27" spans="1:24" ht="14.25" customHeight="1"/>
    <row r="28" spans="1:24" ht="14.25" customHeight="1"/>
    <row r="29" spans="1:24" ht="14.25" customHeight="1"/>
    <row r="30" spans="1:24" ht="14.25" customHeight="1"/>
    <row r="31" spans="1:24" ht="14.25" customHeight="1"/>
    <row r="32" spans="1:2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ht="15.75" customHeight="1"/>
    <row r="990" ht="15.75" customHeight="1"/>
    <row r="991" ht="15.75" customHeight="1"/>
  </sheetData>
  <mergeCells count="26">
    <mergeCell ref="D24:E24"/>
    <mergeCell ref="A22:C24"/>
    <mergeCell ref="C4:C5"/>
    <mergeCell ref="C6:C7"/>
    <mergeCell ref="C8:C9"/>
    <mergeCell ref="C20:C21"/>
    <mergeCell ref="C10:C11"/>
    <mergeCell ref="A6:A7"/>
    <mergeCell ref="A10:A11"/>
    <mergeCell ref="B10:B11"/>
    <mergeCell ref="A14:A15"/>
    <mergeCell ref="B14:B15"/>
    <mergeCell ref="A4:A5"/>
    <mergeCell ref="B4:B5"/>
    <mergeCell ref="B6:B7"/>
    <mergeCell ref="A8:A9"/>
    <mergeCell ref="A1:F1"/>
    <mergeCell ref="D22:E22"/>
    <mergeCell ref="D23:E23"/>
    <mergeCell ref="B8:B9"/>
    <mergeCell ref="C14:C15"/>
    <mergeCell ref="B17:B18"/>
    <mergeCell ref="A17:A18"/>
    <mergeCell ref="C17:C18"/>
    <mergeCell ref="B20:B21"/>
    <mergeCell ref="A20:A21"/>
  </mergeCells>
  <pageMargins left="0.7" right="0.7" top="0.92" bottom="0.75" header="0" footer="0"/>
  <pageSetup scale="37" fitToHeight="0" orientation="landscape" r:id="rId1"/>
  <headerFooter>
    <oddFooter>&amp;C&amp;P&amp;R&amp;D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30936E2B30D24D9B473664E21D1D2E" ma:contentTypeVersion="17" ma:contentTypeDescription="Create a new document." ma:contentTypeScope="" ma:versionID="684f0c4d2e8689a147ec9135dc7c12fa">
  <xsd:schema xmlns:xsd="http://www.w3.org/2001/XMLSchema" xmlns:xs="http://www.w3.org/2001/XMLSchema" xmlns:p="http://schemas.microsoft.com/office/2006/metadata/properties" xmlns:ns3="72f0d41c-3928-442f-9902-b3325eb4aa3b" xmlns:ns4="1642d373-4d7a-4296-848d-ab172fe47243" targetNamespace="http://schemas.microsoft.com/office/2006/metadata/properties" ma:root="true" ma:fieldsID="e80aa7e6d8abfa5b5108a6178bc0ea53" ns3:_="" ns4:_="">
    <xsd:import namespace="72f0d41c-3928-442f-9902-b3325eb4aa3b"/>
    <xsd:import namespace="1642d373-4d7a-4296-848d-ab172fe4724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EventHashCode" minOccurs="0"/>
                <xsd:element ref="ns4:MediaServiceGenerationTime" minOccurs="0"/>
                <xsd:element ref="ns4:MediaServiceAutoKeyPoints" minOccurs="0"/>
                <xsd:element ref="ns4:MediaServiceKeyPoints" minOccurs="0"/>
                <xsd:element ref="ns4:MediaServiceAutoTags" minOccurs="0"/>
                <xsd:element ref="ns4:MediaServiceOCR"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f0d41c-3928-442f-9902-b3325eb4aa3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42d373-4d7a-4296-848d-ab172fe47243"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2f0d41c-3928-442f-9902-b3325eb4aa3b">
      <UserInfo>
        <DisplayName>Marriott-Riley, Margaret</DisplayName>
        <AccountId>982</AccountId>
        <AccountType/>
      </UserInfo>
      <UserInfo>
        <DisplayName>Murray, Latorsha M</DisplayName>
        <AccountId>3</AccountId>
        <AccountType/>
      </UserInfo>
      <UserInfo>
        <DisplayName>Knight, Debra</DisplayName>
        <AccountId>17</AccountId>
        <AccountType/>
      </UserInfo>
      <UserInfo>
        <DisplayName>Lindsay-Brown, Sandra</DisplayName>
        <AccountId>96</AccountId>
        <AccountType/>
      </UserInfo>
      <UserInfo>
        <DisplayName>Wells, April P</DisplayName>
        <AccountId>13</AccountId>
        <AccountType/>
      </UserInfo>
      <UserInfo>
        <DisplayName>Barwick, Bridget M</DisplayName>
        <AccountId>14</AccountId>
        <AccountType/>
      </UserInfo>
      <UserInfo>
        <DisplayName>Campbell, Tanya</DisplayName>
        <AccountId>2208</AccountId>
        <AccountType/>
      </UserInfo>
      <UserInfo>
        <DisplayName>Casana, Stephanie L</DisplayName>
        <AccountId>20</AccountId>
        <AccountType/>
      </UserInfo>
    </SharedWithUsers>
    <_activity xmlns="1642d373-4d7a-4296-848d-ab172fe472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C0774E-572C-4980-A4F4-9EE9D7CA9734}"/>
</file>

<file path=customXml/itemProps2.xml><?xml version="1.0" encoding="utf-8"?>
<ds:datastoreItem xmlns:ds="http://schemas.openxmlformats.org/officeDocument/2006/customXml" ds:itemID="{CB516656-439C-452D-9B78-B51544E33514}"/>
</file>

<file path=customXml/itemProps3.xml><?xml version="1.0" encoding="utf-8"?>
<ds:datastoreItem xmlns:ds="http://schemas.openxmlformats.org/officeDocument/2006/customXml" ds:itemID="{4366C016-7BC8-417A-9CC8-E1B70B01008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Murray, Latorsha M</dc:creator>
  <cp:keywords/>
  <dc:description/>
  <cp:lastModifiedBy/>
  <cp:revision/>
  <dcterms:created xsi:type="dcterms:W3CDTF">2019-04-01T19:02:46Z</dcterms:created>
  <dcterms:modified xsi:type="dcterms:W3CDTF">2025-03-21T14:48:25Z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0x010100D030936E2B30D24D9B473664E21D1D2E</vt:lpwstr>
  </property>
  <property fmtid="{D5CDD505-2E9C-101B-9397-08002B2CF9AE}" pid="3" name="MediaServiceImageTags">
    <vt:lpwstr/>
  </property>
</Properties>
</file>