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codeName="ThisWorkbook" defaultThemeVersion="124226"/>
  <mc:AlternateContent xmlns:mc="http://schemas.openxmlformats.org/markup-compatibility/2006">
    <mc:Choice Requires="x15">
      <x15ac:absPath xmlns:x15ac="http://schemas.microsoft.com/office/spreadsheetml/2010/11/ac" url="S:\Admin\Business Dept\Debt Service-Bonds\HB 1378 Transparency Form\"/>
    </mc:Choice>
  </mc:AlternateContent>
  <xr:revisionPtr revIDLastSave="0" documentId="8_{1889408B-1115-4F2D-8BAE-E13B54DDDB62}" xr6:coauthVersionLast="47" xr6:coauthVersionMax="47" xr10:uidLastSave="{00000000-0000-0000-0000-000000000000}"/>
  <bookViews>
    <workbookView xWindow="-144" yWindow="612" windowWidth="23040" windowHeight="6288" tabRatio="685" firstSheet="1" activeTab="1" xr2:uid="{00000000-000D-0000-FFFF-FFFF00000000}"/>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1.A3.B13.CISHEET">'1 - Contact Information'!$A$3</definedName>
    <definedName name="TitleRegion2.A14.B29.CISHEET">'1 - Contact Information'!$A$14</definedName>
    <definedName name="TitleRegionAdditionalNotes..B13.4">'4 - Additional Notes'!$A$3</definedName>
    <definedName name="TitleRegionEntityInformation..B4.2">'2 - Individual Debt Obligations'!$A$2</definedName>
    <definedName name="TitleRegionEntityInformation..B4.3">'3 - Summary of Debt Obligations'!$A$2</definedName>
    <definedName name="TitleRegionEntityInformation.A8.S109.SHEET3">'2 - Individual Debt Obligations'!$A$8</definedName>
    <definedName name="TitleRegionInstructionsGlossaryContactInfo..E8.6">'6 - Instructions and Glossary'!$A$5</definedName>
    <definedName name="TitleRegionInstructionsGlossaryIndividualDebtObligations..E22.6">'6 - Instructions and Glossary'!$A$10</definedName>
    <definedName name="TitleRegionInstructionsGlossarySummaryDebt..E35.6">'6 - Instructions and Glossary'!$A$24</definedName>
    <definedName name="TitleRegionOptionalReportingAllEntities..E28.5">'5 - Optional Reporting'!$A$16</definedName>
    <definedName name="TitleRegionOptionalReportingSchoolsMunicipalitiesCounties..E14.5">'5 - Optional Reporting'!$A$5</definedName>
    <definedName name="TitleRegionTotalTaxAdValorem..B15.3">'3 - Summary of Debt Obligations'!$A$12</definedName>
    <definedName name="TitleRegionTotalTaxAdValoremPerCapita..B21.3">'3 - Summary of Debt Obligations'!$A$16</definedName>
    <definedName name="TitleRegionTotalTaxRevDebt..B11.3">'3 - Summary of Debt Obligations'!$A$8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3" l="1"/>
  <c r="B9" i="1"/>
  <c r="J109" i="3" l="1"/>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B4" i="4" l="1"/>
  <c r="B3" i="4"/>
  <c r="J60" i="3" l="1"/>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B3" i="3"/>
  <c r="C3" i="2" l="1"/>
  <c r="C4" i="2" s="1"/>
  <c r="C5" i="2" s="1"/>
  <c r="C6" i="2" s="1"/>
</calcChain>
</file>

<file path=xl/sharedStrings.xml><?xml version="1.0" encoding="utf-8"?>
<sst xmlns="http://schemas.openxmlformats.org/spreadsheetml/2006/main" count="504" uniqueCount="330">
  <si>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</si>
  <si>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</si>
  <si>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</si>
  <si>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</si>
  <si>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</si>
  <si>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</si>
  <si>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</si>
  <si>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</si>
  <si>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</si>
  <si>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</si>
  <si>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</si>
  <si>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</si>
  <si>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</si>
  <si>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</si>
  <si>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</si>
  <si>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</si>
  <si>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</si>
  <si>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</si>
  <si>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</si>
  <si>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</si>
  <si>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</si>
  <si>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</si>
  <si>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</si>
  <si>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</si>
  <si>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</si>
  <si>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</si>
  <si>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</si>
  <si>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</si>
  <si>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</si>
  <si>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</si>
  <si>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</si>
  <si>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</si>
  <si>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</si>
  <si>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</si>
  <si>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</si>
  <si>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</si>
  <si>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</si>
  <si>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</si>
  <si>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</si>
  <si>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</si>
  <si>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</si>
  <si>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</si>
  <si>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</si>
  <si>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</si>
  <si>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</si>
  <si>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</si>
  <si>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</si>
  <si>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</si>
  <si>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</si>
  <si>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</si>
  <si>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</si>
  <si>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</si>
  <si>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</si>
  <si>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</si>
  <si>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</si>
  <si>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</si>
  <si>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</si>
  <si>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</si>
  <si>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</si>
  <si>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</si>
  <si>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</si>
  <si>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</si>
  <si>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</si>
  <si>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</si>
  <si>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</si>
  <si>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</si>
  <si>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</si>
  <si>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</si>
  <si>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</si>
  <si>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</si>
  <si>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</si>
  <si>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</si>
  <si>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</si>
  <si>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</si>
  <si>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</si>
  <si>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</si>
  <si>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</si>
  <si>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</si>
  <si>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</si>
  <si>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</si>
  <si>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</si>
  <si>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</si>
  <si>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</si>
  <si>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</si>
  <si>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</si>
  <si>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</si>
  <si>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</si>
  <si>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</si>
  <si>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</si>
  <si>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</si>
  <si>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</si>
  <si>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</si>
  <si>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</si>
  <si>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</si>
  <si>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</si>
  <si>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</si>
  <si>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</si>
  <si>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</si>
  <si>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</si>
  <si>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</si>
  <si>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</si>
  <si>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</si>
  <si>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</si>
  <si>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</si>
  <si>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</si>
  <si>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</si>
  <si>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</si>
  <si>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</si>
  <si>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</si>
  <si>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</si>
  <si>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</si>
  <si>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</si>
  <si>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</si>
  <si>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</si>
  <si>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</si>
  <si>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</si>
  <si>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</si>
  <si>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</si>
  <si>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</si>
  <si>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</si>
  <si>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</si>
  <si>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</si>
  <si>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</si>
  <si>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</si>
  <si>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</si>
  <si>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</si>
  <si>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</si>
  <si>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</si>
  <si>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</si>
  <si>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</si>
  <si>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</si>
  <si>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</si>
  <si>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</si>
  <si>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</si>
  <si>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</si>
  <si>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</si>
  <si>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</si>
  <si>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</si>
  <si>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</si>
  <si>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</si>
  <si>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</si>
  <si>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</si>
  <si>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</si>
  <si>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</si>
  <si>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</si>
  <si>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</si>
  <si>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</si>
  <si>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</si>
  <si>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</si>
  <si>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</si>
  <si>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</si>
  <si>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</si>
  <si>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</si>
  <si>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</si>
  <si>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</si>
  <si>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</si>
  <si>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</si>
  <si>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</si>
  <si>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</si>
  <si>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</si>
  <si>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</si>
  <si>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</si>
  <si>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</si>
  <si>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</si>
  <si>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</si>
  <si>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</si>
  <si>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</si>
  <si>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</si>
  <si>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</si>
  <si>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</si>
  <si>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</si>
  <si>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</si>
  <si>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</si>
  <si>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</si>
  <si>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</si>
  <si>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</si>
  <si>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</si>
  <si>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</si>
  <si>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</si>
  <si>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</si>
  <si>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</si>
  <si>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</si>
  <si>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</si>
  <si>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</si>
  <si>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</si>
  <si>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</si>
  <si>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</si>
  <si>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</si>
  <si>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</si>
  <si>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</si>
  <si>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</si>
  <si>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</si>
  <si>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</si>
  <si>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</si>
  <si>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</si>
  <si>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</si>
  <si>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</si>
  <si>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</si>
  <si>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</si>
  <si>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</si>
  <si>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</si>
  <si>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</si>
  <si>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</si>
  <si>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</si>
  <si>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</si>
  <si>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</si>
  <si>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</si>
  <si>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</si>
  <si>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</si>
  <si>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</si>
  <si>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</si>
  <si>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</si>
  <si>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</si>
  <si>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</si>
  <si>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</si>
  <si>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</si>
  <si>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</si>
  <si>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</si>
  <si>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</si>
  <si>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</si>
  <si>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</si>
  <si>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</si>
  <si>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</si>
  <si>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</si>
  <si>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</si>
  <si>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</si>
  <si>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</si>
  <si>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</si>
  <si>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</si>
  <si>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</si>
  <si>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</si>
  <si>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</si>
  <si>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</si>
  <si>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</si>
  <si>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</si>
  <si>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</si>
  <si>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</si>
  <si>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</si>
  <si>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</si>
  <si>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</si>
  <si>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</si>
  <si>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</si>
  <si>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</si>
  <si>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</si>
  <si>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</si>
  <si>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</si>
  <si>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</si>
  <si>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</si>
  <si>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</si>
  <si>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</si>
  <si>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</si>
  <si>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</si>
  <si>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</si>
  <si>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</si>
  <si>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</si>
  <si>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</si>
  <si>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</si>
  <si>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</si>
  <si>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</si>
  <si>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</si>
  <si>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</si>
  <si>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</si>
  <si>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</si>
  <si>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</si>
  <si>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</si>
  <si>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</si>
  <si>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</si>
  <si>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</si>
  <si>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</si>
  <si>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</si>
  <si>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</si>
  <si>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</si>
  <si>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</si>
  <si>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</si>
  <si>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</si>
  <si>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</si>
  <si>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</si>
  <si>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</si>
  <si>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</si>
  <si>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</si>
  <si>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</si>
  <si>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</si>
  <si>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</si>
  <si>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</si>
  <si>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</si>
  <si>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</si>
  <si>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</si>
  <si>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</si>
  <si>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</si>
  <si>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</si>
  <si>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</si>
  <si>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</si>
  <si>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</si>
  <si>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</si>
  <si>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</si>
  <si>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</si>
  <si>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</si>
  <si>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end of sheet</t>
  </si>
  <si>
    <r>
      <t xml:space="preserve">Please use this space to enter any other information the political subdivision considers relevant or necessary to explain information submitted in this report.
</t>
    </r>
    <r>
      <rPr>
        <b/>
        <sz val="12"/>
        <color theme="0"/>
        <rFont val="Times New Roman"/>
        <family val="1"/>
      </rPr>
      <t xml:space="preserve">Enter your coments in column B </t>
    </r>
  </si>
  <si>
    <t>The tables below provide further guidance on properly completing this report. Please contact the Texas Comptroller's office if you have any further questions, by phone (844) 519-5676; or email Transparency@CPA.texas.gov</t>
  </si>
  <si>
    <t>Huffman ISD</t>
  </si>
  <si>
    <t>www.huffmanisd.net</t>
  </si>
  <si>
    <t>281-324-1871</t>
  </si>
  <si>
    <t>mbull@huffmanisd.net</t>
  </si>
  <si>
    <t>Ginger Ramer</t>
  </si>
  <si>
    <t>Chief Financial Officer</t>
  </si>
  <si>
    <t>281-324-7623</t>
  </si>
  <si>
    <t>gramer@huffmanisd.net</t>
  </si>
  <si>
    <t>24302 FM 2100</t>
  </si>
  <si>
    <t>Harris</t>
  </si>
  <si>
    <t>PO Box 2390</t>
  </si>
  <si>
    <t xml:space="preserve">Huffman  </t>
  </si>
  <si>
    <t>77336-2390</t>
  </si>
  <si>
    <t>Unlimited Tax Refunding Bonds, Series 2012</t>
  </si>
  <si>
    <t>Unlimited Tax Refunding Bonds, Series 2013</t>
  </si>
  <si>
    <t>Unlimited Tax Refunding Bonds, Series 2014</t>
  </si>
  <si>
    <t>Unlimited Tax Refunding Bonds, Series 2015</t>
  </si>
  <si>
    <t>Unlimited Tax School Building Bonds, Series 2016</t>
  </si>
  <si>
    <t>Unlimited Tax School Building Bonds, Series 2017A</t>
  </si>
  <si>
    <t>Unlimited Tax School Building Bonds, Series 2018</t>
  </si>
  <si>
    <t>Unlimited Tax Refunding Bonds, Series 2019</t>
  </si>
  <si>
    <t>Unlimited Tax School Building Bonds, Series 2024</t>
  </si>
  <si>
    <t>To refund certain of the District's outstanding bonds</t>
  </si>
  <si>
    <t>To refund certain of the District's outstanding bonds for net present value savings</t>
  </si>
  <si>
    <t>For the construction, renovation, acquisition and equipment of school buildings in the District, the purchase of necessary sites for school buildings and the purchase of new school buses</t>
  </si>
  <si>
    <t>To refund certain of the District's outstanding bonds for cash flow savings</t>
  </si>
  <si>
    <t>For the construction, acquisition, rehabilitation, renovation, expansion and equipment of school buildings in the District and the purchase of new school buses</t>
  </si>
  <si>
    <t>For the purpose of paying for lawful operating expenses of the District</t>
  </si>
  <si>
    <t>Municipal Advisory Council of Texas, 2024</t>
  </si>
  <si>
    <t>Tax Anticipation Note, Series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</si>
</sst>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164" formatCode="[&lt;=9999999]###\-####;\(###\)\ ###\-####"/>
    <numFmt numFmtId="165" formatCode="00000"/>
    <numFmt numFmtId="166" formatCode="&quot;$&quot;#,##0"/>
  </numFmts>
  <fonts count="14"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
      <sz val="12"/>
      <color theme="2"/>
      <name val="Times New Roman"/>
      <family val="1"/>
    </font>
    <font>
      <b/>
      <sz val="12"/>
      <color theme="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94">
    <xf numFmtId="0" fontId="0" fillId="0" borderId="0" xfId="0"/>
    <xf numFmtId="0" fontId="1" fillId="0" borderId="0" xfId="0" applyFont="1"/>
    <xf numFmtId="0" fontId="1" fillId="0" borderId="0" xfId="0" applyFont="1" applyAlignment="1">
      <alignment horizontal="left" vertical="center"/>
    </xf>
    <xf numFmtId="0" fontId="1" fillId="0" borderId="0" xfId="0" applyFont="1" applyAlignment="1">
      <alignmen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1" fillId="0" borderId="0" xfId="0" applyFont="1" applyAlignment="1">
      <alignment horizontal="center" vertical="center"/>
    </xf>
    <xf numFmtId="0" fontId="3" fillId="2" borderId="1" xfId="0" applyFont="1" applyFill="1" applyBorder="1"/>
    <xf numFmtId="0" fontId="1" fillId="0" borderId="1" xfId="0" applyFont="1" applyBorder="1"/>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xf numFmtId="0" fontId="1" fillId="0" borderId="2" xfId="0" applyFont="1" applyBorder="1" applyAlignment="1">
      <alignment horizontal="left" vertical="center" wrapText="1"/>
    </xf>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wrapText="1"/>
    </xf>
    <xf numFmtId="0" fontId="6" fillId="4" borderId="2" xfId="0" applyFont="1" applyFill="1" applyBorder="1" applyAlignment="1">
      <alignment horizontal="left" vertical="center" wrapText="1"/>
    </xf>
    <xf numFmtId="0" fontId="6" fillId="4" borderId="0" xfId="0" applyFont="1" applyFill="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9" fillId="0" borderId="0" xfId="0" applyFont="1"/>
    <xf numFmtId="0" fontId="9" fillId="0" borderId="0" xfId="0" applyFont="1" applyAlignment="1">
      <alignment horizontal="left" indent="4"/>
    </xf>
    <xf numFmtId="0" fontId="10" fillId="0" borderId="0" xfId="1" applyFont="1" applyAlignment="1">
      <alignment horizontal="left" indent="4"/>
    </xf>
    <xf numFmtId="0" fontId="11"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42" fontId="1" fillId="0" borderId="1" xfId="0" applyNumberFormat="1" applyFont="1" applyBorder="1" applyAlignment="1" applyProtection="1">
      <alignment horizontal="left" vertical="center"/>
      <protection locked="0"/>
    </xf>
    <xf numFmtId="42" fontId="1" fillId="0" borderId="1" xfId="0" applyNumberFormat="1" applyFont="1" applyBorder="1" applyAlignment="1" applyProtection="1">
      <alignment horizontal="left" vertical="center" wrapText="1"/>
      <protection locked="0"/>
    </xf>
    <xf numFmtId="14" fontId="1" fillId="0" borderId="1" xfId="0" applyNumberFormat="1" applyFont="1" applyBorder="1" applyAlignment="1" applyProtection="1">
      <alignment horizontal="left" vertical="center"/>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0" fontId="3" fillId="0" borderId="0" xfId="0" applyFont="1" applyAlignment="1">
      <alignment horizontal="center" vertical="center"/>
    </xf>
    <xf numFmtId="0" fontId="3" fillId="4" borderId="2" xfId="1" applyFont="1" applyFill="1" applyBorder="1" applyAlignment="1">
      <alignment horizontal="left" vertical="center"/>
    </xf>
    <xf numFmtId="0" fontId="3" fillId="4" borderId="2" xfId="1" applyFont="1" applyFill="1" applyBorder="1" applyAlignment="1">
      <alignment horizontal="left" vertical="center" wrapText="1"/>
    </xf>
    <xf numFmtId="0" fontId="1" fillId="0" borderId="2" xfId="1" applyFont="1" applyBorder="1" applyAlignment="1">
      <alignment horizontal="left" vertical="center" wrapText="1"/>
    </xf>
    <xf numFmtId="0" fontId="1" fillId="0" borderId="1" xfId="1" applyFont="1" applyBorder="1" applyAlignment="1">
      <alignment horizontal="left" vertical="center" wrapText="1"/>
    </xf>
    <xf numFmtId="14" fontId="5" fillId="0" borderId="1" xfId="1" applyNumberFormat="1" applyBorder="1" applyAlignment="1" applyProtection="1">
      <alignment horizontal="left"/>
      <protection locked="0"/>
    </xf>
    <xf numFmtId="0" fontId="5" fillId="0" borderId="1" xfId="1" applyBorder="1" applyAlignment="1" applyProtection="1">
      <alignment horizontal="left"/>
      <protection locked="0"/>
    </xf>
    <xf numFmtId="0" fontId="2" fillId="5" borderId="0" xfId="0" applyFont="1" applyFill="1"/>
    <xf numFmtId="0" fontId="5" fillId="0" borderId="0" xfId="1" quotePrefix="1" applyFill="1" applyAlignment="1">
      <alignment horizontal="center"/>
    </xf>
    <xf numFmtId="0" fontId="4" fillId="5" borderId="0" xfId="0" applyFont="1" applyFill="1"/>
    <xf numFmtId="0" fontId="6" fillId="2" borderId="5" xfId="0" applyFont="1" applyFill="1" applyBorder="1"/>
    <xf numFmtId="0" fontId="6" fillId="2" borderId="0" xfId="0" applyFont="1" applyFill="1"/>
    <xf numFmtId="0" fontId="6" fillId="2" borderId="1" xfId="0" applyFont="1" applyFill="1" applyBorder="1"/>
    <xf numFmtId="0" fontId="6" fillId="5" borderId="0" xfId="0" applyFont="1" applyFill="1" applyAlignment="1">
      <alignment horizontal="center"/>
    </xf>
    <xf numFmtId="0" fontId="5" fillId="0" borderId="0" xfId="1" applyBorder="1" applyAlignment="1" applyProtection="1">
      <alignment horizontal="center" vertical="center"/>
      <protection locked="0"/>
    </xf>
    <xf numFmtId="0" fontId="3" fillId="5" borderId="0" xfId="0" applyFont="1" applyFill="1" applyAlignment="1">
      <alignment horizontal="left" vertical="center"/>
    </xf>
    <xf numFmtId="0" fontId="3" fillId="2" borderId="5" xfId="0" applyFont="1" applyFill="1" applyBorder="1"/>
    <xf numFmtId="0" fontId="3" fillId="2" borderId="0" xfId="0" applyFont="1" applyFill="1"/>
    <xf numFmtId="0" fontId="3" fillId="2" borderId="1" xfId="0" applyFont="1" applyFill="1" applyBorder="1"/>
    <xf numFmtId="0" fontId="1" fillId="5" borderId="0" xfId="0" applyFont="1" applyFill="1"/>
    <xf numFmtId="0" fontId="1" fillId="5" borderId="6" xfId="0" applyFont="1" applyFill="1" applyBorder="1"/>
    <xf numFmtId="0" fontId="3" fillId="2" borderId="3" xfId="0" applyFont="1" applyFill="1" applyBorder="1"/>
    <xf numFmtId="0" fontId="3" fillId="2" borderId="4" xfId="0" applyFont="1" applyFill="1" applyBorder="1"/>
    <xf numFmtId="0" fontId="1" fillId="5" borderId="5" xfId="0" applyFont="1" applyFill="1" applyBorder="1"/>
    <xf numFmtId="0" fontId="1" fillId="5" borderId="5" xfId="0" applyFont="1" applyFill="1" applyBorder="1" applyProtection="1">
      <protection locked="0"/>
    </xf>
    <xf numFmtId="0" fontId="1" fillId="5" borderId="0" xfId="0" applyFont="1" applyFill="1" applyProtection="1">
      <protection locked="0"/>
    </xf>
    <xf numFmtId="0" fontId="12" fillId="0" borderId="0" xfId="0" applyFont="1" applyAlignment="1">
      <alignment horizontal="center"/>
    </xf>
    <xf numFmtId="0" fontId="5" fillId="0" borderId="0" xfId="1" applyBorder="1" applyAlignment="1">
      <alignment horizontal="center" vertical="center" wrapText="1"/>
    </xf>
    <xf numFmtId="0" fontId="3" fillId="2" borderId="5" xfId="0" applyFont="1" applyFill="1" applyBorder="1" applyAlignment="1">
      <alignment wrapText="1"/>
    </xf>
    <xf numFmtId="0" fontId="3" fillId="2" borderId="0" xfId="0" applyFont="1" applyFill="1" applyAlignment="1">
      <alignment wrapText="1"/>
    </xf>
    <xf numFmtId="0" fontId="3" fillId="5" borderId="0" xfId="0" applyFont="1" applyFill="1" applyAlignment="1">
      <alignment horizontal="center"/>
    </xf>
    <xf numFmtId="0" fontId="5" fillId="0" borderId="0" xfId="1" applyAlignment="1">
      <alignment horizontal="center" vertical="center"/>
    </xf>
    <xf numFmtId="0" fontId="4" fillId="0" borderId="0" xfId="0" applyFont="1" applyAlignment="1">
      <alignment horizontal="center"/>
    </xf>
    <xf numFmtId="0" fontId="3" fillId="5" borderId="0" xfId="0" applyFont="1" applyFill="1" applyAlignment="1">
      <alignment horizontal="center" vertical="center"/>
    </xf>
    <xf numFmtId="0" fontId="3" fillId="5" borderId="0" xfId="0" applyFont="1" applyFill="1"/>
    <xf numFmtId="0" fontId="3" fillId="2" borderId="5" xfId="0" applyFont="1" applyFill="1" applyBorder="1" applyAlignment="1">
      <alignment vertical="center"/>
    </xf>
    <xf numFmtId="0" fontId="3" fillId="2" borderId="0" xfId="0" applyFont="1" applyFill="1" applyAlignment="1">
      <alignment vertical="center"/>
    </xf>
    <xf numFmtId="0" fontId="3" fillId="2" borderId="3" xfId="0" applyFont="1" applyFill="1" applyBorder="1" applyAlignment="1">
      <alignment vertical="center"/>
    </xf>
    <xf numFmtId="0" fontId="5" fillId="0" borderId="0" xfId="1" applyBorder="1" applyAlignment="1">
      <alignment horizontal="center" vertical="center"/>
    </xf>
  </cellXfs>
  <cellStyles count="2">
    <cellStyle name="Hyperlink" xfId="1" builtinId="8"/>
    <cellStyle name="Normal" xfId="0" builtinId="0"/>
  </cellStyles>
  <dxfs count="9">
    <dxf>
      <fill>
        <patternFill patternType="none">
          <bgColor auto="1"/>
        </patternFill>
      </fill>
    </dxf>
    <dxf>
      <fill>
        <patternFill patternType="none">
          <bgColor auto="1"/>
        </patternFill>
      </fill>
    </dxf>
    <dxf>
      <fill>
        <patternFill>
          <bgColor theme="1"/>
        </patternFill>
      </fill>
    </dxf>
    <dxf>
      <font>
        <b/>
        <i val="0"/>
      </font>
      <fill>
        <patternFill>
          <bgColor theme="5" tint="0.39994506668294322"/>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mailto:gramer@huffmanisd.net" TargetMode="External"/><Relationship Id="rId2" Type="http://schemas.openxmlformats.org/officeDocument/2006/relationships/hyperlink" Target="mailto:mbull@huffmanisd.net" TargetMode="External"/><Relationship Id="rId1" Type="http://schemas.openxmlformats.org/officeDocument/2006/relationships/hyperlink" Target="http://www.huffmanisd.net/"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9"/>
  <sheetViews>
    <sheetView zoomScale="85" zoomScaleNormal="85" workbookViewId="0">
      <selection activeCell="A3" sqref="A3"/>
    </sheetView>
  </sheetViews>
  <sheetFormatPr defaultColWidth="0" defaultRowHeight="24.9" customHeight="1" zeroHeight="1" x14ac:dyDescent="0.25"/>
  <cols>
    <col min="1" max="1" width="55.6640625" style="28" customWidth="1"/>
    <col min="2" max="16384" width="9.109375" style="27" hidden="1"/>
  </cols>
  <sheetData>
    <row r="1" spans="1:1" ht="24.6" customHeight="1" x14ac:dyDescent="0.25">
      <c r="A1" s="55" t="s">
        <v>236</v>
      </c>
    </row>
    <row r="2" spans="1:1" ht="24.9" customHeight="1" x14ac:dyDescent="0.25">
      <c r="A2" s="31" t="s">
        <v>280</v>
      </c>
    </row>
    <row r="3" spans="1:1" ht="24.9" customHeight="1" x14ac:dyDescent="0.3">
      <c r="A3" s="29" t="s">
        <v>281</v>
      </c>
    </row>
    <row r="4" spans="1:1" ht="24.9" customHeight="1" x14ac:dyDescent="0.3">
      <c r="A4" s="29" t="s">
        <v>282</v>
      </c>
    </row>
    <row r="5" spans="1:1" ht="24.9" customHeight="1" x14ac:dyDescent="0.3">
      <c r="A5" s="29" t="s">
        <v>283</v>
      </c>
    </row>
    <row r="6" spans="1:1" ht="24.9" customHeight="1" x14ac:dyDescent="0.3">
      <c r="A6" s="29" t="s">
        <v>284</v>
      </c>
    </row>
    <row r="7" spans="1:1" ht="24.9" customHeight="1" x14ac:dyDescent="0.3">
      <c r="A7" s="29" t="s">
        <v>285</v>
      </c>
    </row>
    <row r="8" spans="1:1" ht="24.9" customHeight="1" x14ac:dyDescent="0.3">
      <c r="A8" s="29" t="s">
        <v>286</v>
      </c>
    </row>
    <row r="9" spans="1:1" ht="24.9" customHeight="1" x14ac:dyDescent="0.3">
      <c r="A9" s="30" t="s">
        <v>90</v>
      </c>
    </row>
  </sheetData>
  <sheetProtection algorithmName="SHA-512" hashValue="+EXqTDaXVMqc48Z5jld0u23P6Dg0ml/fExEktYGGjSWyzIqGXi/JDVSWioJ1AaRJGWYmvPS0wynNiFcz5M2BWQ==" saltValue="0GNJcJzv32fi8SmGTesURg==" spinCount="100000" sheet="1" objects="1" scenarios="1"/>
  <hyperlinks>
    <hyperlink ref="A3" location="'1 - Contact Information'!A1" display="1 - Contact Information" xr:uid="{00000000-0004-0000-0000-000000000000}"/>
    <hyperlink ref="A4" location="'2 - Individual Debt Obligations'!A1" display="2 - Individual Debt Obligations" xr:uid="{00000000-0004-0000-0000-000001000000}"/>
    <hyperlink ref="A5" location="'3 - Summary of Debt Obligations'!A1" display="3 - Summary of Debt Obligations" xr:uid="{00000000-0004-0000-0000-000002000000}"/>
    <hyperlink ref="A6" location="'4 - Additional Notes'!A1" display="4 - Additional Notes" xr:uid="{00000000-0004-0000-0000-000003000000}"/>
    <hyperlink ref="A7" location="'5 - Optional Reporting'!A1" display="5 - Optional Reporting" xr:uid="{00000000-0004-0000-0000-000004000000}"/>
    <hyperlink ref="A8" location="'6 - Instructions and Glossary'!A1" display="6 - Instructions and Glossary"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D31"/>
  <sheetViews>
    <sheetView tabSelected="1" zoomScale="85" zoomScaleNormal="85" workbookViewId="0">
      <selection activeCell="B19" sqref="B19"/>
    </sheetView>
  </sheetViews>
  <sheetFormatPr defaultColWidth="0" defaultRowHeight="15.6" zeroHeight="1" x14ac:dyDescent="0.3"/>
  <cols>
    <col min="1" max="1" width="56.44140625" style="14" customWidth="1"/>
    <col min="2" max="2" width="61.109375" style="1" customWidth="1"/>
    <col min="3" max="4" width="0" style="1" hidden="1" customWidth="1"/>
    <col min="5" max="16384" width="9.109375" style="1" hidden="1"/>
  </cols>
  <sheetData>
    <row r="1" spans="1:2" s="68" customFormat="1" ht="21.6" customHeight="1" x14ac:dyDescent="0.3">
      <c r="A1" s="68" t="s">
        <v>236</v>
      </c>
    </row>
    <row r="2" spans="1:2" s="62" customFormat="1" ht="21" customHeight="1" x14ac:dyDescent="0.3">
      <c r="A2" s="62" t="s">
        <v>277</v>
      </c>
    </row>
    <row r="3" spans="1:2" s="67" customFormat="1" ht="31.95" customHeight="1" x14ac:dyDescent="0.3">
      <c r="A3" s="65" t="s">
        <v>0</v>
      </c>
      <c r="B3" s="66"/>
    </row>
    <row r="4" spans="1:2" x14ac:dyDescent="0.3">
      <c r="A4" s="32" t="s">
        <v>237</v>
      </c>
      <c r="B4" s="37" t="s">
        <v>300</v>
      </c>
    </row>
    <row r="5" spans="1:2" x14ac:dyDescent="0.3">
      <c r="A5" s="32" t="s">
        <v>238</v>
      </c>
      <c r="B5" s="37" t="s">
        <v>17</v>
      </c>
    </row>
    <row r="6" spans="1:2" x14ac:dyDescent="0.3">
      <c r="A6" s="9" t="s">
        <v>22</v>
      </c>
      <c r="B6" s="38"/>
    </row>
    <row r="7" spans="1:2" x14ac:dyDescent="0.3">
      <c r="A7" s="9" t="s">
        <v>239</v>
      </c>
      <c r="B7" s="37">
        <v>2024</v>
      </c>
    </row>
    <row r="8" spans="1:2" x14ac:dyDescent="0.3">
      <c r="A8" s="9" t="s">
        <v>296</v>
      </c>
      <c r="B8" s="39">
        <v>45108</v>
      </c>
    </row>
    <row r="9" spans="1:2" x14ac:dyDescent="0.3">
      <c r="A9" s="9" t="s">
        <v>14</v>
      </c>
      <c r="B9" s="33">
        <f>IF(ISBLANK(B8),"",DATE(YEAR(B8)+1,MONTH(B8),DAY(B8)-1))</f>
        <v>45473</v>
      </c>
    </row>
    <row r="10" spans="1:2" x14ac:dyDescent="0.3">
      <c r="A10" s="9" t="s">
        <v>21</v>
      </c>
      <c r="B10" s="60" t="s">
        <v>301</v>
      </c>
    </row>
    <row r="11" spans="1:2" x14ac:dyDescent="0.3">
      <c r="A11" s="9" t="s">
        <v>240</v>
      </c>
      <c r="B11" s="40" t="s">
        <v>302</v>
      </c>
    </row>
    <row r="12" spans="1:2" x14ac:dyDescent="0.3">
      <c r="A12" s="9" t="s">
        <v>214</v>
      </c>
      <c r="B12" s="61" t="s">
        <v>303</v>
      </c>
    </row>
    <row r="13" spans="1:2" x14ac:dyDescent="0.3">
      <c r="A13" s="32" t="s">
        <v>241</v>
      </c>
      <c r="B13" s="37" t="s">
        <v>12</v>
      </c>
    </row>
    <row r="14" spans="1:2" s="67" customFormat="1" ht="31.95" customHeight="1" x14ac:dyDescent="0.3">
      <c r="A14" s="65" t="s">
        <v>3</v>
      </c>
      <c r="B14" s="66"/>
    </row>
    <row r="15" spans="1:2" x14ac:dyDescent="0.3">
      <c r="A15" s="12" t="s">
        <v>242</v>
      </c>
      <c r="B15" s="37" t="s">
        <v>304</v>
      </c>
    </row>
    <row r="16" spans="1:2" x14ac:dyDescent="0.3">
      <c r="A16" s="12" t="s">
        <v>243</v>
      </c>
      <c r="B16" s="37" t="s">
        <v>305</v>
      </c>
    </row>
    <row r="17" spans="1:2" x14ac:dyDescent="0.3">
      <c r="A17" s="12" t="s">
        <v>244</v>
      </c>
      <c r="B17" s="40" t="s">
        <v>306</v>
      </c>
    </row>
    <row r="18" spans="1:2" x14ac:dyDescent="0.3">
      <c r="A18" s="12" t="s">
        <v>4</v>
      </c>
      <c r="B18" s="61" t="s">
        <v>307</v>
      </c>
    </row>
    <row r="19" spans="1:2" x14ac:dyDescent="0.3">
      <c r="A19" s="12" t="s">
        <v>245</v>
      </c>
      <c r="B19" s="37" t="s">
        <v>308</v>
      </c>
    </row>
    <row r="20" spans="1:2" x14ac:dyDescent="0.3">
      <c r="A20" s="12" t="s">
        <v>5</v>
      </c>
      <c r="B20" s="37"/>
    </row>
    <row r="21" spans="1:2" x14ac:dyDescent="0.3">
      <c r="A21" s="12" t="s">
        <v>246</v>
      </c>
      <c r="B21" s="37" t="s">
        <v>300</v>
      </c>
    </row>
    <row r="22" spans="1:2" x14ac:dyDescent="0.3">
      <c r="A22" s="12" t="s">
        <v>247</v>
      </c>
      <c r="B22" s="41">
        <v>77336</v>
      </c>
    </row>
    <row r="23" spans="1:2" x14ac:dyDescent="0.3">
      <c r="A23" s="12" t="s">
        <v>248</v>
      </c>
      <c r="B23" s="37" t="s">
        <v>309</v>
      </c>
    </row>
    <row r="24" spans="1:2" x14ac:dyDescent="0.3">
      <c r="A24" s="12" t="s">
        <v>278</v>
      </c>
      <c r="B24" s="37" t="s">
        <v>13</v>
      </c>
    </row>
    <row r="25" spans="1:2" x14ac:dyDescent="0.3">
      <c r="A25" s="12" t="s">
        <v>6</v>
      </c>
      <c r="B25" s="37" t="s">
        <v>310</v>
      </c>
    </row>
    <row r="26" spans="1:2" x14ac:dyDescent="0.3">
      <c r="A26" s="12" t="s">
        <v>7</v>
      </c>
      <c r="B26" s="37"/>
    </row>
    <row r="27" spans="1:2" x14ac:dyDescent="0.3">
      <c r="A27" s="12" t="s">
        <v>8</v>
      </c>
      <c r="B27" s="37" t="s">
        <v>311</v>
      </c>
    </row>
    <row r="28" spans="1:2" x14ac:dyDescent="0.3">
      <c r="A28" s="12" t="s">
        <v>9</v>
      </c>
      <c r="B28" s="37" t="s">
        <v>312</v>
      </c>
    </row>
    <row r="29" spans="1:2" x14ac:dyDescent="0.3">
      <c r="A29" s="12" t="s">
        <v>10</v>
      </c>
      <c r="B29" s="37" t="s">
        <v>309</v>
      </c>
    </row>
    <row r="30" spans="1:2" s="63" customFormat="1" ht="14.4" x14ac:dyDescent="0.3">
      <c r="A30" s="63" t="s">
        <v>280</v>
      </c>
    </row>
    <row r="31" spans="1:2" s="64" customFormat="1" x14ac:dyDescent="0.3">
      <c r="A31" s="64" t="s">
        <v>90</v>
      </c>
    </row>
  </sheetData>
  <mergeCells count="6">
    <mergeCell ref="A2:XFD2"/>
    <mergeCell ref="A30:XFD30"/>
    <mergeCell ref="A31:XFD31"/>
    <mergeCell ref="A3:XFD3"/>
    <mergeCell ref="A1:XFD1"/>
    <mergeCell ref="A14:XFD14"/>
  </mergeCells>
  <conditionalFormatting sqref="B6">
    <cfRule type="expression" dxfId="8" priority="3">
      <formula>$B$5="Other"</formula>
    </cfRule>
    <cfRule type="expression" dxfId="7" priority="4">
      <formula>$B$5="(select)"</formula>
    </cfRule>
  </conditionalFormatting>
  <conditionalFormatting sqref="B9">
    <cfRule type="expression" dxfId="6" priority="1">
      <formula>$B$8=""</formula>
    </cfRule>
    <cfRule type="cellIs" dxfId="5" priority="2" operator="greaterThan">
      <formula>TODAY()</formula>
    </cfRule>
  </conditionalFormatting>
  <conditionalFormatting sqref="B25:B29">
    <cfRule type="expression" dxfId="4" priority="5">
      <formula>$B$24="Yes"</formula>
    </cfRule>
  </conditionalFormatting>
  <dataValidations xWindow="355" yWindow="483" count="21">
    <dataValidation allowBlank="1" showInputMessage="1" showErrorMessage="1" prompt="Please enter  Political Subdivision Name here" sqref="B4" xr:uid="{2CEC0B77-6CD5-4215-97F1-80F3F0BE7953}"/>
    <dataValidation allowBlank="1" showInputMessage="1" showErrorMessage="1" prompt="if selected other in the above field, enter subdivision type here" sqref="B6" xr:uid="{5A3ABF39-A4E6-461A-B93D-E7FF6F9084E5}"/>
    <dataValidation allowBlank="1" showInputMessage="1" showErrorMessage="1" prompt="please enter a date with MM/DD/YYYY format" sqref="B8" xr:uid="{DD47C3BD-AC16-4B16-94F9-18D2A16CD72C}"/>
    <dataValidation allowBlank="1" showInputMessage="1" showErrorMessage="1" prompt="This valu is auto generated" sqref="A9" xr:uid="{A6B51083-9388-4DAB-A169-1191CB9241DC}"/>
    <dataValidation allowBlank="1" showInputMessage="1" showErrorMessage="1" prompt="please enter a value, is required" sqref="B11" xr:uid="{EE2ED720-3220-4987-856E-FCDA7DD95BE0}"/>
    <dataValidation allowBlank="1" showInputMessage="1" showErrorMessage="1" prompt="optional" sqref="B12 B10" xr:uid="{24933920-A1B9-4B30-8068-001AB68CD60B}"/>
    <dataValidation allowBlank="1" showInputMessage="1" showErrorMessage="1" error="Please enter contact name, is required" prompt="required, please enter name" sqref="B15" xr:uid="{A6E03670-224A-4E2B-91A6-4E272D16E494}"/>
    <dataValidation allowBlank="1" showInputMessage="1" showErrorMessage="1" error="please enter title, is required" prompt="is required, please enter title" sqref="B16" xr:uid="{7D80659C-C446-4688-BFD9-8D69A0A46CCA}"/>
    <dataValidation allowBlank="1" showInputMessage="1" showErrorMessage="1" error="please enter phone number, is required" prompt="please enter phone number, is required field" sqref="B17" xr:uid="{478C3F98-A443-4C89-B0C2-D54337323CA2}"/>
    <dataValidation allowBlank="1" showInputMessage="1" showErrorMessage="1" error="please enter address, is required" prompt="please enter address, is required field" sqref="B19" xr:uid="{633AE5DD-4B26-4366-A57B-A38929C55737}"/>
    <dataValidation allowBlank="1" showInputMessage="1" showErrorMessage="1" error="enter city, is required" prompt="please enter city, is required field" sqref="B21" xr:uid="{CBD77E56-82D4-43DB-8EF2-D10BBA2B61D6}"/>
    <dataValidation allowBlank="1" showInputMessage="1" showErrorMessage="1" error="enter Zip, is required" prompt="please enter zip, is required field" sqref="B22" xr:uid="{166E5225-6B7A-46F1-9438-0861D2513C7C}"/>
    <dataValidation allowBlank="1" showInputMessage="1" showErrorMessage="1" error="enter county, is required" prompt="please enter county, is required field" sqref="B23" xr:uid="{D505BFFB-5B8E-4F66-9707-2E0AD72DE685}"/>
    <dataValidation allowBlank="1" showInputMessage="1" showErrorMessage="1" prompt="please enter address, is required field" sqref="B18" xr:uid="{B865634D-CA5B-4BD1-B12F-C0446B296346}"/>
    <dataValidation allowBlank="1" showInputMessage="1" showErrorMessage="1" prompt="optional address line 2" sqref="B20" xr:uid="{9E3EA41B-688D-4FB1-BC0B-553938CEC36D}"/>
    <dataValidation allowBlank="1" showInputMessage="1" showErrorMessage="1" prompt="Please enter the following information. " sqref="A14:XFD14" xr:uid="{572A1EC6-7B47-4E97-8319-0A0264627650}"/>
    <dataValidation allowBlank="1" showInputMessage="1" showErrorMessage="1" prompt="optional, only enter if mailing address different from physical address" sqref="B25" xr:uid="{4733E3FF-9B93-4707-8A4B-F3C2F1B1B73B}"/>
    <dataValidation allowBlank="1" showInputMessage="1" showErrorMessage="1" prompt="only enter if mailing address different from physical address" sqref="B26" xr:uid="{0F53DAC8-DCB6-4ED9-89B9-047D3CC227DD}"/>
    <dataValidation allowBlank="1" showInputMessage="1" showErrorMessage="1" prompt="county, only enter if mailing address different from physical address" sqref="B29" xr:uid="{337A7245-DA9E-44BB-8F28-5893F6E410E0}"/>
    <dataValidation allowBlank="1" showInputMessage="1" showErrorMessage="1" prompt="zip, only enter if mailing address different from physical address" sqref="B28" xr:uid="{6A7800BD-5A09-415D-9D72-528286CCFCB5}"/>
    <dataValidation allowBlank="1" showInputMessage="1" showErrorMessage="1" prompt="city, only enter if mailing address different from physical address" sqref="B27" xr:uid="{817244E7-CE09-4730-94F9-98935A3EC5AA}"/>
  </dataValidations>
  <hyperlinks>
    <hyperlink ref="A5" location="'6 - Instructions and Glossary'!A7:E7" display="Political Subdivision Type*:" xr:uid="{00000000-0004-0000-0100-000000000000}"/>
    <hyperlink ref="A4" location="'6 - Instructions and Glossary'!A6:E6" display="Political Subdivision Name*:" xr:uid="{00000000-0004-0000-0100-000001000000}"/>
    <hyperlink ref="A13" location="'6 - Instructions and Glossary'!A8:E8" display="Does the Political Subdivision have any reportable debt?*" xr:uid="{00000000-0004-0000-0100-000002000000}"/>
    <hyperlink ref="A30:XFD30" location="'Table of Contents'!A2" display="Table of Contents" xr:uid="{01077942-2750-4A7A-85C0-C4A34AEA5935}"/>
    <hyperlink ref="B10" r:id="rId1" xr:uid="{FE4F70B3-DABB-465A-94E5-D553EF57EF82}"/>
    <hyperlink ref="B12" r:id="rId2" xr:uid="{E4830EBF-9D7B-436A-8B2A-6B78C788328F}"/>
    <hyperlink ref="B18" r:id="rId3" xr:uid="{FAB9A106-16B4-49CD-966C-565139AED448}"/>
  </hyperlinks>
  <pageMargins left="0.7" right="0.7" top="0.75" bottom="0.75" header="0.3" footer="0.3"/>
  <pageSetup orientation="portrait" r:id="rId4"/>
  <extLst>
    <ext xmlns:x14="http://schemas.microsoft.com/office/spreadsheetml/2009/9/main" uri="{CCE6A557-97BC-4b89-ADB6-D9C93CAAB3DF}">
      <x14:dataValidations xmlns:xm="http://schemas.microsoft.com/office/excel/2006/main" xWindow="355" yWindow="483" count="4">
        <x14:dataValidation type="list" allowBlank="1" showInputMessage="1" showErrorMessage="1" prompt="please select from dropdown menu, press alt + down arrow to expand" xr:uid="{00000000-0002-0000-0100-000000000000}">
          <x14:formula1>
            <xm:f>Hide!$A$1:$A$3</xm:f>
          </x14:formula1>
          <xm:sqref>B24</xm:sqref>
        </x14:dataValidation>
        <x14:dataValidation type="list" allowBlank="1" showInputMessage="1" showErrorMessage="1" prompt="plese select a value from drop down menu" xr:uid="{00000000-0002-0000-0100-000001000000}">
          <x14:formula1>
            <xm:f>Hide!$B$1:$B$7</xm:f>
          </x14:formula1>
          <xm:sqref>B5</xm:sqref>
        </x14:dataValidation>
        <x14:dataValidation type="list" allowBlank="1" showInputMessage="1" showErrorMessage="1" prompt="select an year" xr:uid="{00000000-0002-0000-0100-000002000000}">
          <x14:formula1>
            <xm:f>Hide!$C$1:$C$10</xm:f>
          </x14:formula1>
          <xm:sqref>B7</xm:sqref>
        </x14:dataValidation>
        <x14:dataValidation type="list" errorStyle="warning" allowBlank="1" showInputMessage="1" showErrorMessage="1" promptTitle="Reportable Debt" prompt="If you select No, be sure to indicate no reportable debt on tabs 2 and 3." xr:uid="{00000000-0002-0000-0100-000003000000}">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sheetPr>
  <dimension ref="A1:S111"/>
  <sheetViews>
    <sheetView zoomScale="85" zoomScaleNormal="85" workbookViewId="0">
      <selection activeCell="J17" sqref="J17"/>
    </sheetView>
  </sheetViews>
  <sheetFormatPr defaultColWidth="0" defaultRowHeight="15.6" zeroHeight="1" x14ac:dyDescent="0.3"/>
  <cols>
    <col min="1" max="1" width="47.109375" style="1" customWidth="1"/>
    <col min="2" max="2" width="28.6640625" style="1" customWidth="1"/>
    <col min="3" max="3" width="18.88671875" style="4" bestFit="1" customWidth="1"/>
    <col min="4" max="4" width="24.6640625" style="4" bestFit="1" customWidth="1"/>
    <col min="5" max="5" width="30.88671875" style="4" customWidth="1"/>
    <col min="6" max="6" width="18.5546875" style="5" bestFit="1" customWidth="1"/>
    <col min="7" max="7" width="22.109375" style="1" customWidth="1"/>
    <col min="8" max="8" width="17.88671875" style="4" bestFit="1" customWidth="1"/>
    <col min="9" max="9" width="17.88671875" style="4" customWidth="1"/>
    <col min="10" max="10" width="16.6640625" style="4" customWidth="1"/>
    <col min="11" max="11" width="32.109375" style="6" customWidth="1"/>
    <col min="12" max="12" width="22.6640625" style="1" customWidth="1"/>
    <col min="13" max="16" width="10.6640625" style="1" customWidth="1"/>
    <col min="17" max="17" width="13.33203125" style="1" customWidth="1"/>
    <col min="18" max="18" width="23.6640625" style="1" customWidth="1"/>
    <col min="19" max="19" width="29.6640625" style="1" customWidth="1"/>
    <col min="20" max="16384" width="9.109375" style="1" hidden="1"/>
  </cols>
  <sheetData>
    <row r="1" spans="1:19" s="70" customFormat="1" ht="21.6" customHeight="1" x14ac:dyDescent="0.3">
      <c r="A1" s="70" t="s">
        <v>236</v>
      </c>
    </row>
    <row r="2" spans="1:19" s="73" customFormat="1" ht="21.6" customHeight="1" x14ac:dyDescent="0.3">
      <c r="A2" s="71" t="s">
        <v>35</v>
      </c>
      <c r="B2" s="72"/>
      <c r="C2" s="72"/>
      <c r="D2" s="72"/>
      <c r="E2" s="72"/>
      <c r="F2" s="72"/>
      <c r="G2" s="72"/>
      <c r="H2" s="72"/>
      <c r="I2" s="72"/>
      <c r="J2" s="72"/>
      <c r="K2" s="72"/>
      <c r="L2" s="72"/>
      <c r="M2" s="72"/>
      <c r="N2" s="72"/>
      <c r="O2" s="72"/>
      <c r="P2" s="72"/>
      <c r="Q2" s="72"/>
      <c r="R2" s="72"/>
      <c r="S2" s="72"/>
    </row>
    <row r="3" spans="1:19" s="74" customFormat="1" x14ac:dyDescent="0.3">
      <c r="A3" s="9" t="s">
        <v>1</v>
      </c>
      <c r="B3" s="34" t="str">
        <f>IF('1 - Contact Information'!B4="","",'1 - Contact Information'!B4)</f>
        <v>Huffman ISD</v>
      </c>
      <c r="C3" s="78"/>
    </row>
    <row r="4" spans="1:19" s="80" customFormat="1" x14ac:dyDescent="0.3">
      <c r="A4" s="9" t="s">
        <v>2</v>
      </c>
      <c r="B4" s="35">
        <f>IF('1 - Contact Information'!B7="","",'1 - Contact Information'!B7)</f>
        <v>2024</v>
      </c>
      <c r="C4" s="79"/>
    </row>
    <row r="5" spans="1:19" s="74" customFormat="1" ht="30.6" customHeight="1" x14ac:dyDescent="0.3">
      <c r="A5" s="74" t="s">
        <v>274</v>
      </c>
    </row>
    <row r="6" spans="1:19" s="74" customFormat="1" x14ac:dyDescent="0.3">
      <c r="A6" s="75" t="s">
        <v>291</v>
      </c>
      <c r="B6" s="75"/>
      <c r="C6" s="75"/>
      <c r="D6" s="75"/>
      <c r="E6" s="75"/>
      <c r="F6" s="75"/>
      <c r="G6" s="75"/>
      <c r="H6" s="75"/>
      <c r="I6" s="75"/>
      <c r="J6" s="75"/>
      <c r="K6" s="75"/>
      <c r="L6" s="75"/>
      <c r="M6" s="75"/>
      <c r="N6" s="75"/>
      <c r="O6" s="75"/>
      <c r="P6" s="75"/>
      <c r="Q6" s="75"/>
      <c r="R6" s="75"/>
      <c r="S6" s="75"/>
    </row>
    <row r="7" spans="1:19" s="76" customFormat="1" ht="36" customHeight="1" x14ac:dyDescent="0.3">
      <c r="A7" s="76" t="s">
        <v>268</v>
      </c>
      <c r="B7" s="77"/>
      <c r="C7" s="77"/>
      <c r="D7" s="77"/>
      <c r="E7" s="77"/>
      <c r="F7" s="77"/>
      <c r="G7" s="77"/>
      <c r="H7" s="77"/>
      <c r="I7" s="77"/>
      <c r="J7" s="77"/>
      <c r="K7" s="77"/>
      <c r="L7" s="77"/>
      <c r="M7" s="77"/>
      <c r="N7" s="77"/>
      <c r="O7" s="77"/>
      <c r="P7" s="77"/>
      <c r="Q7" s="77"/>
      <c r="R7" s="77"/>
      <c r="S7" s="77"/>
    </row>
    <row r="8" spans="1:19" s="19" customFormat="1" ht="62.4" x14ac:dyDescent="0.3">
      <c r="A8" s="56" t="s">
        <v>251</v>
      </c>
      <c r="B8" s="57" t="s">
        <v>24</v>
      </c>
      <c r="C8" s="56" t="s">
        <v>252</v>
      </c>
      <c r="D8" s="56" t="s">
        <v>253</v>
      </c>
      <c r="E8" s="57" t="s">
        <v>254</v>
      </c>
      <c r="F8" s="57" t="s">
        <v>255</v>
      </c>
      <c r="G8" s="57" t="s">
        <v>256</v>
      </c>
      <c r="H8" s="57" t="s">
        <v>257</v>
      </c>
      <c r="I8" s="57" t="s">
        <v>258</v>
      </c>
      <c r="J8" s="57" t="s">
        <v>259</v>
      </c>
      <c r="K8" s="57" t="s">
        <v>260</v>
      </c>
      <c r="L8" s="57" t="s">
        <v>261</v>
      </c>
      <c r="M8" s="56" t="s">
        <v>36</v>
      </c>
      <c r="N8" s="56" t="s">
        <v>37</v>
      </c>
      <c r="O8" s="56" t="s">
        <v>38</v>
      </c>
      <c r="P8" s="56" t="s">
        <v>78</v>
      </c>
      <c r="Q8" s="57" t="s">
        <v>79</v>
      </c>
      <c r="R8" s="18" t="s">
        <v>33</v>
      </c>
      <c r="S8" s="18" t="s">
        <v>34</v>
      </c>
    </row>
    <row r="9" spans="1:19" s="2" customFormat="1" ht="31.2" x14ac:dyDescent="0.3">
      <c r="A9" s="42" t="s">
        <v>313</v>
      </c>
      <c r="B9" s="43"/>
      <c r="C9" s="44">
        <v>9410000</v>
      </c>
      <c r="D9" s="44">
        <v>980000</v>
      </c>
      <c r="E9" s="45">
        <v>1004300</v>
      </c>
      <c r="F9" s="46">
        <v>46068</v>
      </c>
      <c r="G9" s="43" t="s">
        <v>12</v>
      </c>
      <c r="H9" s="45">
        <v>9410000</v>
      </c>
      <c r="I9" s="45">
        <v>9410000</v>
      </c>
      <c r="J9" s="45">
        <f>H9-I9</f>
        <v>0</v>
      </c>
      <c r="K9" s="43" t="s">
        <v>322</v>
      </c>
      <c r="L9" s="43" t="s">
        <v>12</v>
      </c>
      <c r="M9" s="42" t="s">
        <v>45</v>
      </c>
      <c r="N9" s="42" t="s">
        <v>77</v>
      </c>
      <c r="O9" s="43" t="s">
        <v>77</v>
      </c>
      <c r="P9" s="43" t="s">
        <v>77</v>
      </c>
      <c r="Q9" s="43"/>
      <c r="R9" s="42"/>
      <c r="S9" s="42"/>
    </row>
    <row r="10" spans="1:19" s="3" customFormat="1" ht="31.2" x14ac:dyDescent="0.3">
      <c r="A10" s="42" t="s">
        <v>314</v>
      </c>
      <c r="B10" s="42"/>
      <c r="C10" s="44">
        <v>6885000</v>
      </c>
      <c r="D10" s="44">
        <v>930000</v>
      </c>
      <c r="E10" s="45">
        <v>1018200</v>
      </c>
      <c r="F10" s="46">
        <v>47164</v>
      </c>
      <c r="G10" s="43" t="s">
        <v>12</v>
      </c>
      <c r="H10" s="45">
        <v>6885000</v>
      </c>
      <c r="I10" s="45">
        <v>6885000</v>
      </c>
      <c r="J10" s="45">
        <f t="shared" ref="J10:J60" si="0">H10-I10</f>
        <v>0</v>
      </c>
      <c r="K10" s="43" t="s">
        <v>322</v>
      </c>
      <c r="L10" s="43" t="s">
        <v>12</v>
      </c>
      <c r="M10" s="42" t="s">
        <v>45</v>
      </c>
      <c r="N10" s="42" t="s">
        <v>77</v>
      </c>
      <c r="O10" s="43" t="s">
        <v>77</v>
      </c>
      <c r="P10" s="43" t="s">
        <v>77</v>
      </c>
      <c r="Q10" s="43"/>
      <c r="R10" s="42"/>
      <c r="S10" s="42"/>
    </row>
    <row r="11" spans="1:19" s="3" customFormat="1" ht="31.2" x14ac:dyDescent="0.3">
      <c r="A11" s="42" t="s">
        <v>315</v>
      </c>
      <c r="B11" s="42"/>
      <c r="C11" s="44">
        <v>9184998</v>
      </c>
      <c r="D11" s="44">
        <v>6420000</v>
      </c>
      <c r="E11" s="45">
        <v>7935138</v>
      </c>
      <c r="F11" s="46">
        <v>50086</v>
      </c>
      <c r="G11" s="43" t="s">
        <v>12</v>
      </c>
      <c r="H11" s="45">
        <v>9184998</v>
      </c>
      <c r="I11" s="45">
        <v>9184998</v>
      </c>
      <c r="J11" s="45">
        <f t="shared" si="0"/>
        <v>0</v>
      </c>
      <c r="K11" s="43" t="s">
        <v>322</v>
      </c>
      <c r="L11" s="43" t="s">
        <v>12</v>
      </c>
      <c r="M11" s="42" t="s">
        <v>45</v>
      </c>
      <c r="N11" s="42" t="s">
        <v>77</v>
      </c>
      <c r="O11" s="43" t="s">
        <v>77</v>
      </c>
      <c r="P11" s="43" t="s">
        <v>77</v>
      </c>
      <c r="Q11" s="43"/>
      <c r="R11" s="42"/>
      <c r="S11" s="42"/>
    </row>
    <row r="12" spans="1:19" s="3" customFormat="1" ht="46.8" x14ac:dyDescent="0.3">
      <c r="A12" s="42" t="s">
        <v>316</v>
      </c>
      <c r="B12" s="42"/>
      <c r="C12" s="44">
        <v>7060000</v>
      </c>
      <c r="D12" s="44">
        <v>5405000</v>
      </c>
      <c r="E12" s="45">
        <v>6820619</v>
      </c>
      <c r="F12" s="46">
        <v>50451</v>
      </c>
      <c r="G12" s="43" t="s">
        <v>12</v>
      </c>
      <c r="H12" s="45">
        <v>7060000</v>
      </c>
      <c r="I12" s="45">
        <v>7060000</v>
      </c>
      <c r="J12" s="45">
        <f>H12-I12</f>
        <v>0</v>
      </c>
      <c r="K12" s="43" t="s">
        <v>323</v>
      </c>
      <c r="L12" s="43" t="s">
        <v>12</v>
      </c>
      <c r="M12" s="42" t="s">
        <v>45</v>
      </c>
      <c r="N12" s="42" t="s">
        <v>77</v>
      </c>
      <c r="O12" s="43" t="s">
        <v>77</v>
      </c>
      <c r="P12" s="43" t="s">
        <v>77</v>
      </c>
      <c r="Q12" s="43"/>
      <c r="R12" s="42"/>
      <c r="S12" s="42"/>
    </row>
    <row r="13" spans="1:19" s="3" customFormat="1" ht="93.6" x14ac:dyDescent="0.3">
      <c r="A13" s="42" t="s">
        <v>317</v>
      </c>
      <c r="B13" s="42"/>
      <c r="C13" s="44">
        <v>9240000</v>
      </c>
      <c r="D13" s="44">
        <v>7990000</v>
      </c>
      <c r="E13" s="45">
        <v>9849200</v>
      </c>
      <c r="F13" s="46">
        <v>51547</v>
      </c>
      <c r="G13" s="43" t="s">
        <v>12</v>
      </c>
      <c r="H13" s="45">
        <v>9240000</v>
      </c>
      <c r="I13" s="45">
        <v>9240000</v>
      </c>
      <c r="J13" s="45">
        <f>H13-I13</f>
        <v>0</v>
      </c>
      <c r="K13" s="43" t="s">
        <v>324</v>
      </c>
      <c r="L13" s="43" t="s">
        <v>12</v>
      </c>
      <c r="M13" s="42" t="s">
        <v>45</v>
      </c>
      <c r="N13" s="42" t="s">
        <v>77</v>
      </c>
      <c r="O13" s="43" t="s">
        <v>77</v>
      </c>
      <c r="P13" s="43" t="s">
        <v>77</v>
      </c>
      <c r="Q13" s="43"/>
      <c r="R13" s="42"/>
      <c r="S13" s="42"/>
    </row>
    <row r="14" spans="1:19" s="3" customFormat="1" ht="93.6" x14ac:dyDescent="0.3">
      <c r="A14" s="42" t="s">
        <v>318</v>
      </c>
      <c r="B14" s="42"/>
      <c r="C14" s="44">
        <v>24805000</v>
      </c>
      <c r="D14" s="44">
        <v>23725000</v>
      </c>
      <c r="E14" s="45">
        <v>33248150</v>
      </c>
      <c r="F14" s="46">
        <v>51912</v>
      </c>
      <c r="G14" s="43" t="s">
        <v>12</v>
      </c>
      <c r="H14" s="45">
        <v>24805000</v>
      </c>
      <c r="I14" s="45">
        <v>24805000</v>
      </c>
      <c r="J14" s="45">
        <f t="shared" si="0"/>
        <v>0</v>
      </c>
      <c r="K14" s="43" t="s">
        <v>324</v>
      </c>
      <c r="L14" s="43" t="s">
        <v>12</v>
      </c>
      <c r="M14" s="42" t="s">
        <v>45</v>
      </c>
      <c r="N14" s="42" t="s">
        <v>77</v>
      </c>
      <c r="O14" s="43" t="s">
        <v>77</v>
      </c>
      <c r="P14" s="43" t="s">
        <v>77</v>
      </c>
      <c r="Q14" s="43"/>
      <c r="R14" s="42"/>
      <c r="S14" s="42"/>
    </row>
    <row r="15" spans="1:19" s="3" customFormat="1" ht="93.6" x14ac:dyDescent="0.3">
      <c r="A15" s="42" t="s">
        <v>319</v>
      </c>
      <c r="B15" s="42"/>
      <c r="C15" s="44">
        <v>9600000</v>
      </c>
      <c r="D15" s="44">
        <v>8965000</v>
      </c>
      <c r="E15" s="45">
        <v>12242925</v>
      </c>
      <c r="F15" s="46">
        <v>52277</v>
      </c>
      <c r="G15" s="43" t="s">
        <v>12</v>
      </c>
      <c r="H15" s="45">
        <v>9600000</v>
      </c>
      <c r="I15" s="45">
        <v>9600000</v>
      </c>
      <c r="J15" s="45">
        <f t="shared" si="0"/>
        <v>0</v>
      </c>
      <c r="K15" s="43" t="s">
        <v>324</v>
      </c>
      <c r="L15" s="43" t="s">
        <v>12</v>
      </c>
      <c r="M15" s="42" t="s">
        <v>45</v>
      </c>
      <c r="N15" s="42" t="s">
        <v>77</v>
      </c>
      <c r="O15" s="43" t="s">
        <v>77</v>
      </c>
      <c r="P15" s="43" t="s">
        <v>77</v>
      </c>
      <c r="Q15" s="43"/>
      <c r="R15" s="42"/>
      <c r="S15" s="42"/>
    </row>
    <row r="16" spans="1:19" s="3" customFormat="1" ht="46.8" x14ac:dyDescent="0.3">
      <c r="A16" s="42" t="s">
        <v>320</v>
      </c>
      <c r="B16" s="42"/>
      <c r="C16" s="44">
        <v>8585000</v>
      </c>
      <c r="D16" s="44">
        <v>8545000</v>
      </c>
      <c r="E16" s="45">
        <v>10002950</v>
      </c>
      <c r="F16" s="46">
        <v>48990</v>
      </c>
      <c r="G16" s="43" t="s">
        <v>12</v>
      </c>
      <c r="H16" s="45">
        <v>8585000</v>
      </c>
      <c r="I16" s="45">
        <v>8585000</v>
      </c>
      <c r="J16" s="45">
        <f t="shared" si="0"/>
        <v>0</v>
      </c>
      <c r="K16" s="43" t="s">
        <v>325</v>
      </c>
      <c r="L16" s="43" t="s">
        <v>12</v>
      </c>
      <c r="M16" s="42" t="s">
        <v>45</v>
      </c>
      <c r="N16" s="42" t="s">
        <v>77</v>
      </c>
      <c r="O16" s="43" t="s">
        <v>77</v>
      </c>
      <c r="P16" s="43" t="s">
        <v>77</v>
      </c>
      <c r="Q16" s="43"/>
      <c r="R16" s="42"/>
      <c r="S16" s="42"/>
    </row>
    <row r="17" spans="1:19" s="3" customFormat="1" ht="93.6" x14ac:dyDescent="0.3">
      <c r="A17" s="42" t="s">
        <v>321</v>
      </c>
      <c r="B17" s="42"/>
      <c r="C17" s="44">
        <v>44930000</v>
      </c>
      <c r="D17" s="44">
        <v>44930000</v>
      </c>
      <c r="E17" s="45">
        <v>93994562</v>
      </c>
      <c r="F17" s="46">
        <v>56295</v>
      </c>
      <c r="G17" s="43" t="s">
        <v>12</v>
      </c>
      <c r="H17" s="45">
        <v>44930000</v>
      </c>
      <c r="I17" s="45">
        <v>1768318</v>
      </c>
      <c r="J17" s="45">
        <f t="shared" si="0"/>
        <v>43161682</v>
      </c>
      <c r="K17" s="43" t="s">
        <v>326</v>
      </c>
      <c r="L17" s="43" t="s">
        <v>12</v>
      </c>
      <c r="M17" s="42" t="s">
        <v>45</v>
      </c>
      <c r="N17" s="42" t="s">
        <v>77</v>
      </c>
      <c r="O17" s="43" t="s">
        <v>77</v>
      </c>
      <c r="P17" s="43" t="s">
        <v>77</v>
      </c>
      <c r="Q17" s="43"/>
      <c r="R17" s="42"/>
      <c r="S17" s="42"/>
    </row>
    <row r="18" spans="1:19" s="3" customFormat="1" ht="46.8" x14ac:dyDescent="0.3">
      <c r="A18" s="42" t="s">
        <v>329</v>
      </c>
      <c r="B18" s="42"/>
      <c r="C18" s="44">
        <v>4049000</v>
      </c>
      <c r="D18" s="44">
        <v>4049000</v>
      </c>
      <c r="E18" s="45">
        <v>4232718</v>
      </c>
      <c r="F18" s="46">
        <v>45751</v>
      </c>
      <c r="G18" s="43" t="s">
        <v>12</v>
      </c>
      <c r="H18" s="45">
        <v>4049000</v>
      </c>
      <c r="I18" s="45">
        <v>0</v>
      </c>
      <c r="J18" s="45">
        <f t="shared" si="0"/>
        <v>4049000</v>
      </c>
      <c r="K18" s="43" t="s">
        <v>327</v>
      </c>
      <c r="L18" s="43" t="s">
        <v>13</v>
      </c>
      <c r="M18" s="42"/>
      <c r="N18" s="42"/>
      <c r="O18" s="43"/>
      <c r="P18" s="43"/>
      <c r="Q18" s="43"/>
      <c r="R18" s="42"/>
      <c r="S18" s="42"/>
    </row>
    <row r="19" spans="1:19" s="3" customFormat="1" x14ac:dyDescent="0.3">
      <c r="A19" s="42"/>
      <c r="B19" s="42"/>
      <c r="C19" s="44">
        <v>0</v>
      </c>
      <c r="D19" s="44">
        <v>0</v>
      </c>
      <c r="E19" s="45">
        <v>0</v>
      </c>
      <c r="F19" s="46"/>
      <c r="G19" s="43"/>
      <c r="H19" s="45">
        <v>0</v>
      </c>
      <c r="I19" s="45">
        <v>0</v>
      </c>
      <c r="J19" s="45">
        <f t="shared" si="0"/>
        <v>0</v>
      </c>
      <c r="K19" s="43"/>
      <c r="L19" s="43"/>
      <c r="M19" s="42"/>
      <c r="N19" s="42"/>
      <c r="O19" s="43"/>
      <c r="P19" s="43"/>
      <c r="Q19" s="43"/>
      <c r="R19" s="42"/>
      <c r="S19" s="42"/>
    </row>
    <row r="20" spans="1:19" s="3" customFormat="1" x14ac:dyDescent="0.3">
      <c r="A20" s="42"/>
      <c r="B20" s="42"/>
      <c r="C20" s="44">
        <v>0</v>
      </c>
      <c r="D20" s="44">
        <v>0</v>
      </c>
      <c r="E20" s="45">
        <v>0</v>
      </c>
      <c r="F20" s="46"/>
      <c r="G20" s="43"/>
      <c r="H20" s="45">
        <v>0</v>
      </c>
      <c r="I20" s="45">
        <v>0</v>
      </c>
      <c r="J20" s="45">
        <f t="shared" si="0"/>
        <v>0</v>
      </c>
      <c r="K20" s="43"/>
      <c r="L20" s="43"/>
      <c r="M20" s="42"/>
      <c r="N20" s="42"/>
      <c r="O20" s="43"/>
      <c r="P20" s="43"/>
      <c r="Q20" s="43"/>
      <c r="R20" s="42"/>
      <c r="S20" s="42"/>
    </row>
    <row r="21" spans="1:19" s="3" customFormat="1" x14ac:dyDescent="0.3">
      <c r="A21" s="42"/>
      <c r="B21" s="42"/>
      <c r="C21" s="44">
        <v>0</v>
      </c>
      <c r="D21" s="44">
        <v>0</v>
      </c>
      <c r="E21" s="45">
        <v>0</v>
      </c>
      <c r="F21" s="46"/>
      <c r="G21" s="43"/>
      <c r="H21" s="45">
        <v>0</v>
      </c>
      <c r="I21" s="45">
        <v>0</v>
      </c>
      <c r="J21" s="45">
        <f t="shared" si="0"/>
        <v>0</v>
      </c>
      <c r="K21" s="43"/>
      <c r="L21" s="43"/>
      <c r="M21" s="42"/>
      <c r="N21" s="42"/>
      <c r="O21" s="43"/>
      <c r="P21" s="43"/>
      <c r="Q21" s="43"/>
      <c r="R21" s="42"/>
      <c r="S21" s="42"/>
    </row>
    <row r="22" spans="1:19" s="3" customFormat="1" x14ac:dyDescent="0.3">
      <c r="A22" s="42"/>
      <c r="B22" s="42"/>
      <c r="C22" s="44">
        <v>0</v>
      </c>
      <c r="D22" s="44">
        <v>0</v>
      </c>
      <c r="E22" s="45">
        <v>0</v>
      </c>
      <c r="F22" s="46"/>
      <c r="G22" s="43"/>
      <c r="H22" s="45">
        <v>0</v>
      </c>
      <c r="I22" s="45">
        <v>0</v>
      </c>
      <c r="J22" s="45">
        <f t="shared" si="0"/>
        <v>0</v>
      </c>
      <c r="K22" s="43"/>
      <c r="L22" s="43"/>
      <c r="M22" s="42"/>
      <c r="N22" s="42"/>
      <c r="O22" s="43"/>
      <c r="P22" s="43"/>
      <c r="Q22" s="43"/>
      <c r="R22" s="42"/>
      <c r="S22" s="42"/>
    </row>
    <row r="23" spans="1:19" s="3" customFormat="1" x14ac:dyDescent="0.3">
      <c r="A23" s="42"/>
      <c r="B23" s="42"/>
      <c r="C23" s="44">
        <v>0</v>
      </c>
      <c r="D23" s="44">
        <v>0</v>
      </c>
      <c r="E23" s="45">
        <v>0</v>
      </c>
      <c r="F23" s="46"/>
      <c r="G23" s="43"/>
      <c r="H23" s="45">
        <v>0</v>
      </c>
      <c r="I23" s="45">
        <v>0</v>
      </c>
      <c r="J23" s="45">
        <f t="shared" si="0"/>
        <v>0</v>
      </c>
      <c r="K23" s="43"/>
      <c r="L23" s="43"/>
      <c r="M23" s="42"/>
      <c r="N23" s="42"/>
      <c r="O23" s="43"/>
      <c r="P23" s="43"/>
      <c r="Q23" s="43"/>
      <c r="R23" s="42"/>
      <c r="S23" s="42"/>
    </row>
    <row r="24" spans="1:19" s="3" customFormat="1" x14ac:dyDescent="0.3">
      <c r="A24" s="42"/>
      <c r="B24" s="42"/>
      <c r="C24" s="44">
        <v>0</v>
      </c>
      <c r="D24" s="44">
        <v>0</v>
      </c>
      <c r="E24" s="45">
        <v>0</v>
      </c>
      <c r="F24" s="46"/>
      <c r="G24" s="43"/>
      <c r="H24" s="45">
        <v>0</v>
      </c>
      <c r="I24" s="45">
        <v>0</v>
      </c>
      <c r="J24" s="45">
        <f t="shared" si="0"/>
        <v>0</v>
      </c>
      <c r="K24" s="43"/>
      <c r="L24" s="43"/>
      <c r="M24" s="42"/>
      <c r="N24" s="42"/>
      <c r="O24" s="43"/>
      <c r="P24" s="43"/>
      <c r="Q24" s="43"/>
      <c r="R24" s="42"/>
      <c r="S24" s="42"/>
    </row>
    <row r="25" spans="1:19" s="3" customFormat="1" x14ac:dyDescent="0.3">
      <c r="A25" s="42"/>
      <c r="B25" s="42"/>
      <c r="C25" s="44">
        <v>0</v>
      </c>
      <c r="D25" s="44">
        <v>0</v>
      </c>
      <c r="E25" s="45">
        <v>0</v>
      </c>
      <c r="F25" s="46"/>
      <c r="G25" s="43"/>
      <c r="H25" s="45">
        <v>0</v>
      </c>
      <c r="I25" s="45">
        <v>0</v>
      </c>
      <c r="J25" s="45">
        <f t="shared" si="0"/>
        <v>0</v>
      </c>
      <c r="K25" s="43"/>
      <c r="L25" s="43"/>
      <c r="M25" s="42"/>
      <c r="N25" s="42"/>
      <c r="O25" s="43"/>
      <c r="P25" s="43"/>
      <c r="Q25" s="43"/>
      <c r="R25" s="42"/>
      <c r="S25" s="42"/>
    </row>
    <row r="26" spans="1:19" s="3" customFormat="1" x14ac:dyDescent="0.3">
      <c r="A26" s="42"/>
      <c r="B26" s="42"/>
      <c r="C26" s="44">
        <v>0</v>
      </c>
      <c r="D26" s="44">
        <v>0</v>
      </c>
      <c r="E26" s="45">
        <v>0</v>
      </c>
      <c r="F26" s="46"/>
      <c r="G26" s="43"/>
      <c r="H26" s="45">
        <v>0</v>
      </c>
      <c r="I26" s="45">
        <v>0</v>
      </c>
      <c r="J26" s="45">
        <f t="shared" si="0"/>
        <v>0</v>
      </c>
      <c r="K26" s="43"/>
      <c r="L26" s="43"/>
      <c r="M26" s="42"/>
      <c r="N26" s="42"/>
      <c r="O26" s="43"/>
      <c r="P26" s="43"/>
      <c r="Q26" s="43"/>
      <c r="R26" s="42"/>
      <c r="S26" s="42"/>
    </row>
    <row r="27" spans="1:19" s="3" customFormat="1" x14ac:dyDescent="0.3">
      <c r="A27" s="42"/>
      <c r="B27" s="42"/>
      <c r="C27" s="44">
        <v>0</v>
      </c>
      <c r="D27" s="44">
        <v>0</v>
      </c>
      <c r="E27" s="45">
        <v>0</v>
      </c>
      <c r="F27" s="46"/>
      <c r="G27" s="43"/>
      <c r="H27" s="45">
        <v>0</v>
      </c>
      <c r="I27" s="45">
        <v>0</v>
      </c>
      <c r="J27" s="45">
        <f t="shared" si="0"/>
        <v>0</v>
      </c>
      <c r="K27" s="43"/>
      <c r="L27" s="43"/>
      <c r="M27" s="42"/>
      <c r="N27" s="42"/>
      <c r="O27" s="43"/>
      <c r="P27" s="43"/>
      <c r="Q27" s="43"/>
      <c r="R27" s="42"/>
      <c r="S27" s="42"/>
    </row>
    <row r="28" spans="1:19" s="3" customFormat="1" x14ac:dyDescent="0.3">
      <c r="A28" s="42"/>
      <c r="B28" s="42"/>
      <c r="C28" s="44">
        <v>0</v>
      </c>
      <c r="D28" s="44">
        <v>0</v>
      </c>
      <c r="E28" s="45">
        <v>0</v>
      </c>
      <c r="F28" s="46"/>
      <c r="G28" s="43"/>
      <c r="H28" s="45">
        <v>0</v>
      </c>
      <c r="I28" s="45">
        <v>0</v>
      </c>
      <c r="J28" s="45">
        <f t="shared" si="0"/>
        <v>0</v>
      </c>
      <c r="K28" s="43"/>
      <c r="L28" s="43"/>
      <c r="M28" s="42"/>
      <c r="N28" s="42"/>
      <c r="O28" s="43"/>
      <c r="P28" s="43"/>
      <c r="Q28" s="43"/>
      <c r="R28" s="42"/>
      <c r="S28" s="42"/>
    </row>
    <row r="29" spans="1:19" s="3" customFormat="1" x14ac:dyDescent="0.3">
      <c r="A29" s="42"/>
      <c r="B29" s="42"/>
      <c r="C29" s="44">
        <v>0</v>
      </c>
      <c r="D29" s="44">
        <v>0</v>
      </c>
      <c r="E29" s="45">
        <v>0</v>
      </c>
      <c r="F29" s="46"/>
      <c r="G29" s="43"/>
      <c r="H29" s="45">
        <v>0</v>
      </c>
      <c r="I29" s="45">
        <v>0</v>
      </c>
      <c r="J29" s="45">
        <f t="shared" si="0"/>
        <v>0</v>
      </c>
      <c r="K29" s="43"/>
      <c r="L29" s="43"/>
      <c r="M29" s="42"/>
      <c r="N29" s="42"/>
      <c r="O29" s="43"/>
      <c r="P29" s="43"/>
      <c r="Q29" s="43"/>
      <c r="R29" s="42"/>
      <c r="S29" s="42"/>
    </row>
    <row r="30" spans="1:19" s="3" customFormat="1" x14ac:dyDescent="0.3">
      <c r="A30" s="42"/>
      <c r="B30" s="42"/>
      <c r="C30" s="44">
        <v>0</v>
      </c>
      <c r="D30" s="44">
        <v>0</v>
      </c>
      <c r="E30" s="45">
        <v>0</v>
      </c>
      <c r="F30" s="46"/>
      <c r="G30" s="43"/>
      <c r="H30" s="45">
        <v>0</v>
      </c>
      <c r="I30" s="45">
        <v>0</v>
      </c>
      <c r="J30" s="45">
        <f t="shared" si="0"/>
        <v>0</v>
      </c>
      <c r="K30" s="43"/>
      <c r="L30" s="43"/>
      <c r="M30" s="42"/>
      <c r="N30" s="42"/>
      <c r="O30" s="43"/>
      <c r="P30" s="43"/>
      <c r="Q30" s="43"/>
      <c r="R30" s="42"/>
      <c r="S30" s="42"/>
    </row>
    <row r="31" spans="1:19" s="3" customFormat="1" x14ac:dyDescent="0.3">
      <c r="A31" s="42"/>
      <c r="B31" s="42"/>
      <c r="C31" s="44">
        <v>0</v>
      </c>
      <c r="D31" s="44">
        <v>0</v>
      </c>
      <c r="E31" s="45">
        <v>0</v>
      </c>
      <c r="F31" s="46"/>
      <c r="G31" s="43"/>
      <c r="H31" s="45">
        <v>0</v>
      </c>
      <c r="I31" s="45">
        <v>0</v>
      </c>
      <c r="J31" s="45">
        <f t="shared" si="0"/>
        <v>0</v>
      </c>
      <c r="K31" s="43"/>
      <c r="L31" s="43"/>
      <c r="M31" s="42"/>
      <c r="N31" s="42"/>
      <c r="O31" s="43"/>
      <c r="P31" s="43"/>
      <c r="Q31" s="43"/>
      <c r="R31" s="42"/>
      <c r="S31" s="42"/>
    </row>
    <row r="32" spans="1:19" s="3" customFormat="1" x14ac:dyDescent="0.3">
      <c r="A32" s="42"/>
      <c r="B32" s="42"/>
      <c r="C32" s="44">
        <v>0</v>
      </c>
      <c r="D32" s="44">
        <v>0</v>
      </c>
      <c r="E32" s="45">
        <v>0</v>
      </c>
      <c r="F32" s="46"/>
      <c r="G32" s="43"/>
      <c r="H32" s="45">
        <v>0</v>
      </c>
      <c r="I32" s="45">
        <v>0</v>
      </c>
      <c r="J32" s="45">
        <f t="shared" si="0"/>
        <v>0</v>
      </c>
      <c r="K32" s="43"/>
      <c r="L32" s="43"/>
      <c r="M32" s="42"/>
      <c r="N32" s="42"/>
      <c r="O32" s="43"/>
      <c r="P32" s="43"/>
      <c r="Q32" s="43"/>
      <c r="R32" s="42"/>
      <c r="S32" s="42"/>
    </row>
    <row r="33" spans="1:19" s="3" customFormat="1" x14ac:dyDescent="0.3">
      <c r="A33" s="42"/>
      <c r="B33" s="42"/>
      <c r="C33" s="44">
        <v>0</v>
      </c>
      <c r="D33" s="44">
        <v>0</v>
      </c>
      <c r="E33" s="45">
        <v>0</v>
      </c>
      <c r="F33" s="46"/>
      <c r="G33" s="43"/>
      <c r="H33" s="45">
        <v>0</v>
      </c>
      <c r="I33" s="45">
        <v>0</v>
      </c>
      <c r="J33" s="45">
        <f t="shared" si="0"/>
        <v>0</v>
      </c>
      <c r="K33" s="43"/>
      <c r="L33" s="43"/>
      <c r="M33" s="42"/>
      <c r="N33" s="42"/>
      <c r="O33" s="43"/>
      <c r="P33" s="43"/>
      <c r="Q33" s="43"/>
      <c r="R33" s="42"/>
      <c r="S33" s="42"/>
    </row>
    <row r="34" spans="1:19" s="3" customFormat="1" x14ac:dyDescent="0.3">
      <c r="A34" s="42"/>
      <c r="B34" s="42"/>
      <c r="C34" s="44">
        <v>0</v>
      </c>
      <c r="D34" s="44">
        <v>0</v>
      </c>
      <c r="E34" s="45">
        <v>0</v>
      </c>
      <c r="F34" s="46"/>
      <c r="G34" s="43"/>
      <c r="H34" s="45">
        <v>0</v>
      </c>
      <c r="I34" s="45">
        <v>0</v>
      </c>
      <c r="J34" s="45">
        <f t="shared" si="0"/>
        <v>0</v>
      </c>
      <c r="K34" s="43"/>
      <c r="L34" s="43"/>
      <c r="M34" s="42"/>
      <c r="N34" s="42"/>
      <c r="O34" s="43"/>
      <c r="P34" s="43"/>
      <c r="Q34" s="43"/>
      <c r="R34" s="42"/>
      <c r="S34" s="42"/>
    </row>
    <row r="35" spans="1:19" s="3" customFormat="1" x14ac:dyDescent="0.3">
      <c r="A35" s="42"/>
      <c r="B35" s="42"/>
      <c r="C35" s="44">
        <v>0</v>
      </c>
      <c r="D35" s="44">
        <v>0</v>
      </c>
      <c r="E35" s="45">
        <v>0</v>
      </c>
      <c r="F35" s="46"/>
      <c r="G35" s="43"/>
      <c r="H35" s="45">
        <v>0</v>
      </c>
      <c r="I35" s="45">
        <v>0</v>
      </c>
      <c r="J35" s="45">
        <f t="shared" si="0"/>
        <v>0</v>
      </c>
      <c r="K35" s="43"/>
      <c r="L35" s="43"/>
      <c r="M35" s="42"/>
      <c r="N35" s="42"/>
      <c r="O35" s="43"/>
      <c r="P35" s="43"/>
      <c r="Q35" s="43"/>
      <c r="R35" s="42"/>
      <c r="S35" s="42"/>
    </row>
    <row r="36" spans="1:19" s="3" customFormat="1" x14ac:dyDescent="0.3">
      <c r="A36" s="42"/>
      <c r="B36" s="42"/>
      <c r="C36" s="44">
        <v>0</v>
      </c>
      <c r="D36" s="44">
        <v>0</v>
      </c>
      <c r="E36" s="45">
        <v>0</v>
      </c>
      <c r="F36" s="46"/>
      <c r="G36" s="43"/>
      <c r="H36" s="45">
        <v>0</v>
      </c>
      <c r="I36" s="45">
        <v>0</v>
      </c>
      <c r="J36" s="45">
        <f t="shared" si="0"/>
        <v>0</v>
      </c>
      <c r="K36" s="43"/>
      <c r="L36" s="43"/>
      <c r="M36" s="42"/>
      <c r="N36" s="42"/>
      <c r="O36" s="43"/>
      <c r="P36" s="43"/>
      <c r="Q36" s="43"/>
      <c r="R36" s="42"/>
      <c r="S36" s="42"/>
    </row>
    <row r="37" spans="1:19" s="3" customFormat="1" x14ac:dyDescent="0.3">
      <c r="A37" s="42"/>
      <c r="B37" s="42"/>
      <c r="C37" s="44">
        <v>0</v>
      </c>
      <c r="D37" s="44">
        <v>0</v>
      </c>
      <c r="E37" s="45">
        <v>0</v>
      </c>
      <c r="F37" s="46"/>
      <c r="G37" s="43"/>
      <c r="H37" s="45">
        <v>0</v>
      </c>
      <c r="I37" s="45">
        <v>0</v>
      </c>
      <c r="J37" s="45">
        <f t="shared" si="0"/>
        <v>0</v>
      </c>
      <c r="K37" s="43"/>
      <c r="L37" s="43"/>
      <c r="M37" s="42"/>
      <c r="N37" s="42"/>
      <c r="O37" s="43"/>
      <c r="P37" s="43"/>
      <c r="Q37" s="43"/>
      <c r="R37" s="42"/>
      <c r="S37" s="42"/>
    </row>
    <row r="38" spans="1:19" s="3" customFormat="1" x14ac:dyDescent="0.3">
      <c r="A38" s="42"/>
      <c r="B38" s="42"/>
      <c r="C38" s="44">
        <v>0</v>
      </c>
      <c r="D38" s="44">
        <v>0</v>
      </c>
      <c r="E38" s="45">
        <v>0</v>
      </c>
      <c r="F38" s="46"/>
      <c r="G38" s="43"/>
      <c r="H38" s="45">
        <v>0</v>
      </c>
      <c r="I38" s="45">
        <v>0</v>
      </c>
      <c r="J38" s="45">
        <f t="shared" si="0"/>
        <v>0</v>
      </c>
      <c r="K38" s="43"/>
      <c r="L38" s="43"/>
      <c r="M38" s="42"/>
      <c r="N38" s="42"/>
      <c r="O38" s="43"/>
      <c r="P38" s="43"/>
      <c r="Q38" s="43"/>
      <c r="R38" s="42"/>
      <c r="S38" s="42"/>
    </row>
    <row r="39" spans="1:19" s="3" customFormat="1" x14ac:dyDescent="0.3">
      <c r="A39" s="42"/>
      <c r="B39" s="42"/>
      <c r="C39" s="44">
        <v>0</v>
      </c>
      <c r="D39" s="44">
        <v>0</v>
      </c>
      <c r="E39" s="45">
        <v>0</v>
      </c>
      <c r="F39" s="46"/>
      <c r="G39" s="43"/>
      <c r="H39" s="45">
        <v>0</v>
      </c>
      <c r="I39" s="45">
        <v>0</v>
      </c>
      <c r="J39" s="45">
        <f t="shared" si="0"/>
        <v>0</v>
      </c>
      <c r="K39" s="43"/>
      <c r="L39" s="43"/>
      <c r="M39" s="42"/>
      <c r="N39" s="42"/>
      <c r="O39" s="43"/>
      <c r="P39" s="43"/>
      <c r="Q39" s="43"/>
      <c r="R39" s="42"/>
      <c r="S39" s="42"/>
    </row>
    <row r="40" spans="1:19" s="3" customFormat="1" x14ac:dyDescent="0.3">
      <c r="A40" s="42"/>
      <c r="B40" s="42"/>
      <c r="C40" s="44">
        <v>0</v>
      </c>
      <c r="D40" s="44">
        <v>0</v>
      </c>
      <c r="E40" s="45">
        <v>0</v>
      </c>
      <c r="F40" s="46"/>
      <c r="G40" s="43"/>
      <c r="H40" s="45">
        <v>0</v>
      </c>
      <c r="I40" s="45">
        <v>0</v>
      </c>
      <c r="J40" s="45">
        <f t="shared" si="0"/>
        <v>0</v>
      </c>
      <c r="K40" s="43"/>
      <c r="L40" s="43"/>
      <c r="M40" s="42"/>
      <c r="N40" s="42"/>
      <c r="O40" s="43"/>
      <c r="P40" s="43"/>
      <c r="Q40" s="43"/>
      <c r="R40" s="42"/>
      <c r="S40" s="42"/>
    </row>
    <row r="41" spans="1:19" s="3" customFormat="1" x14ac:dyDescent="0.3">
      <c r="A41" s="42"/>
      <c r="B41" s="42"/>
      <c r="C41" s="44">
        <v>0</v>
      </c>
      <c r="D41" s="44">
        <v>0</v>
      </c>
      <c r="E41" s="45">
        <v>0</v>
      </c>
      <c r="F41" s="46"/>
      <c r="G41" s="43"/>
      <c r="H41" s="45">
        <v>0</v>
      </c>
      <c r="I41" s="45">
        <v>0</v>
      </c>
      <c r="J41" s="45">
        <f t="shared" si="0"/>
        <v>0</v>
      </c>
      <c r="K41" s="43"/>
      <c r="L41" s="43"/>
      <c r="M41" s="42"/>
      <c r="N41" s="42"/>
      <c r="O41" s="43"/>
      <c r="P41" s="43"/>
      <c r="Q41" s="43"/>
      <c r="R41" s="42"/>
      <c r="S41" s="42"/>
    </row>
    <row r="42" spans="1:19" s="3" customFormat="1" x14ac:dyDescent="0.3">
      <c r="A42" s="42"/>
      <c r="B42" s="42"/>
      <c r="C42" s="44">
        <v>0</v>
      </c>
      <c r="D42" s="44">
        <v>0</v>
      </c>
      <c r="E42" s="45">
        <v>0</v>
      </c>
      <c r="F42" s="46"/>
      <c r="G42" s="43"/>
      <c r="H42" s="45">
        <v>0</v>
      </c>
      <c r="I42" s="45">
        <v>0</v>
      </c>
      <c r="J42" s="45">
        <f t="shared" si="0"/>
        <v>0</v>
      </c>
      <c r="K42" s="43"/>
      <c r="L42" s="43"/>
      <c r="M42" s="42"/>
      <c r="N42" s="42"/>
      <c r="O42" s="43"/>
      <c r="P42" s="43"/>
      <c r="Q42" s="43"/>
      <c r="R42" s="42"/>
      <c r="S42" s="42"/>
    </row>
    <row r="43" spans="1:19" s="3" customFormat="1" x14ac:dyDescent="0.3">
      <c r="A43" s="42"/>
      <c r="B43" s="42"/>
      <c r="C43" s="44">
        <v>0</v>
      </c>
      <c r="D43" s="44">
        <v>0</v>
      </c>
      <c r="E43" s="45">
        <v>0</v>
      </c>
      <c r="F43" s="46"/>
      <c r="G43" s="43"/>
      <c r="H43" s="45">
        <v>0</v>
      </c>
      <c r="I43" s="45">
        <v>0</v>
      </c>
      <c r="J43" s="45">
        <f t="shared" si="0"/>
        <v>0</v>
      </c>
      <c r="K43" s="43"/>
      <c r="L43" s="43"/>
      <c r="M43" s="42"/>
      <c r="N43" s="42"/>
      <c r="O43" s="43"/>
      <c r="P43" s="43"/>
      <c r="Q43" s="43"/>
      <c r="R43" s="42"/>
      <c r="S43" s="42"/>
    </row>
    <row r="44" spans="1:19" s="3" customFormat="1" x14ac:dyDescent="0.3">
      <c r="A44" s="42"/>
      <c r="B44" s="42"/>
      <c r="C44" s="44">
        <v>0</v>
      </c>
      <c r="D44" s="44">
        <v>0</v>
      </c>
      <c r="E44" s="45">
        <v>0</v>
      </c>
      <c r="F44" s="46"/>
      <c r="G44" s="43"/>
      <c r="H44" s="45">
        <v>0</v>
      </c>
      <c r="I44" s="45">
        <v>0</v>
      </c>
      <c r="J44" s="45">
        <f t="shared" si="0"/>
        <v>0</v>
      </c>
      <c r="K44" s="43"/>
      <c r="L44" s="43"/>
      <c r="M44" s="42"/>
      <c r="N44" s="42"/>
      <c r="O44" s="43"/>
      <c r="P44" s="43"/>
      <c r="Q44" s="43"/>
      <c r="R44" s="42"/>
      <c r="S44" s="42"/>
    </row>
    <row r="45" spans="1:19" s="3" customFormat="1" x14ac:dyDescent="0.3">
      <c r="A45" s="42"/>
      <c r="B45" s="42"/>
      <c r="C45" s="44">
        <v>0</v>
      </c>
      <c r="D45" s="44">
        <v>0</v>
      </c>
      <c r="E45" s="45">
        <v>0</v>
      </c>
      <c r="F45" s="46"/>
      <c r="G45" s="43"/>
      <c r="H45" s="45">
        <v>0</v>
      </c>
      <c r="I45" s="45">
        <v>0</v>
      </c>
      <c r="J45" s="45">
        <f t="shared" si="0"/>
        <v>0</v>
      </c>
      <c r="K45" s="43"/>
      <c r="L45" s="43"/>
      <c r="M45" s="42"/>
      <c r="N45" s="42"/>
      <c r="O45" s="43"/>
      <c r="P45" s="43"/>
      <c r="Q45" s="43"/>
      <c r="R45" s="42"/>
      <c r="S45" s="42"/>
    </row>
    <row r="46" spans="1:19" s="3" customFormat="1" x14ac:dyDescent="0.3">
      <c r="A46" s="42"/>
      <c r="B46" s="42"/>
      <c r="C46" s="44">
        <v>0</v>
      </c>
      <c r="D46" s="44">
        <v>0</v>
      </c>
      <c r="E46" s="45">
        <v>0</v>
      </c>
      <c r="F46" s="46"/>
      <c r="G46" s="43"/>
      <c r="H46" s="45">
        <v>0</v>
      </c>
      <c r="I46" s="45">
        <v>0</v>
      </c>
      <c r="J46" s="45">
        <f t="shared" si="0"/>
        <v>0</v>
      </c>
      <c r="K46" s="43"/>
      <c r="L46" s="43"/>
      <c r="M46" s="42"/>
      <c r="N46" s="42"/>
      <c r="O46" s="43"/>
      <c r="P46" s="43"/>
      <c r="Q46" s="43"/>
      <c r="R46" s="42"/>
      <c r="S46" s="42"/>
    </row>
    <row r="47" spans="1:19" s="3" customFormat="1" x14ac:dyDescent="0.3">
      <c r="A47" s="42"/>
      <c r="B47" s="42"/>
      <c r="C47" s="44">
        <v>0</v>
      </c>
      <c r="D47" s="44">
        <v>0</v>
      </c>
      <c r="E47" s="45">
        <v>0</v>
      </c>
      <c r="F47" s="46"/>
      <c r="G47" s="43"/>
      <c r="H47" s="45">
        <v>0</v>
      </c>
      <c r="I47" s="45">
        <v>0</v>
      </c>
      <c r="J47" s="45">
        <f t="shared" si="0"/>
        <v>0</v>
      </c>
      <c r="K47" s="43"/>
      <c r="L47" s="43"/>
      <c r="M47" s="42"/>
      <c r="N47" s="42"/>
      <c r="O47" s="43"/>
      <c r="P47" s="43"/>
      <c r="Q47" s="43"/>
      <c r="R47" s="42"/>
      <c r="S47" s="42"/>
    </row>
    <row r="48" spans="1:19" s="3" customFormat="1" x14ac:dyDescent="0.3">
      <c r="A48" s="42"/>
      <c r="B48" s="42"/>
      <c r="C48" s="44">
        <v>0</v>
      </c>
      <c r="D48" s="44">
        <v>0</v>
      </c>
      <c r="E48" s="45">
        <v>0</v>
      </c>
      <c r="F48" s="46"/>
      <c r="G48" s="43"/>
      <c r="H48" s="45">
        <v>0</v>
      </c>
      <c r="I48" s="45">
        <v>0</v>
      </c>
      <c r="J48" s="45">
        <f t="shared" si="0"/>
        <v>0</v>
      </c>
      <c r="K48" s="43"/>
      <c r="L48" s="43"/>
      <c r="M48" s="42"/>
      <c r="N48" s="42"/>
      <c r="O48" s="43"/>
      <c r="P48" s="43"/>
      <c r="Q48" s="43"/>
      <c r="R48" s="42"/>
      <c r="S48" s="42"/>
    </row>
    <row r="49" spans="1:19" s="3" customFormat="1" x14ac:dyDescent="0.3">
      <c r="A49" s="42"/>
      <c r="B49" s="42"/>
      <c r="C49" s="44">
        <v>0</v>
      </c>
      <c r="D49" s="44">
        <v>0</v>
      </c>
      <c r="E49" s="45">
        <v>0</v>
      </c>
      <c r="F49" s="46"/>
      <c r="G49" s="43"/>
      <c r="H49" s="45">
        <v>0</v>
      </c>
      <c r="I49" s="45">
        <v>0</v>
      </c>
      <c r="J49" s="45">
        <f t="shared" si="0"/>
        <v>0</v>
      </c>
      <c r="K49" s="43"/>
      <c r="L49" s="43"/>
      <c r="M49" s="42"/>
      <c r="N49" s="42"/>
      <c r="O49" s="43"/>
      <c r="P49" s="43"/>
      <c r="Q49" s="43"/>
      <c r="R49" s="42"/>
      <c r="S49" s="42"/>
    </row>
    <row r="50" spans="1:19" s="3" customFormat="1" x14ac:dyDescent="0.3">
      <c r="A50" s="42"/>
      <c r="B50" s="42"/>
      <c r="C50" s="44">
        <v>0</v>
      </c>
      <c r="D50" s="44">
        <v>0</v>
      </c>
      <c r="E50" s="45">
        <v>0</v>
      </c>
      <c r="F50" s="46"/>
      <c r="G50" s="43"/>
      <c r="H50" s="45">
        <v>0</v>
      </c>
      <c r="I50" s="45">
        <v>0</v>
      </c>
      <c r="J50" s="45">
        <f t="shared" si="0"/>
        <v>0</v>
      </c>
      <c r="K50" s="43"/>
      <c r="L50" s="43"/>
      <c r="M50" s="42"/>
      <c r="N50" s="42"/>
      <c r="O50" s="43"/>
      <c r="P50" s="43"/>
      <c r="Q50" s="43"/>
      <c r="R50" s="42"/>
      <c r="S50" s="42"/>
    </row>
    <row r="51" spans="1:19" s="3" customFormat="1" x14ac:dyDescent="0.3">
      <c r="A51" s="42"/>
      <c r="B51" s="42"/>
      <c r="C51" s="44">
        <v>0</v>
      </c>
      <c r="D51" s="44">
        <v>0</v>
      </c>
      <c r="E51" s="45">
        <v>0</v>
      </c>
      <c r="F51" s="46"/>
      <c r="G51" s="43"/>
      <c r="H51" s="45">
        <v>0</v>
      </c>
      <c r="I51" s="45">
        <v>0</v>
      </c>
      <c r="J51" s="45">
        <f t="shared" si="0"/>
        <v>0</v>
      </c>
      <c r="K51" s="43"/>
      <c r="L51" s="43"/>
      <c r="M51" s="42"/>
      <c r="N51" s="42"/>
      <c r="O51" s="43"/>
      <c r="P51" s="43"/>
      <c r="Q51" s="43"/>
      <c r="R51" s="42"/>
      <c r="S51" s="42"/>
    </row>
    <row r="52" spans="1:19" s="3" customFormat="1" x14ac:dyDescent="0.3">
      <c r="A52" s="42"/>
      <c r="B52" s="42"/>
      <c r="C52" s="44">
        <v>0</v>
      </c>
      <c r="D52" s="44">
        <v>0</v>
      </c>
      <c r="E52" s="45">
        <v>0</v>
      </c>
      <c r="F52" s="46"/>
      <c r="G52" s="43"/>
      <c r="H52" s="45">
        <v>0</v>
      </c>
      <c r="I52" s="45">
        <v>0</v>
      </c>
      <c r="J52" s="45">
        <f t="shared" si="0"/>
        <v>0</v>
      </c>
      <c r="K52" s="43"/>
      <c r="L52" s="43"/>
      <c r="M52" s="42"/>
      <c r="N52" s="42"/>
      <c r="O52" s="43"/>
      <c r="P52" s="43"/>
      <c r="Q52" s="43"/>
      <c r="R52" s="42"/>
      <c r="S52" s="42"/>
    </row>
    <row r="53" spans="1:19" s="3" customFormat="1" x14ac:dyDescent="0.3">
      <c r="A53" s="42"/>
      <c r="B53" s="42"/>
      <c r="C53" s="44">
        <v>0</v>
      </c>
      <c r="D53" s="44">
        <v>0</v>
      </c>
      <c r="E53" s="45">
        <v>0</v>
      </c>
      <c r="F53" s="46"/>
      <c r="G53" s="43"/>
      <c r="H53" s="45">
        <v>0</v>
      </c>
      <c r="I53" s="45">
        <v>0</v>
      </c>
      <c r="J53" s="45">
        <f t="shared" si="0"/>
        <v>0</v>
      </c>
      <c r="K53" s="43"/>
      <c r="L53" s="43"/>
      <c r="M53" s="42"/>
      <c r="N53" s="42"/>
      <c r="O53" s="43"/>
      <c r="P53" s="43"/>
      <c r="Q53" s="43"/>
      <c r="R53" s="42"/>
      <c r="S53" s="42"/>
    </row>
    <row r="54" spans="1:19" s="3" customFormat="1" x14ac:dyDescent="0.3">
      <c r="A54" s="42"/>
      <c r="B54" s="42"/>
      <c r="C54" s="44">
        <v>0</v>
      </c>
      <c r="D54" s="44">
        <v>0</v>
      </c>
      <c r="E54" s="45">
        <v>0</v>
      </c>
      <c r="F54" s="46"/>
      <c r="G54" s="43"/>
      <c r="H54" s="45">
        <v>0</v>
      </c>
      <c r="I54" s="45">
        <v>0</v>
      </c>
      <c r="J54" s="45">
        <f t="shared" si="0"/>
        <v>0</v>
      </c>
      <c r="K54" s="43"/>
      <c r="L54" s="43"/>
      <c r="M54" s="42"/>
      <c r="N54" s="42"/>
      <c r="O54" s="43"/>
      <c r="P54" s="43"/>
      <c r="Q54" s="43"/>
      <c r="R54" s="42"/>
      <c r="S54" s="42"/>
    </row>
    <row r="55" spans="1:19" s="3" customFormat="1" x14ac:dyDescent="0.3">
      <c r="A55" s="42"/>
      <c r="B55" s="42"/>
      <c r="C55" s="44">
        <v>0</v>
      </c>
      <c r="D55" s="44">
        <v>0</v>
      </c>
      <c r="E55" s="45">
        <v>0</v>
      </c>
      <c r="F55" s="46"/>
      <c r="G55" s="43"/>
      <c r="H55" s="45">
        <v>0</v>
      </c>
      <c r="I55" s="45">
        <v>0</v>
      </c>
      <c r="J55" s="45">
        <f t="shared" si="0"/>
        <v>0</v>
      </c>
      <c r="K55" s="43"/>
      <c r="L55" s="43"/>
      <c r="M55" s="42"/>
      <c r="N55" s="42"/>
      <c r="O55" s="43"/>
      <c r="P55" s="43"/>
      <c r="Q55" s="43"/>
      <c r="R55" s="42"/>
      <c r="S55" s="42"/>
    </row>
    <row r="56" spans="1:19" s="3" customFormat="1" x14ac:dyDescent="0.3">
      <c r="A56" s="42"/>
      <c r="B56" s="42"/>
      <c r="C56" s="44">
        <v>0</v>
      </c>
      <c r="D56" s="44">
        <v>0</v>
      </c>
      <c r="E56" s="45">
        <v>0</v>
      </c>
      <c r="F56" s="46"/>
      <c r="G56" s="43"/>
      <c r="H56" s="45">
        <v>0</v>
      </c>
      <c r="I56" s="45">
        <v>0</v>
      </c>
      <c r="J56" s="45">
        <f t="shared" si="0"/>
        <v>0</v>
      </c>
      <c r="K56" s="43"/>
      <c r="L56" s="43"/>
      <c r="M56" s="42"/>
      <c r="N56" s="42"/>
      <c r="O56" s="43"/>
      <c r="P56" s="43"/>
      <c r="Q56" s="43"/>
      <c r="R56" s="42"/>
      <c r="S56" s="42"/>
    </row>
    <row r="57" spans="1:19" s="3" customFormat="1" x14ac:dyDescent="0.3">
      <c r="A57" s="42"/>
      <c r="B57" s="42"/>
      <c r="C57" s="44">
        <v>0</v>
      </c>
      <c r="D57" s="44">
        <v>0</v>
      </c>
      <c r="E57" s="45">
        <v>0</v>
      </c>
      <c r="F57" s="46"/>
      <c r="G57" s="43"/>
      <c r="H57" s="45">
        <v>0</v>
      </c>
      <c r="I57" s="45">
        <v>0</v>
      </c>
      <c r="J57" s="45">
        <f t="shared" si="0"/>
        <v>0</v>
      </c>
      <c r="K57" s="43"/>
      <c r="L57" s="43"/>
      <c r="M57" s="42"/>
      <c r="N57" s="42"/>
      <c r="O57" s="43"/>
      <c r="P57" s="43"/>
      <c r="Q57" s="43"/>
      <c r="R57" s="42"/>
      <c r="S57" s="42"/>
    </row>
    <row r="58" spans="1:19" s="3" customFormat="1" x14ac:dyDescent="0.3">
      <c r="A58" s="42"/>
      <c r="B58" s="42"/>
      <c r="C58" s="44">
        <v>0</v>
      </c>
      <c r="D58" s="44">
        <v>0</v>
      </c>
      <c r="E58" s="45">
        <v>0</v>
      </c>
      <c r="F58" s="46"/>
      <c r="G58" s="43"/>
      <c r="H58" s="45">
        <v>0</v>
      </c>
      <c r="I58" s="45">
        <v>0</v>
      </c>
      <c r="J58" s="45">
        <f t="shared" si="0"/>
        <v>0</v>
      </c>
      <c r="K58" s="43"/>
      <c r="L58" s="43"/>
      <c r="M58" s="42"/>
      <c r="N58" s="42"/>
      <c r="O58" s="43"/>
      <c r="P58" s="43"/>
      <c r="Q58" s="43"/>
      <c r="R58" s="42"/>
      <c r="S58" s="42"/>
    </row>
    <row r="59" spans="1:19" s="3" customFormat="1" x14ac:dyDescent="0.3">
      <c r="A59" s="42"/>
      <c r="B59" s="42"/>
      <c r="C59" s="44">
        <v>0</v>
      </c>
      <c r="D59" s="44">
        <v>0</v>
      </c>
      <c r="E59" s="45">
        <v>0</v>
      </c>
      <c r="F59" s="46"/>
      <c r="G59" s="43"/>
      <c r="H59" s="45">
        <v>0</v>
      </c>
      <c r="I59" s="45">
        <v>0</v>
      </c>
      <c r="J59" s="45">
        <f t="shared" si="0"/>
        <v>0</v>
      </c>
      <c r="K59" s="43"/>
      <c r="L59" s="43"/>
      <c r="M59" s="42"/>
      <c r="N59" s="42"/>
      <c r="O59" s="43"/>
      <c r="P59" s="43"/>
      <c r="Q59" s="43"/>
      <c r="R59" s="42"/>
      <c r="S59" s="42"/>
    </row>
    <row r="60" spans="1:19" s="3" customFormat="1" x14ac:dyDescent="0.3">
      <c r="A60" s="42"/>
      <c r="B60" s="42"/>
      <c r="C60" s="44">
        <v>0</v>
      </c>
      <c r="D60" s="44">
        <v>0</v>
      </c>
      <c r="E60" s="45">
        <v>0</v>
      </c>
      <c r="F60" s="46"/>
      <c r="G60" s="43"/>
      <c r="H60" s="45">
        <v>0</v>
      </c>
      <c r="I60" s="45">
        <v>0</v>
      </c>
      <c r="J60" s="45">
        <f t="shared" si="0"/>
        <v>0</v>
      </c>
      <c r="K60" s="43"/>
      <c r="L60" s="43"/>
      <c r="M60" s="42"/>
      <c r="N60" s="42"/>
      <c r="O60" s="43"/>
      <c r="P60" s="43"/>
      <c r="Q60" s="43"/>
      <c r="R60" s="42"/>
      <c r="S60" s="42"/>
    </row>
    <row r="61" spans="1:19" s="3" customFormat="1" x14ac:dyDescent="0.3">
      <c r="A61" s="42"/>
      <c r="B61" s="42"/>
      <c r="C61" s="44">
        <v>0</v>
      </c>
      <c r="D61" s="44">
        <v>0</v>
      </c>
      <c r="E61" s="45">
        <v>0</v>
      </c>
      <c r="F61" s="46"/>
      <c r="G61" s="43"/>
      <c r="H61" s="45">
        <v>0</v>
      </c>
      <c r="I61" s="45">
        <v>0</v>
      </c>
      <c r="J61" s="45">
        <f t="shared" ref="J61:J109" si="1">H61-I61</f>
        <v>0</v>
      </c>
      <c r="K61" s="43"/>
      <c r="L61" s="43"/>
      <c r="M61" s="42"/>
      <c r="N61" s="42"/>
      <c r="O61" s="43"/>
      <c r="P61" s="43"/>
      <c r="Q61" s="43"/>
      <c r="R61" s="42"/>
      <c r="S61" s="42"/>
    </row>
    <row r="62" spans="1:19" s="3" customFormat="1" x14ac:dyDescent="0.3">
      <c r="A62" s="42"/>
      <c r="B62" s="42"/>
      <c r="C62" s="44">
        <v>0</v>
      </c>
      <c r="D62" s="44">
        <v>0</v>
      </c>
      <c r="E62" s="45">
        <v>0</v>
      </c>
      <c r="F62" s="46"/>
      <c r="G62" s="43"/>
      <c r="H62" s="45">
        <v>0</v>
      </c>
      <c r="I62" s="45">
        <v>0</v>
      </c>
      <c r="J62" s="45">
        <f t="shared" si="1"/>
        <v>0</v>
      </c>
      <c r="K62" s="43"/>
      <c r="L62" s="43"/>
      <c r="M62" s="42"/>
      <c r="N62" s="42"/>
      <c r="O62" s="43"/>
      <c r="P62" s="43"/>
      <c r="Q62" s="43"/>
      <c r="R62" s="42"/>
      <c r="S62" s="42"/>
    </row>
    <row r="63" spans="1:19" s="3" customFormat="1" x14ac:dyDescent="0.3">
      <c r="A63" s="42"/>
      <c r="B63" s="42"/>
      <c r="C63" s="44">
        <v>0</v>
      </c>
      <c r="D63" s="44">
        <v>0</v>
      </c>
      <c r="E63" s="45">
        <v>0</v>
      </c>
      <c r="F63" s="46"/>
      <c r="G63" s="43"/>
      <c r="H63" s="45">
        <v>0</v>
      </c>
      <c r="I63" s="45">
        <v>0</v>
      </c>
      <c r="J63" s="45">
        <f t="shared" si="1"/>
        <v>0</v>
      </c>
      <c r="K63" s="43"/>
      <c r="L63" s="43"/>
      <c r="M63" s="42"/>
      <c r="N63" s="42"/>
      <c r="O63" s="43"/>
      <c r="P63" s="43"/>
      <c r="Q63" s="43"/>
      <c r="R63" s="42"/>
      <c r="S63" s="42"/>
    </row>
    <row r="64" spans="1:19" s="3" customFormat="1" x14ac:dyDescent="0.3">
      <c r="A64" s="42"/>
      <c r="B64" s="42"/>
      <c r="C64" s="44">
        <v>0</v>
      </c>
      <c r="D64" s="44">
        <v>0</v>
      </c>
      <c r="E64" s="45">
        <v>0</v>
      </c>
      <c r="F64" s="46"/>
      <c r="G64" s="43"/>
      <c r="H64" s="45">
        <v>0</v>
      </c>
      <c r="I64" s="45">
        <v>0</v>
      </c>
      <c r="J64" s="45">
        <f t="shared" si="1"/>
        <v>0</v>
      </c>
      <c r="K64" s="43"/>
      <c r="L64" s="43"/>
      <c r="M64" s="42"/>
      <c r="N64" s="42"/>
      <c r="O64" s="43"/>
      <c r="P64" s="43"/>
      <c r="Q64" s="43"/>
      <c r="R64" s="42"/>
      <c r="S64" s="42"/>
    </row>
    <row r="65" spans="1:19" s="3" customFormat="1" x14ac:dyDescent="0.3">
      <c r="A65" s="42"/>
      <c r="B65" s="42"/>
      <c r="C65" s="44">
        <v>0</v>
      </c>
      <c r="D65" s="44">
        <v>0</v>
      </c>
      <c r="E65" s="45">
        <v>0</v>
      </c>
      <c r="F65" s="46"/>
      <c r="G65" s="43"/>
      <c r="H65" s="45">
        <v>0</v>
      </c>
      <c r="I65" s="45">
        <v>0</v>
      </c>
      <c r="J65" s="45">
        <f t="shared" si="1"/>
        <v>0</v>
      </c>
      <c r="K65" s="43"/>
      <c r="L65" s="43"/>
      <c r="M65" s="42"/>
      <c r="N65" s="42"/>
      <c r="O65" s="43"/>
      <c r="P65" s="43"/>
      <c r="Q65" s="43"/>
      <c r="R65" s="42"/>
      <c r="S65" s="42"/>
    </row>
    <row r="66" spans="1:19" s="3" customFormat="1" x14ac:dyDescent="0.3">
      <c r="A66" s="42"/>
      <c r="B66" s="42"/>
      <c r="C66" s="44">
        <v>0</v>
      </c>
      <c r="D66" s="44">
        <v>0</v>
      </c>
      <c r="E66" s="45">
        <v>0</v>
      </c>
      <c r="F66" s="46"/>
      <c r="G66" s="43"/>
      <c r="H66" s="45">
        <v>0</v>
      </c>
      <c r="I66" s="45">
        <v>0</v>
      </c>
      <c r="J66" s="45">
        <f t="shared" si="1"/>
        <v>0</v>
      </c>
      <c r="K66" s="43"/>
      <c r="L66" s="43"/>
      <c r="M66" s="42"/>
      <c r="N66" s="42"/>
      <c r="O66" s="43"/>
      <c r="P66" s="43"/>
      <c r="Q66" s="43"/>
      <c r="R66" s="42"/>
      <c r="S66" s="42"/>
    </row>
    <row r="67" spans="1:19" s="3" customFormat="1" x14ac:dyDescent="0.3">
      <c r="A67" s="42"/>
      <c r="B67" s="42"/>
      <c r="C67" s="44">
        <v>0</v>
      </c>
      <c r="D67" s="44">
        <v>0</v>
      </c>
      <c r="E67" s="45">
        <v>0</v>
      </c>
      <c r="F67" s="46"/>
      <c r="G67" s="43"/>
      <c r="H67" s="45">
        <v>0</v>
      </c>
      <c r="I67" s="45">
        <v>0</v>
      </c>
      <c r="J67" s="45">
        <f t="shared" si="1"/>
        <v>0</v>
      </c>
      <c r="K67" s="43"/>
      <c r="L67" s="43"/>
      <c r="M67" s="42"/>
      <c r="N67" s="42"/>
      <c r="O67" s="43"/>
      <c r="P67" s="43"/>
      <c r="Q67" s="43"/>
      <c r="R67" s="42"/>
      <c r="S67" s="42"/>
    </row>
    <row r="68" spans="1:19" s="3" customFormat="1" x14ac:dyDescent="0.3">
      <c r="A68" s="42"/>
      <c r="B68" s="42"/>
      <c r="C68" s="44">
        <v>0</v>
      </c>
      <c r="D68" s="44">
        <v>0</v>
      </c>
      <c r="E68" s="45">
        <v>0</v>
      </c>
      <c r="F68" s="46"/>
      <c r="G68" s="43"/>
      <c r="H68" s="45">
        <v>0</v>
      </c>
      <c r="I68" s="45">
        <v>0</v>
      </c>
      <c r="J68" s="45">
        <f t="shared" si="1"/>
        <v>0</v>
      </c>
      <c r="K68" s="43"/>
      <c r="L68" s="43"/>
      <c r="M68" s="42"/>
      <c r="N68" s="42"/>
      <c r="O68" s="43"/>
      <c r="P68" s="43"/>
      <c r="Q68" s="43"/>
      <c r="R68" s="42"/>
      <c r="S68" s="42"/>
    </row>
    <row r="69" spans="1:19" s="3" customFormat="1" x14ac:dyDescent="0.3">
      <c r="A69" s="42"/>
      <c r="B69" s="42"/>
      <c r="C69" s="44">
        <v>0</v>
      </c>
      <c r="D69" s="44">
        <v>0</v>
      </c>
      <c r="E69" s="45">
        <v>0</v>
      </c>
      <c r="F69" s="46"/>
      <c r="G69" s="43"/>
      <c r="H69" s="45">
        <v>0</v>
      </c>
      <c r="I69" s="45">
        <v>0</v>
      </c>
      <c r="J69" s="45">
        <f t="shared" si="1"/>
        <v>0</v>
      </c>
      <c r="K69" s="43"/>
      <c r="L69" s="43"/>
      <c r="M69" s="42"/>
      <c r="N69" s="42"/>
      <c r="O69" s="43"/>
      <c r="P69" s="43"/>
      <c r="Q69" s="43"/>
      <c r="R69" s="42"/>
      <c r="S69" s="42"/>
    </row>
    <row r="70" spans="1:19" s="3" customFormat="1" x14ac:dyDescent="0.3">
      <c r="A70" s="42"/>
      <c r="B70" s="42"/>
      <c r="C70" s="44">
        <v>0</v>
      </c>
      <c r="D70" s="44">
        <v>0</v>
      </c>
      <c r="E70" s="45">
        <v>0</v>
      </c>
      <c r="F70" s="46"/>
      <c r="G70" s="43"/>
      <c r="H70" s="45">
        <v>0</v>
      </c>
      <c r="I70" s="45">
        <v>0</v>
      </c>
      <c r="J70" s="45">
        <f t="shared" si="1"/>
        <v>0</v>
      </c>
      <c r="K70" s="43"/>
      <c r="L70" s="43"/>
      <c r="M70" s="42"/>
      <c r="N70" s="42"/>
      <c r="O70" s="43"/>
      <c r="P70" s="43"/>
      <c r="Q70" s="43"/>
      <c r="R70" s="42"/>
      <c r="S70" s="42"/>
    </row>
    <row r="71" spans="1:19" s="3" customFormat="1" x14ac:dyDescent="0.3">
      <c r="A71" s="42"/>
      <c r="B71" s="42"/>
      <c r="C71" s="44">
        <v>0</v>
      </c>
      <c r="D71" s="44">
        <v>0</v>
      </c>
      <c r="E71" s="45">
        <v>0</v>
      </c>
      <c r="F71" s="46"/>
      <c r="G71" s="43"/>
      <c r="H71" s="45">
        <v>0</v>
      </c>
      <c r="I71" s="45">
        <v>0</v>
      </c>
      <c r="J71" s="45">
        <f t="shared" si="1"/>
        <v>0</v>
      </c>
      <c r="K71" s="43"/>
      <c r="L71" s="43"/>
      <c r="M71" s="42"/>
      <c r="N71" s="42"/>
      <c r="O71" s="43"/>
      <c r="P71" s="43"/>
      <c r="Q71" s="43"/>
      <c r="R71" s="42"/>
      <c r="S71" s="42"/>
    </row>
    <row r="72" spans="1:19" s="3" customFormat="1" x14ac:dyDescent="0.3">
      <c r="A72" s="42"/>
      <c r="B72" s="42"/>
      <c r="C72" s="44">
        <v>0</v>
      </c>
      <c r="D72" s="44">
        <v>0</v>
      </c>
      <c r="E72" s="45">
        <v>0</v>
      </c>
      <c r="F72" s="46"/>
      <c r="G72" s="43"/>
      <c r="H72" s="45">
        <v>0</v>
      </c>
      <c r="I72" s="45">
        <v>0</v>
      </c>
      <c r="J72" s="45">
        <f t="shared" si="1"/>
        <v>0</v>
      </c>
      <c r="K72" s="43"/>
      <c r="L72" s="43"/>
      <c r="M72" s="42"/>
      <c r="N72" s="42"/>
      <c r="O72" s="43"/>
      <c r="P72" s="43"/>
      <c r="Q72" s="43"/>
      <c r="R72" s="42"/>
      <c r="S72" s="42"/>
    </row>
    <row r="73" spans="1:19" s="3" customFormat="1" x14ac:dyDescent="0.3">
      <c r="A73" s="42"/>
      <c r="B73" s="42"/>
      <c r="C73" s="44">
        <v>0</v>
      </c>
      <c r="D73" s="44">
        <v>0</v>
      </c>
      <c r="E73" s="45">
        <v>0</v>
      </c>
      <c r="F73" s="46"/>
      <c r="G73" s="43"/>
      <c r="H73" s="45">
        <v>0</v>
      </c>
      <c r="I73" s="45">
        <v>0</v>
      </c>
      <c r="J73" s="45">
        <f t="shared" si="1"/>
        <v>0</v>
      </c>
      <c r="K73" s="43"/>
      <c r="L73" s="43"/>
      <c r="M73" s="42"/>
      <c r="N73" s="42"/>
      <c r="O73" s="43"/>
      <c r="P73" s="43"/>
      <c r="Q73" s="43"/>
      <c r="R73" s="42"/>
      <c r="S73" s="42"/>
    </row>
    <row r="74" spans="1:19" s="3" customFormat="1" x14ac:dyDescent="0.3">
      <c r="A74" s="42"/>
      <c r="B74" s="42"/>
      <c r="C74" s="44">
        <v>0</v>
      </c>
      <c r="D74" s="44">
        <v>0</v>
      </c>
      <c r="E74" s="45">
        <v>0</v>
      </c>
      <c r="F74" s="46"/>
      <c r="G74" s="43"/>
      <c r="H74" s="45">
        <v>0</v>
      </c>
      <c r="I74" s="45">
        <v>0</v>
      </c>
      <c r="J74" s="45">
        <f t="shared" si="1"/>
        <v>0</v>
      </c>
      <c r="K74" s="43"/>
      <c r="L74" s="43"/>
      <c r="M74" s="42"/>
      <c r="N74" s="42"/>
      <c r="O74" s="43"/>
      <c r="P74" s="43"/>
      <c r="Q74" s="43"/>
      <c r="R74" s="42"/>
      <c r="S74" s="42"/>
    </row>
    <row r="75" spans="1:19" s="3" customFormat="1" x14ac:dyDescent="0.3">
      <c r="A75" s="42"/>
      <c r="B75" s="42"/>
      <c r="C75" s="44">
        <v>0</v>
      </c>
      <c r="D75" s="44">
        <v>0</v>
      </c>
      <c r="E75" s="45">
        <v>0</v>
      </c>
      <c r="F75" s="46"/>
      <c r="G75" s="43"/>
      <c r="H75" s="45">
        <v>0</v>
      </c>
      <c r="I75" s="45">
        <v>0</v>
      </c>
      <c r="J75" s="45">
        <f t="shared" si="1"/>
        <v>0</v>
      </c>
      <c r="K75" s="43"/>
      <c r="L75" s="43"/>
      <c r="M75" s="42"/>
      <c r="N75" s="42"/>
      <c r="O75" s="43"/>
      <c r="P75" s="43"/>
      <c r="Q75" s="43"/>
      <c r="R75" s="42"/>
      <c r="S75" s="42"/>
    </row>
    <row r="76" spans="1:19" s="3" customFormat="1" x14ac:dyDescent="0.3">
      <c r="A76" s="42"/>
      <c r="B76" s="42"/>
      <c r="C76" s="44">
        <v>0</v>
      </c>
      <c r="D76" s="44">
        <v>0</v>
      </c>
      <c r="E76" s="45">
        <v>0</v>
      </c>
      <c r="F76" s="46"/>
      <c r="G76" s="43"/>
      <c r="H76" s="45">
        <v>0</v>
      </c>
      <c r="I76" s="45">
        <v>0</v>
      </c>
      <c r="J76" s="45">
        <f t="shared" si="1"/>
        <v>0</v>
      </c>
      <c r="K76" s="43"/>
      <c r="L76" s="43"/>
      <c r="M76" s="42"/>
      <c r="N76" s="42"/>
      <c r="O76" s="43"/>
      <c r="P76" s="43"/>
      <c r="Q76" s="43"/>
      <c r="R76" s="42"/>
      <c r="S76" s="42"/>
    </row>
    <row r="77" spans="1:19" s="3" customFormat="1" x14ac:dyDescent="0.3">
      <c r="A77" s="42"/>
      <c r="B77" s="42"/>
      <c r="C77" s="44">
        <v>0</v>
      </c>
      <c r="D77" s="44">
        <v>0</v>
      </c>
      <c r="E77" s="45">
        <v>0</v>
      </c>
      <c r="F77" s="46"/>
      <c r="G77" s="43"/>
      <c r="H77" s="45">
        <v>0</v>
      </c>
      <c r="I77" s="45">
        <v>0</v>
      </c>
      <c r="J77" s="45">
        <f t="shared" si="1"/>
        <v>0</v>
      </c>
      <c r="K77" s="43"/>
      <c r="L77" s="43"/>
      <c r="M77" s="42"/>
      <c r="N77" s="42"/>
      <c r="O77" s="43"/>
      <c r="P77" s="43"/>
      <c r="Q77" s="43"/>
      <c r="R77" s="42"/>
      <c r="S77" s="42"/>
    </row>
    <row r="78" spans="1:19" s="3" customFormat="1" x14ac:dyDescent="0.3">
      <c r="A78" s="42"/>
      <c r="B78" s="42"/>
      <c r="C78" s="44">
        <v>0</v>
      </c>
      <c r="D78" s="44">
        <v>0</v>
      </c>
      <c r="E78" s="45">
        <v>0</v>
      </c>
      <c r="F78" s="46"/>
      <c r="G78" s="43"/>
      <c r="H78" s="45">
        <v>0</v>
      </c>
      <c r="I78" s="45">
        <v>0</v>
      </c>
      <c r="J78" s="45">
        <f t="shared" si="1"/>
        <v>0</v>
      </c>
      <c r="K78" s="43"/>
      <c r="L78" s="43"/>
      <c r="M78" s="42"/>
      <c r="N78" s="42"/>
      <c r="O78" s="43"/>
      <c r="P78" s="43"/>
      <c r="Q78" s="43"/>
      <c r="R78" s="42"/>
      <c r="S78" s="42"/>
    </row>
    <row r="79" spans="1:19" s="3" customFormat="1" x14ac:dyDescent="0.3">
      <c r="A79" s="42"/>
      <c r="B79" s="42"/>
      <c r="C79" s="44">
        <v>0</v>
      </c>
      <c r="D79" s="44">
        <v>0</v>
      </c>
      <c r="E79" s="45">
        <v>0</v>
      </c>
      <c r="F79" s="46"/>
      <c r="G79" s="43"/>
      <c r="H79" s="45">
        <v>0</v>
      </c>
      <c r="I79" s="45">
        <v>0</v>
      </c>
      <c r="J79" s="45">
        <f t="shared" si="1"/>
        <v>0</v>
      </c>
      <c r="K79" s="43"/>
      <c r="L79" s="43"/>
      <c r="M79" s="42"/>
      <c r="N79" s="42"/>
      <c r="O79" s="43"/>
      <c r="P79" s="43"/>
      <c r="Q79" s="43"/>
      <c r="R79" s="42"/>
      <c r="S79" s="42"/>
    </row>
    <row r="80" spans="1:19" s="3" customFormat="1" x14ac:dyDescent="0.3">
      <c r="A80" s="42"/>
      <c r="B80" s="42"/>
      <c r="C80" s="44">
        <v>0</v>
      </c>
      <c r="D80" s="44">
        <v>0</v>
      </c>
      <c r="E80" s="45">
        <v>0</v>
      </c>
      <c r="F80" s="46"/>
      <c r="G80" s="43"/>
      <c r="H80" s="45">
        <v>0</v>
      </c>
      <c r="I80" s="45">
        <v>0</v>
      </c>
      <c r="J80" s="45">
        <f t="shared" si="1"/>
        <v>0</v>
      </c>
      <c r="K80" s="43"/>
      <c r="L80" s="43"/>
      <c r="M80" s="42"/>
      <c r="N80" s="42"/>
      <c r="O80" s="43"/>
      <c r="P80" s="43"/>
      <c r="Q80" s="43"/>
      <c r="R80" s="42"/>
      <c r="S80" s="42"/>
    </row>
    <row r="81" spans="1:19" s="3" customFormat="1" x14ac:dyDescent="0.3">
      <c r="A81" s="42"/>
      <c r="B81" s="42"/>
      <c r="C81" s="44">
        <v>0</v>
      </c>
      <c r="D81" s="44">
        <v>0</v>
      </c>
      <c r="E81" s="45">
        <v>0</v>
      </c>
      <c r="F81" s="46"/>
      <c r="G81" s="43"/>
      <c r="H81" s="45">
        <v>0</v>
      </c>
      <c r="I81" s="45">
        <v>0</v>
      </c>
      <c r="J81" s="45">
        <f t="shared" si="1"/>
        <v>0</v>
      </c>
      <c r="K81" s="43"/>
      <c r="L81" s="43"/>
      <c r="M81" s="42"/>
      <c r="N81" s="42"/>
      <c r="O81" s="43"/>
      <c r="P81" s="43"/>
      <c r="Q81" s="43"/>
      <c r="R81" s="42"/>
      <c r="S81" s="42"/>
    </row>
    <row r="82" spans="1:19" s="3" customFormat="1" x14ac:dyDescent="0.3">
      <c r="A82" s="42"/>
      <c r="B82" s="42"/>
      <c r="C82" s="44">
        <v>0</v>
      </c>
      <c r="D82" s="44">
        <v>0</v>
      </c>
      <c r="E82" s="45">
        <v>0</v>
      </c>
      <c r="F82" s="46"/>
      <c r="G82" s="43"/>
      <c r="H82" s="45">
        <v>0</v>
      </c>
      <c r="I82" s="45">
        <v>0</v>
      </c>
      <c r="J82" s="45">
        <f t="shared" si="1"/>
        <v>0</v>
      </c>
      <c r="K82" s="43"/>
      <c r="L82" s="43"/>
      <c r="M82" s="42"/>
      <c r="N82" s="42"/>
      <c r="O82" s="43"/>
      <c r="P82" s="43"/>
      <c r="Q82" s="43"/>
      <c r="R82" s="42"/>
      <c r="S82" s="42"/>
    </row>
    <row r="83" spans="1:19" s="3" customFormat="1" x14ac:dyDescent="0.3">
      <c r="A83" s="42"/>
      <c r="B83" s="42"/>
      <c r="C83" s="44">
        <v>0</v>
      </c>
      <c r="D83" s="44">
        <v>0</v>
      </c>
      <c r="E83" s="45">
        <v>0</v>
      </c>
      <c r="F83" s="46"/>
      <c r="G83" s="43"/>
      <c r="H83" s="45">
        <v>0</v>
      </c>
      <c r="I83" s="45">
        <v>0</v>
      </c>
      <c r="J83" s="45">
        <f t="shared" si="1"/>
        <v>0</v>
      </c>
      <c r="K83" s="43"/>
      <c r="L83" s="43"/>
      <c r="M83" s="42"/>
      <c r="N83" s="42"/>
      <c r="O83" s="43"/>
      <c r="P83" s="43"/>
      <c r="Q83" s="43"/>
      <c r="R83" s="42"/>
      <c r="S83" s="42"/>
    </row>
    <row r="84" spans="1:19" s="3" customFormat="1" x14ac:dyDescent="0.3">
      <c r="A84" s="42"/>
      <c r="B84" s="42"/>
      <c r="C84" s="44">
        <v>0</v>
      </c>
      <c r="D84" s="44">
        <v>0</v>
      </c>
      <c r="E84" s="45">
        <v>0</v>
      </c>
      <c r="F84" s="46"/>
      <c r="G84" s="43"/>
      <c r="H84" s="45">
        <v>0</v>
      </c>
      <c r="I84" s="45">
        <v>0</v>
      </c>
      <c r="J84" s="45">
        <f t="shared" si="1"/>
        <v>0</v>
      </c>
      <c r="K84" s="43"/>
      <c r="L84" s="43"/>
      <c r="M84" s="42"/>
      <c r="N84" s="42"/>
      <c r="O84" s="43"/>
      <c r="P84" s="43"/>
      <c r="Q84" s="43"/>
      <c r="R84" s="42"/>
      <c r="S84" s="42"/>
    </row>
    <row r="85" spans="1:19" s="3" customFormat="1" x14ac:dyDescent="0.3">
      <c r="A85" s="42"/>
      <c r="B85" s="42"/>
      <c r="C85" s="44">
        <v>0</v>
      </c>
      <c r="D85" s="44">
        <v>0</v>
      </c>
      <c r="E85" s="45">
        <v>0</v>
      </c>
      <c r="F85" s="46"/>
      <c r="G85" s="43"/>
      <c r="H85" s="45">
        <v>0</v>
      </c>
      <c r="I85" s="45">
        <v>0</v>
      </c>
      <c r="J85" s="45">
        <f t="shared" si="1"/>
        <v>0</v>
      </c>
      <c r="K85" s="43"/>
      <c r="L85" s="43"/>
      <c r="M85" s="42"/>
      <c r="N85" s="42"/>
      <c r="O85" s="43"/>
      <c r="P85" s="43"/>
      <c r="Q85" s="43"/>
      <c r="R85" s="42"/>
      <c r="S85" s="42"/>
    </row>
    <row r="86" spans="1:19" s="3" customFormat="1" x14ac:dyDescent="0.3">
      <c r="A86" s="42"/>
      <c r="B86" s="42"/>
      <c r="C86" s="44">
        <v>0</v>
      </c>
      <c r="D86" s="44">
        <v>0</v>
      </c>
      <c r="E86" s="45">
        <v>0</v>
      </c>
      <c r="F86" s="46"/>
      <c r="G86" s="43"/>
      <c r="H86" s="45">
        <v>0</v>
      </c>
      <c r="I86" s="45">
        <v>0</v>
      </c>
      <c r="J86" s="45">
        <f t="shared" si="1"/>
        <v>0</v>
      </c>
      <c r="K86" s="43"/>
      <c r="L86" s="43"/>
      <c r="M86" s="42"/>
      <c r="N86" s="42"/>
      <c r="O86" s="43"/>
      <c r="P86" s="43"/>
      <c r="Q86" s="43"/>
      <c r="R86" s="42"/>
      <c r="S86" s="42"/>
    </row>
    <row r="87" spans="1:19" s="3" customFormat="1" x14ac:dyDescent="0.3">
      <c r="A87" s="42"/>
      <c r="B87" s="42"/>
      <c r="C87" s="44">
        <v>0</v>
      </c>
      <c r="D87" s="44">
        <v>0</v>
      </c>
      <c r="E87" s="45">
        <v>0</v>
      </c>
      <c r="F87" s="46"/>
      <c r="G87" s="43"/>
      <c r="H87" s="45">
        <v>0</v>
      </c>
      <c r="I87" s="45">
        <v>0</v>
      </c>
      <c r="J87" s="45">
        <f t="shared" si="1"/>
        <v>0</v>
      </c>
      <c r="K87" s="43"/>
      <c r="L87" s="43"/>
      <c r="M87" s="42"/>
      <c r="N87" s="42"/>
      <c r="O87" s="43"/>
      <c r="P87" s="43"/>
      <c r="Q87" s="43"/>
      <c r="R87" s="42"/>
      <c r="S87" s="42"/>
    </row>
    <row r="88" spans="1:19" s="3" customFormat="1" x14ac:dyDescent="0.3">
      <c r="A88" s="42"/>
      <c r="B88" s="42"/>
      <c r="C88" s="44">
        <v>0</v>
      </c>
      <c r="D88" s="44">
        <v>0</v>
      </c>
      <c r="E88" s="45">
        <v>0</v>
      </c>
      <c r="F88" s="46"/>
      <c r="G88" s="43"/>
      <c r="H88" s="45">
        <v>0</v>
      </c>
      <c r="I88" s="45">
        <v>0</v>
      </c>
      <c r="J88" s="45">
        <f t="shared" si="1"/>
        <v>0</v>
      </c>
      <c r="K88" s="43"/>
      <c r="L88" s="43"/>
      <c r="M88" s="42"/>
      <c r="N88" s="42"/>
      <c r="O88" s="43"/>
      <c r="P88" s="43"/>
      <c r="Q88" s="43"/>
      <c r="R88" s="42"/>
      <c r="S88" s="42"/>
    </row>
    <row r="89" spans="1:19" s="3" customFormat="1" x14ac:dyDescent="0.3">
      <c r="A89" s="42"/>
      <c r="B89" s="42"/>
      <c r="C89" s="44">
        <v>0</v>
      </c>
      <c r="D89" s="44">
        <v>0</v>
      </c>
      <c r="E89" s="45">
        <v>0</v>
      </c>
      <c r="F89" s="46"/>
      <c r="G89" s="43"/>
      <c r="H89" s="45">
        <v>0</v>
      </c>
      <c r="I89" s="45">
        <v>0</v>
      </c>
      <c r="J89" s="45">
        <f t="shared" si="1"/>
        <v>0</v>
      </c>
      <c r="K89" s="43"/>
      <c r="L89" s="43"/>
      <c r="M89" s="42"/>
      <c r="N89" s="42"/>
      <c r="O89" s="43"/>
      <c r="P89" s="43"/>
      <c r="Q89" s="43"/>
      <c r="R89" s="42"/>
      <c r="S89" s="42"/>
    </row>
    <row r="90" spans="1:19" s="3" customFormat="1" x14ac:dyDescent="0.3">
      <c r="A90" s="42"/>
      <c r="B90" s="42"/>
      <c r="C90" s="44">
        <v>0</v>
      </c>
      <c r="D90" s="44">
        <v>0</v>
      </c>
      <c r="E90" s="45">
        <v>0</v>
      </c>
      <c r="F90" s="46"/>
      <c r="G90" s="43"/>
      <c r="H90" s="45">
        <v>0</v>
      </c>
      <c r="I90" s="45">
        <v>0</v>
      </c>
      <c r="J90" s="45">
        <f t="shared" si="1"/>
        <v>0</v>
      </c>
      <c r="K90" s="43"/>
      <c r="L90" s="43"/>
      <c r="M90" s="42"/>
      <c r="N90" s="42"/>
      <c r="O90" s="43"/>
      <c r="P90" s="43"/>
      <c r="Q90" s="43"/>
      <c r="R90" s="42"/>
      <c r="S90" s="42"/>
    </row>
    <row r="91" spans="1:19" s="3" customFormat="1" x14ac:dyDescent="0.3">
      <c r="A91" s="42"/>
      <c r="B91" s="42"/>
      <c r="C91" s="44">
        <v>0</v>
      </c>
      <c r="D91" s="44">
        <v>0</v>
      </c>
      <c r="E91" s="45">
        <v>0</v>
      </c>
      <c r="F91" s="46"/>
      <c r="G91" s="43"/>
      <c r="H91" s="45">
        <v>0</v>
      </c>
      <c r="I91" s="45">
        <v>0</v>
      </c>
      <c r="J91" s="45">
        <f t="shared" si="1"/>
        <v>0</v>
      </c>
      <c r="K91" s="43"/>
      <c r="L91" s="43"/>
      <c r="M91" s="42"/>
      <c r="N91" s="42"/>
      <c r="O91" s="43"/>
      <c r="P91" s="43"/>
      <c r="Q91" s="43"/>
      <c r="R91" s="42"/>
      <c r="S91" s="42"/>
    </row>
    <row r="92" spans="1:19" s="3" customFormat="1" x14ac:dyDescent="0.3">
      <c r="A92" s="42"/>
      <c r="B92" s="42"/>
      <c r="C92" s="44">
        <v>0</v>
      </c>
      <c r="D92" s="44">
        <v>0</v>
      </c>
      <c r="E92" s="45">
        <v>0</v>
      </c>
      <c r="F92" s="46"/>
      <c r="G92" s="43"/>
      <c r="H92" s="45">
        <v>0</v>
      </c>
      <c r="I92" s="45">
        <v>0</v>
      </c>
      <c r="J92" s="45">
        <f t="shared" si="1"/>
        <v>0</v>
      </c>
      <c r="K92" s="43"/>
      <c r="L92" s="43"/>
      <c r="M92" s="42"/>
      <c r="N92" s="42"/>
      <c r="O92" s="43"/>
      <c r="P92" s="43"/>
      <c r="Q92" s="43"/>
      <c r="R92" s="42"/>
      <c r="S92" s="42"/>
    </row>
    <row r="93" spans="1:19" s="3" customFormat="1" x14ac:dyDescent="0.3">
      <c r="A93" s="42"/>
      <c r="B93" s="42"/>
      <c r="C93" s="44">
        <v>0</v>
      </c>
      <c r="D93" s="44">
        <v>0</v>
      </c>
      <c r="E93" s="45">
        <v>0</v>
      </c>
      <c r="F93" s="46"/>
      <c r="G93" s="43"/>
      <c r="H93" s="45">
        <v>0</v>
      </c>
      <c r="I93" s="45">
        <v>0</v>
      </c>
      <c r="J93" s="45">
        <f t="shared" si="1"/>
        <v>0</v>
      </c>
      <c r="K93" s="43"/>
      <c r="L93" s="43"/>
      <c r="M93" s="42"/>
      <c r="N93" s="42"/>
      <c r="O93" s="43"/>
      <c r="P93" s="43"/>
      <c r="Q93" s="43"/>
      <c r="R93" s="42"/>
      <c r="S93" s="42"/>
    </row>
    <row r="94" spans="1:19" s="3" customFormat="1" x14ac:dyDescent="0.3">
      <c r="A94" s="42"/>
      <c r="B94" s="42"/>
      <c r="C94" s="44">
        <v>0</v>
      </c>
      <c r="D94" s="44">
        <v>0</v>
      </c>
      <c r="E94" s="45">
        <v>0</v>
      </c>
      <c r="F94" s="46"/>
      <c r="G94" s="43"/>
      <c r="H94" s="45">
        <v>0</v>
      </c>
      <c r="I94" s="45">
        <v>0</v>
      </c>
      <c r="J94" s="45">
        <f t="shared" si="1"/>
        <v>0</v>
      </c>
      <c r="K94" s="43"/>
      <c r="L94" s="43"/>
      <c r="M94" s="42"/>
      <c r="N94" s="42"/>
      <c r="O94" s="43"/>
      <c r="P94" s="43"/>
      <c r="Q94" s="43"/>
      <c r="R94" s="42"/>
      <c r="S94" s="42"/>
    </row>
    <row r="95" spans="1:19" s="3" customFormat="1" x14ac:dyDescent="0.3">
      <c r="A95" s="42"/>
      <c r="B95" s="42"/>
      <c r="C95" s="44">
        <v>0</v>
      </c>
      <c r="D95" s="44">
        <v>0</v>
      </c>
      <c r="E95" s="45">
        <v>0</v>
      </c>
      <c r="F95" s="46"/>
      <c r="G95" s="43"/>
      <c r="H95" s="45">
        <v>0</v>
      </c>
      <c r="I95" s="45">
        <v>0</v>
      </c>
      <c r="J95" s="45">
        <f t="shared" si="1"/>
        <v>0</v>
      </c>
      <c r="K95" s="43"/>
      <c r="L95" s="43"/>
      <c r="M95" s="42"/>
      <c r="N95" s="42"/>
      <c r="O95" s="43"/>
      <c r="P95" s="43"/>
      <c r="Q95" s="43"/>
      <c r="R95" s="42"/>
      <c r="S95" s="42"/>
    </row>
    <row r="96" spans="1:19" s="3" customFormat="1" x14ac:dyDescent="0.3">
      <c r="A96" s="42"/>
      <c r="B96" s="42"/>
      <c r="C96" s="44">
        <v>0</v>
      </c>
      <c r="D96" s="44">
        <v>0</v>
      </c>
      <c r="E96" s="45">
        <v>0</v>
      </c>
      <c r="F96" s="46"/>
      <c r="G96" s="43"/>
      <c r="H96" s="45">
        <v>0</v>
      </c>
      <c r="I96" s="45">
        <v>0</v>
      </c>
      <c r="J96" s="45">
        <f t="shared" si="1"/>
        <v>0</v>
      </c>
      <c r="K96" s="43"/>
      <c r="L96" s="43"/>
      <c r="M96" s="42"/>
      <c r="N96" s="42"/>
      <c r="O96" s="43"/>
      <c r="P96" s="43"/>
      <c r="Q96" s="43"/>
      <c r="R96" s="42"/>
      <c r="S96" s="42"/>
    </row>
    <row r="97" spans="1:19" s="3" customFormat="1" x14ac:dyDescent="0.3">
      <c r="A97" s="42"/>
      <c r="B97" s="42"/>
      <c r="C97" s="44">
        <v>0</v>
      </c>
      <c r="D97" s="44">
        <v>0</v>
      </c>
      <c r="E97" s="45">
        <v>0</v>
      </c>
      <c r="F97" s="46"/>
      <c r="G97" s="43"/>
      <c r="H97" s="45">
        <v>0</v>
      </c>
      <c r="I97" s="45">
        <v>0</v>
      </c>
      <c r="J97" s="45">
        <f t="shared" si="1"/>
        <v>0</v>
      </c>
      <c r="K97" s="43"/>
      <c r="L97" s="43"/>
      <c r="M97" s="42"/>
      <c r="N97" s="42"/>
      <c r="O97" s="43"/>
      <c r="P97" s="43"/>
      <c r="Q97" s="43"/>
      <c r="R97" s="42"/>
      <c r="S97" s="42"/>
    </row>
    <row r="98" spans="1:19" s="3" customFormat="1" x14ac:dyDescent="0.3">
      <c r="A98" s="42"/>
      <c r="B98" s="42"/>
      <c r="C98" s="44">
        <v>0</v>
      </c>
      <c r="D98" s="44">
        <v>0</v>
      </c>
      <c r="E98" s="45">
        <v>0</v>
      </c>
      <c r="F98" s="46"/>
      <c r="G98" s="43"/>
      <c r="H98" s="45">
        <v>0</v>
      </c>
      <c r="I98" s="45">
        <v>0</v>
      </c>
      <c r="J98" s="45">
        <f t="shared" si="1"/>
        <v>0</v>
      </c>
      <c r="K98" s="43"/>
      <c r="L98" s="43"/>
      <c r="M98" s="42"/>
      <c r="N98" s="42"/>
      <c r="O98" s="43"/>
      <c r="P98" s="43"/>
      <c r="Q98" s="43"/>
      <c r="R98" s="42"/>
      <c r="S98" s="42"/>
    </row>
    <row r="99" spans="1:19" s="3" customFormat="1" x14ac:dyDescent="0.3">
      <c r="A99" s="42"/>
      <c r="B99" s="42"/>
      <c r="C99" s="44">
        <v>0</v>
      </c>
      <c r="D99" s="44">
        <v>0</v>
      </c>
      <c r="E99" s="45">
        <v>0</v>
      </c>
      <c r="F99" s="46"/>
      <c r="G99" s="43"/>
      <c r="H99" s="45">
        <v>0</v>
      </c>
      <c r="I99" s="45">
        <v>0</v>
      </c>
      <c r="J99" s="45">
        <f t="shared" si="1"/>
        <v>0</v>
      </c>
      <c r="K99" s="43"/>
      <c r="L99" s="43"/>
      <c r="M99" s="42"/>
      <c r="N99" s="42"/>
      <c r="O99" s="43"/>
      <c r="P99" s="43"/>
      <c r="Q99" s="43"/>
      <c r="R99" s="42"/>
      <c r="S99" s="42"/>
    </row>
    <row r="100" spans="1:19" s="3" customFormat="1" x14ac:dyDescent="0.3">
      <c r="A100" s="42"/>
      <c r="B100" s="42"/>
      <c r="C100" s="44">
        <v>0</v>
      </c>
      <c r="D100" s="44">
        <v>0</v>
      </c>
      <c r="E100" s="45">
        <v>0</v>
      </c>
      <c r="F100" s="46"/>
      <c r="G100" s="43"/>
      <c r="H100" s="45">
        <v>0</v>
      </c>
      <c r="I100" s="45">
        <v>0</v>
      </c>
      <c r="J100" s="45">
        <f t="shared" si="1"/>
        <v>0</v>
      </c>
      <c r="K100" s="43"/>
      <c r="L100" s="43"/>
      <c r="M100" s="42"/>
      <c r="N100" s="42"/>
      <c r="O100" s="43"/>
      <c r="P100" s="43"/>
      <c r="Q100" s="43"/>
      <c r="R100" s="42"/>
      <c r="S100" s="42"/>
    </row>
    <row r="101" spans="1:19" s="3" customFormat="1" x14ac:dyDescent="0.3">
      <c r="A101" s="42"/>
      <c r="B101" s="42"/>
      <c r="C101" s="44">
        <v>0</v>
      </c>
      <c r="D101" s="44">
        <v>0</v>
      </c>
      <c r="E101" s="45">
        <v>0</v>
      </c>
      <c r="F101" s="46"/>
      <c r="G101" s="43"/>
      <c r="H101" s="45">
        <v>0</v>
      </c>
      <c r="I101" s="45">
        <v>0</v>
      </c>
      <c r="J101" s="45">
        <f t="shared" si="1"/>
        <v>0</v>
      </c>
      <c r="K101" s="43"/>
      <c r="L101" s="43"/>
      <c r="M101" s="42"/>
      <c r="N101" s="42"/>
      <c r="O101" s="43"/>
      <c r="P101" s="43"/>
      <c r="Q101" s="43"/>
      <c r="R101" s="42"/>
      <c r="S101" s="42"/>
    </row>
    <row r="102" spans="1:19" s="3" customFormat="1" x14ac:dyDescent="0.3">
      <c r="A102" s="42"/>
      <c r="B102" s="42"/>
      <c r="C102" s="44">
        <v>0</v>
      </c>
      <c r="D102" s="44">
        <v>0</v>
      </c>
      <c r="E102" s="45">
        <v>0</v>
      </c>
      <c r="F102" s="46"/>
      <c r="G102" s="43"/>
      <c r="H102" s="45">
        <v>0</v>
      </c>
      <c r="I102" s="45">
        <v>0</v>
      </c>
      <c r="J102" s="45">
        <f t="shared" si="1"/>
        <v>0</v>
      </c>
      <c r="K102" s="43"/>
      <c r="L102" s="43"/>
      <c r="M102" s="42"/>
      <c r="N102" s="42"/>
      <c r="O102" s="43"/>
      <c r="P102" s="43"/>
      <c r="Q102" s="43"/>
      <c r="R102" s="42"/>
      <c r="S102" s="42"/>
    </row>
    <row r="103" spans="1:19" s="3" customFormat="1" x14ac:dyDescent="0.3">
      <c r="A103" s="42"/>
      <c r="B103" s="42"/>
      <c r="C103" s="44">
        <v>0</v>
      </c>
      <c r="D103" s="44">
        <v>0</v>
      </c>
      <c r="E103" s="45">
        <v>0</v>
      </c>
      <c r="F103" s="46"/>
      <c r="G103" s="43"/>
      <c r="H103" s="45">
        <v>0</v>
      </c>
      <c r="I103" s="45">
        <v>0</v>
      </c>
      <c r="J103" s="45">
        <f t="shared" si="1"/>
        <v>0</v>
      </c>
      <c r="K103" s="43"/>
      <c r="L103" s="43"/>
      <c r="M103" s="42"/>
      <c r="N103" s="42"/>
      <c r="O103" s="43"/>
      <c r="P103" s="43"/>
      <c r="Q103" s="43"/>
      <c r="R103" s="42"/>
      <c r="S103" s="42"/>
    </row>
    <row r="104" spans="1:19" s="3" customFormat="1" x14ac:dyDescent="0.3">
      <c r="A104" s="42"/>
      <c r="B104" s="42"/>
      <c r="C104" s="44">
        <v>0</v>
      </c>
      <c r="D104" s="44">
        <v>0</v>
      </c>
      <c r="E104" s="45">
        <v>0</v>
      </c>
      <c r="F104" s="46"/>
      <c r="G104" s="43"/>
      <c r="H104" s="45">
        <v>0</v>
      </c>
      <c r="I104" s="45">
        <v>0</v>
      </c>
      <c r="J104" s="45">
        <f t="shared" si="1"/>
        <v>0</v>
      </c>
      <c r="K104" s="43"/>
      <c r="L104" s="43"/>
      <c r="M104" s="42"/>
      <c r="N104" s="42"/>
      <c r="O104" s="43"/>
      <c r="P104" s="43"/>
      <c r="Q104" s="43"/>
      <c r="R104" s="42"/>
      <c r="S104" s="42"/>
    </row>
    <row r="105" spans="1:19" s="3" customFormat="1" x14ac:dyDescent="0.3">
      <c r="A105" s="42"/>
      <c r="B105" s="42"/>
      <c r="C105" s="44">
        <v>0</v>
      </c>
      <c r="D105" s="44">
        <v>0</v>
      </c>
      <c r="E105" s="45">
        <v>0</v>
      </c>
      <c r="F105" s="46"/>
      <c r="G105" s="43"/>
      <c r="H105" s="45">
        <v>0</v>
      </c>
      <c r="I105" s="45">
        <v>0</v>
      </c>
      <c r="J105" s="45">
        <f t="shared" si="1"/>
        <v>0</v>
      </c>
      <c r="K105" s="43"/>
      <c r="L105" s="43"/>
      <c r="M105" s="42"/>
      <c r="N105" s="42"/>
      <c r="O105" s="43"/>
      <c r="P105" s="43"/>
      <c r="Q105" s="43"/>
      <c r="R105" s="42"/>
      <c r="S105" s="42"/>
    </row>
    <row r="106" spans="1:19" s="3" customFormat="1" x14ac:dyDescent="0.3">
      <c r="A106" s="42"/>
      <c r="B106" s="42"/>
      <c r="C106" s="44">
        <v>0</v>
      </c>
      <c r="D106" s="44">
        <v>0</v>
      </c>
      <c r="E106" s="45">
        <v>0</v>
      </c>
      <c r="F106" s="46"/>
      <c r="G106" s="43"/>
      <c r="H106" s="45">
        <v>0</v>
      </c>
      <c r="I106" s="45">
        <v>0</v>
      </c>
      <c r="J106" s="45">
        <f t="shared" si="1"/>
        <v>0</v>
      </c>
      <c r="K106" s="43"/>
      <c r="L106" s="43"/>
      <c r="M106" s="42"/>
      <c r="N106" s="42"/>
      <c r="O106" s="43"/>
      <c r="P106" s="43"/>
      <c r="Q106" s="43"/>
      <c r="R106" s="42"/>
      <c r="S106" s="42"/>
    </row>
    <row r="107" spans="1:19" s="3" customFormat="1" x14ac:dyDescent="0.3">
      <c r="A107" s="42"/>
      <c r="B107" s="42"/>
      <c r="C107" s="44">
        <v>0</v>
      </c>
      <c r="D107" s="44">
        <v>0</v>
      </c>
      <c r="E107" s="45">
        <v>0</v>
      </c>
      <c r="F107" s="46"/>
      <c r="G107" s="43"/>
      <c r="H107" s="45">
        <v>0</v>
      </c>
      <c r="I107" s="45">
        <v>0</v>
      </c>
      <c r="J107" s="45">
        <f t="shared" si="1"/>
        <v>0</v>
      </c>
      <c r="K107" s="43"/>
      <c r="L107" s="43"/>
      <c r="M107" s="42"/>
      <c r="N107" s="42"/>
      <c r="O107" s="43"/>
      <c r="P107" s="43"/>
      <c r="Q107" s="43"/>
      <c r="R107" s="42"/>
      <c r="S107" s="42"/>
    </row>
    <row r="108" spans="1:19" s="3" customFormat="1" x14ac:dyDescent="0.3">
      <c r="A108" s="42"/>
      <c r="B108" s="42"/>
      <c r="C108" s="44">
        <v>0</v>
      </c>
      <c r="D108" s="44">
        <v>0</v>
      </c>
      <c r="E108" s="45">
        <v>0</v>
      </c>
      <c r="F108" s="46"/>
      <c r="G108" s="43"/>
      <c r="H108" s="45">
        <v>0</v>
      </c>
      <c r="I108" s="45">
        <v>0</v>
      </c>
      <c r="J108" s="45">
        <f t="shared" si="1"/>
        <v>0</v>
      </c>
      <c r="K108" s="43"/>
      <c r="L108" s="43"/>
      <c r="M108" s="42"/>
      <c r="N108" s="42"/>
      <c r="O108" s="43"/>
      <c r="P108" s="43"/>
      <c r="Q108" s="43"/>
      <c r="R108" s="42"/>
      <c r="S108" s="42"/>
    </row>
    <row r="109" spans="1:19" s="3" customFormat="1" x14ac:dyDescent="0.3">
      <c r="A109" s="42"/>
      <c r="B109" s="42"/>
      <c r="C109" s="44">
        <v>0</v>
      </c>
      <c r="D109" s="44">
        <v>0</v>
      </c>
      <c r="E109" s="45">
        <v>0</v>
      </c>
      <c r="F109" s="46"/>
      <c r="G109" s="43"/>
      <c r="H109" s="45">
        <v>0</v>
      </c>
      <c r="I109" s="45">
        <v>0</v>
      </c>
      <c r="J109" s="45">
        <f t="shared" si="1"/>
        <v>0</v>
      </c>
      <c r="K109" s="43"/>
      <c r="L109" s="43"/>
      <c r="M109" s="42"/>
      <c r="N109" s="42"/>
      <c r="O109" s="43"/>
      <c r="P109" s="43"/>
      <c r="Q109" s="43"/>
      <c r="R109" s="42"/>
      <c r="S109" s="42"/>
    </row>
    <row r="110" spans="1:19" s="69" customFormat="1" ht="14.4" x14ac:dyDescent="0.3">
      <c r="A110" s="69" t="s">
        <v>280</v>
      </c>
    </row>
    <row r="111" spans="1:19" s="64" customFormat="1" ht="19.95" customHeight="1" x14ac:dyDescent="0.3">
      <c r="A111" s="64" t="s">
        <v>90</v>
      </c>
    </row>
  </sheetData>
  <sheetProtection algorithmName="SHA-512" hashValue="fjhZkvHPbgTpTG7NoVknHPJ/WgLIeaGWCz8ZW1niDl9rqKFrnIngs0vMzazLRj5+1cZ4yCJmu8hlvDHQV++9Fw==" saltValue="befRdbK+8fENbDlDSIVYhg==" spinCount="100000" sheet="1" formatColumns="0" formatRows="0" insertRows="0"/>
  <mergeCells count="9">
    <mergeCell ref="A111:XFD111"/>
    <mergeCell ref="A110:XFD110"/>
    <mergeCell ref="A1:XFD1"/>
    <mergeCell ref="A2:XFD2"/>
    <mergeCell ref="A5:XFD5"/>
    <mergeCell ref="A6:XFD6"/>
    <mergeCell ref="A7:XFD7"/>
    <mergeCell ref="C3:XFD3"/>
    <mergeCell ref="C4:XFD4"/>
  </mergeCells>
  <conditionalFormatting sqref="A9">
    <cfRule type="containsText" dxfId="3" priority="1" operator="containsText" text="No Reportable Debt">
      <formula>NOT(ISERROR(SEARCH("No Reportable Debt",A9)))</formula>
    </cfRule>
  </conditionalFormatting>
  <conditionalFormatting sqref="M9:Q109">
    <cfRule type="expression" dxfId="2" priority="2">
      <formula>$L9="No"</formula>
    </cfRule>
  </conditionalFormatting>
  <dataValidations xWindow="1712" yWindow="961" count="6">
    <dataValidation allowBlank="1" showInputMessage="1" showErrorMessage="1" prompt="enter Political subdivision name" sqref="B3" xr:uid="{F4841EF5-17A7-4AE0-A3DA-A73AA85E8499}"/>
    <dataValidation allowBlank="1" showInputMessage="1" showErrorMessage="1" prompt="enter reporting fisical year" sqref="B4" xr:uid="{03865BCD-D390-46E3-B18D-EA2DDCBAED8E}"/>
    <dataValidation allowBlank="1" showInputMessage="1" showErrorMessage="1" prompt="press enter for instructions" sqref="A8:Q8" xr:uid="{06843F16-7F7B-47B9-98EA-D6962CF5A8C0}"/>
    <dataValidation allowBlank="1" showInputMessage="1" showErrorMessage="1" prompt="enter entity name" sqref="B9" xr:uid="{2C7FAFB3-D473-4F98-8B79-CC868DD76134}"/>
    <dataValidation allowBlank="1" showInputMessage="1" showErrorMessage="1" prompt="enter $ value" sqref="C10" xr:uid="{EE9F2F2C-6633-414E-B1A1-10FC1ED957F9}"/>
    <dataValidation allowBlank="1" showInputMessage="1" showErrorMessage="1" prompt="enter value in cell to the right" sqref="A3 A4" xr:uid="{02D4DB57-F8C6-4776-BFD4-0DF6B3D44B80}"/>
  </dataValidations>
  <hyperlinks>
    <hyperlink ref="B8" location="'6 - Instructions and Glossary'!A12:E12" display="If debt is conduit or component debt, enter related entity name:" xr:uid="{00000000-0004-0000-0200-000001000000}"/>
    <hyperlink ref="C8" location="'6 - Instructions and Glossary'!A13:E13" display="Principal issued*" xr:uid="{00000000-0004-0000-0200-000002000000}"/>
    <hyperlink ref="D8" location="'6 - Instructions and Glossary'!A14:E14" display="Principal outstanding*" xr:uid="{00000000-0004-0000-0200-000003000000}"/>
    <hyperlink ref="E8" location="'6 - Instructions and Glossary'!A15:E15" display="Combined principal and interest required to pay each outstanding debt obligation on time and in full*" xr:uid="{00000000-0004-0000-0200-000004000000}"/>
    <hyperlink ref="F8" location="'6 - Instructions and Glossary'!A16:E16" display="Final maturity date* (MM/DD/YYYY)" xr:uid="{00000000-0004-0000-0200-000005000000}"/>
    <hyperlink ref="G8" location="'6 - Instructions and Glossary'!A17:E17" display="Is the debt secured in any way by ad valorem taxes?*" xr:uid="{00000000-0004-0000-0200-000006000000}"/>
    <hyperlink ref="H8" location="'6 - Instructions and Glossary'!A18:E18" display="Total proceeds received*" xr:uid="{00000000-0004-0000-0200-000007000000}"/>
    <hyperlink ref="I8" location="'6 - Instructions and Glossary'!A19:E19" display="Proceeds spent*" xr:uid="{00000000-0004-0000-0200-000008000000}"/>
    <hyperlink ref="J8" location="'6 - Instructions and Glossary'!A20:E20" display="Proceeds unspent*" xr:uid="{00000000-0004-0000-0200-000009000000}"/>
    <hyperlink ref="K8" location="'6 - Instructions and Glossary'!A21:E21" display="Official stated purpose for which the debt obligation was authorized*" xr:uid="{00000000-0004-0000-0200-00000A000000}"/>
    <hyperlink ref="L8:Q8" location="'6 - Instructions and Glossary'!A23:E23" display="Is the debt obligation rated by any nationally recognized credit rating organization?*" xr:uid="{00000000-0004-0000-0200-00000B000000}"/>
    <hyperlink ref="A110:XFD110" location="'Table of Contents'!A2" display="Table of Contents" xr:uid="{CC7B14FA-8182-4D20-A6E1-D485E992388B}"/>
    <hyperlink ref="A8" location="'6 - Instructions and Glossary'!A11:E11" display="Outstanding debt obligation*" xr:uid="{00000000-0004-0000-0200-000000000000}"/>
    <hyperlink ref="L8" location="'6 - Instructions and Glossary'!A22:E22" display="Is the debt obligation rated by any nationally recognized credit rating organization?*" xr:uid="{E5F021E5-8E23-4FAB-9062-CA46AB33F68A}"/>
    <hyperlink ref="M8" location="'6 - Instructions and Glossary'!A22:E22" display="Moody's" xr:uid="{77E54918-887D-4B5D-AE6B-7669E362A129}"/>
    <hyperlink ref="N8" location="'6 - Instructions and Glossary'!A22:E22" display="S&amp;P" xr:uid="{7233A643-89E3-4B3A-9194-A1C8DECF9E48}"/>
    <hyperlink ref="O8" location="'6 - Instructions and Glossary'!A22:E22" display="Fitch" xr:uid="{3B0D37B1-C611-4EA3-964E-7DE0B48DBF82}"/>
    <hyperlink ref="P8" location="'6 - Instructions and Glossary'!A22:E22" display="Kroll" xr:uid="{05992888-192F-47D0-B8DE-638AF4C384D5}"/>
    <hyperlink ref="Q8" location="'6 - Instructions and Glossary'!A22:E22" display="Other rating (if applicable)" xr:uid="{9FBA11F1-233C-4EDD-BC6D-95BFA2546FC3}"/>
  </hyperlink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xWindow="1712" yWindow="961" count="9">
        <x14:dataValidation type="list" allowBlank="1" showInputMessage="1" showErrorMessage="1" prompt="please select a value from drop down list" xr:uid="{00000000-0002-0000-0200-000000000000}">
          <x14:formula1>
            <xm:f>Hide!$A$1:$A$3</xm:f>
          </x14:formula1>
          <xm:sqref>G10:G109 L9</xm:sqref>
        </x14:dataValidation>
        <x14:dataValidation type="list" allowBlank="1" showInputMessage="1" showErrorMessage="1" prompt="please select a value from drop down list" xr:uid="{00000000-0002-0000-0200-000001000000}">
          <x14:formula1>
            <xm:f>Hide!$D$2:$D$22</xm:f>
          </x14:formula1>
          <xm:sqref>M10:M109</xm:sqref>
        </x14:dataValidation>
        <x14:dataValidation type="list" allowBlank="1" showInputMessage="1" showErrorMessage="1" xr:uid="{00000000-0002-0000-0200-000002000000}">
          <x14:formula1>
            <xm:f>Hide!$E$2:$E$23</xm:f>
          </x14:formula1>
          <xm:sqref>N9</xm:sqref>
        </x14:dataValidation>
        <x14:dataValidation type="list" allowBlank="1" showInputMessage="1" showErrorMessage="1" prompt="please select a value from drop down list" xr:uid="{00000000-0002-0000-0200-000003000000}">
          <x14:formula1>
            <xm:f>Hide!$F$2:$F$23</xm:f>
          </x14:formula1>
          <xm:sqref>O9:O109</xm:sqref>
        </x14:dataValidation>
        <x14:dataValidation type="list" allowBlank="1" showInputMessage="1" showErrorMessage="1" prompt="please select a value from drop down list" xr:uid="{00000000-0002-0000-0200-000004000000}">
          <x14:formula1>
            <xm:f>Hide!$G$2:$G$13</xm:f>
          </x14:formula1>
          <xm:sqref>P9:P109</xm:sqref>
        </x14:dataValidation>
        <x14:dataValidation type="list" allowBlank="1" showInputMessage="1" showErrorMessage="1" prompt="plese select a value from drop down list" xr:uid="{60D0553A-0CB7-4BBC-BCC8-5962AEC658A1}">
          <x14:formula1>
            <xm:f>Hide!$A$1:$A$3</xm:f>
          </x14:formula1>
          <xm:sqref>G9</xm:sqref>
        </x14:dataValidation>
        <x14:dataValidation type="list" allowBlank="1" showInputMessage="1" showErrorMessage="1" prompt="plese select a value from drop down list" xr:uid="{A15E16AE-761F-4F9D-92C3-F4A8DE8FE8DA}">
          <x14:formula1>
            <xm:f>Hide!$D$2:$D$22</xm:f>
          </x14:formula1>
          <xm:sqref>M9</xm:sqref>
        </x14:dataValidation>
        <x14:dataValidation type="list" allowBlank="1" showInputMessage="1" showErrorMessage="1" prompt="please select from drop down list" xr:uid="{CA3AE129-433E-497E-B090-C7DF0BC59C4B}">
          <x14:formula1>
            <xm:f>Hide!$A$1:$A$3</xm:f>
          </x14:formula1>
          <xm:sqref>L10:L109</xm:sqref>
        </x14:dataValidation>
        <x14:dataValidation type="list" allowBlank="1" showInputMessage="1" showErrorMessage="1" prompt="please select a value from drop down list" xr:uid="{EE95E80B-CEA6-400B-A257-7B5344FFA0D8}">
          <x14:formula1>
            <xm:f>Hide!$E$2:$E$23</xm:f>
          </x14:formula1>
          <xm:sqref>N10:N109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sheetPr>
  <dimension ref="A1:S23"/>
  <sheetViews>
    <sheetView zoomScale="85" zoomScaleNormal="85" workbookViewId="0">
      <selection activeCell="A22" sqref="A22:XFD22"/>
    </sheetView>
  </sheetViews>
  <sheetFormatPr defaultColWidth="0" defaultRowHeight="15.6" zeroHeight="1" x14ac:dyDescent="0.3"/>
  <cols>
    <col min="1" max="1" width="66.33203125" style="1" customWidth="1"/>
    <col min="2" max="2" width="42.44140625" style="1" customWidth="1"/>
    <col min="3" max="3" width="17" style="4" hidden="1" customWidth="1"/>
    <col min="4" max="4" width="22.33203125" style="4" hidden="1" customWidth="1"/>
    <col min="5" max="5" width="28" style="4" hidden="1" customWidth="1"/>
    <col min="6" max="6" width="16.6640625" style="5" hidden="1" customWidth="1"/>
    <col min="7" max="7" width="22.109375" style="1" hidden="1" customWidth="1"/>
    <col min="8" max="8" width="15.33203125" style="4" hidden="1" customWidth="1"/>
    <col min="9" max="9" width="17.88671875" style="4" hidden="1" customWidth="1"/>
    <col min="10" max="10" width="16.6640625" style="4" hidden="1" customWidth="1"/>
    <col min="11" max="11" width="32.109375" style="6" hidden="1" customWidth="1"/>
    <col min="12" max="12" width="21.88671875" style="1" hidden="1" customWidth="1"/>
    <col min="13" max="16" width="10.6640625" style="1" hidden="1" customWidth="1"/>
    <col min="17" max="17" width="13.33203125" style="1" hidden="1" customWidth="1"/>
    <col min="18" max="18" width="23.6640625" style="1" hidden="1" customWidth="1"/>
    <col min="19" max="19" width="29.6640625" style="1" hidden="1" customWidth="1"/>
    <col min="20" max="16384" width="9.109375" style="1" hidden="1"/>
  </cols>
  <sheetData>
    <row r="1" spans="1:19" s="85" customFormat="1" ht="21" customHeight="1" x14ac:dyDescent="0.3">
      <c r="A1" s="85" t="s">
        <v>236</v>
      </c>
    </row>
    <row r="2" spans="1:19" s="73" customFormat="1" ht="21" customHeight="1" x14ac:dyDescent="0.3">
      <c r="A2" s="71" t="s">
        <v>35</v>
      </c>
      <c r="B2" s="72"/>
      <c r="C2" s="72"/>
      <c r="D2" s="72"/>
      <c r="E2" s="72"/>
      <c r="F2" s="72"/>
      <c r="G2" s="72"/>
      <c r="H2" s="72"/>
      <c r="I2" s="72"/>
      <c r="J2" s="72"/>
      <c r="K2" s="72"/>
    </row>
    <row r="3" spans="1:19" x14ac:dyDescent="0.3">
      <c r="A3" s="9" t="s">
        <v>1</v>
      </c>
      <c r="B3" s="36" t="str">
        <f>IF('1 - Contact Information'!B4="","",'1 - Contact Information'!B4)</f>
        <v>Huffman ISD</v>
      </c>
      <c r="C3" s="1"/>
      <c r="D3" s="1"/>
      <c r="E3" s="1"/>
      <c r="F3" s="1"/>
      <c r="H3" s="1"/>
      <c r="I3" s="1"/>
      <c r="J3" s="1"/>
      <c r="K3" s="1"/>
    </row>
    <row r="4" spans="1:19" x14ac:dyDescent="0.3">
      <c r="A4" s="9" t="s">
        <v>2</v>
      </c>
      <c r="B4" s="36">
        <f>IF(OR('1 - Contact Information'!B7="",'1 - Contact Information'!B7="(select)"),"",'1 - Contact Information'!B7)</f>
        <v>2024</v>
      </c>
      <c r="C4" s="1"/>
      <c r="D4" s="1"/>
      <c r="E4" s="1"/>
      <c r="F4" s="1"/>
      <c r="H4" s="1"/>
      <c r="I4" s="1"/>
      <c r="J4" s="1"/>
      <c r="K4" s="1"/>
    </row>
    <row r="5" spans="1:19" s="74" customFormat="1" ht="31.2" customHeight="1" x14ac:dyDescent="0.3">
      <c r="A5" s="74" t="s">
        <v>276</v>
      </c>
    </row>
    <row r="6" spans="1:19" s="74" customFormat="1" x14ac:dyDescent="0.3">
      <c r="A6" s="74" t="s">
        <v>292</v>
      </c>
    </row>
    <row r="7" spans="1:19" s="74" customFormat="1" x14ac:dyDescent="0.3">
      <c r="A7" s="74" t="s">
        <v>295</v>
      </c>
    </row>
    <row r="8" spans="1:19" s="76" customFormat="1" ht="36.6" customHeight="1" x14ac:dyDescent="0.3">
      <c r="A8" s="71" t="s">
        <v>225</v>
      </c>
      <c r="B8" s="72"/>
      <c r="C8" s="72"/>
      <c r="D8" s="72"/>
      <c r="E8" s="72"/>
      <c r="F8" s="72"/>
      <c r="G8" s="72"/>
      <c r="H8" s="72"/>
      <c r="I8" s="72"/>
      <c r="J8" s="72"/>
      <c r="K8" s="72"/>
      <c r="L8" s="72"/>
      <c r="M8" s="72"/>
      <c r="N8" s="72"/>
      <c r="O8" s="72"/>
      <c r="P8" s="72"/>
      <c r="Q8" s="72"/>
      <c r="R8" s="72"/>
      <c r="S8" s="72"/>
    </row>
    <row r="9" spans="1:19" x14ac:dyDescent="0.3">
      <c r="A9" s="58" t="s">
        <v>80</v>
      </c>
      <c r="B9" s="47">
        <v>133748998</v>
      </c>
    </row>
    <row r="10" spans="1:19" x14ac:dyDescent="0.3">
      <c r="A10" s="59" t="s">
        <v>81</v>
      </c>
      <c r="B10" s="48">
        <v>111939000</v>
      </c>
    </row>
    <row r="11" spans="1:19" ht="31.2" x14ac:dyDescent="0.3">
      <c r="A11" s="59" t="s">
        <v>82</v>
      </c>
      <c r="B11" s="48">
        <v>180348762</v>
      </c>
    </row>
    <row r="12" spans="1:19" s="83" customFormat="1" ht="36" customHeight="1" x14ac:dyDescent="0.3">
      <c r="A12" s="83" t="s">
        <v>224</v>
      </c>
      <c r="B12" s="84"/>
      <c r="C12" s="84"/>
      <c r="D12" s="84"/>
      <c r="E12" s="84"/>
      <c r="F12" s="84"/>
      <c r="G12" s="84"/>
      <c r="H12" s="84"/>
      <c r="I12" s="84"/>
      <c r="J12" s="84"/>
      <c r="K12" s="84"/>
      <c r="L12" s="84"/>
      <c r="M12" s="84"/>
      <c r="N12" s="84"/>
      <c r="O12" s="84"/>
      <c r="P12" s="84"/>
      <c r="Q12" s="84"/>
      <c r="R12" s="84"/>
      <c r="S12" s="84"/>
    </row>
    <row r="13" spans="1:19" x14ac:dyDescent="0.3">
      <c r="A13" s="58" t="s">
        <v>83</v>
      </c>
      <c r="B13" s="47">
        <v>133748998</v>
      </c>
    </row>
    <row r="14" spans="1:19" ht="31.2" x14ac:dyDescent="0.3">
      <c r="A14" s="59" t="s">
        <v>84</v>
      </c>
      <c r="B14" s="48">
        <v>111939000</v>
      </c>
    </row>
    <row r="15" spans="1:19" ht="31.2" x14ac:dyDescent="0.3">
      <c r="A15" s="59" t="s">
        <v>85</v>
      </c>
      <c r="B15" s="48">
        <v>180348762</v>
      </c>
    </row>
    <row r="16" spans="1:19" s="83" customFormat="1" ht="51" customHeight="1" x14ac:dyDescent="0.3">
      <c r="A16" s="83" t="s">
        <v>223</v>
      </c>
      <c r="B16" s="84"/>
      <c r="C16" s="84"/>
      <c r="D16" s="84"/>
      <c r="E16" s="84"/>
      <c r="F16" s="84"/>
      <c r="G16" s="84"/>
      <c r="H16" s="84"/>
      <c r="I16" s="84"/>
      <c r="J16" s="84"/>
      <c r="K16" s="84"/>
      <c r="L16" s="84"/>
      <c r="M16" s="84"/>
      <c r="N16" s="84"/>
      <c r="O16" s="84"/>
      <c r="P16" s="84"/>
      <c r="Q16" s="84"/>
      <c r="R16" s="84"/>
      <c r="S16" s="84"/>
    </row>
    <row r="17" spans="1:2" x14ac:dyDescent="0.3">
      <c r="A17" s="58" t="s">
        <v>289</v>
      </c>
      <c r="B17" s="49">
        <v>17583</v>
      </c>
    </row>
    <row r="18" spans="1:2" x14ac:dyDescent="0.3">
      <c r="A18" s="58" t="s">
        <v>290</v>
      </c>
      <c r="B18" s="50" t="s">
        <v>328</v>
      </c>
    </row>
    <row r="19" spans="1:2" ht="31.5" customHeight="1" x14ac:dyDescent="0.3">
      <c r="A19" s="58" t="s">
        <v>86</v>
      </c>
      <c r="B19" s="47">
        <v>7607</v>
      </c>
    </row>
    <row r="20" spans="1:2" ht="31.2" x14ac:dyDescent="0.3">
      <c r="A20" s="59" t="s">
        <v>87</v>
      </c>
      <c r="B20" s="48">
        <v>6366</v>
      </c>
    </row>
    <row r="21" spans="1:2" ht="47.25" customHeight="1" x14ac:dyDescent="0.3">
      <c r="A21" s="59" t="s">
        <v>88</v>
      </c>
      <c r="B21" s="48">
        <v>10257</v>
      </c>
    </row>
    <row r="22" spans="1:2" s="82" customFormat="1" ht="22.95" customHeight="1" x14ac:dyDescent="0.3">
      <c r="A22" s="82" t="s">
        <v>280</v>
      </c>
    </row>
    <row r="23" spans="1:2" s="81" customFormat="1" ht="16.95" customHeight="1" x14ac:dyDescent="0.3">
      <c r="A23" s="81" t="s">
        <v>297</v>
      </c>
    </row>
  </sheetData>
  <sheetProtection formatColumns="0"/>
  <mergeCells count="10">
    <mergeCell ref="A23:XFD23"/>
    <mergeCell ref="A22:XFD22"/>
    <mergeCell ref="A16:XFD16"/>
    <mergeCell ref="A12:XFD12"/>
    <mergeCell ref="A1:XFD1"/>
    <mergeCell ref="A2:XFD2"/>
    <mergeCell ref="A5:XFD5"/>
    <mergeCell ref="A6:XFD6"/>
    <mergeCell ref="A7:XFD7"/>
    <mergeCell ref="A8:XFD8"/>
  </mergeCells>
  <dataValidations count="1">
    <dataValidation allowBlank="1" showInputMessage="1" showErrorMessage="1" prompt="enter your value in cell to the right" sqref="A3:A4" xr:uid="{7E42B89F-92F6-4AA2-AD41-D59F8F50159A}"/>
  </dataValidations>
  <hyperlinks>
    <hyperlink ref="A9" location="'6 - Instructions and Glossary'!A25:E25" display="Total authorized debt obligations:" xr:uid="{00000000-0004-0000-0300-000000000000}"/>
    <hyperlink ref="A10" location="'6 - Instructions and Glossary'!A26:E26" display="Total principal of all outstanding debt obligations:" xr:uid="{00000000-0004-0000-0300-000001000000}"/>
    <hyperlink ref="A11" location="'6 - Instructions and Glossary'!A27:E27" display="Combined principal and interest required to pay all outstanding debt obligations on time and in full:" xr:uid="{00000000-0004-0000-0300-000002000000}"/>
    <hyperlink ref="A22:XFD22" location="'Table of Contents'!A2" display="Table of Contents" xr:uid="{503848E0-B7E5-4518-B872-B5DE03151383}"/>
    <hyperlink ref="A21" location="'6 - Instructions and Glossary'!A35:E35" display="Combined principal and interest required to pay all outstanding debt obligations secured by ad valorem taxation on time and in full as a per capita amount:" xr:uid="{00000000-0004-0000-0300-00000A000000}"/>
    <hyperlink ref="A20" location="'6 - Instructions and Glossary'!A34:E34" display="Total principal of outstanding debt obligations secured by ad valorem taxation as a per capita amount:" xr:uid="{00000000-0004-0000-0300-000009000000}"/>
    <hyperlink ref="A19" location="'6 - Instructions and Glossary'!A33:E33" display="Total authorized debt obligations secured by ad valorem taxation expressed as a per capita amount:" xr:uid="{00000000-0004-0000-0300-000008000000}"/>
    <hyperlink ref="A18" location="'6 - Instructions and Glossary'!A32:E32" display="Source and year of population data:" xr:uid="{00000000-0004-0000-0300-000007000000}"/>
    <hyperlink ref="A17" location="'6 - Instructions and Glossary'!A31:E31" display="Population of the political subdivision:" xr:uid="{00000000-0004-0000-0300-000006000000}"/>
    <hyperlink ref="A15" location="'6 - Instructions and Glossary'!A30:E30" display="Combined principal and interest required to pay all outstanding debt obligations secured by ad valorem taxation on time and in full:" xr:uid="{00000000-0004-0000-0300-000005000000}"/>
    <hyperlink ref="A14" location="'6 - Instructions and Glossary'!A29:E29" display="Total principal of all outstanding debt obligations secured by ad valorem taxation:" xr:uid="{00000000-0004-0000-0300-000004000000}"/>
    <hyperlink ref="A13" location="'6 - Instructions and Glossary'!A28:E28" display="Total authorized debt obligations secured by ad valorem taxation:" xr:uid="{00000000-0004-0000-0300-000003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31"/>
  <sheetViews>
    <sheetView topLeftCell="A17" workbookViewId="0">
      <selection activeCell="C10" sqref="C10"/>
    </sheetView>
  </sheetViews>
  <sheetFormatPr defaultColWidth="9.109375" defaultRowHeight="15.6" x14ac:dyDescent="0.3"/>
  <cols>
    <col min="1" max="16384" width="9.109375" style="1"/>
  </cols>
  <sheetData>
    <row r="1" spans="1:8" x14ac:dyDescent="0.3">
      <c r="A1" s="1" t="s">
        <v>11</v>
      </c>
      <c r="B1" s="1" t="s">
        <v>11</v>
      </c>
      <c r="C1" s="1" t="s">
        <v>11</v>
      </c>
      <c r="D1" s="1" t="s">
        <v>36</v>
      </c>
      <c r="E1" s="1" t="s">
        <v>37</v>
      </c>
      <c r="F1" s="1" t="s">
        <v>38</v>
      </c>
      <c r="G1" s="2" t="s">
        <v>78</v>
      </c>
      <c r="H1" s="1" t="s">
        <v>89</v>
      </c>
    </row>
    <row r="2" spans="1:8" x14ac:dyDescent="0.3">
      <c r="A2" s="1" t="s">
        <v>12</v>
      </c>
      <c r="B2" s="1" t="s">
        <v>15</v>
      </c>
      <c r="C2" s="1">
        <v>2016</v>
      </c>
      <c r="D2" s="1" t="s">
        <v>11</v>
      </c>
      <c r="E2" s="1" t="s">
        <v>11</v>
      </c>
      <c r="F2" s="1" t="s">
        <v>11</v>
      </c>
      <c r="G2" s="1" t="s">
        <v>11</v>
      </c>
    </row>
    <row r="3" spans="1:8" x14ac:dyDescent="0.3">
      <c r="A3" s="1" t="s">
        <v>13</v>
      </c>
      <c r="B3" s="1" t="s">
        <v>16</v>
      </c>
      <c r="C3" s="1">
        <f>C2+1</f>
        <v>2017</v>
      </c>
      <c r="D3" s="1" t="s">
        <v>77</v>
      </c>
      <c r="E3" s="1" t="s">
        <v>77</v>
      </c>
      <c r="F3" s="1" t="s">
        <v>77</v>
      </c>
      <c r="G3" s="1" t="s">
        <v>77</v>
      </c>
    </row>
    <row r="4" spans="1:8" x14ac:dyDescent="0.3">
      <c r="B4" s="1" t="s">
        <v>17</v>
      </c>
      <c r="C4" s="1">
        <f t="shared" ref="C4:C6" si="0">C3+1</f>
        <v>2018</v>
      </c>
      <c r="D4" s="1" t="s">
        <v>39</v>
      </c>
      <c r="E4" s="1" t="s">
        <v>40</v>
      </c>
      <c r="F4" s="1" t="s">
        <v>40</v>
      </c>
      <c r="G4" s="1" t="s">
        <v>40</v>
      </c>
    </row>
    <row r="5" spans="1:8" x14ac:dyDescent="0.3">
      <c r="B5" s="1" t="s">
        <v>18</v>
      </c>
      <c r="C5" s="1">
        <f t="shared" si="0"/>
        <v>2019</v>
      </c>
      <c r="D5" s="1" t="s">
        <v>41</v>
      </c>
      <c r="E5" s="1" t="s">
        <v>42</v>
      </c>
      <c r="F5" s="1" t="s">
        <v>42</v>
      </c>
      <c r="G5" s="1" t="s">
        <v>44</v>
      </c>
    </row>
    <row r="6" spans="1:8" x14ac:dyDescent="0.3">
      <c r="B6" s="1" t="s">
        <v>19</v>
      </c>
      <c r="C6" s="1">
        <f t="shared" si="0"/>
        <v>2020</v>
      </c>
      <c r="D6" s="1" t="s">
        <v>43</v>
      </c>
      <c r="E6" s="1" t="s">
        <v>44</v>
      </c>
      <c r="F6" s="1" t="s">
        <v>44</v>
      </c>
      <c r="G6" s="1" t="s">
        <v>50</v>
      </c>
    </row>
    <row r="7" spans="1:8" x14ac:dyDescent="0.3">
      <c r="B7" s="1" t="s">
        <v>20</v>
      </c>
      <c r="C7" s="1">
        <v>2021</v>
      </c>
      <c r="D7" s="1" t="s">
        <v>45</v>
      </c>
      <c r="E7" s="1" t="s">
        <v>46</v>
      </c>
      <c r="F7" s="1" t="s">
        <v>46</v>
      </c>
      <c r="G7" s="1" t="s">
        <v>56</v>
      </c>
    </row>
    <row r="8" spans="1:8" x14ac:dyDescent="0.3">
      <c r="C8" s="1">
        <v>2022</v>
      </c>
      <c r="D8" s="1" t="s">
        <v>47</v>
      </c>
      <c r="E8" s="1" t="s">
        <v>48</v>
      </c>
      <c r="F8" s="1" t="s">
        <v>48</v>
      </c>
      <c r="G8" s="1" t="s">
        <v>62</v>
      </c>
    </row>
    <row r="9" spans="1:8" x14ac:dyDescent="0.3">
      <c r="C9" s="1">
        <v>2023</v>
      </c>
      <c r="D9" s="1" t="s">
        <v>49</v>
      </c>
      <c r="E9" s="1" t="s">
        <v>50</v>
      </c>
      <c r="F9" s="1" t="s">
        <v>50</v>
      </c>
      <c r="G9" s="1" t="s">
        <v>68</v>
      </c>
    </row>
    <row r="10" spans="1:8" x14ac:dyDescent="0.3">
      <c r="C10" s="1">
        <v>2024</v>
      </c>
      <c r="D10" s="1" t="s">
        <v>51</v>
      </c>
      <c r="E10" s="1" t="s">
        <v>52</v>
      </c>
      <c r="F10" s="1" t="s">
        <v>52</v>
      </c>
      <c r="G10" s="1" t="s">
        <v>72</v>
      </c>
    </row>
    <row r="11" spans="1:8" x14ac:dyDescent="0.3">
      <c r="D11" s="1" t="s">
        <v>53</v>
      </c>
      <c r="E11" s="1" t="s">
        <v>54</v>
      </c>
      <c r="F11" s="1" t="s">
        <v>54</v>
      </c>
      <c r="G11" s="1" t="s">
        <v>74</v>
      </c>
    </row>
    <row r="12" spans="1:8" x14ac:dyDescent="0.3">
      <c r="D12" s="1" t="s">
        <v>55</v>
      </c>
      <c r="E12" s="1" t="s">
        <v>56</v>
      </c>
      <c r="F12" s="1" t="s">
        <v>56</v>
      </c>
      <c r="G12" s="1" t="s">
        <v>75</v>
      </c>
    </row>
    <row r="13" spans="1:8" x14ac:dyDescent="0.3">
      <c r="D13" s="1" t="s">
        <v>57</v>
      </c>
      <c r="E13" s="1" t="s">
        <v>58</v>
      </c>
      <c r="F13" s="1" t="s">
        <v>58</v>
      </c>
      <c r="G13" s="1" t="s">
        <v>76</v>
      </c>
    </row>
    <row r="14" spans="1:8" x14ac:dyDescent="0.3">
      <c r="D14" s="1" t="s">
        <v>59</v>
      </c>
      <c r="E14" s="1" t="s">
        <v>60</v>
      </c>
      <c r="F14" s="1" t="s">
        <v>60</v>
      </c>
    </row>
    <row r="15" spans="1:8" x14ac:dyDescent="0.3">
      <c r="D15" s="1" t="s">
        <v>61</v>
      </c>
      <c r="E15" s="1" t="s">
        <v>62</v>
      </c>
      <c r="F15" s="1" t="s">
        <v>62</v>
      </c>
    </row>
    <row r="16" spans="1:8" x14ac:dyDescent="0.3">
      <c r="D16" s="1" t="s">
        <v>63</v>
      </c>
      <c r="E16" s="1" t="s">
        <v>64</v>
      </c>
      <c r="F16" s="1" t="s">
        <v>64</v>
      </c>
    </row>
    <row r="17" spans="1:6" x14ac:dyDescent="0.3">
      <c r="D17" s="1" t="s">
        <v>65</v>
      </c>
      <c r="E17" s="1" t="s">
        <v>66</v>
      </c>
      <c r="F17" s="1" t="s">
        <v>66</v>
      </c>
    </row>
    <row r="18" spans="1:6" x14ac:dyDescent="0.3">
      <c r="D18" s="1" t="s">
        <v>67</v>
      </c>
      <c r="E18" s="1" t="s">
        <v>68</v>
      </c>
      <c r="F18" s="1" t="s">
        <v>68</v>
      </c>
    </row>
    <row r="19" spans="1:6" x14ac:dyDescent="0.3">
      <c r="D19" s="1" t="s">
        <v>69</v>
      </c>
      <c r="E19" s="1" t="s">
        <v>70</v>
      </c>
      <c r="F19" s="1" t="s">
        <v>70</v>
      </c>
    </row>
    <row r="20" spans="1:6" x14ac:dyDescent="0.3">
      <c r="D20" s="1" t="s">
        <v>71</v>
      </c>
      <c r="E20" s="1" t="s">
        <v>72</v>
      </c>
      <c r="F20" s="1" t="s">
        <v>72</v>
      </c>
    </row>
    <row r="21" spans="1:6" x14ac:dyDescent="0.3">
      <c r="D21" s="1" t="s">
        <v>73</v>
      </c>
      <c r="E21" s="1" t="s">
        <v>74</v>
      </c>
      <c r="F21" s="1" t="s">
        <v>74</v>
      </c>
    </row>
    <row r="22" spans="1:6" x14ac:dyDescent="0.3">
      <c r="D22" s="1" t="s">
        <v>75</v>
      </c>
      <c r="E22" s="1" t="s">
        <v>75</v>
      </c>
      <c r="F22" s="1" t="s">
        <v>75</v>
      </c>
    </row>
    <row r="23" spans="1:6" x14ac:dyDescent="0.3">
      <c r="E23" s="1" t="s">
        <v>76</v>
      </c>
      <c r="F23" s="1" t="s">
        <v>76</v>
      </c>
    </row>
    <row r="31" spans="1:6" x14ac:dyDescent="0.3">
      <c r="A31" s="54" t="s">
        <v>294</v>
      </c>
      <c r="B31" s="54"/>
      <c r="C31" s="54" t="s">
        <v>293</v>
      </c>
    </row>
  </sheetData>
  <sheetProtection algorithmName="SHA-512" hashValue="hij2flAqRsNSWvF+qbfWz97gPffeFKdOlr5tKb8gQeVSTALuYOyaMA/lekm1+irEKl+lHmL/VhHuyhXBOlTlsQ==" saltValue="LM6/BayJKidJyz1kHeqwuA==" spinCount="100000" sheet="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sheetPr>
  <dimension ref="A1:O15"/>
  <sheetViews>
    <sheetView zoomScale="85" zoomScaleNormal="85" workbookViewId="0">
      <selection sqref="A1:XFD1"/>
    </sheetView>
  </sheetViews>
  <sheetFormatPr defaultColWidth="0" defaultRowHeight="15.6" zeroHeight="1" x14ac:dyDescent="0.3"/>
  <cols>
    <col min="1" max="1" width="4.6640625" style="1" customWidth="1"/>
    <col min="2" max="2" width="159.44140625" style="1" customWidth="1"/>
    <col min="3" max="15" width="0" style="1" hidden="1" customWidth="1"/>
    <col min="16" max="16384" width="9.109375" style="1" hidden="1"/>
  </cols>
  <sheetData>
    <row r="1" spans="1:2" s="88" customFormat="1" ht="30.6" customHeight="1" x14ac:dyDescent="0.3">
      <c r="A1" s="88" t="s">
        <v>236</v>
      </c>
    </row>
    <row r="2" spans="1:2" s="89" customFormat="1" ht="31.2" customHeight="1" x14ac:dyDescent="0.3">
      <c r="A2" s="89" t="s">
        <v>279</v>
      </c>
    </row>
    <row r="3" spans="1:2" s="72" customFormat="1" x14ac:dyDescent="0.3">
      <c r="A3" s="84" t="s">
        <v>298</v>
      </c>
    </row>
    <row r="4" spans="1:2" x14ac:dyDescent="0.3">
      <c r="A4" s="7">
        <v>1</v>
      </c>
      <c r="B4" s="51"/>
    </row>
    <row r="5" spans="1:2" x14ac:dyDescent="0.3">
      <c r="A5" s="7">
        <v>2</v>
      </c>
      <c r="B5" s="51"/>
    </row>
    <row r="6" spans="1:2" x14ac:dyDescent="0.3">
      <c r="A6" s="7">
        <v>3</v>
      </c>
      <c r="B6" s="51"/>
    </row>
    <row r="7" spans="1:2" x14ac:dyDescent="0.3">
      <c r="A7" s="7">
        <v>4</v>
      </c>
      <c r="B7" s="51"/>
    </row>
    <row r="8" spans="1:2" x14ac:dyDescent="0.3">
      <c r="A8" s="7">
        <v>5</v>
      </c>
      <c r="B8" s="51"/>
    </row>
    <row r="9" spans="1:2" x14ac:dyDescent="0.3">
      <c r="A9" s="7">
        <v>6</v>
      </c>
      <c r="B9" s="51"/>
    </row>
    <row r="10" spans="1:2" x14ac:dyDescent="0.3">
      <c r="A10" s="7">
        <v>7</v>
      </c>
      <c r="B10" s="51"/>
    </row>
    <row r="11" spans="1:2" x14ac:dyDescent="0.3">
      <c r="A11" s="7">
        <v>8</v>
      </c>
      <c r="B11" s="51"/>
    </row>
    <row r="12" spans="1:2" x14ac:dyDescent="0.3">
      <c r="A12" s="7">
        <v>9</v>
      </c>
      <c r="B12" s="51"/>
    </row>
    <row r="13" spans="1:2" x14ac:dyDescent="0.3">
      <c r="A13" s="7">
        <v>10</v>
      </c>
      <c r="B13" s="51"/>
    </row>
    <row r="14" spans="1:2" s="86" customFormat="1" ht="14.4" x14ac:dyDescent="0.3">
      <c r="A14" s="86" t="s">
        <v>280</v>
      </c>
    </row>
    <row r="15" spans="1:2" s="87" customFormat="1" x14ac:dyDescent="0.3">
      <c r="A15" s="87" t="s">
        <v>90</v>
      </c>
    </row>
  </sheetData>
  <sheetProtection algorithmName="SHA-512" hashValue="aKuFeGouATak+TVhVf/e/UKRM7RBcydimhZj8+b6Mww9S6a9nFifeYkbgGhJRz4N0jggZJL6bzjkm2csAnzlCQ==" saltValue="4/MVsgC8Ig7qnwLHhpnUtg==" spinCount="100000" sheet="1" formatColumns="0" formatRows="0"/>
  <mergeCells count="5">
    <mergeCell ref="A14:XFD14"/>
    <mergeCell ref="A15:XFD15"/>
    <mergeCell ref="A1:XFD1"/>
    <mergeCell ref="A2:XFD2"/>
    <mergeCell ref="A3:XFD3"/>
  </mergeCells>
  <hyperlinks>
    <hyperlink ref="A14:XFD14" location="'Table of Contents'!A2" display="Table of Contents" xr:uid="{1F6D4CFB-23B0-4B12-B9BB-307F10D3E0AA}"/>
  </hyperlink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E30"/>
  <sheetViews>
    <sheetView zoomScale="85" zoomScaleNormal="85" workbookViewId="0">
      <selection sqref="A1:XFD1"/>
    </sheetView>
  </sheetViews>
  <sheetFormatPr defaultColWidth="0" defaultRowHeight="15.6" zeroHeight="1" x14ac:dyDescent="0.3"/>
  <cols>
    <col min="1" max="1" width="7.6640625" style="1" customWidth="1"/>
    <col min="2" max="2" width="84.109375" style="1" customWidth="1"/>
    <col min="3" max="3" width="94.6640625" style="1" customWidth="1"/>
    <col min="4" max="4" width="40.5546875" style="1" customWidth="1"/>
    <col min="5" max="5" width="67" style="1" customWidth="1"/>
    <col min="6" max="16384" width="9.109375" style="1" hidden="1"/>
  </cols>
  <sheetData>
    <row r="1" spans="1:5" s="88" customFormat="1" ht="21" customHeight="1" x14ac:dyDescent="0.3">
      <c r="A1" s="88" t="s">
        <v>236</v>
      </c>
    </row>
    <row r="2" spans="1:5" s="89" customFormat="1" ht="21" customHeight="1" x14ac:dyDescent="0.3">
      <c r="A2" s="89" t="s">
        <v>139</v>
      </c>
    </row>
    <row r="3" spans="1:5" s="74" customFormat="1" x14ac:dyDescent="0.3">
      <c r="A3" s="74" t="s">
        <v>275</v>
      </c>
    </row>
    <row r="4" spans="1:5" s="92" customFormat="1" ht="36" customHeight="1" x14ac:dyDescent="0.3">
      <c r="A4" s="90" t="s">
        <v>207</v>
      </c>
      <c r="B4" s="91"/>
      <c r="C4" s="91"/>
      <c r="D4" s="91"/>
      <c r="E4" s="91"/>
    </row>
    <row r="5" spans="1:5" ht="18" customHeight="1" x14ac:dyDescent="0.3">
      <c r="A5" s="8" t="s">
        <v>91</v>
      </c>
      <c r="B5" s="8" t="s">
        <v>92</v>
      </c>
      <c r="C5" s="8" t="s">
        <v>94</v>
      </c>
      <c r="D5" s="8" t="s">
        <v>95</v>
      </c>
      <c r="E5" s="8" t="s">
        <v>93</v>
      </c>
    </row>
    <row r="6" spans="1:5" ht="46.8" x14ac:dyDescent="0.3">
      <c r="A6" s="15">
        <v>1</v>
      </c>
      <c r="B6" s="10" t="s">
        <v>96</v>
      </c>
      <c r="C6" s="10" t="s">
        <v>97</v>
      </c>
      <c r="D6" s="11" t="s">
        <v>98</v>
      </c>
      <c r="E6" s="52"/>
    </row>
    <row r="7" spans="1:5" ht="31.2" x14ac:dyDescent="0.3">
      <c r="A7" s="15">
        <v>2</v>
      </c>
      <c r="B7" s="10" t="s">
        <v>99</v>
      </c>
      <c r="C7" s="10" t="s">
        <v>100</v>
      </c>
      <c r="D7" s="11" t="s">
        <v>98</v>
      </c>
      <c r="E7" s="52"/>
    </row>
    <row r="8" spans="1:5" x14ac:dyDescent="0.3">
      <c r="A8" s="15">
        <v>3</v>
      </c>
      <c r="B8" s="10" t="s">
        <v>101</v>
      </c>
      <c r="C8" s="10" t="s">
        <v>102</v>
      </c>
      <c r="D8" s="11" t="s">
        <v>98</v>
      </c>
      <c r="E8" s="52"/>
    </row>
    <row r="9" spans="1:5" ht="46.8" x14ac:dyDescent="0.3">
      <c r="A9" s="15">
        <v>4</v>
      </c>
      <c r="B9" s="10" t="s">
        <v>103</v>
      </c>
      <c r="C9" s="10" t="s">
        <v>104</v>
      </c>
      <c r="D9" s="11" t="s">
        <v>98</v>
      </c>
      <c r="E9" s="52"/>
    </row>
    <row r="10" spans="1:5" ht="31.2" x14ac:dyDescent="0.3">
      <c r="A10" s="15">
        <v>5</v>
      </c>
      <c r="B10" s="10" t="s">
        <v>105</v>
      </c>
      <c r="C10" s="10" t="s">
        <v>106</v>
      </c>
      <c r="D10" s="11" t="s">
        <v>98</v>
      </c>
      <c r="E10" s="52"/>
    </row>
    <row r="11" spans="1:5" x14ac:dyDescent="0.3">
      <c r="A11" s="15">
        <v>6</v>
      </c>
      <c r="B11" s="10" t="s">
        <v>107</v>
      </c>
      <c r="C11" s="10" t="s">
        <v>108</v>
      </c>
      <c r="D11" s="11" t="s">
        <v>98</v>
      </c>
      <c r="E11" s="52"/>
    </row>
    <row r="12" spans="1:5" ht="78" x14ac:dyDescent="0.3">
      <c r="A12" s="15">
        <v>7</v>
      </c>
      <c r="B12" s="10" t="s">
        <v>109</v>
      </c>
      <c r="C12" s="10" t="s">
        <v>110</v>
      </c>
      <c r="D12" s="11" t="s">
        <v>98</v>
      </c>
      <c r="E12" s="52"/>
    </row>
    <row r="13" spans="1:5" ht="31.2" x14ac:dyDescent="0.3">
      <c r="A13" s="15">
        <v>8</v>
      </c>
      <c r="B13" s="10" t="s">
        <v>111</v>
      </c>
      <c r="C13" s="10" t="s">
        <v>112</v>
      </c>
      <c r="D13" s="11" t="s">
        <v>98</v>
      </c>
      <c r="E13" s="52"/>
    </row>
    <row r="14" spans="1:5" x14ac:dyDescent="0.3">
      <c r="A14" s="15">
        <v>9</v>
      </c>
      <c r="B14" s="10" t="s">
        <v>113</v>
      </c>
      <c r="C14" s="10" t="s">
        <v>114</v>
      </c>
      <c r="D14" s="11" t="s">
        <v>98</v>
      </c>
      <c r="E14" s="52"/>
    </row>
    <row r="15" spans="1:5" s="92" customFormat="1" ht="36.6" customHeight="1" x14ac:dyDescent="0.3">
      <c r="A15" s="90" t="s">
        <v>115</v>
      </c>
      <c r="B15" s="91"/>
      <c r="C15" s="91"/>
      <c r="D15" s="91"/>
      <c r="E15" s="91"/>
    </row>
    <row r="16" spans="1:5" x14ac:dyDescent="0.3">
      <c r="A16" s="8" t="s">
        <v>91</v>
      </c>
      <c r="B16" s="8" t="s">
        <v>92</v>
      </c>
      <c r="C16" s="8" t="s">
        <v>94</v>
      </c>
      <c r="D16" s="8" t="s">
        <v>95</v>
      </c>
      <c r="E16" s="8" t="s">
        <v>93</v>
      </c>
    </row>
    <row r="17" spans="1:5" ht="62.4" x14ac:dyDescent="0.3">
      <c r="A17" s="15">
        <v>10</v>
      </c>
      <c r="B17" s="10" t="s">
        <v>116</v>
      </c>
      <c r="C17" s="10" t="s">
        <v>117</v>
      </c>
      <c r="D17" s="11" t="s">
        <v>118</v>
      </c>
      <c r="E17" s="53"/>
    </row>
    <row r="18" spans="1:5" ht="31.2" x14ac:dyDescent="0.3">
      <c r="A18" s="15">
        <v>11</v>
      </c>
      <c r="B18" s="10" t="s">
        <v>119</v>
      </c>
      <c r="C18" s="10" t="s">
        <v>120</v>
      </c>
      <c r="D18" s="11" t="s">
        <v>118</v>
      </c>
      <c r="E18" s="53"/>
    </row>
    <row r="19" spans="1:5" x14ac:dyDescent="0.3">
      <c r="A19" s="15">
        <v>12</v>
      </c>
      <c r="B19" s="10" t="s">
        <v>121</v>
      </c>
      <c r="C19" s="10" t="s">
        <v>122</v>
      </c>
      <c r="D19" s="11" t="s">
        <v>118</v>
      </c>
      <c r="E19" s="53"/>
    </row>
    <row r="20" spans="1:5" ht="31.2" x14ac:dyDescent="0.3">
      <c r="A20" s="15">
        <v>13</v>
      </c>
      <c r="B20" s="10" t="s">
        <v>123</v>
      </c>
      <c r="C20" s="10" t="s">
        <v>124</v>
      </c>
      <c r="D20" s="11" t="s">
        <v>118</v>
      </c>
      <c r="E20" s="53"/>
    </row>
    <row r="21" spans="1:5" ht="62.4" x14ac:dyDescent="0.3">
      <c r="A21" s="15">
        <v>14</v>
      </c>
      <c r="B21" s="10" t="s">
        <v>125</v>
      </c>
      <c r="C21" s="10" t="s">
        <v>126</v>
      </c>
      <c r="D21" s="11" t="s">
        <v>118</v>
      </c>
      <c r="E21" s="53"/>
    </row>
    <row r="22" spans="1:5" ht="31.2" x14ac:dyDescent="0.3">
      <c r="A22" s="15">
        <v>15</v>
      </c>
      <c r="B22" s="10" t="s">
        <v>127</v>
      </c>
      <c r="C22" s="10" t="s">
        <v>128</v>
      </c>
      <c r="D22" s="11" t="s">
        <v>118</v>
      </c>
      <c r="E22" s="53"/>
    </row>
    <row r="23" spans="1:5" x14ac:dyDescent="0.3">
      <c r="A23" s="15">
        <v>16</v>
      </c>
      <c r="B23" s="10" t="s">
        <v>129</v>
      </c>
      <c r="C23" s="10" t="s">
        <v>130</v>
      </c>
      <c r="D23" s="11" t="s">
        <v>118</v>
      </c>
      <c r="E23" s="53"/>
    </row>
    <row r="24" spans="1:5" ht="31.2" x14ac:dyDescent="0.3">
      <c r="A24" s="15">
        <v>17</v>
      </c>
      <c r="B24" s="10" t="s">
        <v>131</v>
      </c>
      <c r="C24" s="10" t="s">
        <v>124</v>
      </c>
      <c r="D24" s="11" t="s">
        <v>118</v>
      </c>
      <c r="E24" s="53"/>
    </row>
    <row r="25" spans="1:5" ht="78" x14ac:dyDescent="0.3">
      <c r="A25" s="15">
        <v>18</v>
      </c>
      <c r="B25" s="10" t="s">
        <v>132</v>
      </c>
      <c r="C25" s="10" t="s">
        <v>133</v>
      </c>
      <c r="D25" s="11" t="s">
        <v>118</v>
      </c>
      <c r="E25" s="53"/>
    </row>
    <row r="26" spans="1:5" ht="31.2" x14ac:dyDescent="0.3">
      <c r="A26" s="15">
        <v>19</v>
      </c>
      <c r="B26" s="10" t="s">
        <v>134</v>
      </c>
      <c r="C26" s="10" t="s">
        <v>135</v>
      </c>
      <c r="D26" s="11" t="s">
        <v>118</v>
      </c>
      <c r="E26" s="53"/>
    </row>
    <row r="27" spans="1:5" x14ac:dyDescent="0.3">
      <c r="A27" s="15">
        <v>20</v>
      </c>
      <c r="B27" s="10" t="s">
        <v>136</v>
      </c>
      <c r="C27" s="10" t="s">
        <v>137</v>
      </c>
      <c r="D27" s="11" t="s">
        <v>118</v>
      </c>
      <c r="E27" s="53"/>
    </row>
    <row r="28" spans="1:5" ht="31.2" x14ac:dyDescent="0.3">
      <c r="A28" s="15">
        <v>21</v>
      </c>
      <c r="B28" s="10" t="s">
        <v>138</v>
      </c>
      <c r="C28" s="10" t="s">
        <v>124</v>
      </c>
      <c r="D28" s="11" t="s">
        <v>118</v>
      </c>
      <c r="E28" s="53"/>
    </row>
    <row r="29" spans="1:5" s="93" customFormat="1" ht="14.4" x14ac:dyDescent="0.3">
      <c r="A29" s="93" t="s">
        <v>280</v>
      </c>
    </row>
    <row r="30" spans="1:5" s="64" customFormat="1" x14ac:dyDescent="0.3">
      <c r="A30" s="64" t="s">
        <v>90</v>
      </c>
    </row>
  </sheetData>
  <sheetProtection algorithmName="SHA-512" hashValue="6KGnNttC96O+MImcrAgsgEt/nU+OrjBrSJLFujzwuleHcZssVivAniQu4xUa2nkzZfBB4XHrXy/cP5XFe4Vm/A==" saltValue="o4WCaEmoXEVYZsuNvvqwKQ==" spinCount="100000" sheet="1" formatColumns="0" formatRows="0"/>
  <mergeCells count="7">
    <mergeCell ref="A30:XFD30"/>
    <mergeCell ref="A1:XFD1"/>
    <mergeCell ref="A2:XFD2"/>
    <mergeCell ref="A3:XFD3"/>
    <mergeCell ref="A4:XFD4"/>
    <mergeCell ref="A29:XFD29"/>
    <mergeCell ref="A15:XFD15"/>
  </mergeCells>
  <conditionalFormatting sqref="E6:E14">
    <cfRule type="containsBlanks" dxfId="1" priority="3">
      <formula>LEN(TRIM(E6))=0</formula>
    </cfRule>
  </conditionalFormatting>
  <conditionalFormatting sqref="E17:E28">
    <cfRule type="containsBlanks" dxfId="0" priority="2">
      <formula>LEN(TRIM(E17))=0</formula>
    </cfRule>
  </conditionalFormatting>
  <dataValidations count="1">
    <dataValidation allowBlank="1" showInputMessage="1" showErrorMessage="1" prompt="please enter your response here" sqref="E6:E14 E17:E28" xr:uid="{C3796D43-4B50-4D6A-B74E-AAA5FA0ED616}"/>
  </dataValidations>
  <hyperlinks>
    <hyperlink ref="A29:XFD29" location="'Table of Contents'!A2" display="Table of Contents" xr:uid="{37B2E79F-F35B-40CB-AB79-C9723FA7AA2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249977111117893"/>
  </sheetPr>
  <dimension ref="A1:E37"/>
  <sheetViews>
    <sheetView topLeftCell="A5" zoomScale="85" zoomScaleNormal="85" workbookViewId="0">
      <selection activeCell="A16" sqref="A16:E16"/>
    </sheetView>
  </sheetViews>
  <sheetFormatPr defaultColWidth="0" defaultRowHeight="15.6" zeroHeight="1" x14ac:dyDescent="0.3"/>
  <cols>
    <col min="1" max="1" width="15.109375" style="1" customWidth="1"/>
    <col min="2" max="2" width="46.6640625" style="1" customWidth="1"/>
    <col min="3" max="3" width="93.6640625" style="1" customWidth="1"/>
    <col min="4" max="4" width="92" style="1" customWidth="1"/>
    <col min="5" max="5" width="38.6640625" style="1" customWidth="1"/>
    <col min="6" max="16384" width="9.109375" style="1" hidden="1"/>
  </cols>
  <sheetData>
    <row r="1" spans="1:5" s="88" customFormat="1" ht="36.6" customHeight="1" x14ac:dyDescent="0.3">
      <c r="A1" s="88" t="s">
        <v>236</v>
      </c>
    </row>
    <row r="2" spans="1:5" s="89" customFormat="1" x14ac:dyDescent="0.3">
      <c r="A2" s="89" t="s">
        <v>140</v>
      </c>
    </row>
    <row r="3" spans="1:5" s="74" customFormat="1" x14ac:dyDescent="0.3">
      <c r="A3" s="74" t="s">
        <v>299</v>
      </c>
    </row>
    <row r="4" spans="1:5" s="76" customFormat="1" ht="31.2" customHeight="1" x14ac:dyDescent="0.3">
      <c r="A4" s="71" t="s">
        <v>144</v>
      </c>
      <c r="B4" s="72"/>
      <c r="C4" s="72"/>
      <c r="D4" s="72"/>
      <c r="E4" s="72"/>
    </row>
    <row r="5" spans="1:5" x14ac:dyDescent="0.3">
      <c r="A5" s="8" t="s">
        <v>91</v>
      </c>
      <c r="B5" s="8" t="s">
        <v>141</v>
      </c>
      <c r="C5" s="8" t="s">
        <v>142</v>
      </c>
      <c r="D5" s="8" t="s">
        <v>143</v>
      </c>
      <c r="E5" s="8" t="s">
        <v>95</v>
      </c>
    </row>
    <row r="6" spans="1:5" ht="52.5" customHeight="1" x14ac:dyDescent="0.3">
      <c r="A6" s="20">
        <v>1</v>
      </c>
      <c r="B6" s="21" t="s">
        <v>208</v>
      </c>
      <c r="C6" s="13" t="s">
        <v>145</v>
      </c>
      <c r="D6" s="13" t="s">
        <v>146</v>
      </c>
      <c r="E6" s="23" t="s">
        <v>147</v>
      </c>
    </row>
    <row r="7" spans="1:5" ht="46.8" x14ac:dyDescent="0.3">
      <c r="A7" s="15">
        <v>2</v>
      </c>
      <c r="B7" s="16" t="s">
        <v>209</v>
      </c>
      <c r="C7" s="10" t="s">
        <v>145</v>
      </c>
      <c r="D7" s="10" t="s">
        <v>249</v>
      </c>
      <c r="E7" s="24" t="s">
        <v>147</v>
      </c>
    </row>
    <row r="8" spans="1:5" ht="46.8" x14ac:dyDescent="0.3">
      <c r="A8" s="15">
        <v>3</v>
      </c>
      <c r="B8" s="16" t="s">
        <v>217</v>
      </c>
      <c r="C8" s="10" t="s">
        <v>213</v>
      </c>
      <c r="D8" s="17" t="s">
        <v>250</v>
      </c>
      <c r="E8" s="25">
        <v>140.00800000000001</v>
      </c>
    </row>
    <row r="9" spans="1:5" s="76" customFormat="1" ht="31.95" customHeight="1" x14ac:dyDescent="0.3">
      <c r="A9" s="71" t="s">
        <v>210</v>
      </c>
      <c r="B9" s="72"/>
      <c r="C9" s="72"/>
      <c r="D9" s="72"/>
      <c r="E9" s="72"/>
    </row>
    <row r="10" spans="1:5" x14ac:dyDescent="0.3">
      <c r="A10" s="22" t="s">
        <v>212</v>
      </c>
      <c r="B10" s="22" t="s">
        <v>141</v>
      </c>
      <c r="C10" s="22" t="s">
        <v>142</v>
      </c>
      <c r="D10" s="22" t="s">
        <v>143</v>
      </c>
      <c r="E10" s="22" t="s">
        <v>95</v>
      </c>
    </row>
    <row r="11" spans="1:5" ht="31.2" x14ac:dyDescent="0.3">
      <c r="A11" s="15" t="s">
        <v>215</v>
      </c>
      <c r="B11" s="10" t="s">
        <v>23</v>
      </c>
      <c r="C11" s="10" t="s">
        <v>263</v>
      </c>
      <c r="D11" s="10" t="s">
        <v>262</v>
      </c>
      <c r="E11" s="24" t="s">
        <v>172</v>
      </c>
    </row>
    <row r="12" spans="1:5" ht="31.2" x14ac:dyDescent="0.3">
      <c r="A12" s="15" t="s">
        <v>171</v>
      </c>
      <c r="B12" s="10" t="s">
        <v>174</v>
      </c>
      <c r="C12" s="10" t="s">
        <v>264</v>
      </c>
      <c r="D12" s="10" t="s">
        <v>175</v>
      </c>
      <c r="E12" s="24" t="s">
        <v>270</v>
      </c>
    </row>
    <row r="13" spans="1:5" x14ac:dyDescent="0.3">
      <c r="A13" s="15" t="s">
        <v>173</v>
      </c>
      <c r="B13" s="10" t="s">
        <v>25</v>
      </c>
      <c r="C13" s="10" t="s">
        <v>177</v>
      </c>
      <c r="D13" s="10" t="s">
        <v>178</v>
      </c>
      <c r="E13" s="24" t="s">
        <v>179</v>
      </c>
    </row>
    <row r="14" spans="1:5" ht="31.2" x14ac:dyDescent="0.3">
      <c r="A14" s="15" t="s">
        <v>176</v>
      </c>
      <c r="B14" s="10" t="s">
        <v>26</v>
      </c>
      <c r="C14" s="10" t="s">
        <v>181</v>
      </c>
      <c r="D14" s="10" t="s">
        <v>182</v>
      </c>
      <c r="E14" s="24" t="s">
        <v>172</v>
      </c>
    </row>
    <row r="15" spans="1:5" ht="46.8" x14ac:dyDescent="0.3">
      <c r="A15" s="15" t="s">
        <v>180</v>
      </c>
      <c r="B15" s="10" t="s">
        <v>27</v>
      </c>
      <c r="C15" s="10" t="s">
        <v>184</v>
      </c>
      <c r="D15" s="10" t="s">
        <v>185</v>
      </c>
      <c r="E15" s="26" t="s">
        <v>271</v>
      </c>
    </row>
    <row r="16" spans="1:5" ht="31.2" x14ac:dyDescent="0.3">
      <c r="A16" s="15" t="s">
        <v>183</v>
      </c>
      <c r="B16" s="10" t="s">
        <v>220</v>
      </c>
      <c r="C16" s="10" t="s">
        <v>187</v>
      </c>
      <c r="D16" s="10" t="s">
        <v>188</v>
      </c>
      <c r="E16" s="24" t="s">
        <v>189</v>
      </c>
    </row>
    <row r="17" spans="1:5" ht="31.2" x14ac:dyDescent="0.3">
      <c r="A17" s="15" t="s">
        <v>186</v>
      </c>
      <c r="B17" s="10" t="s">
        <v>28</v>
      </c>
      <c r="C17" s="10" t="s">
        <v>191</v>
      </c>
      <c r="D17" s="10" t="s">
        <v>265</v>
      </c>
      <c r="E17" s="24" t="s">
        <v>192</v>
      </c>
    </row>
    <row r="18" spans="1:5" x14ac:dyDescent="0.3">
      <c r="A18" s="15" t="s">
        <v>190</v>
      </c>
      <c r="B18" s="10" t="s">
        <v>29</v>
      </c>
      <c r="C18" s="10" t="s">
        <v>194</v>
      </c>
      <c r="D18" s="10" t="s">
        <v>195</v>
      </c>
      <c r="E18" s="24" t="s">
        <v>196</v>
      </c>
    </row>
    <row r="19" spans="1:5" ht="39" customHeight="1" x14ac:dyDescent="0.3">
      <c r="A19" s="15" t="s">
        <v>193</v>
      </c>
      <c r="B19" s="10" t="s">
        <v>30</v>
      </c>
      <c r="C19" s="10" t="s">
        <v>198</v>
      </c>
      <c r="D19" s="10" t="s">
        <v>222</v>
      </c>
      <c r="E19" s="24" t="s">
        <v>196</v>
      </c>
    </row>
    <row r="20" spans="1:5" ht="31.2" x14ac:dyDescent="0.3">
      <c r="A20" s="15" t="s">
        <v>197</v>
      </c>
      <c r="B20" s="10" t="s">
        <v>31</v>
      </c>
      <c r="C20" s="10" t="s">
        <v>200</v>
      </c>
      <c r="D20" s="10" t="s">
        <v>266</v>
      </c>
      <c r="E20" s="24" t="s">
        <v>196</v>
      </c>
    </row>
    <row r="21" spans="1:5" ht="62.4" x14ac:dyDescent="0.3">
      <c r="A21" s="15" t="s">
        <v>199</v>
      </c>
      <c r="B21" s="10" t="s">
        <v>32</v>
      </c>
      <c r="C21" s="10" t="s">
        <v>201</v>
      </c>
      <c r="D21" s="10" t="s">
        <v>267</v>
      </c>
      <c r="E21" s="24" t="s">
        <v>202</v>
      </c>
    </row>
    <row r="22" spans="1:5" ht="62.4" x14ac:dyDescent="0.3">
      <c r="A22" s="11" t="s">
        <v>216</v>
      </c>
      <c r="B22" s="10" t="s">
        <v>203</v>
      </c>
      <c r="C22" s="10" t="s">
        <v>204</v>
      </c>
      <c r="D22" s="10" t="s">
        <v>221</v>
      </c>
      <c r="E22" s="24" t="s">
        <v>205</v>
      </c>
    </row>
    <row r="23" spans="1:5" s="76" customFormat="1" ht="31.2" customHeight="1" x14ac:dyDescent="0.3">
      <c r="A23" s="71" t="s">
        <v>211</v>
      </c>
      <c r="B23" s="72"/>
      <c r="C23" s="72"/>
      <c r="D23" s="72"/>
      <c r="E23" s="72"/>
    </row>
    <row r="24" spans="1:5" x14ac:dyDescent="0.3">
      <c r="A24" s="8" t="s">
        <v>91</v>
      </c>
      <c r="B24" s="8" t="s">
        <v>141</v>
      </c>
      <c r="C24" s="8" t="s">
        <v>142</v>
      </c>
      <c r="D24" s="8" t="s">
        <v>143</v>
      </c>
      <c r="E24" s="8" t="s">
        <v>95</v>
      </c>
    </row>
    <row r="25" spans="1:5" ht="124.8" x14ac:dyDescent="0.3">
      <c r="A25" s="15">
        <v>1</v>
      </c>
      <c r="B25" s="10" t="s">
        <v>148</v>
      </c>
      <c r="C25" s="10" t="s">
        <v>206</v>
      </c>
      <c r="D25" s="10" t="s">
        <v>272</v>
      </c>
      <c r="E25" s="24" t="s">
        <v>269</v>
      </c>
    </row>
    <row r="26" spans="1:5" ht="48" customHeight="1" x14ac:dyDescent="0.3">
      <c r="A26" s="15">
        <v>2</v>
      </c>
      <c r="B26" s="10" t="s">
        <v>149</v>
      </c>
      <c r="C26" s="10" t="s">
        <v>150</v>
      </c>
      <c r="D26" s="10" t="s">
        <v>226</v>
      </c>
      <c r="E26" s="24" t="s">
        <v>151</v>
      </c>
    </row>
    <row r="27" spans="1:5" ht="31.2" x14ac:dyDescent="0.3">
      <c r="A27" s="15">
        <v>3</v>
      </c>
      <c r="B27" s="10" t="s">
        <v>152</v>
      </c>
      <c r="C27" s="10" t="s">
        <v>153</v>
      </c>
      <c r="D27" s="10" t="s">
        <v>227</v>
      </c>
      <c r="E27" s="24" t="s">
        <v>154</v>
      </c>
    </row>
    <row r="28" spans="1:5" ht="31.2" x14ac:dyDescent="0.3">
      <c r="A28" s="15">
        <v>4</v>
      </c>
      <c r="B28" s="10" t="s">
        <v>155</v>
      </c>
      <c r="C28" s="10" t="s">
        <v>156</v>
      </c>
      <c r="D28" s="10" t="s">
        <v>228</v>
      </c>
      <c r="E28" s="24" t="s">
        <v>157</v>
      </c>
    </row>
    <row r="29" spans="1:5" ht="63" customHeight="1" x14ac:dyDescent="0.3">
      <c r="A29" s="15">
        <v>5</v>
      </c>
      <c r="B29" s="10" t="s">
        <v>158</v>
      </c>
      <c r="C29" s="10" t="s">
        <v>159</v>
      </c>
      <c r="D29" s="10" t="s">
        <v>229</v>
      </c>
      <c r="E29" s="24" t="s">
        <v>160</v>
      </c>
    </row>
    <row r="30" spans="1:5" ht="63" customHeight="1" x14ac:dyDescent="0.3">
      <c r="A30" s="15">
        <v>6</v>
      </c>
      <c r="B30" s="10" t="s">
        <v>161</v>
      </c>
      <c r="C30" s="10" t="s">
        <v>162</v>
      </c>
      <c r="D30" s="10" t="s">
        <v>230</v>
      </c>
      <c r="E30" s="24" t="s">
        <v>163</v>
      </c>
    </row>
    <row r="31" spans="1:5" ht="31.2" x14ac:dyDescent="0.3">
      <c r="A31" s="15">
        <v>7</v>
      </c>
      <c r="B31" s="16" t="s">
        <v>287</v>
      </c>
      <c r="C31" s="10" t="s">
        <v>219</v>
      </c>
      <c r="D31" s="10" t="s">
        <v>218</v>
      </c>
      <c r="E31" s="25" t="s">
        <v>192</v>
      </c>
    </row>
    <row r="32" spans="1:5" ht="62.4" x14ac:dyDescent="0.3">
      <c r="A32" s="15">
        <v>8</v>
      </c>
      <c r="B32" s="10" t="s">
        <v>288</v>
      </c>
      <c r="C32" s="10" t="s">
        <v>273</v>
      </c>
      <c r="D32" s="10" t="s">
        <v>169</v>
      </c>
      <c r="E32" s="24" t="s">
        <v>170</v>
      </c>
    </row>
    <row r="33" spans="1:5" ht="62.4" x14ac:dyDescent="0.3">
      <c r="A33" s="15">
        <v>9</v>
      </c>
      <c r="B33" s="10" t="s">
        <v>164</v>
      </c>
      <c r="C33" s="10" t="s">
        <v>165</v>
      </c>
      <c r="D33" s="10" t="s">
        <v>231</v>
      </c>
      <c r="E33" s="24" t="s">
        <v>166</v>
      </c>
    </row>
    <row r="34" spans="1:5" ht="62.4" x14ac:dyDescent="0.3">
      <c r="A34" s="15">
        <v>10</v>
      </c>
      <c r="B34" s="10" t="s">
        <v>234</v>
      </c>
      <c r="C34" s="10" t="s">
        <v>167</v>
      </c>
      <c r="D34" s="10" t="s">
        <v>232</v>
      </c>
      <c r="E34" s="24" t="s">
        <v>160</v>
      </c>
    </row>
    <row r="35" spans="1:5" ht="78" x14ac:dyDescent="0.3">
      <c r="A35" s="15">
        <v>11</v>
      </c>
      <c r="B35" s="10" t="s">
        <v>235</v>
      </c>
      <c r="C35" s="10" t="s">
        <v>168</v>
      </c>
      <c r="D35" s="10" t="s">
        <v>233</v>
      </c>
      <c r="E35" s="24" t="s">
        <v>163</v>
      </c>
    </row>
    <row r="36" spans="1:5" s="93" customFormat="1" ht="19.95" customHeight="1" x14ac:dyDescent="0.3">
      <c r="A36" s="93" t="s">
        <v>280</v>
      </c>
    </row>
    <row r="37" spans="1:5" s="64" customFormat="1" x14ac:dyDescent="0.3">
      <c r="A37" s="64" t="s">
        <v>90</v>
      </c>
    </row>
  </sheetData>
  <sheetProtection algorithmName="SHA-512" hashValue="XjM6slX+vEwTTunMSstHnL0+SlSNa3t7d0w0poeDxfZqt4MoNIFzgBSJhTXi/nmF4zgsRZhQnQD0LUEfYoyqTA==" saltValue="Op107Abyhj2t9OAkGKKzLw==" spinCount="100000" sheet="1" objects="1" scenarios="1"/>
  <mergeCells count="8">
    <mergeCell ref="A37:XFD37"/>
    <mergeCell ref="A36:XFD36"/>
    <mergeCell ref="A1:XFD1"/>
    <mergeCell ref="A2:XFD2"/>
    <mergeCell ref="A3:XFD3"/>
    <mergeCell ref="A4:XFD4"/>
    <mergeCell ref="A9:XFD9"/>
    <mergeCell ref="A23:XFD23"/>
  </mergeCells>
  <hyperlinks>
    <hyperlink ref="E6:E8" r:id="rId1" display="140.008(2)" xr:uid="{00000000-0004-0000-0700-000000000000}"/>
    <hyperlink ref="E11" r:id="rId2" xr:uid="{00000000-0004-0000-0700-000001000000}"/>
    <hyperlink ref="E13:E22" r:id="rId3" display="140.008(b)(1)(G)(i)" xr:uid="{00000000-0004-0000-0700-000002000000}"/>
    <hyperlink ref="E25:E35" r:id="rId4" display="140.008(b)(1)(A), 1201.002" xr:uid="{00000000-0004-0000-0700-000003000000}"/>
    <hyperlink ref="A36:XFD36" location="'Table of Contents'!A2" display="Table of Contents" xr:uid="{4AF0DDDF-EB49-4E07-92D8-E601E1D2475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299BD24AC3FD64B9872155C706D0CA0" ma:contentTypeVersion="11" ma:contentTypeDescription="Create a new document." ma:contentTypeScope="" ma:versionID="86ffa82323ea6bb4bb4bf438c433af37">
  <xsd:schema xmlns:xsd="http://www.w3.org/2001/XMLSchema" xmlns:xs="http://www.w3.org/2001/XMLSchema" xmlns:p="http://schemas.microsoft.com/office/2006/metadata/properties" xmlns:ns2="4e7748ee-1207-42d5-b7f4-96c3592895e1" xmlns:ns3="fc1b9f40-66b1-489a-8be8-c933266a7781" targetNamespace="http://schemas.microsoft.com/office/2006/metadata/properties" ma:root="true" ma:fieldsID="c88aedc3286270825cb333790a9d334d" ns2:_="" ns3:_="">
    <xsd:import namespace="4e7748ee-1207-42d5-b7f4-96c3592895e1"/>
    <xsd:import namespace="fc1b9f40-66b1-489a-8be8-c933266a77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748ee-1207-42d5-b7f4-96c3592895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da40f94-4710-4a76-8b7a-3ad9f1d9964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1b9f40-66b1-489a-8be8-c933266a778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cfe3a7e-379e-46c7-92ff-ae61ebd512f1}" ma:internalName="TaxCatchAll" ma:showField="CatchAllData" ma:web="fc1b9f40-66b1-489a-8be8-c933266a77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c1b9f40-66b1-489a-8be8-c933266a7781" xsi:nil="true"/>
    <lcf76f155ced4ddcb4097134ff3c332f xmlns="4e7748ee-1207-42d5-b7f4-96c3592895e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1A44BEE-4DCE-47F8-B1DB-69A67E0387DC}">
  <ds:schemaRefs>
    <ds:schemaRef ds:uri="http://schemas.microsoft.com/sharepoint/v3/contenttype/forms"/>
  </ds:schemaRefs>
</ds:datastoreItem>
</file>

<file path=customXml/itemProps2.xml><?xml version="1.0" encoding="utf-8"?>
<ds:datastoreItem xmlns:ds="http://schemas.openxmlformats.org/officeDocument/2006/customXml" ds:itemID="{E7566CCE-FAED-4B45-8532-203167504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7748ee-1207-42d5-b7f4-96c3592895e1"/>
    <ds:schemaRef ds:uri="fc1b9f40-66b1-489a-8be8-c933266a77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782FB6-47DB-48B7-BC39-4376154602B8}">
  <ds:schemaRefs>
    <ds:schemaRef ds:uri="http://schemas.microsoft.com/office/2006/metadata/properties"/>
    <ds:schemaRef ds:uri="http://schemas.microsoft.com/office/infopath/2007/PartnerControls"/>
    <ds:schemaRef ds:uri="fc1b9f40-66b1-489a-8be8-c933266a7781"/>
    <ds:schemaRef ds:uri="4e7748ee-1207-42d5-b7f4-96c3592895e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TitleRegion1.A3.B13.CISHEET</vt:lpstr>
      <vt:lpstr>TitleRegion2.A14.B29.CISHEET</vt:lpstr>
      <vt:lpstr>TitleRegionAdditionalNotes..B13.4</vt:lpstr>
      <vt:lpstr>TitleRegionEntityInformation..B4.2</vt:lpstr>
      <vt:lpstr>TitleRegionEntityInformation..B4.3</vt:lpstr>
      <vt:lpstr>TitleRegionEntityInformation.A8.S109.SHEET3</vt:lpstr>
      <vt:lpstr>TitleRegionInstructionsGlossaryContactInfo..E8.6</vt:lpstr>
      <vt:lpstr>TitleRegionInstructionsGlossaryIndividualDebtObligations..E22.6</vt:lpstr>
      <vt:lpstr>TitleRegionInstructionsGlossarySummaryDebt..E35.6</vt:lpstr>
      <vt:lpstr>TitleRegionOptionalReportingAllEntities..E28.5</vt:lpstr>
      <vt:lpstr>TitleRegionOptionalReportingSchoolsMunicipalitiesCounties..E14.5</vt:lpstr>
      <vt:lpstr>TitleRegionTotalTaxAdValorem..B15.3</vt:lpstr>
      <vt:lpstr>TitleRegionTotalTaxAdValoremPerCapita..B21.3</vt:lpstr>
      <vt:lpstr>TitleRegionTotalTaxRevDebt..B11.3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Revised Debt Report Form</dc:title>
  <dc:creator>Greg Conte</dc:creator>
  <cp:lastModifiedBy>Ginger Ramer</cp:lastModifiedBy>
  <dcterms:created xsi:type="dcterms:W3CDTF">2017-01-13T17:49:37Z</dcterms:created>
  <dcterms:modified xsi:type="dcterms:W3CDTF">2024-12-31T02:28:39Z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0x0101001299BD24AC3FD64B9872155C706D0CA0</vt:lpwstr>
  </property>
  <property fmtid="{D5CDD505-2E9C-101B-9397-08002B2CF9AE}" pid="3" name="MediaServiceImageTags">
    <vt:lpwstr/>
  </property>
</Properties>
</file>