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lockStructure="1"/>
  <bookViews>
    <workbookView xWindow="90" yWindow="75" windowWidth="13920" windowHeight="10170"/>
  </bookViews>
  <sheets>
    <sheet name="Interim Cash Flow Directions" sheetId="2" r:id="rId1"/>
    <sheet name="Interim Cash Flow" sheetId="1" r:id="rId2"/>
    <sheet name="Charter Interim Cash Flow" sheetId="6" r:id="rId3"/>
    <sheet name="Adopt Budget Cash Fl Directions" sheetId="5" r:id="rId4"/>
    <sheet name="Adopted Budget Cash Flow" sheetId="4" r:id="rId5"/>
    <sheet name="State Aid apportionment formula" sheetId="3" r:id="rId6"/>
  </sheets>
  <definedNames>
    <definedName name="_xlnm.Print_Area" localSheetId="3">'Adopt Budget Cash Fl Directions'!$A$26:$B$46</definedName>
    <definedName name="_xlnm.Print_Area" localSheetId="4">'Adopted Budget Cash Flow'!$A$5:$AW$46</definedName>
    <definedName name="_xlnm.Print_Area" localSheetId="2">'Charter Interim Cash Flow'!$A$5:$AW$46</definedName>
    <definedName name="_xlnm.Print_Area" localSheetId="1">'Interim Cash Flow'!$A$5:$AW$46</definedName>
    <definedName name="_xlnm.Print_Titles" localSheetId="4">'Adopted Budget Cash Flow'!$A:$C,'Adopted Budget Cash Flow'!$1:$4</definedName>
    <definedName name="_xlnm.Print_Titles" localSheetId="2">'Charter Interim Cash Flow'!$A:$C,'Charter Interim Cash Flow'!$1:$4</definedName>
    <definedName name="_xlnm.Print_Titles" localSheetId="1">'Interim Cash Flow'!$A:$C,'Interim Cash Flow'!$1:$4</definedName>
  </definedNames>
  <calcPr calcId="145621" fullCalcOnLoad="1"/>
</workbook>
</file>

<file path=xl/calcChain.xml><?xml version="1.0" encoding="utf-8"?>
<calcChain xmlns="http://schemas.openxmlformats.org/spreadsheetml/2006/main">
  <c r="G14" i="1" l="1"/>
  <c r="H14" i="1"/>
  <c r="I14" i="1"/>
  <c r="J14" i="1"/>
  <c r="AS40" i="4"/>
  <c r="AS32" i="4"/>
  <c r="AS42" i="4" s="1"/>
  <c r="AS24" i="4"/>
  <c r="AS14" i="4"/>
  <c r="AS14" i="6"/>
  <c r="AS24" i="6"/>
  <c r="AS32" i="6"/>
  <c r="AS40" i="6"/>
  <c r="AS42" i="6" s="1"/>
  <c r="AS40" i="1"/>
  <c r="AS32" i="1"/>
  <c r="AS42" i="1" s="1"/>
  <c r="AS24" i="1"/>
  <c r="AS14" i="1"/>
  <c r="AR40" i="4"/>
  <c r="AR32" i="4"/>
  <c r="AR42" i="4" s="1"/>
  <c r="AR14" i="4"/>
  <c r="AR24" i="4"/>
  <c r="AU38" i="6"/>
  <c r="AR40" i="6"/>
  <c r="AR32" i="6"/>
  <c r="AR42" i="6" s="1"/>
  <c r="AR24" i="6"/>
  <c r="AR43" i="6" s="1"/>
  <c r="AR14" i="6"/>
  <c r="AR32" i="1"/>
  <c r="AR24" i="1"/>
  <c r="AR14" i="1"/>
  <c r="AR42" i="1"/>
  <c r="AR40" i="1"/>
  <c r="Q8" i="1"/>
  <c r="AD8" i="1"/>
  <c r="AC8" i="1"/>
  <c r="AB8" i="1"/>
  <c r="AA8" i="1"/>
  <c r="Z8" i="1"/>
  <c r="Y8" i="1"/>
  <c r="X8" i="1"/>
  <c r="W8" i="1"/>
  <c r="V8" i="1"/>
  <c r="U8" i="1"/>
  <c r="T8" i="1"/>
  <c r="S8" i="1"/>
  <c r="E14" i="6"/>
  <c r="E43" i="6" s="1"/>
  <c r="E24" i="6"/>
  <c r="E32" i="6"/>
  <c r="E40" i="6"/>
  <c r="E42" i="6"/>
  <c r="F14" i="6"/>
  <c r="F43" i="6" s="1"/>
  <c r="F24" i="6"/>
  <c r="F32" i="6"/>
  <c r="F40" i="6"/>
  <c r="F42" i="6"/>
  <c r="G14" i="6"/>
  <c r="G43" i="6" s="1"/>
  <c r="G24" i="6"/>
  <c r="G32" i="6"/>
  <c r="G40" i="6"/>
  <c r="G42" i="6"/>
  <c r="H14" i="6"/>
  <c r="H43" i="6" s="1"/>
  <c r="H24" i="6"/>
  <c r="H32" i="6"/>
  <c r="H40" i="6"/>
  <c r="H42" i="6"/>
  <c r="I14" i="6"/>
  <c r="I43" i="6" s="1"/>
  <c r="I24" i="6"/>
  <c r="I32" i="6"/>
  <c r="I40" i="6"/>
  <c r="I42" i="6"/>
  <c r="J14" i="6"/>
  <c r="J43" i="6" s="1"/>
  <c r="J24" i="6"/>
  <c r="J32" i="6"/>
  <c r="J40" i="6"/>
  <c r="J42" i="6"/>
  <c r="K14" i="6"/>
  <c r="K43" i="6" s="1"/>
  <c r="K24" i="6"/>
  <c r="K32" i="6"/>
  <c r="K40" i="6"/>
  <c r="K42" i="6"/>
  <c r="L14" i="6"/>
  <c r="L43" i="6" s="1"/>
  <c r="L24" i="6"/>
  <c r="L32" i="6"/>
  <c r="L40" i="6"/>
  <c r="L42" i="6"/>
  <c r="M14" i="6"/>
  <c r="M43" i="6" s="1"/>
  <c r="M24" i="6"/>
  <c r="M32" i="6"/>
  <c r="M40" i="6"/>
  <c r="M42" i="6"/>
  <c r="N14" i="6"/>
  <c r="N43" i="6" s="1"/>
  <c r="N24" i="6"/>
  <c r="N32" i="6"/>
  <c r="N40" i="6"/>
  <c r="N42" i="6"/>
  <c r="O14" i="6"/>
  <c r="O43" i="6" s="1"/>
  <c r="O24" i="6"/>
  <c r="O32" i="6"/>
  <c r="O40" i="6"/>
  <c r="O42" i="6"/>
  <c r="P14" i="6"/>
  <c r="P43" i="6" s="1"/>
  <c r="P24" i="6"/>
  <c r="P32" i="6"/>
  <c r="P40" i="6"/>
  <c r="P42" i="6"/>
  <c r="Q42" i="6"/>
  <c r="AD42" i="6" s="1"/>
  <c r="Q41" i="6"/>
  <c r="AD41" i="6" s="1"/>
  <c r="Q40" i="6"/>
  <c r="AD40" i="6" s="1"/>
  <c r="Q39" i="6"/>
  <c r="AD39" i="6" s="1"/>
  <c r="Q38" i="6"/>
  <c r="AD38" i="6" s="1"/>
  <c r="Q37" i="6"/>
  <c r="AD37" i="6" s="1"/>
  <c r="Q36" i="6"/>
  <c r="AD36" i="6" s="1"/>
  <c r="Q35" i="6"/>
  <c r="AD35" i="6" s="1"/>
  <c r="AC41" i="6"/>
  <c r="AC39" i="6"/>
  <c r="AC37" i="6"/>
  <c r="AC35" i="6"/>
  <c r="AB42" i="6"/>
  <c r="AB40" i="6"/>
  <c r="AB38" i="6"/>
  <c r="AB36" i="6"/>
  <c r="AA41" i="6"/>
  <c r="AA39" i="6"/>
  <c r="AA37" i="6"/>
  <c r="AA35" i="6"/>
  <c r="Z42" i="6"/>
  <c r="Z40" i="6"/>
  <c r="Z38" i="6"/>
  <c r="Z36" i="6"/>
  <c r="Y41" i="6"/>
  <c r="Y39" i="6"/>
  <c r="Y37" i="6"/>
  <c r="Y35" i="6"/>
  <c r="X42" i="6"/>
  <c r="X40" i="6"/>
  <c r="X38" i="6"/>
  <c r="X36" i="6"/>
  <c r="W41" i="6"/>
  <c r="W39" i="6"/>
  <c r="W37" i="6"/>
  <c r="W35" i="6"/>
  <c r="V42" i="6"/>
  <c r="V40" i="6"/>
  <c r="V38" i="6"/>
  <c r="V36" i="6"/>
  <c r="U41" i="6"/>
  <c r="U39" i="6"/>
  <c r="U37" i="6"/>
  <c r="U35" i="6"/>
  <c r="T42" i="6"/>
  <c r="T40" i="6"/>
  <c r="T38" i="6"/>
  <c r="T36" i="6"/>
  <c r="S42" i="6"/>
  <c r="S41" i="6"/>
  <c r="S37" i="6"/>
  <c r="S39" i="6"/>
  <c r="S40" i="6"/>
  <c r="S35" i="6"/>
  <c r="Q32" i="6"/>
  <c r="AD32" i="6"/>
  <c r="Q31" i="6"/>
  <c r="AD31" i="6"/>
  <c r="Q30" i="6"/>
  <c r="AD30" i="6"/>
  <c r="Q29" i="6"/>
  <c r="AD29" i="6"/>
  <c r="Q28" i="6"/>
  <c r="AD28" i="6"/>
  <c r="Q27" i="6"/>
  <c r="AD27" i="6"/>
  <c r="AC32" i="6"/>
  <c r="AC31" i="6"/>
  <c r="AC30" i="6"/>
  <c r="AC29" i="6"/>
  <c r="AC28" i="6"/>
  <c r="AC27" i="6"/>
  <c r="AB32" i="6"/>
  <c r="AB31" i="6"/>
  <c r="AB30" i="6"/>
  <c r="AB29" i="6"/>
  <c r="AB28" i="6"/>
  <c r="AB27" i="6"/>
  <c r="AA32" i="6"/>
  <c r="AA31" i="6"/>
  <c r="AA30" i="6"/>
  <c r="AA29" i="6"/>
  <c r="AA28" i="6"/>
  <c r="AA27" i="6"/>
  <c r="Z32" i="6"/>
  <c r="Z31" i="6"/>
  <c r="Z30" i="6"/>
  <c r="Z29" i="6"/>
  <c r="Z28" i="6"/>
  <c r="Z27" i="6"/>
  <c r="Y32" i="6"/>
  <c r="Y31" i="6"/>
  <c r="Y30" i="6"/>
  <c r="Y29" i="6"/>
  <c r="Y28" i="6"/>
  <c r="Y27" i="6"/>
  <c r="X32" i="6"/>
  <c r="X31" i="6"/>
  <c r="X30" i="6"/>
  <c r="X29" i="6"/>
  <c r="X28" i="6"/>
  <c r="X27" i="6"/>
  <c r="W32" i="6"/>
  <c r="W31" i="6"/>
  <c r="W30" i="6"/>
  <c r="W29" i="6"/>
  <c r="W28" i="6"/>
  <c r="W27" i="6"/>
  <c r="V32" i="6"/>
  <c r="V31" i="6"/>
  <c r="V30" i="6"/>
  <c r="V29" i="6"/>
  <c r="V28" i="6"/>
  <c r="V27" i="6"/>
  <c r="U32" i="6"/>
  <c r="U31" i="6"/>
  <c r="U30" i="6"/>
  <c r="U29" i="6"/>
  <c r="U28" i="6"/>
  <c r="U27" i="6"/>
  <c r="T32" i="6"/>
  <c r="T31" i="6"/>
  <c r="T30" i="6"/>
  <c r="T29" i="6"/>
  <c r="T28" i="6"/>
  <c r="T27" i="6"/>
  <c r="S28" i="6"/>
  <c r="S29" i="6"/>
  <c r="S30" i="6"/>
  <c r="S31" i="6"/>
  <c r="S32" i="6"/>
  <c r="S27" i="6"/>
  <c r="Q18" i="6"/>
  <c r="S18" i="6"/>
  <c r="Q19" i="6"/>
  <c r="S19" i="6"/>
  <c r="Q20" i="6"/>
  <c r="S20" i="6"/>
  <c r="Q21" i="6"/>
  <c r="S21" i="6"/>
  <c r="Q22" i="6"/>
  <c r="S22" i="6"/>
  <c r="Q23" i="6"/>
  <c r="S23" i="6"/>
  <c r="Q17" i="6"/>
  <c r="Q24" i="6"/>
  <c r="S24" i="6" s="1"/>
  <c r="T18" i="6"/>
  <c r="T19" i="6"/>
  <c r="T20" i="6"/>
  <c r="T21" i="6"/>
  <c r="T22" i="6"/>
  <c r="T23" i="6"/>
  <c r="T24" i="6"/>
  <c r="U18" i="6"/>
  <c r="U19" i="6"/>
  <c r="U20" i="6"/>
  <c r="U21" i="6"/>
  <c r="U22" i="6"/>
  <c r="U23" i="6"/>
  <c r="V18" i="6"/>
  <c r="V19" i="6"/>
  <c r="V20" i="6"/>
  <c r="V21" i="6"/>
  <c r="V22" i="6"/>
  <c r="V23" i="6"/>
  <c r="V24" i="6"/>
  <c r="W18" i="6"/>
  <c r="W19" i="6"/>
  <c r="W20" i="6"/>
  <c r="W21" i="6"/>
  <c r="W22" i="6"/>
  <c r="W23" i="6"/>
  <c r="X18" i="6"/>
  <c r="X19" i="6"/>
  <c r="X20" i="6"/>
  <c r="X21" i="6"/>
  <c r="X22" i="6"/>
  <c r="X23" i="6"/>
  <c r="X24" i="6"/>
  <c r="Y18" i="6"/>
  <c r="Y19" i="6"/>
  <c r="Y20" i="6"/>
  <c r="Y21" i="6"/>
  <c r="Y22" i="6"/>
  <c r="Y23" i="6"/>
  <c r="Z18" i="6"/>
  <c r="Z19" i="6"/>
  <c r="Z20" i="6"/>
  <c r="Z21" i="6"/>
  <c r="Z22" i="6"/>
  <c r="Z23" i="6"/>
  <c r="Z24" i="6"/>
  <c r="AA18" i="6"/>
  <c r="AA19" i="6"/>
  <c r="AA20" i="6"/>
  <c r="AA21" i="6"/>
  <c r="AA22" i="6"/>
  <c r="AA23" i="6"/>
  <c r="AB18" i="6"/>
  <c r="AB19" i="6"/>
  <c r="AB20" i="6"/>
  <c r="AB21" i="6"/>
  <c r="AB22" i="6"/>
  <c r="AB23" i="6"/>
  <c r="AB24" i="6"/>
  <c r="AC18" i="6"/>
  <c r="AC19" i="6"/>
  <c r="AC20" i="6"/>
  <c r="AC21" i="6"/>
  <c r="AC22" i="6"/>
  <c r="AC23" i="6"/>
  <c r="AD18" i="6"/>
  <c r="AD19" i="6"/>
  <c r="AD20" i="6"/>
  <c r="AD21" i="6"/>
  <c r="AD22" i="6"/>
  <c r="AD23" i="6"/>
  <c r="AD24" i="6"/>
  <c r="AD17" i="6"/>
  <c r="AC17" i="6"/>
  <c r="AB17" i="6"/>
  <c r="AA17" i="6"/>
  <c r="Z17" i="6"/>
  <c r="Y17" i="6"/>
  <c r="X17" i="6"/>
  <c r="W17" i="6"/>
  <c r="V17" i="6"/>
  <c r="U17" i="6"/>
  <c r="T17" i="6"/>
  <c r="S17" i="6"/>
  <c r="Q9" i="6"/>
  <c r="AD9" i="6"/>
  <c r="Q10" i="6"/>
  <c r="AD10" i="6"/>
  <c r="Q11" i="6"/>
  <c r="AD11" i="6"/>
  <c r="Q12" i="6"/>
  <c r="AD12" i="6"/>
  <c r="Q13" i="6"/>
  <c r="AD13" i="6"/>
  <c r="Q8" i="6"/>
  <c r="Q14" i="6"/>
  <c r="AD14" i="6" s="1"/>
  <c r="AC9" i="6"/>
  <c r="AC10" i="6"/>
  <c r="AC11" i="6"/>
  <c r="AC12" i="6"/>
  <c r="AC13" i="6"/>
  <c r="AB9" i="6"/>
  <c r="AB10" i="6"/>
  <c r="AB11" i="6"/>
  <c r="AB12" i="6"/>
  <c r="AB13" i="6"/>
  <c r="AA9" i="6"/>
  <c r="AA10" i="6"/>
  <c r="AA11" i="6"/>
  <c r="AA12" i="6"/>
  <c r="AA13" i="6"/>
  <c r="Z9" i="6"/>
  <c r="Z10" i="6"/>
  <c r="Z11" i="6"/>
  <c r="Z12" i="6"/>
  <c r="Z13" i="6"/>
  <c r="Y9" i="6"/>
  <c r="Y10" i="6"/>
  <c r="Y11" i="6"/>
  <c r="Y12" i="6"/>
  <c r="Y13" i="6"/>
  <c r="X9" i="6"/>
  <c r="X10" i="6"/>
  <c r="X11" i="6"/>
  <c r="X12" i="6"/>
  <c r="X13" i="6"/>
  <c r="W9" i="6"/>
  <c r="W10" i="6"/>
  <c r="W11" i="6"/>
  <c r="W12" i="6"/>
  <c r="W13" i="6"/>
  <c r="V9" i="6"/>
  <c r="V10" i="6"/>
  <c r="V11" i="6"/>
  <c r="V12" i="6"/>
  <c r="V13" i="6"/>
  <c r="U9" i="6"/>
  <c r="U10" i="6"/>
  <c r="U11" i="6"/>
  <c r="U12" i="6"/>
  <c r="U13" i="6"/>
  <c r="T9" i="6"/>
  <c r="T10" i="6"/>
  <c r="T11" i="6"/>
  <c r="T12" i="6"/>
  <c r="T13" i="6"/>
  <c r="S9" i="6"/>
  <c r="S10" i="6"/>
  <c r="S11" i="6"/>
  <c r="S12" i="6"/>
  <c r="S13" i="6"/>
  <c r="AD8" i="6"/>
  <c r="AC8" i="6"/>
  <c r="AB8" i="6"/>
  <c r="AA8" i="6"/>
  <c r="Z8" i="6"/>
  <c r="Y8" i="6"/>
  <c r="X8" i="6"/>
  <c r="W8" i="6"/>
  <c r="V8" i="6"/>
  <c r="U8" i="6"/>
  <c r="T8" i="6"/>
  <c r="AE8" i="6" s="1"/>
  <c r="S8" i="6"/>
  <c r="AG14" i="6"/>
  <c r="AG43" i="6" s="1"/>
  <c r="AG24" i="6"/>
  <c r="AG32" i="6"/>
  <c r="AG40" i="6"/>
  <c r="AG42" i="6"/>
  <c r="AH14" i="6"/>
  <c r="AH43" i="6" s="1"/>
  <c r="AH24" i="6"/>
  <c r="AH32" i="6"/>
  <c r="AH40" i="6"/>
  <c r="AH42" i="6"/>
  <c r="AI14" i="6"/>
  <c r="AI43" i="6" s="1"/>
  <c r="AI24" i="6"/>
  <c r="AI32" i="6"/>
  <c r="AI40" i="6"/>
  <c r="AI42" i="6"/>
  <c r="AJ14" i="6"/>
  <c r="AJ43" i="6" s="1"/>
  <c r="AJ24" i="6"/>
  <c r="AJ32" i="6"/>
  <c r="AJ40" i="6"/>
  <c r="AJ42" i="6"/>
  <c r="AK14" i="6"/>
  <c r="AK43" i="6" s="1"/>
  <c r="AK24" i="6"/>
  <c r="AK32" i="6"/>
  <c r="AK40" i="6"/>
  <c r="AK42" i="6"/>
  <c r="AL14" i="6"/>
  <c r="AL43" i="6" s="1"/>
  <c r="AL24" i="6"/>
  <c r="AL32" i="6"/>
  <c r="AL40" i="6"/>
  <c r="AL42" i="6"/>
  <c r="AM14" i="6"/>
  <c r="AM43" i="6" s="1"/>
  <c r="AM24" i="6"/>
  <c r="AM32" i="6"/>
  <c r="AM40" i="6"/>
  <c r="AM42" i="6"/>
  <c r="AN14" i="6"/>
  <c r="AN43" i="6" s="1"/>
  <c r="AN24" i="6"/>
  <c r="AN32" i="6"/>
  <c r="AN40" i="6"/>
  <c r="AN42" i="6"/>
  <c r="AO14" i="6"/>
  <c r="AO43" i="6" s="1"/>
  <c r="AO24" i="6"/>
  <c r="AO32" i="6"/>
  <c r="AO40" i="6"/>
  <c r="AO42" i="6"/>
  <c r="AP14" i="6"/>
  <c r="AP43" i="6" s="1"/>
  <c r="AP24" i="6"/>
  <c r="AP32" i="6"/>
  <c r="AP40" i="6"/>
  <c r="AP42" i="6"/>
  <c r="AQ14" i="6"/>
  <c r="AQ43" i="6" s="1"/>
  <c r="AQ24" i="6"/>
  <c r="AQ32" i="6"/>
  <c r="AQ40" i="6"/>
  <c r="AQ42" i="6"/>
  <c r="AU8" i="6"/>
  <c r="AW8" i="6" s="1"/>
  <c r="AE9" i="6"/>
  <c r="AU9" i="6"/>
  <c r="AW9" i="6"/>
  <c r="AE10" i="6"/>
  <c r="AU10" i="6"/>
  <c r="AW10" i="6" s="1"/>
  <c r="AE11" i="6"/>
  <c r="AU11" i="6"/>
  <c r="AW11" i="6"/>
  <c r="AE12" i="6"/>
  <c r="AU12" i="6"/>
  <c r="AW12" i="6" s="1"/>
  <c r="AE13" i="6"/>
  <c r="AU13" i="6"/>
  <c r="AW13" i="6"/>
  <c r="AT14" i="6"/>
  <c r="AV14" i="6"/>
  <c r="AE17" i="6"/>
  <c r="AU17" i="6"/>
  <c r="AW17" i="6"/>
  <c r="AE18" i="6"/>
  <c r="AU18" i="6"/>
  <c r="AW18" i="6" s="1"/>
  <c r="AE19" i="6"/>
  <c r="AU19" i="6"/>
  <c r="AW19" i="6"/>
  <c r="AE20" i="6"/>
  <c r="AU20" i="6"/>
  <c r="AW20" i="6" s="1"/>
  <c r="AE21" i="6"/>
  <c r="AU21" i="6"/>
  <c r="AW21" i="6"/>
  <c r="AE22" i="6"/>
  <c r="AU22" i="6"/>
  <c r="AW22" i="6" s="1"/>
  <c r="AE23" i="6"/>
  <c r="AU23" i="6"/>
  <c r="AW23" i="6"/>
  <c r="AT24" i="6"/>
  <c r="AV24" i="6"/>
  <c r="AE27" i="6"/>
  <c r="AU27" i="6"/>
  <c r="AW27" i="6"/>
  <c r="AE28" i="6"/>
  <c r="AU28" i="6"/>
  <c r="AW28" i="6" s="1"/>
  <c r="AE29" i="6"/>
  <c r="AU29" i="6"/>
  <c r="AW29" i="6"/>
  <c r="AE30" i="6"/>
  <c r="AU30" i="6"/>
  <c r="AW30" i="6" s="1"/>
  <c r="AE31" i="6"/>
  <c r="AU31" i="6"/>
  <c r="AW31" i="6"/>
  <c r="AE32" i="6"/>
  <c r="AU32" i="6"/>
  <c r="AV32" i="6"/>
  <c r="AW32" i="6"/>
  <c r="AU35" i="6"/>
  <c r="AW35" i="6" s="1"/>
  <c r="AU36" i="6"/>
  <c r="AW36" i="6"/>
  <c r="AU37" i="6"/>
  <c r="AW37" i="6" s="1"/>
  <c r="AW38" i="6"/>
  <c r="AU39" i="6"/>
  <c r="AW39" i="6"/>
  <c r="AU40" i="6"/>
  <c r="AV40" i="6"/>
  <c r="AW40" i="6"/>
  <c r="AU41" i="6"/>
  <c r="AU42" i="6"/>
  <c r="AG32" i="4"/>
  <c r="AG40" i="4"/>
  <c r="AG42" i="4" s="1"/>
  <c r="AH32" i="4"/>
  <c r="AU32" i="4" s="1"/>
  <c r="AH40" i="4"/>
  <c r="AH42" i="4"/>
  <c r="AI32" i="4"/>
  <c r="AI40" i="4"/>
  <c r="AI42" i="4" s="1"/>
  <c r="AJ32" i="4"/>
  <c r="AJ40" i="4"/>
  <c r="AJ42" i="4"/>
  <c r="AK32" i="4"/>
  <c r="AK40" i="4"/>
  <c r="AK42" i="4" s="1"/>
  <c r="AL32" i="4"/>
  <c r="AL40" i="4"/>
  <c r="AL42" i="4"/>
  <c r="AM32" i="4"/>
  <c r="AM40" i="4"/>
  <c r="AM42" i="4" s="1"/>
  <c r="AN32" i="4"/>
  <c r="AN40" i="4"/>
  <c r="AN42" i="4"/>
  <c r="AO32" i="4"/>
  <c r="AO40" i="4"/>
  <c r="AO42" i="4" s="1"/>
  <c r="AP32" i="4"/>
  <c r="AP40" i="4"/>
  <c r="AP42" i="4"/>
  <c r="AQ32" i="4"/>
  <c r="AQ40" i="4"/>
  <c r="AQ42" i="4" s="1"/>
  <c r="AU41" i="4"/>
  <c r="AU40" i="4"/>
  <c r="AU39" i="4"/>
  <c r="AU37" i="4"/>
  <c r="AU36" i="4"/>
  <c r="AU35" i="4"/>
  <c r="AU31" i="4"/>
  <c r="AU30" i="4"/>
  <c r="AU29" i="4"/>
  <c r="AU28" i="4"/>
  <c r="AU27" i="4"/>
  <c r="AU23" i="4"/>
  <c r="AU22" i="4"/>
  <c r="AU21" i="4"/>
  <c r="AU20" i="4"/>
  <c r="AU19" i="4"/>
  <c r="AU18" i="4"/>
  <c r="AU17" i="4"/>
  <c r="AU13" i="4"/>
  <c r="AU12" i="4"/>
  <c r="AU11" i="4"/>
  <c r="AU10" i="4"/>
  <c r="AU9" i="4"/>
  <c r="AU14" i="4" s="1"/>
  <c r="AU8" i="4"/>
  <c r="E24" i="4"/>
  <c r="Q17" i="4"/>
  <c r="Q18" i="4"/>
  <c r="Q19" i="4"/>
  <c r="Q20" i="4"/>
  <c r="Q21" i="4"/>
  <c r="Q22" i="4"/>
  <c r="Q23" i="4"/>
  <c r="Q24" i="4"/>
  <c r="F24" i="4"/>
  <c r="G24" i="4"/>
  <c r="G43" i="4" s="1"/>
  <c r="H24" i="4"/>
  <c r="I24" i="4"/>
  <c r="I43" i="4" s="1"/>
  <c r="J24" i="4"/>
  <c r="K24" i="4"/>
  <c r="K43" i="4" s="1"/>
  <c r="L24" i="4"/>
  <c r="M24" i="4"/>
  <c r="M43" i="4" s="1"/>
  <c r="N24" i="4"/>
  <c r="O24" i="4"/>
  <c r="O43" i="4" s="1"/>
  <c r="P24" i="4"/>
  <c r="E14" i="4"/>
  <c r="E43" i="4" s="1"/>
  <c r="Q8" i="4"/>
  <c r="Q9" i="4"/>
  <c r="Q10" i="4"/>
  <c r="Q11" i="4"/>
  <c r="Q12" i="4"/>
  <c r="Q13" i="4"/>
  <c r="F14" i="4"/>
  <c r="G14" i="4"/>
  <c r="H14" i="4"/>
  <c r="I14" i="4"/>
  <c r="J14" i="4"/>
  <c r="K14" i="4"/>
  <c r="L14" i="4"/>
  <c r="M14" i="4"/>
  <c r="N14" i="4"/>
  <c r="O14" i="4"/>
  <c r="P14" i="4"/>
  <c r="E32" i="4"/>
  <c r="E40" i="4"/>
  <c r="E42" i="4"/>
  <c r="F32" i="4"/>
  <c r="F40" i="4"/>
  <c r="F42" i="4" s="1"/>
  <c r="G32" i="4"/>
  <c r="G40" i="4"/>
  <c r="G42" i="4"/>
  <c r="H32" i="4"/>
  <c r="H40" i="4"/>
  <c r="H42" i="4" s="1"/>
  <c r="H43" i="4" s="1"/>
  <c r="I32" i="4"/>
  <c r="I40" i="4"/>
  <c r="I42" i="4"/>
  <c r="J32" i="4"/>
  <c r="J40" i="4"/>
  <c r="J42" i="4" s="1"/>
  <c r="J43" i="4" s="1"/>
  <c r="K32" i="4"/>
  <c r="K40" i="4"/>
  <c r="K42" i="4"/>
  <c r="L32" i="4"/>
  <c r="L40" i="4"/>
  <c r="L42" i="4" s="1"/>
  <c r="L43" i="4" s="1"/>
  <c r="M32" i="4"/>
  <c r="M40" i="4"/>
  <c r="M42" i="4"/>
  <c r="N32" i="4"/>
  <c r="N40" i="4"/>
  <c r="N42" i="4" s="1"/>
  <c r="N43" i="4" s="1"/>
  <c r="O32" i="4"/>
  <c r="O40" i="4"/>
  <c r="O42" i="4"/>
  <c r="P32" i="4"/>
  <c r="P40" i="4"/>
  <c r="P42" i="4" s="1"/>
  <c r="P43" i="4" s="1"/>
  <c r="Q41" i="4"/>
  <c r="Q40" i="4"/>
  <c r="Q39" i="4"/>
  <c r="Q38" i="4"/>
  <c r="Q37" i="4"/>
  <c r="Q36" i="4"/>
  <c r="Q35" i="4"/>
  <c r="Q32" i="4"/>
  <c r="Q31" i="4"/>
  <c r="Q30" i="4"/>
  <c r="Q29" i="4"/>
  <c r="Q28" i="4"/>
  <c r="Q27" i="4"/>
  <c r="AV14" i="4"/>
  <c r="AW14" i="4" s="1"/>
  <c r="AT14" i="4"/>
  <c r="AQ14" i="4"/>
  <c r="AP14" i="4"/>
  <c r="AP43" i="4" s="1"/>
  <c r="AO14" i="4"/>
  <c r="AN14" i="4"/>
  <c r="AN43" i="4" s="1"/>
  <c r="AM14" i="4"/>
  <c r="AL14" i="4"/>
  <c r="AL43" i="4" s="1"/>
  <c r="AK14" i="4"/>
  <c r="AJ14" i="4"/>
  <c r="AJ43" i="4" s="1"/>
  <c r="AI14" i="4"/>
  <c r="AH14" i="4"/>
  <c r="AG14" i="4"/>
  <c r="AW8" i="4"/>
  <c r="AG24" i="4"/>
  <c r="AH24" i="4"/>
  <c r="AH43" i="4"/>
  <c r="AI24" i="4"/>
  <c r="AI43" i="4" s="1"/>
  <c r="AJ24" i="4"/>
  <c r="AK24" i="4"/>
  <c r="AK43" i="4" s="1"/>
  <c r="AL24" i="4"/>
  <c r="AM24" i="4"/>
  <c r="AM43" i="4" s="1"/>
  <c r="AN24" i="4"/>
  <c r="AO24" i="4"/>
  <c r="AO43" i="4" s="1"/>
  <c r="AP24" i="4"/>
  <c r="AQ24" i="4"/>
  <c r="AQ43" i="4" s="1"/>
  <c r="AT24" i="4"/>
  <c r="AV40" i="4"/>
  <c r="AW40" i="4"/>
  <c r="AW39" i="4"/>
  <c r="AW38" i="4"/>
  <c r="AW37" i="4"/>
  <c r="AW36" i="4"/>
  <c r="AW35" i="4"/>
  <c r="AV32" i="4"/>
  <c r="AW32" i="4" s="1"/>
  <c r="AW27" i="4"/>
  <c r="AU24" i="4"/>
  <c r="AW31" i="4"/>
  <c r="AW30" i="4"/>
  <c r="AW29" i="4"/>
  <c r="AW28" i="4"/>
  <c r="AV24" i="4"/>
  <c r="AW24" i="4" s="1"/>
  <c r="AW23" i="4"/>
  <c r="AW22" i="4"/>
  <c r="AW21" i="4"/>
  <c r="AW20" i="4"/>
  <c r="AW19" i="4"/>
  <c r="AW18" i="4"/>
  <c r="AW17" i="4"/>
  <c r="AW10" i="4"/>
  <c r="AW11" i="4"/>
  <c r="AW12" i="4"/>
  <c r="AW13" i="4"/>
  <c r="AW9" i="4"/>
  <c r="Q9" i="1"/>
  <c r="AC9" i="1" s="1"/>
  <c r="Q10" i="1"/>
  <c r="AC10" i="1" s="1"/>
  <c r="Q11" i="1"/>
  <c r="Q12" i="1"/>
  <c r="AC12" i="1" s="1"/>
  <c r="Q13" i="1"/>
  <c r="F14" i="1"/>
  <c r="K14" i="1"/>
  <c r="L14" i="1"/>
  <c r="M14" i="1"/>
  <c r="N14" i="1"/>
  <c r="O14" i="1"/>
  <c r="P14" i="1"/>
  <c r="Q17" i="1"/>
  <c r="Q18" i="1"/>
  <c r="AC18" i="1" s="1"/>
  <c r="Q19" i="1"/>
  <c r="Q20" i="1"/>
  <c r="AC20" i="1" s="1"/>
  <c r="Q21" i="1"/>
  <c r="Q22" i="1"/>
  <c r="AC22" i="1" s="1"/>
  <c r="Q23" i="1"/>
  <c r="F24" i="1"/>
  <c r="Q24" i="1"/>
  <c r="G24" i="1"/>
  <c r="H24" i="1"/>
  <c r="H43" i="1" s="1"/>
  <c r="I24" i="1"/>
  <c r="J24" i="1"/>
  <c r="J43" i="1" s="1"/>
  <c r="K24" i="1"/>
  <c r="L24" i="1"/>
  <c r="M24" i="1"/>
  <c r="N24" i="1"/>
  <c r="O24" i="1"/>
  <c r="P24" i="1"/>
  <c r="Q27" i="1"/>
  <c r="AC27" i="1" s="1"/>
  <c r="Q28" i="1"/>
  <c r="Q29" i="1"/>
  <c r="Q30" i="1"/>
  <c r="Q31" i="1"/>
  <c r="F32" i="1"/>
  <c r="E32" i="1"/>
  <c r="G32" i="1"/>
  <c r="H32" i="1"/>
  <c r="I32" i="1"/>
  <c r="J32" i="1"/>
  <c r="K32" i="1"/>
  <c r="L32" i="1"/>
  <c r="M32" i="1"/>
  <c r="N32" i="1"/>
  <c r="O32" i="1"/>
  <c r="P32" i="1"/>
  <c r="Q32" i="1"/>
  <c r="Q35" i="1"/>
  <c r="Q36" i="1"/>
  <c r="Q37" i="1"/>
  <c r="Q38" i="1"/>
  <c r="Q39" i="1"/>
  <c r="F40" i="1"/>
  <c r="E40" i="1"/>
  <c r="G40" i="1"/>
  <c r="H40" i="1"/>
  <c r="I40" i="1"/>
  <c r="J40" i="1"/>
  <c r="K40" i="1"/>
  <c r="L40" i="1"/>
  <c r="M40" i="1"/>
  <c r="N40" i="1"/>
  <c r="O40" i="1"/>
  <c r="P40" i="1"/>
  <c r="Q40" i="1"/>
  <c r="Q41" i="1"/>
  <c r="F42" i="1"/>
  <c r="F43" i="1" s="1"/>
  <c r="E42" i="1"/>
  <c r="G42" i="1"/>
  <c r="H42" i="1"/>
  <c r="I42" i="1"/>
  <c r="J42" i="1"/>
  <c r="K42" i="1"/>
  <c r="L42" i="1"/>
  <c r="M42" i="1"/>
  <c r="N42" i="1"/>
  <c r="O42" i="1"/>
  <c r="P42" i="1"/>
  <c r="Q42" i="1"/>
  <c r="E14" i="1"/>
  <c r="E24" i="1"/>
  <c r="E43" i="1"/>
  <c r="L43" i="1"/>
  <c r="N43" i="1"/>
  <c r="P43" i="1"/>
  <c r="AG32" i="1"/>
  <c r="AG40" i="1"/>
  <c r="AH32" i="1"/>
  <c r="AH40" i="1"/>
  <c r="AI32" i="1"/>
  <c r="AI40" i="1"/>
  <c r="AJ32" i="1"/>
  <c r="AJ40" i="1"/>
  <c r="AK32" i="1"/>
  <c r="AK40" i="1"/>
  <c r="AL32" i="1"/>
  <c r="AL40" i="1"/>
  <c r="AM32" i="1"/>
  <c r="AM40" i="1"/>
  <c r="AN32" i="1"/>
  <c r="AN40" i="1"/>
  <c r="AO32" i="1"/>
  <c r="AO40" i="1"/>
  <c r="AP32" i="1"/>
  <c r="AP40" i="1"/>
  <c r="AQ32" i="1"/>
  <c r="AQ40" i="1"/>
  <c r="AU41" i="1"/>
  <c r="AW41" i="1" s="1"/>
  <c r="AU39" i="1"/>
  <c r="AW39" i="1" s="1"/>
  <c r="AU37" i="1"/>
  <c r="AU36" i="1"/>
  <c r="AW36" i="1" s="1"/>
  <c r="AU35" i="1"/>
  <c r="AU32" i="1"/>
  <c r="AU31" i="1"/>
  <c r="AU30" i="1"/>
  <c r="AW30" i="1" s="1"/>
  <c r="AU29" i="1"/>
  <c r="AU28" i="1"/>
  <c r="AW28" i="1" s="1"/>
  <c r="AU27" i="1"/>
  <c r="AU23" i="1"/>
  <c r="AU22" i="1"/>
  <c r="AU21" i="1"/>
  <c r="AU20" i="1"/>
  <c r="AU19" i="1"/>
  <c r="AU18" i="1"/>
  <c r="AU17" i="1"/>
  <c r="AU13" i="1"/>
  <c r="AU12" i="1"/>
  <c r="AW12" i="1" s="1"/>
  <c r="AU11" i="1"/>
  <c r="AU10" i="1"/>
  <c r="AW10" i="1" s="1"/>
  <c r="AU9" i="1"/>
  <c r="AU8" i="1"/>
  <c r="AU14" i="1" s="1"/>
  <c r="AW14" i="1" s="1"/>
  <c r="AE8" i="1"/>
  <c r="AV14" i="1"/>
  <c r="AT14" i="1"/>
  <c r="AQ14" i="1"/>
  <c r="AP14" i="1"/>
  <c r="AO14" i="1"/>
  <c r="AN14" i="1"/>
  <c r="AM14" i="1"/>
  <c r="AL14" i="1"/>
  <c r="AK14" i="1"/>
  <c r="AJ14" i="1"/>
  <c r="AI14" i="1"/>
  <c r="AH14" i="1"/>
  <c r="AG14" i="1"/>
  <c r="AW8" i="1"/>
  <c r="AG24" i="1"/>
  <c r="AH24" i="1"/>
  <c r="AI24" i="1"/>
  <c r="AJ24" i="1"/>
  <c r="AK24" i="1"/>
  <c r="AL24" i="1"/>
  <c r="AM24" i="1"/>
  <c r="AN24" i="1"/>
  <c r="AO24" i="1"/>
  <c r="AP24" i="1"/>
  <c r="AQ24" i="1"/>
  <c r="AT24" i="1"/>
  <c r="AV40" i="1"/>
  <c r="AW38" i="1"/>
  <c r="AW37" i="1"/>
  <c r="AW35" i="1"/>
  <c r="AV32" i="1"/>
  <c r="AW32" i="1"/>
  <c r="AW27" i="1"/>
  <c r="AU24" i="1"/>
  <c r="AW31" i="1"/>
  <c r="AW29" i="1"/>
  <c r="AV24" i="1"/>
  <c r="AW24" i="1" s="1"/>
  <c r="AW23" i="1"/>
  <c r="AW22" i="1"/>
  <c r="AW21" i="1"/>
  <c r="AW20" i="1"/>
  <c r="AW19" i="1"/>
  <c r="AW18" i="1"/>
  <c r="AW17" i="1"/>
  <c r="AW11" i="1"/>
  <c r="AW13" i="1"/>
  <c r="AW9" i="1"/>
  <c r="AV42" i="1" l="1"/>
  <c r="AV43" i="1"/>
  <c r="E45" i="1"/>
  <c r="F5" i="1" s="1"/>
  <c r="F45" i="1" s="1"/>
  <c r="G5" i="1" s="1"/>
  <c r="Q42" i="4"/>
  <c r="F43" i="4"/>
  <c r="Q43" i="4" s="1"/>
  <c r="E45" i="4"/>
  <c r="F5" i="4" s="1"/>
  <c r="F45" i="4" s="1"/>
  <c r="G5" i="4" s="1"/>
  <c r="G45" i="4" s="1"/>
  <c r="H5" i="4" s="1"/>
  <c r="H45" i="4" s="1"/>
  <c r="I5" i="4" s="1"/>
  <c r="I45" i="4" s="1"/>
  <c r="J5" i="4" s="1"/>
  <c r="J45" i="4" s="1"/>
  <c r="K5" i="4" s="1"/>
  <c r="K45" i="4" s="1"/>
  <c r="L5" i="4" s="1"/>
  <c r="L45" i="4" s="1"/>
  <c r="M5" i="4" s="1"/>
  <c r="M45" i="4" s="1"/>
  <c r="N5" i="4" s="1"/>
  <c r="N45" i="4" s="1"/>
  <c r="O5" i="4" s="1"/>
  <c r="O45" i="4" s="1"/>
  <c r="P5" i="4" s="1"/>
  <c r="P45" i="4" s="1"/>
  <c r="AG5" i="4" s="1"/>
  <c r="AU42" i="4"/>
  <c r="AG43" i="4"/>
  <c r="Q43" i="6"/>
  <c r="E45" i="6"/>
  <c r="F5" i="6" s="1"/>
  <c r="F45" i="6" s="1"/>
  <c r="G5" i="6" s="1"/>
  <c r="G45" i="6" s="1"/>
  <c r="H5" i="6" s="1"/>
  <c r="H45" i="6" s="1"/>
  <c r="I5" i="6" s="1"/>
  <c r="I45" i="6" s="1"/>
  <c r="J5" i="6" s="1"/>
  <c r="J45" i="6" s="1"/>
  <c r="K5" i="6" s="1"/>
  <c r="K45" i="6" s="1"/>
  <c r="L5" i="6" s="1"/>
  <c r="L45" i="6" s="1"/>
  <c r="M5" i="6" s="1"/>
  <c r="M45" i="6" s="1"/>
  <c r="N5" i="6" s="1"/>
  <c r="N45" i="6" s="1"/>
  <c r="O5" i="6" s="1"/>
  <c r="O45" i="6" s="1"/>
  <c r="P5" i="6" s="1"/>
  <c r="P45" i="6" s="1"/>
  <c r="AG5" i="6" s="1"/>
  <c r="AG45" i="6" s="1"/>
  <c r="AH5" i="6" s="1"/>
  <c r="AH45" i="6" s="1"/>
  <c r="AI5" i="6" s="1"/>
  <c r="AI45" i="6" s="1"/>
  <c r="AJ5" i="6" s="1"/>
  <c r="AJ45" i="6" s="1"/>
  <c r="AK5" i="6" s="1"/>
  <c r="AK45" i="6" s="1"/>
  <c r="AL5" i="6" s="1"/>
  <c r="AL45" i="6" s="1"/>
  <c r="AM5" i="6" s="1"/>
  <c r="AM45" i="6" s="1"/>
  <c r="AN5" i="6" s="1"/>
  <c r="AN45" i="6" s="1"/>
  <c r="AO5" i="6" s="1"/>
  <c r="AO45" i="6" s="1"/>
  <c r="AP5" i="6" s="1"/>
  <c r="AP45" i="6" s="1"/>
  <c r="AQ5" i="6" s="1"/>
  <c r="AQ45" i="6" s="1"/>
  <c r="AR5" i="6" s="1"/>
  <c r="AR45" i="6" s="1"/>
  <c r="AU46" i="6" s="1"/>
  <c r="AT45" i="1"/>
  <c r="AU40" i="1"/>
  <c r="AW40" i="1" s="1"/>
  <c r="AD42" i="1"/>
  <c r="AB42" i="1"/>
  <c r="Z42" i="1"/>
  <c r="X42" i="1"/>
  <c r="V42" i="1"/>
  <c r="T42" i="1"/>
  <c r="AC42" i="1"/>
  <c r="AA42" i="1"/>
  <c r="Y42" i="1"/>
  <c r="W42" i="1"/>
  <c r="U42" i="1"/>
  <c r="S42" i="1"/>
  <c r="AD40" i="1"/>
  <c r="AB40" i="1"/>
  <c r="Z40" i="1"/>
  <c r="X40" i="1"/>
  <c r="V40" i="1"/>
  <c r="T40" i="1"/>
  <c r="AC40" i="1"/>
  <c r="AA40" i="1"/>
  <c r="Y40" i="1"/>
  <c r="W40" i="1"/>
  <c r="U40" i="1"/>
  <c r="S40" i="1"/>
  <c r="AD38" i="1"/>
  <c r="AB38" i="1"/>
  <c r="Z38" i="1"/>
  <c r="X38" i="1"/>
  <c r="V38" i="1"/>
  <c r="T38" i="1"/>
  <c r="AC38" i="1"/>
  <c r="AA38" i="1"/>
  <c r="Y38" i="1"/>
  <c r="W38" i="1"/>
  <c r="U38" i="1"/>
  <c r="S38" i="1"/>
  <c r="AD36" i="1"/>
  <c r="AB36" i="1"/>
  <c r="Z36" i="1"/>
  <c r="X36" i="1"/>
  <c r="V36" i="1"/>
  <c r="T36" i="1"/>
  <c r="AC36" i="1"/>
  <c r="AA36" i="1"/>
  <c r="Y36" i="1"/>
  <c r="W36" i="1"/>
  <c r="U36" i="1"/>
  <c r="S36" i="1"/>
  <c r="AD32" i="1"/>
  <c r="AB32" i="1"/>
  <c r="Z32" i="1"/>
  <c r="X32" i="1"/>
  <c r="V32" i="1"/>
  <c r="T32" i="1"/>
  <c r="AC32" i="1"/>
  <c r="AA32" i="1"/>
  <c r="Y32" i="1"/>
  <c r="W32" i="1"/>
  <c r="U32" i="1"/>
  <c r="S32" i="1"/>
  <c r="AD30" i="1"/>
  <c r="AB30" i="1"/>
  <c r="Z30" i="1"/>
  <c r="X30" i="1"/>
  <c r="V30" i="1"/>
  <c r="T30" i="1"/>
  <c r="AC30" i="1"/>
  <c r="AA30" i="1"/>
  <c r="Y30" i="1"/>
  <c r="W30" i="1"/>
  <c r="U30" i="1"/>
  <c r="S30" i="1"/>
  <c r="AD28" i="1"/>
  <c r="AB28" i="1"/>
  <c r="Z28" i="1"/>
  <c r="X28" i="1"/>
  <c r="V28" i="1"/>
  <c r="T28" i="1"/>
  <c r="AC28" i="1"/>
  <c r="AA28" i="1"/>
  <c r="Y28" i="1"/>
  <c r="W28" i="1"/>
  <c r="U28" i="1"/>
  <c r="S28" i="1"/>
  <c r="AD24" i="1"/>
  <c r="AB24" i="1"/>
  <c r="Z24" i="1"/>
  <c r="X24" i="1"/>
  <c r="V24" i="1"/>
  <c r="T24" i="1"/>
  <c r="AA24" i="1"/>
  <c r="W24" i="1"/>
  <c r="S24" i="1"/>
  <c r="AC24" i="1"/>
  <c r="Y24" i="1"/>
  <c r="U24" i="1"/>
  <c r="AD23" i="1"/>
  <c r="AB23" i="1"/>
  <c r="Z23" i="1"/>
  <c r="X23" i="1"/>
  <c r="V23" i="1"/>
  <c r="T23" i="1"/>
  <c r="AA23" i="1"/>
  <c r="W23" i="1"/>
  <c r="S23" i="1"/>
  <c r="AC23" i="1"/>
  <c r="Y23" i="1"/>
  <c r="U23" i="1"/>
  <c r="AD21" i="1"/>
  <c r="AB21" i="1"/>
  <c r="AA21" i="1"/>
  <c r="Y21" i="1"/>
  <c r="W21" i="1"/>
  <c r="U21" i="1"/>
  <c r="S21" i="1"/>
  <c r="AC21" i="1"/>
  <c r="Z21" i="1"/>
  <c r="X21" i="1"/>
  <c r="V21" i="1"/>
  <c r="T21" i="1"/>
  <c r="AC19" i="1"/>
  <c r="AA19" i="1"/>
  <c r="Y19" i="1"/>
  <c r="W19" i="1"/>
  <c r="U19" i="1"/>
  <c r="S19" i="1"/>
  <c r="AD19" i="1"/>
  <c r="AB19" i="1"/>
  <c r="Z19" i="1"/>
  <c r="X19" i="1"/>
  <c r="V19" i="1"/>
  <c r="T19" i="1"/>
  <c r="AC17" i="1"/>
  <c r="AA17" i="1"/>
  <c r="Y17" i="1"/>
  <c r="W17" i="1"/>
  <c r="U17" i="1"/>
  <c r="S17" i="1"/>
  <c r="AD17" i="1"/>
  <c r="AB17" i="1"/>
  <c r="Z17" i="1"/>
  <c r="X17" i="1"/>
  <c r="V17" i="1"/>
  <c r="T17" i="1"/>
  <c r="O43" i="1"/>
  <c r="M43" i="1"/>
  <c r="K43" i="1"/>
  <c r="AC13" i="1"/>
  <c r="AA13" i="1"/>
  <c r="Y13" i="1"/>
  <c r="W13" i="1"/>
  <c r="U13" i="1"/>
  <c r="S13" i="1"/>
  <c r="AD13" i="1"/>
  <c r="AB13" i="1"/>
  <c r="Z13" i="1"/>
  <c r="X13" i="1"/>
  <c r="V13" i="1"/>
  <c r="T13" i="1"/>
  <c r="AC11" i="1"/>
  <c r="AA11" i="1"/>
  <c r="Y11" i="1"/>
  <c r="W11" i="1"/>
  <c r="U11" i="1"/>
  <c r="S11" i="1"/>
  <c r="AD11" i="1"/>
  <c r="AB11" i="1"/>
  <c r="Z11" i="1"/>
  <c r="X11" i="1"/>
  <c r="V11" i="1"/>
  <c r="T11" i="1"/>
  <c r="AU43" i="6"/>
  <c r="Q14" i="1"/>
  <c r="AT45" i="4"/>
  <c r="AD28" i="4"/>
  <c r="AB28" i="4"/>
  <c r="Z28" i="4"/>
  <c r="X28" i="4"/>
  <c r="V28" i="4"/>
  <c r="T28" i="4"/>
  <c r="AC28" i="4"/>
  <c r="AA28" i="4"/>
  <c r="Y28" i="4"/>
  <c r="W28" i="4"/>
  <c r="U28" i="4"/>
  <c r="S28" i="4"/>
  <c r="AE28" i="4" s="1"/>
  <c r="AD30" i="4"/>
  <c r="AB30" i="4"/>
  <c r="Z30" i="4"/>
  <c r="X30" i="4"/>
  <c r="V30" i="4"/>
  <c r="T30" i="4"/>
  <c r="AC30" i="4"/>
  <c r="AA30" i="4"/>
  <c r="Y30" i="4"/>
  <c r="W30" i="4"/>
  <c r="U30" i="4"/>
  <c r="S30" i="4"/>
  <c r="AE30" i="4" s="1"/>
  <c r="AC32" i="4"/>
  <c r="AB32" i="4"/>
  <c r="Z32" i="4"/>
  <c r="X32" i="4"/>
  <c r="V32" i="4"/>
  <c r="T32" i="4"/>
  <c r="AD32" i="4"/>
  <c r="AA32" i="4"/>
  <c r="Y32" i="4"/>
  <c r="W32" i="4"/>
  <c r="U32" i="4"/>
  <c r="S32" i="4"/>
  <c r="AE32" i="4" s="1"/>
  <c r="AC36" i="4"/>
  <c r="AA36" i="4"/>
  <c r="Y36" i="4"/>
  <c r="W36" i="4"/>
  <c r="U36" i="4"/>
  <c r="S36" i="4"/>
  <c r="AD36" i="4"/>
  <c r="AB36" i="4"/>
  <c r="Z36" i="4"/>
  <c r="X36" i="4"/>
  <c r="V36" i="4"/>
  <c r="T36" i="4"/>
  <c r="AC38" i="4"/>
  <c r="AA38" i="4"/>
  <c r="Y38" i="4"/>
  <c r="W38" i="4"/>
  <c r="U38" i="4"/>
  <c r="S38" i="4"/>
  <c r="AD38" i="4"/>
  <c r="AB38" i="4"/>
  <c r="Z38" i="4"/>
  <c r="X38" i="4"/>
  <c r="V38" i="4"/>
  <c r="T38" i="4"/>
  <c r="AC40" i="4"/>
  <c r="AA40" i="4"/>
  <c r="Y40" i="4"/>
  <c r="W40" i="4"/>
  <c r="U40" i="4"/>
  <c r="S40" i="4"/>
  <c r="AD40" i="4"/>
  <c r="AB40" i="4"/>
  <c r="Z40" i="4"/>
  <c r="X40" i="4"/>
  <c r="V40" i="4"/>
  <c r="T40" i="4"/>
  <c r="AD13" i="4"/>
  <c r="AB13" i="4"/>
  <c r="Z13" i="4"/>
  <c r="X13" i="4"/>
  <c r="V13" i="4"/>
  <c r="T13" i="4"/>
  <c r="AC13" i="4"/>
  <c r="AA13" i="4"/>
  <c r="Y13" i="4"/>
  <c r="W13" i="4"/>
  <c r="U13" i="4"/>
  <c r="S13" i="4"/>
  <c r="AE13" i="4" s="1"/>
  <c r="AD11" i="4"/>
  <c r="AB11" i="4"/>
  <c r="Z11" i="4"/>
  <c r="X11" i="4"/>
  <c r="V11" i="4"/>
  <c r="T11" i="4"/>
  <c r="AC11" i="4"/>
  <c r="AA11" i="4"/>
  <c r="Y11" i="4"/>
  <c r="W11" i="4"/>
  <c r="U11" i="4"/>
  <c r="S11" i="4"/>
  <c r="AE11" i="4" s="1"/>
  <c r="AD9" i="4"/>
  <c r="AB9" i="4"/>
  <c r="Z9" i="4"/>
  <c r="X9" i="4"/>
  <c r="V9" i="4"/>
  <c r="T9" i="4"/>
  <c r="AC9" i="4"/>
  <c r="AA9" i="4"/>
  <c r="Y9" i="4"/>
  <c r="W9" i="4"/>
  <c r="U9" i="4"/>
  <c r="S9" i="4"/>
  <c r="AE9" i="4" s="1"/>
  <c r="AD24" i="4"/>
  <c r="AB24" i="4"/>
  <c r="Z24" i="4"/>
  <c r="X24" i="4"/>
  <c r="V24" i="4"/>
  <c r="T24" i="4"/>
  <c r="AC24" i="4"/>
  <c r="AA24" i="4"/>
  <c r="Y24" i="4"/>
  <c r="W24" i="4"/>
  <c r="U24" i="4"/>
  <c r="S24" i="4"/>
  <c r="AE24" i="4" s="1"/>
  <c r="AD22" i="4"/>
  <c r="AB22" i="4"/>
  <c r="Z22" i="4"/>
  <c r="X22" i="4"/>
  <c r="V22" i="4"/>
  <c r="T22" i="4"/>
  <c r="AC22" i="4"/>
  <c r="AA22" i="4"/>
  <c r="Y22" i="4"/>
  <c r="W22" i="4"/>
  <c r="U22" i="4"/>
  <c r="S22" i="4"/>
  <c r="AE22" i="4" s="1"/>
  <c r="AD20" i="4"/>
  <c r="AB20" i="4"/>
  <c r="Z20" i="4"/>
  <c r="X20" i="4"/>
  <c r="V20" i="4"/>
  <c r="T20" i="4"/>
  <c r="AC20" i="4"/>
  <c r="AA20" i="4"/>
  <c r="Y20" i="4"/>
  <c r="W20" i="4"/>
  <c r="U20" i="4"/>
  <c r="S20" i="4"/>
  <c r="AE20" i="4" s="1"/>
  <c r="AD18" i="4"/>
  <c r="AB18" i="4"/>
  <c r="Z18" i="4"/>
  <c r="X18" i="4"/>
  <c r="V18" i="4"/>
  <c r="T18" i="4"/>
  <c r="AC18" i="4"/>
  <c r="AA18" i="4"/>
  <c r="Y18" i="4"/>
  <c r="W18" i="4"/>
  <c r="U18" i="4"/>
  <c r="S18" i="4"/>
  <c r="AE18" i="4" s="1"/>
  <c r="AT45" i="6"/>
  <c r="T9" i="1"/>
  <c r="V9" i="1"/>
  <c r="X9" i="1"/>
  <c r="Z9" i="1"/>
  <c r="AB9" i="1"/>
  <c r="AD9" i="1"/>
  <c r="T10" i="1"/>
  <c r="V10" i="1"/>
  <c r="X10" i="1"/>
  <c r="Z10" i="1"/>
  <c r="AB10" i="1"/>
  <c r="AD10" i="1"/>
  <c r="T12" i="1"/>
  <c r="V12" i="1"/>
  <c r="X12" i="1"/>
  <c r="Z12" i="1"/>
  <c r="AB12" i="1"/>
  <c r="AD12" i="1"/>
  <c r="T18" i="1"/>
  <c r="V18" i="1"/>
  <c r="X18" i="1"/>
  <c r="Z18" i="1"/>
  <c r="AB18" i="1"/>
  <c r="AD18" i="1"/>
  <c r="T20" i="1"/>
  <c r="V20" i="1"/>
  <c r="X20" i="1"/>
  <c r="Z20" i="1"/>
  <c r="AB20" i="1"/>
  <c r="AD20" i="1"/>
  <c r="U22" i="1"/>
  <c r="Y22" i="1"/>
  <c r="U27" i="1"/>
  <c r="Y27" i="1"/>
  <c r="AQ42" i="1"/>
  <c r="AQ43" i="1" s="1"/>
  <c r="AP42" i="1"/>
  <c r="AP43" i="1" s="1"/>
  <c r="AO42" i="1"/>
  <c r="AO43" i="1" s="1"/>
  <c r="AN42" i="1"/>
  <c r="AN43" i="1" s="1"/>
  <c r="AM42" i="1"/>
  <c r="AM43" i="1" s="1"/>
  <c r="AL42" i="1"/>
  <c r="AL43" i="1" s="1"/>
  <c r="AK42" i="1"/>
  <c r="AK43" i="1" s="1"/>
  <c r="AJ42" i="1"/>
  <c r="AJ43" i="1" s="1"/>
  <c r="AI42" i="1"/>
  <c r="AI43" i="1" s="1"/>
  <c r="AH42" i="1"/>
  <c r="AH43" i="1" s="1"/>
  <c r="AG42" i="1"/>
  <c r="AU42" i="1" s="1"/>
  <c r="AD41" i="1"/>
  <c r="AB41" i="1"/>
  <c r="Z41" i="1"/>
  <c r="X41" i="1"/>
  <c r="V41" i="1"/>
  <c r="T41" i="1"/>
  <c r="AC41" i="1"/>
  <c r="AA41" i="1"/>
  <c r="Y41" i="1"/>
  <c r="W41" i="1"/>
  <c r="U41" i="1"/>
  <c r="S41" i="1"/>
  <c r="AE41" i="1" s="1"/>
  <c r="AD39" i="1"/>
  <c r="AB39" i="1"/>
  <c r="Z39" i="1"/>
  <c r="X39" i="1"/>
  <c r="V39" i="1"/>
  <c r="T39" i="1"/>
  <c r="AC39" i="1"/>
  <c r="AA39" i="1"/>
  <c r="Y39" i="1"/>
  <c r="W39" i="1"/>
  <c r="U39" i="1"/>
  <c r="S39" i="1"/>
  <c r="AE39" i="1" s="1"/>
  <c r="AD37" i="1"/>
  <c r="AB37" i="1"/>
  <c r="Z37" i="1"/>
  <c r="X37" i="1"/>
  <c r="V37" i="1"/>
  <c r="T37" i="1"/>
  <c r="AC37" i="1"/>
  <c r="AA37" i="1"/>
  <c r="Y37" i="1"/>
  <c r="W37" i="1"/>
  <c r="U37" i="1"/>
  <c r="S37" i="1"/>
  <c r="AE37" i="1" s="1"/>
  <c r="AD35" i="1"/>
  <c r="AB35" i="1"/>
  <c r="Z35" i="1"/>
  <c r="X35" i="1"/>
  <c r="V35" i="1"/>
  <c r="T35" i="1"/>
  <c r="AC35" i="1"/>
  <c r="AA35" i="1"/>
  <c r="Y35" i="1"/>
  <c r="W35" i="1"/>
  <c r="U35" i="1"/>
  <c r="S35" i="1"/>
  <c r="AE35" i="1" s="1"/>
  <c r="AD31" i="1"/>
  <c r="AB31" i="1"/>
  <c r="Z31" i="1"/>
  <c r="X31" i="1"/>
  <c r="V31" i="1"/>
  <c r="T31" i="1"/>
  <c r="AC31" i="1"/>
  <c r="AA31" i="1"/>
  <c r="Y31" i="1"/>
  <c r="W31" i="1"/>
  <c r="U31" i="1"/>
  <c r="S31" i="1"/>
  <c r="AE31" i="1" s="1"/>
  <c r="AD29" i="1"/>
  <c r="AB29" i="1"/>
  <c r="Z29" i="1"/>
  <c r="X29" i="1"/>
  <c r="V29" i="1"/>
  <c r="T29" i="1"/>
  <c r="AC29" i="1"/>
  <c r="AA29" i="1"/>
  <c r="Y29" i="1"/>
  <c r="W29" i="1"/>
  <c r="U29" i="1"/>
  <c r="S29" i="1"/>
  <c r="AE29" i="1" s="1"/>
  <c r="AD27" i="1"/>
  <c r="AB27" i="1"/>
  <c r="Z27" i="1"/>
  <c r="X27" i="1"/>
  <c r="V27" i="1"/>
  <c r="T27" i="1"/>
  <c r="I43" i="1"/>
  <c r="G43" i="1"/>
  <c r="Q43" i="1" s="1"/>
  <c r="AD22" i="1"/>
  <c r="AB22" i="1"/>
  <c r="Z22" i="1"/>
  <c r="X22" i="1"/>
  <c r="V22" i="1"/>
  <c r="T22" i="1"/>
  <c r="AD27" i="4"/>
  <c r="AB27" i="4"/>
  <c r="Z27" i="4"/>
  <c r="X27" i="4"/>
  <c r="V27" i="4"/>
  <c r="T27" i="4"/>
  <c r="AC27" i="4"/>
  <c r="AA27" i="4"/>
  <c r="Y27" i="4"/>
  <c r="W27" i="4"/>
  <c r="U27" i="4"/>
  <c r="S27" i="4"/>
  <c r="AE27" i="4" s="1"/>
  <c r="AD29" i="4"/>
  <c r="AB29" i="4"/>
  <c r="Z29" i="4"/>
  <c r="X29" i="4"/>
  <c r="V29" i="4"/>
  <c r="T29" i="4"/>
  <c r="AC29" i="4"/>
  <c r="AA29" i="4"/>
  <c r="Y29" i="4"/>
  <c r="W29" i="4"/>
  <c r="U29" i="4"/>
  <c r="S29" i="4"/>
  <c r="AE29" i="4" s="1"/>
  <c r="AD31" i="4"/>
  <c r="AB31" i="4"/>
  <c r="Z31" i="4"/>
  <c r="X31" i="4"/>
  <c r="V31" i="4"/>
  <c r="T31" i="4"/>
  <c r="AC31" i="4"/>
  <c r="AA31" i="4"/>
  <c r="Y31" i="4"/>
  <c r="W31" i="4"/>
  <c r="U31" i="4"/>
  <c r="S31" i="4"/>
  <c r="AE31" i="4" s="1"/>
  <c r="AC35" i="4"/>
  <c r="AA35" i="4"/>
  <c r="Y35" i="4"/>
  <c r="W35" i="4"/>
  <c r="U35" i="4"/>
  <c r="S35" i="4"/>
  <c r="AD35" i="4"/>
  <c r="AB35" i="4"/>
  <c r="X35" i="4"/>
  <c r="T35" i="4"/>
  <c r="Z35" i="4"/>
  <c r="V35" i="4"/>
  <c r="AC37" i="4"/>
  <c r="AA37" i="4"/>
  <c r="Y37" i="4"/>
  <c r="W37" i="4"/>
  <c r="U37" i="4"/>
  <c r="S37" i="4"/>
  <c r="AD37" i="4"/>
  <c r="AB37" i="4"/>
  <c r="Z37" i="4"/>
  <c r="X37" i="4"/>
  <c r="V37" i="4"/>
  <c r="T37" i="4"/>
  <c r="AC39" i="4"/>
  <c r="AA39" i="4"/>
  <c r="Y39" i="4"/>
  <c r="W39" i="4"/>
  <c r="U39" i="4"/>
  <c r="S39" i="4"/>
  <c r="AD39" i="4"/>
  <c r="AB39" i="4"/>
  <c r="Z39" i="4"/>
  <c r="X39" i="4"/>
  <c r="V39" i="4"/>
  <c r="T39" i="4"/>
  <c r="AC41" i="4"/>
  <c r="AA41" i="4"/>
  <c r="Y41" i="4"/>
  <c r="W41" i="4"/>
  <c r="U41" i="4"/>
  <c r="S41" i="4"/>
  <c r="AD41" i="4"/>
  <c r="AB41" i="4"/>
  <c r="Z41" i="4"/>
  <c r="X41" i="4"/>
  <c r="V41" i="4"/>
  <c r="T41" i="4"/>
  <c r="Q14" i="4"/>
  <c r="AD12" i="4"/>
  <c r="AB12" i="4"/>
  <c r="Z12" i="4"/>
  <c r="X12" i="4"/>
  <c r="V12" i="4"/>
  <c r="T12" i="4"/>
  <c r="AC12" i="4"/>
  <c r="AA12" i="4"/>
  <c r="Y12" i="4"/>
  <c r="W12" i="4"/>
  <c r="U12" i="4"/>
  <c r="S12" i="4"/>
  <c r="AD10" i="4"/>
  <c r="AB10" i="4"/>
  <c r="Z10" i="4"/>
  <c r="X10" i="4"/>
  <c r="V10" i="4"/>
  <c r="T10" i="4"/>
  <c r="AC10" i="4"/>
  <c r="AA10" i="4"/>
  <c r="Y10" i="4"/>
  <c r="W10" i="4"/>
  <c r="U10" i="4"/>
  <c r="S10" i="4"/>
  <c r="AD8" i="4"/>
  <c r="AB8" i="4"/>
  <c r="Z8" i="4"/>
  <c r="X8" i="4"/>
  <c r="V8" i="4"/>
  <c r="T8" i="4"/>
  <c r="AC8" i="4"/>
  <c r="AA8" i="4"/>
  <c r="Y8" i="4"/>
  <c r="W8" i="4"/>
  <c r="U8" i="4"/>
  <c r="S8" i="4"/>
  <c r="AD23" i="4"/>
  <c r="AB23" i="4"/>
  <c r="Z23" i="4"/>
  <c r="X23" i="4"/>
  <c r="V23" i="4"/>
  <c r="T23" i="4"/>
  <c r="AC23" i="4"/>
  <c r="AA23" i="4"/>
  <c r="Y23" i="4"/>
  <c r="W23" i="4"/>
  <c r="U23" i="4"/>
  <c r="S23" i="4"/>
  <c r="AD21" i="4"/>
  <c r="AB21" i="4"/>
  <c r="Z21" i="4"/>
  <c r="X21" i="4"/>
  <c r="V21" i="4"/>
  <c r="T21" i="4"/>
  <c r="AC21" i="4"/>
  <c r="AA21" i="4"/>
  <c r="Y21" i="4"/>
  <c r="W21" i="4"/>
  <c r="U21" i="4"/>
  <c r="S21" i="4"/>
  <c r="AD19" i="4"/>
  <c r="AB19" i="4"/>
  <c r="Z19" i="4"/>
  <c r="X19" i="4"/>
  <c r="V19" i="4"/>
  <c r="T19" i="4"/>
  <c r="AC19" i="4"/>
  <c r="AA19" i="4"/>
  <c r="Y19" i="4"/>
  <c r="W19" i="4"/>
  <c r="U19" i="4"/>
  <c r="S19" i="4"/>
  <c r="AD17" i="4"/>
  <c r="AB17" i="4"/>
  <c r="Z17" i="4"/>
  <c r="X17" i="4"/>
  <c r="V17" i="4"/>
  <c r="T17" i="4"/>
  <c r="AC17" i="4"/>
  <c r="AA17" i="4"/>
  <c r="Y17" i="4"/>
  <c r="W17" i="4"/>
  <c r="U17" i="4"/>
  <c r="S17" i="4"/>
  <c r="AU24" i="6"/>
  <c r="AW24" i="6" s="1"/>
  <c r="AU14" i="6"/>
  <c r="AW14" i="6" s="1"/>
  <c r="S14" i="6"/>
  <c r="T14" i="6"/>
  <c r="U14" i="6"/>
  <c r="V14" i="6"/>
  <c r="W14" i="6"/>
  <c r="X14" i="6"/>
  <c r="Y14" i="6"/>
  <c r="Z14" i="6"/>
  <c r="AA14" i="6"/>
  <c r="AB14" i="6"/>
  <c r="AC14" i="6"/>
  <c r="AC24" i="6"/>
  <c r="AA24" i="6"/>
  <c r="Y24" i="6"/>
  <c r="W24" i="6"/>
  <c r="U24" i="6"/>
  <c r="AE24" i="6" s="1"/>
  <c r="S38" i="6"/>
  <c r="AE38" i="6" s="1"/>
  <c r="S36" i="6"/>
  <c r="T35" i="6"/>
  <c r="T37" i="6"/>
  <c r="T39" i="6"/>
  <c r="T41" i="6"/>
  <c r="U36" i="6"/>
  <c r="U38" i="6"/>
  <c r="U40" i="6"/>
  <c r="U42" i="6"/>
  <c r="V35" i="6"/>
  <c r="V37" i="6"/>
  <c r="V39" i="6"/>
  <c r="V41" i="6"/>
  <c r="W36" i="6"/>
  <c r="W38" i="6"/>
  <c r="W40" i="6"/>
  <c r="W42" i="6"/>
  <c r="X35" i="6"/>
  <c r="X37" i="6"/>
  <c r="X39" i="6"/>
  <c r="X41" i="6"/>
  <c r="Y36" i="6"/>
  <c r="Y38" i="6"/>
  <c r="Y40" i="6"/>
  <c r="Y42" i="6"/>
  <c r="Z35" i="6"/>
  <c r="Z37" i="6"/>
  <c r="Z39" i="6"/>
  <c r="Z41" i="6"/>
  <c r="AA36" i="6"/>
  <c r="AA38" i="6"/>
  <c r="AA40" i="6"/>
  <c r="AA42" i="6"/>
  <c r="AB35" i="6"/>
  <c r="AB37" i="6"/>
  <c r="AB39" i="6"/>
  <c r="AB41" i="6"/>
  <c r="AC36" i="6"/>
  <c r="AC38" i="6"/>
  <c r="AC40" i="6"/>
  <c r="AC42" i="6"/>
  <c r="S9" i="1"/>
  <c r="U9" i="1"/>
  <c r="W9" i="1"/>
  <c r="Y9" i="1"/>
  <c r="AA9" i="1"/>
  <c r="S10" i="1"/>
  <c r="U10" i="1"/>
  <c r="W10" i="1"/>
  <c r="Y10" i="1"/>
  <c r="AA10" i="1"/>
  <c r="S12" i="1"/>
  <c r="U12" i="1"/>
  <c r="W12" i="1"/>
  <c r="Y12" i="1"/>
  <c r="AA12" i="1"/>
  <c r="S18" i="1"/>
  <c r="U18" i="1"/>
  <c r="W18" i="1"/>
  <c r="Y18" i="1"/>
  <c r="AA18" i="1"/>
  <c r="S20" i="1"/>
  <c r="U20" i="1"/>
  <c r="W20" i="1"/>
  <c r="Y20" i="1"/>
  <c r="AA20" i="1"/>
  <c r="S22" i="1"/>
  <c r="W22" i="1"/>
  <c r="AA22" i="1"/>
  <c r="S27" i="1"/>
  <c r="AE27" i="1" s="1"/>
  <c r="W27" i="1"/>
  <c r="AA27" i="1"/>
  <c r="AR43" i="4"/>
  <c r="AR43" i="1"/>
  <c r="Q45" i="1" l="1"/>
  <c r="AD43" i="1"/>
  <c r="AB43" i="1"/>
  <c r="Z43" i="1"/>
  <c r="X43" i="1"/>
  <c r="V43" i="1"/>
  <c r="T43" i="1"/>
  <c r="AC43" i="1"/>
  <c r="AA43" i="1"/>
  <c r="Y43" i="1"/>
  <c r="W43" i="1"/>
  <c r="U43" i="1"/>
  <c r="S43" i="1"/>
  <c r="AE43" i="1" s="1"/>
  <c r="AC43" i="4"/>
  <c r="AA43" i="4"/>
  <c r="Y43" i="4"/>
  <c r="W43" i="4"/>
  <c r="U43" i="4"/>
  <c r="S43" i="4"/>
  <c r="AD43" i="4"/>
  <c r="AB43" i="4"/>
  <c r="Z43" i="4"/>
  <c r="X43" i="4"/>
  <c r="V43" i="4"/>
  <c r="T43" i="4"/>
  <c r="Q46" i="4"/>
  <c r="AE20" i="1"/>
  <c r="AE9" i="1"/>
  <c r="AE40" i="6"/>
  <c r="AE35" i="6"/>
  <c r="AE14" i="6"/>
  <c r="AE22" i="1"/>
  <c r="AE18" i="1"/>
  <c r="AE10" i="1"/>
  <c r="AE42" i="6"/>
  <c r="AE41" i="6"/>
  <c r="AE37" i="6"/>
  <c r="AE36" i="6"/>
  <c r="AE17" i="4"/>
  <c r="AE19" i="4"/>
  <c r="AE21" i="4"/>
  <c r="AE23" i="4"/>
  <c r="AE8" i="4"/>
  <c r="AE10" i="4"/>
  <c r="AE12" i="4"/>
  <c r="AD14" i="4"/>
  <c r="AB14" i="4"/>
  <c r="Z14" i="4"/>
  <c r="X14" i="4"/>
  <c r="V14" i="4"/>
  <c r="T14" i="4"/>
  <c r="AA14" i="4"/>
  <c r="W14" i="4"/>
  <c r="S14" i="4"/>
  <c r="AC14" i="4"/>
  <c r="Y14" i="4"/>
  <c r="U14" i="4"/>
  <c r="AC14" i="1"/>
  <c r="AA14" i="1"/>
  <c r="Y14" i="1"/>
  <c r="W14" i="1"/>
  <c r="U14" i="1"/>
  <c r="S14" i="1"/>
  <c r="AD14" i="1"/>
  <c r="AB14" i="1"/>
  <c r="Z14" i="1"/>
  <c r="X14" i="1"/>
  <c r="V14" i="1"/>
  <c r="T14" i="1"/>
  <c r="AE17" i="1"/>
  <c r="AE19" i="1"/>
  <c r="AE28" i="1"/>
  <c r="AE30" i="1"/>
  <c r="AE32" i="1"/>
  <c r="AE36" i="1"/>
  <c r="AE38" i="1"/>
  <c r="AE40" i="1"/>
  <c r="AE42" i="1"/>
  <c r="AD43" i="6"/>
  <c r="AB43" i="6"/>
  <c r="Z43" i="6"/>
  <c r="X43" i="6"/>
  <c r="V43" i="6"/>
  <c r="T43" i="6"/>
  <c r="AC43" i="6"/>
  <c r="AA43" i="6"/>
  <c r="Y43" i="6"/>
  <c r="W43" i="6"/>
  <c r="U43" i="6"/>
  <c r="S43" i="6"/>
  <c r="Q46" i="6"/>
  <c r="AC42" i="4"/>
  <c r="AA42" i="4"/>
  <c r="Y42" i="4"/>
  <c r="W42" i="4"/>
  <c r="U42" i="4"/>
  <c r="S42" i="4"/>
  <c r="AD42" i="4"/>
  <c r="AB42" i="4"/>
  <c r="Z42" i="4"/>
  <c r="X42" i="4"/>
  <c r="V42" i="4"/>
  <c r="T42" i="4"/>
  <c r="AE12" i="1"/>
  <c r="AE39" i="6"/>
  <c r="AE41" i="4"/>
  <c r="AE39" i="4"/>
  <c r="AE37" i="4"/>
  <c r="AE35" i="4"/>
  <c r="AG43" i="1"/>
  <c r="AU43" i="1" s="1"/>
  <c r="AE40" i="4"/>
  <c r="AE38" i="4"/>
  <c r="AE36" i="4"/>
  <c r="AE11" i="1"/>
  <c r="AE13" i="1"/>
  <c r="AE21" i="1"/>
  <c r="AE23" i="1"/>
  <c r="AE24" i="1"/>
  <c r="AU43" i="4"/>
  <c r="AG45" i="4"/>
  <c r="AH5" i="4" s="1"/>
  <c r="AH45" i="4" s="1"/>
  <c r="AI5" i="4" s="1"/>
  <c r="AI45" i="4" s="1"/>
  <c r="AJ5" i="4" s="1"/>
  <c r="AJ45" i="4" s="1"/>
  <c r="AK5" i="4" s="1"/>
  <c r="AK45" i="4" s="1"/>
  <c r="AL5" i="4" s="1"/>
  <c r="AL45" i="4" s="1"/>
  <c r="AM5" i="4" s="1"/>
  <c r="AM45" i="4" s="1"/>
  <c r="AN5" i="4" s="1"/>
  <c r="AN45" i="4" s="1"/>
  <c r="AO5" i="4" s="1"/>
  <c r="AO45" i="4" s="1"/>
  <c r="AP5" i="4" s="1"/>
  <c r="AP45" i="4" s="1"/>
  <c r="AQ5" i="4" s="1"/>
  <c r="AQ45" i="4" s="1"/>
  <c r="AR5" i="4" s="1"/>
  <c r="AR45" i="4" s="1"/>
  <c r="AU46" i="4" s="1"/>
  <c r="G45" i="1"/>
  <c r="H5" i="1" s="1"/>
  <c r="H45" i="1" s="1"/>
  <c r="I5" i="1" s="1"/>
  <c r="I45" i="1" s="1"/>
  <c r="J5" i="1" s="1"/>
  <c r="J45" i="1" s="1"/>
  <c r="K5" i="1" s="1"/>
  <c r="K45" i="1" s="1"/>
  <c r="L5" i="1" s="1"/>
  <c r="L45" i="1" s="1"/>
  <c r="M5" i="1" s="1"/>
  <c r="M45" i="1" s="1"/>
  <c r="N5" i="1" s="1"/>
  <c r="N45" i="1" s="1"/>
  <c r="O5" i="1" s="1"/>
  <c r="O45" i="1" s="1"/>
  <c r="P5" i="1" s="1"/>
  <c r="P45" i="1" s="1"/>
  <c r="AG5" i="1" s="1"/>
  <c r="AG45" i="1" s="1"/>
  <c r="AH5" i="1" s="1"/>
  <c r="AH45" i="1" s="1"/>
  <c r="AI5" i="1" s="1"/>
  <c r="AI45" i="1" s="1"/>
  <c r="AJ5" i="1" s="1"/>
  <c r="AJ45" i="1" s="1"/>
  <c r="AK5" i="1" s="1"/>
  <c r="AK45" i="1" s="1"/>
  <c r="AL5" i="1" s="1"/>
  <c r="AL45" i="1" s="1"/>
  <c r="AM5" i="1" s="1"/>
  <c r="AM45" i="1" s="1"/>
  <c r="AN5" i="1" s="1"/>
  <c r="AN45" i="1" s="1"/>
  <c r="AO5" i="1" s="1"/>
  <c r="AO45" i="1" s="1"/>
  <c r="AP5" i="1" s="1"/>
  <c r="AP45" i="1" s="1"/>
  <c r="AQ5" i="1" s="1"/>
  <c r="AQ45" i="1" s="1"/>
  <c r="AR5" i="1" s="1"/>
  <c r="AR45" i="1" s="1"/>
  <c r="AU46" i="1" s="1"/>
  <c r="AE43" i="6" l="1"/>
  <c r="AE14" i="4"/>
  <c r="AE42" i="4"/>
  <c r="AE14" i="1"/>
  <c r="AE43" i="4"/>
</calcChain>
</file>

<file path=xl/sharedStrings.xml><?xml version="1.0" encoding="utf-8"?>
<sst xmlns="http://schemas.openxmlformats.org/spreadsheetml/2006/main" count="577" uniqueCount="248">
  <si>
    <t>Object No.</t>
  </si>
  <si>
    <t>JUL</t>
  </si>
  <si>
    <t>AUG</t>
  </si>
  <si>
    <t>SEP</t>
  </si>
  <si>
    <t>OCT</t>
  </si>
  <si>
    <t>NOV</t>
  </si>
  <si>
    <t>DEC</t>
  </si>
  <si>
    <t>JAN</t>
  </si>
  <si>
    <t>FEB</t>
  </si>
  <si>
    <t>MAR</t>
  </si>
  <si>
    <t>APR</t>
  </si>
  <si>
    <t>MAY</t>
  </si>
  <si>
    <t>JUN</t>
  </si>
  <si>
    <t>A.</t>
  </si>
  <si>
    <t>BEGINNING CASH</t>
  </si>
  <si>
    <t>B.</t>
  </si>
  <si>
    <t>REVENUES</t>
  </si>
  <si>
    <t>Federal Revenue</t>
  </si>
  <si>
    <t>8100-8299</t>
  </si>
  <si>
    <t>Other State Revenue</t>
  </si>
  <si>
    <t>8300-8599</t>
  </si>
  <si>
    <t>Other Local Revenue</t>
  </si>
  <si>
    <t>8600-8792</t>
  </si>
  <si>
    <t>Interfund Transfer In</t>
  </si>
  <si>
    <t>8900-8999</t>
  </si>
  <si>
    <t>TOTAL REVENUES</t>
  </si>
  <si>
    <t>C.</t>
  </si>
  <si>
    <t>EXPENDITURES</t>
  </si>
  <si>
    <t>Certificated Salaries</t>
  </si>
  <si>
    <t>1000-1999</t>
  </si>
  <si>
    <t>Classified Salaries</t>
  </si>
  <si>
    <t>2000-2999</t>
  </si>
  <si>
    <t>3000-3999</t>
  </si>
  <si>
    <t>Books and Supplies</t>
  </si>
  <si>
    <t>4000-4999</t>
  </si>
  <si>
    <t>Svcs/Other Oper Exps</t>
  </si>
  <si>
    <t>5000-5999</t>
  </si>
  <si>
    <t>Capital Outlay</t>
  </si>
  <si>
    <t>6000-6999</t>
  </si>
  <si>
    <t>Other Outgo</t>
  </si>
  <si>
    <t>7000-7999</t>
  </si>
  <si>
    <t>TOTAL EXPENDITURES</t>
  </si>
  <si>
    <t>Revolving Cash</t>
  </si>
  <si>
    <t>9130</t>
  </si>
  <si>
    <t>Accounts Receivable</t>
  </si>
  <si>
    <t>9210-9299</t>
  </si>
  <si>
    <t>Due from Other Funds</t>
  </si>
  <si>
    <t>9310-9319</t>
  </si>
  <si>
    <t>Stores</t>
  </si>
  <si>
    <t>932X</t>
  </si>
  <si>
    <t>Prepaid Expenditures</t>
  </si>
  <si>
    <t>9330</t>
  </si>
  <si>
    <t>E.</t>
  </si>
  <si>
    <t>9500-9599</t>
  </si>
  <si>
    <t>Due to Other Funds</t>
  </si>
  <si>
    <t>9610</t>
  </si>
  <si>
    <t>Temporary Loans</t>
  </si>
  <si>
    <t>9615</t>
  </si>
  <si>
    <t>9650-9659</t>
  </si>
  <si>
    <t xml:space="preserve">From the HP 3000 request separate monthly reports for all 12 months </t>
  </si>
  <si>
    <t xml:space="preserve"> Go to FIN - Financial Reports, look for Monthly Financial Reports -- Initials of report on left side of screen (FCMOFI)</t>
  </si>
  <si>
    <t>When the report is printed the report initials will be FCR290</t>
  </si>
  <si>
    <t>In the HP 3000 use the online lookup to determine the beginning cash amount (9110 object) for July 1</t>
  </si>
  <si>
    <t>Net income should equal the areas as listed on the report -    B minus C plus D minus E plus F</t>
  </si>
  <si>
    <t>Revenue minus Expenditures plus Assets minus Liabilities plus Fund Balance Reserve</t>
  </si>
  <si>
    <t>Net Ending Cash should equal A  plus G (Beginning cash plus Net Income)</t>
  </si>
  <si>
    <t xml:space="preserve">Follow the same process for each month </t>
  </si>
  <si>
    <t>On the spreadsheet beginning with July - enter the data by object code</t>
  </si>
  <si>
    <t>Complete Cash Flow report for 2001-02</t>
  </si>
  <si>
    <t>Review Actual Percentage Spreadsheet</t>
  </si>
  <si>
    <t>By line item or object code make sure the total is 100% (last column)</t>
  </si>
  <si>
    <t>Balancing Column</t>
  </si>
  <si>
    <t>ACTUAL AND PROJECTED MONTHLY CASH FLOW</t>
  </si>
  <si>
    <t>Accounts Payable/
Payroll/Due to Govt</t>
  </si>
  <si>
    <t>TOTAL CHANGE IN LIABILITIES</t>
  </si>
  <si>
    <t>TOTAL CHANGES IN ASSETS</t>
  </si>
  <si>
    <t>CHANGES IN CURRENT ASSETS: INCREASE/(DECREASE)</t>
  </si>
  <si>
    <t>CHANGES IN LIABILITIES: (INCREASE)/DECREASE</t>
  </si>
  <si>
    <t>NET CHANGE IN CASH: INCREASE/(DECREASE)</t>
  </si>
  <si>
    <t>D-1</t>
  </si>
  <si>
    <t>D-2</t>
  </si>
  <si>
    <t>Employee Benefits</t>
  </si>
  <si>
    <t>TRAN Payable</t>
  </si>
  <si>
    <t>District Name:</t>
  </si>
  <si>
    <t>JUNE</t>
  </si>
  <si>
    <t>Annual Total</t>
  </si>
  <si>
    <t>Net Change for the Year: Objects 9xxx</t>
  </si>
  <si>
    <t>Monthly Line Items: Percentage of Annual Totals</t>
  </si>
  <si>
    <t>SOURCE OF ACTUAL MONTHLY DATA:  SCHOOL DISTRICT MONTHLY FINANCIAL REPORT, "MONTHLY INCOME/EXPENDITURES" COLUMN</t>
  </si>
  <si>
    <r>
      <t xml:space="preserve">Ending Cash June 30 should be the same as the </t>
    </r>
    <r>
      <rPr>
        <b/>
        <sz val="9"/>
        <rFont val="Times New Roman"/>
        <family val="1"/>
      </rPr>
      <t>General Ledger</t>
    </r>
    <r>
      <rPr>
        <sz val="9"/>
        <rFont val="Times New Roman"/>
        <family val="1"/>
      </rPr>
      <t xml:space="preserve">  9110 cash. The same for other GL object codes.</t>
    </r>
  </si>
  <si>
    <t>D-3</t>
  </si>
  <si>
    <t>97xx</t>
  </si>
  <si>
    <t>Prelim-inary Step</t>
  </si>
  <si>
    <t>Prior Fiscal Year Line Items: Percentage of Annual Totals by Month</t>
  </si>
  <si>
    <t>Use this as a working tool to get "Total" to match "Budget" for revenues/ex-penditures/
other</t>
  </si>
  <si>
    <t>8011-8099</t>
  </si>
  <si>
    <t>802x-804x</t>
  </si>
  <si>
    <t>June: Enter all accruals affecting year-end cash per Monthly Financial Report.</t>
  </si>
  <si>
    <t xml:space="preserve"> </t>
  </si>
  <si>
    <t>(A2) Districts</t>
  </si>
  <si>
    <t>(A7) Districts</t>
  </si>
  <si>
    <t>15 % = July - Oct</t>
  </si>
  <si>
    <t xml:space="preserve">  0%  = Nov - Dec</t>
  </si>
  <si>
    <t xml:space="preserve">  6%  = Jan</t>
  </si>
  <si>
    <t>Recert in February</t>
  </si>
  <si>
    <t>Recert in June</t>
  </si>
  <si>
    <t>Bellevue</t>
  </si>
  <si>
    <t>Alexander Valley</t>
  </si>
  <si>
    <t>Bennett Valley</t>
  </si>
  <si>
    <t xml:space="preserve">Kenwood </t>
  </si>
  <si>
    <t>Cinnabar</t>
  </si>
  <si>
    <t>Mark West</t>
  </si>
  <si>
    <t>Dunham</t>
  </si>
  <si>
    <t>Waugh</t>
  </si>
  <si>
    <t>Forestville</t>
  </si>
  <si>
    <t>Fort Ross</t>
  </si>
  <si>
    <t>Cloverdale Unified</t>
  </si>
  <si>
    <t>Gravenstein</t>
  </si>
  <si>
    <t>Healdsburg Unified</t>
  </si>
  <si>
    <t>Guerneville</t>
  </si>
  <si>
    <t>Harmony</t>
  </si>
  <si>
    <t>Horicon</t>
  </si>
  <si>
    <t>Liberty</t>
  </si>
  <si>
    <t>Monte Rio</t>
  </si>
  <si>
    <t>Montgomery</t>
  </si>
  <si>
    <t>Oak Grove</t>
  </si>
  <si>
    <t>Old Adobe</t>
  </si>
  <si>
    <t>Petaluma Elem</t>
  </si>
  <si>
    <t>Piner Olivet</t>
  </si>
  <si>
    <t>Kashia</t>
  </si>
  <si>
    <t>Rincon Valley</t>
  </si>
  <si>
    <t>Roseland</t>
  </si>
  <si>
    <t>Santa Rosa Elem</t>
  </si>
  <si>
    <t>Sebastopol</t>
  </si>
  <si>
    <t>Twin Hills</t>
  </si>
  <si>
    <t>Two Rock</t>
  </si>
  <si>
    <t>Wilmar</t>
  </si>
  <si>
    <t>Windsor</t>
  </si>
  <si>
    <t>Wright</t>
  </si>
  <si>
    <t>West So Co High</t>
  </si>
  <si>
    <t>Petaluma High</t>
  </si>
  <si>
    <t>Santa Rosa High</t>
  </si>
  <si>
    <t>Cotati R-Park Unified</t>
  </si>
  <si>
    <t>Geyserville Unified</t>
  </si>
  <si>
    <t>Petaluma Comb</t>
  </si>
  <si>
    <t>Santa Rosa Comb</t>
  </si>
  <si>
    <t>The A2 apportionment formula applies to:</t>
  </si>
  <si>
    <t>The A7 apportionment formula applies to:</t>
  </si>
  <si>
    <t>ACTUAL MONTHLY CASH FLOW: PRIOR FISCAL YEAR</t>
  </si>
  <si>
    <t xml:space="preserve">Enter the fiscal year of the data presented on this sheet:  </t>
  </si>
  <si>
    <t>PRIOR FISCAL YEAR ANALYSIS</t>
  </si>
  <si>
    <t>CURRENT FISCAL YEAR</t>
  </si>
  <si>
    <r>
      <t xml:space="preserve">Review Beginning July 1 cash and projected ending June 30 cash for the current fiscal year: </t>
    </r>
    <r>
      <rPr>
        <b/>
        <sz val="10"/>
        <rFont val="Palatino"/>
        <family val="1"/>
      </rPr>
      <t>does it look realistic?</t>
    </r>
  </si>
  <si>
    <t>West Side</t>
  </si>
  <si>
    <t>Sonoma Valley Unified</t>
  </si>
  <si>
    <t>In projecting the year-end cash balance in the General Fund, take into considerations the types of transactions that may affect year-end cash.  Examples include:</t>
  </si>
  <si>
    <t>Due to Government - Revenue Limit "Due to State" adjustment (based on annual property taxes).</t>
  </si>
  <si>
    <t>Deferral of State or Federal categorical revenues.</t>
  </si>
  <si>
    <r>
      <t xml:space="preserve">Fill in the actual monthly data in the applicable columns (July through October for First Interm; July through January for Second Interim). This data is displayed in the Monthly Financial Report under the column headed "Monthly Income/Expenditures." Once all </t>
    </r>
    <r>
      <rPr>
        <b/>
        <u/>
        <sz val="10"/>
        <rFont val="Palatino"/>
        <family val="1"/>
      </rPr>
      <t>actual</t>
    </r>
    <r>
      <rPr>
        <sz val="10"/>
        <rFont val="Palatino"/>
        <family val="1"/>
      </rPr>
      <t xml:space="preserve"> data has been entered in the cash flow spreadsheet for Revenue, Expenditures, </t>
    </r>
    <r>
      <rPr>
        <b/>
        <i/>
        <sz val="10"/>
        <rFont val="Palatino"/>
        <family val="1"/>
      </rPr>
      <t>and balance sheet line items,</t>
    </r>
    <r>
      <rPr>
        <sz val="10"/>
        <rFont val="Palatino"/>
        <family val="1"/>
      </rPr>
      <t xml:space="preserve"> the ending cash amount shown on the Monthly Financial Report should be the same as your spreadsheet ending cash amount for the actual months elapsed.</t>
    </r>
  </si>
  <si>
    <t>(includes revenue and expenditure accruals per Monthly Financial Report--cash is adjusted through section D below)</t>
  </si>
  <si>
    <r>
      <t xml:space="preserve">Enter the budget for the current fiscal year in </t>
    </r>
    <r>
      <rPr>
        <b/>
        <sz val="10"/>
        <rFont val="Palatino"/>
        <family val="1"/>
      </rPr>
      <t>Column AT</t>
    </r>
    <r>
      <rPr>
        <sz val="10"/>
        <rFont val="Palatino"/>
        <family val="1"/>
      </rPr>
      <t>.</t>
    </r>
  </si>
  <si>
    <t>Interim Cash Flow:  Steps for Completing the Spreadsheet</t>
  </si>
  <si>
    <r>
      <t xml:space="preserve">For the </t>
    </r>
    <r>
      <rPr>
        <b/>
        <u/>
        <sz val="10"/>
        <rFont val="Palatino"/>
        <family val="1"/>
      </rPr>
      <t>remaining future</t>
    </r>
    <r>
      <rPr>
        <sz val="10"/>
        <rFont val="Palatino"/>
        <family val="1"/>
      </rPr>
      <t xml:space="preserve"> months of the current fiscal year, estimate the amounts of Revenues, Expenditures, Other Outgo to so that the "Total" Column (Column AS) matches the "Budget" column (Column AT).  Use the "Balancing Column" (Column AU) 'as a working column for this purpose.  Once each line item in the budget equals zero in the Balancing Column, the budget has been accounted for in the 12-month monthly spread.</t>
    </r>
  </si>
  <si>
    <r>
      <t xml:space="preserve">For  June year-end balance sheet items -- Accounts Receivable, Prepaid Assets, Stores Inventories, Accounts Payable, Health and Welfare balances payable, Interfund Receivables and Payables, Due to Governments, and any other items -- evaluate last year's June 30th totals as a basis for approximating this year's projected ending accrued asset and accrued liability balances. Enter the applicable amounts in Column AR, rows 27 through 39.  </t>
    </r>
    <r>
      <rPr>
        <b/>
        <sz val="10"/>
        <rFont val="Palatino"/>
        <family val="1"/>
      </rPr>
      <t>Pay special attention to the use of positive and negative amounts: an increase in June year-end assets is a positive amount, while an increase in June year-end liabilities is a negative amount.</t>
    </r>
  </si>
  <si>
    <t>In Lieu of Property Tax transfers to charter schools after year-end:  charter/district payables and receivables</t>
  </si>
  <si>
    <t>Salary settlements/retros - accrued at year end?</t>
  </si>
  <si>
    <t>Interfund borrowings</t>
  </si>
  <si>
    <t>Actual Totals for the Prior Fiscal Year (per Unaudited Actuals)</t>
  </si>
  <si>
    <t>ACTUAL MONTHLY CASH FLOW
(Note: projected amounts may be required for final month(s))</t>
  </si>
  <si>
    <t>MOST RECENT FISCAL YEAR ANALYSIS</t>
  </si>
  <si>
    <t>Most Recent Fiscal Year Line Items: Percentage of Annual Totals by Month</t>
  </si>
  <si>
    <t>PROJECTED MONTHLY CASH FLOW</t>
  </si>
  <si>
    <t>ADOPTED BUDGET FISCAL YEAR</t>
  </si>
  <si>
    <t>Adopted Budget Cash Flow:  Steps for Completing the Spreadsheet</t>
  </si>
  <si>
    <r>
      <t xml:space="preserve">From the HP-3000: run a </t>
    </r>
    <r>
      <rPr>
        <b/>
        <sz val="10"/>
        <color indexed="10"/>
        <rFont val="Palatino"/>
        <family val="1"/>
      </rPr>
      <t>current year budget report</t>
    </r>
    <r>
      <rPr>
        <sz val="10"/>
        <rFont val="Palatino"/>
        <family val="1"/>
      </rPr>
      <t xml:space="preserve"> (the budget totals should agree to the totals being reported in the  Interim SACS report).  This budget report can be either a BDX or a GLD 410 report, depending on your preference.</t>
    </r>
  </si>
  <si>
    <r>
      <t xml:space="preserve">Go to the section of the </t>
    </r>
    <r>
      <rPr>
        <b/>
        <sz val="10"/>
        <rFont val="Palatino"/>
        <family val="1"/>
      </rPr>
      <t xml:space="preserve">Interim Cash Flow </t>
    </r>
    <r>
      <rPr>
        <sz val="10"/>
        <rFont val="Palatino"/>
        <family val="1"/>
      </rPr>
      <t xml:space="preserve">worksheet in this Excel file that is applicable to the current fiscal year </t>
    </r>
    <r>
      <rPr>
        <b/>
        <sz val="10"/>
        <rFont val="Palatino"/>
        <family val="1"/>
      </rPr>
      <t>(columns AG through AR).</t>
    </r>
  </si>
  <si>
    <t>Complete the section of the sheet entitled ACTUAL CASH FLOW: PRIOR FISCAL YEAR (columns E through P). (Note:  this can be copied and pasted from a prior year cash flow worksheet.)</t>
  </si>
  <si>
    <t>Complete the section of the sheet entitled ACTUAL CASH FLOW for the fiscal year preceding the Adopted Budget year--the current year ending June 30th.  (Note:  some or all of the monthly data can be copied and pasted from an Interim Cash Flow worksheet.)</t>
  </si>
  <si>
    <t>In projecting the Adopted Budget year-end cash balance in the General Fund, take into considerations the types of transactions that may affect year-end cash.  Examples include:</t>
  </si>
  <si>
    <t xml:space="preserve">Current Fiscal Year Ending </t>
  </si>
  <si>
    <r>
      <t xml:space="preserve">Review Beginning July 1 cash and projected ending June 30 cash for the Adopted Budget fiscal year: </t>
    </r>
    <r>
      <rPr>
        <b/>
        <sz val="10"/>
        <rFont val="Palatino"/>
        <family val="1"/>
      </rPr>
      <t>does it look realistic?</t>
    </r>
  </si>
  <si>
    <t>Charter School Name:</t>
  </si>
  <si>
    <r>
      <t xml:space="preserve">From the HP-3000:  run a </t>
    </r>
    <r>
      <rPr>
        <b/>
        <sz val="10"/>
        <color indexed="10"/>
        <rFont val="Palatino"/>
        <family val="1"/>
      </rPr>
      <t>"Monthly Financial Report"</t>
    </r>
    <r>
      <rPr>
        <sz val="10"/>
        <rFont val="Palatino"/>
        <family val="1"/>
      </rPr>
      <t xml:space="preserve"> -- Selection 14 on the "District Financial Reports" menu of the HP-3000.  Specifications:  Fund 01 only, </t>
    </r>
    <r>
      <rPr>
        <b/>
        <sz val="10"/>
        <rFont val="Palatino"/>
        <family val="1"/>
      </rPr>
      <t xml:space="preserve">not at a resource level </t>
    </r>
    <r>
      <rPr>
        <sz val="10"/>
        <rFont val="Palatino"/>
        <family val="1"/>
      </rPr>
      <t>(or for Charters use Fund 03, 09 or 62). Choose "Y"  to include accruals.</t>
    </r>
  </si>
  <si>
    <t>All charters are considered (A2) districts</t>
  </si>
  <si>
    <t>State Aid Monthly Apportionments:            Distribution Schedule</t>
  </si>
  <si>
    <t>Ed Code 14041(a)(7)</t>
  </si>
  <si>
    <t>1/5 of Diff = Feb - May</t>
  </si>
  <si>
    <t>remainder = June</t>
  </si>
  <si>
    <t xml:space="preserve">  5%  = July</t>
  </si>
  <si>
    <t xml:space="preserve">  5%  = August</t>
  </si>
  <si>
    <t xml:space="preserve">  9%   = Sept - Jan</t>
  </si>
  <si>
    <r>
      <t xml:space="preserve">From Escape: run a </t>
    </r>
    <r>
      <rPr>
        <b/>
        <sz val="10"/>
        <color indexed="10"/>
        <rFont val="Palatino"/>
        <family val="1"/>
      </rPr>
      <t>current year budget report</t>
    </r>
    <r>
      <rPr>
        <sz val="10"/>
        <rFont val="Palatino"/>
        <family val="1"/>
      </rPr>
      <t xml:space="preserve"> (the budget totals should agree to the totals being reported in the  Interim SACS report).  This budget report can be a Fiscal 13, Financial Statement report by fund.</t>
    </r>
  </si>
  <si>
    <r>
      <t xml:space="preserve">Fill in the actual monthly data in the applicable columns (July through October for First Interm; July through January for Second Interim). Once all </t>
    </r>
    <r>
      <rPr>
        <b/>
        <u/>
        <sz val="10"/>
        <rFont val="Palatino"/>
        <family val="1"/>
      </rPr>
      <t>actual</t>
    </r>
    <r>
      <rPr>
        <sz val="10"/>
        <rFont val="Palatino"/>
        <family val="1"/>
      </rPr>
      <t xml:space="preserve"> data has been entered in the cash flow spreadsheet for Revenue, Expenditures, </t>
    </r>
    <r>
      <rPr>
        <b/>
        <i/>
        <sz val="10"/>
        <rFont val="Palatino"/>
        <family val="1"/>
      </rPr>
      <t>and balance sheet line items,</t>
    </r>
    <r>
      <rPr>
        <sz val="10"/>
        <rFont val="Palatino"/>
        <family val="1"/>
      </rPr>
      <t xml:space="preserve"> the ending cash amount shown on the Fiscal12 Cash Flow Summary report should be the same as your spreadsheet ending cash amount for the actual months elapsed.</t>
    </r>
  </si>
  <si>
    <r>
      <t xml:space="preserve">From Escape:  run a </t>
    </r>
    <r>
      <rPr>
        <b/>
        <sz val="10"/>
        <color indexed="10"/>
        <rFont val="Palatino"/>
        <family val="1"/>
      </rPr>
      <t xml:space="preserve">current year actual report. </t>
    </r>
    <r>
      <rPr>
        <sz val="10"/>
        <rFont val="Palatino"/>
        <family val="1"/>
      </rPr>
      <t>Start with Fiscal 12, Cash Flow Summary report and then run more detailed reports as needed to get additional information on the monthly transactions. For example, running a Fiscal 03 Account Balance Transaction Detail by Object report for revenue accounts for a specific month will clarify which transactions were for prior year deferrals so you can separate them from current year revenues on your cash flow spreadsheet.</t>
    </r>
  </si>
  <si>
    <t>From Escape: run a budget report for the upcoming budget year (the budget totals should agree to the totals being reported in the  Adopted Budget SACS report).</t>
  </si>
  <si>
    <r>
      <t xml:space="preserve">For First Interim (through October 31) or Second Interim (through January 31): Enter </t>
    </r>
    <r>
      <rPr>
        <b/>
        <u/>
        <sz val="10"/>
        <rFont val="Arial"/>
        <family val="2"/>
      </rPr>
      <t>actual data</t>
    </r>
    <r>
      <rPr>
        <b/>
        <sz val="10"/>
        <rFont val="Arial"/>
        <family val="2"/>
      </rPr>
      <t xml:space="preserve"> from your Cashflow Summary Report or other more detailed reports for revenues and expenditures, as well as balance sheet account net change.</t>
    </r>
  </si>
  <si>
    <t>Projected Total for the Fiscal Year</t>
  </si>
  <si>
    <t>If prior year allocation formulas are used to project amounts for the current year,                                                                   they will need to be changed as actual data becomes available</t>
  </si>
  <si>
    <t>Current Year Budget</t>
  </si>
  <si>
    <t>ENDING CASH (A +E)</t>
  </si>
  <si>
    <t>F.</t>
  </si>
  <si>
    <t>(includes revenue and expenditure accruals --cash is adjusted through section D below)</t>
  </si>
  <si>
    <t>ACCRUALS</t>
  </si>
  <si>
    <t>NET INCREASE (DECREASE) IN CASH  from changes in asssets, liabilities and audit adj</t>
  </si>
  <si>
    <t>AUDIT ADJUSTMENT</t>
  </si>
  <si>
    <t>Enter your current working budget totals (projected total per Column D of SACS Form ) in this column</t>
  </si>
  <si>
    <t>For First Interim (through October 31) or Second Interim (through January 31): Enter actual data from your Cashflow Summary Report or other more detailed reports for revenues and expenditures, as well as balance sheet account net change.</t>
  </si>
  <si>
    <t xml:space="preserve">9641 </t>
  </si>
  <si>
    <t>Use this as a working tool to get "Total" to match "Budget" for revenues / exp /
other</t>
  </si>
  <si>
    <t>Enter your current working budget totals in this column</t>
  </si>
  <si>
    <t>For  June year-end balance sheet items -- Accounts Receivable, Prepaid Assets, Stores Inventories, Accounts Payable, Health and Welfare balances payable, Interfund Receivables and Payables, Due to Governments, and any other items -- use any available prior year data and trends as a basis for approximating the upcoming budget year's projected ending accrued asset and accrued liability balances. Enter the applicable amounts in Column AS, rows 27 through 39.  Pay special attention to the use of positive and negative amounts: an increase in June year-end assets is a positive amount, while an increase in June year-end liabilities is a negative amount.</t>
  </si>
  <si>
    <r>
      <t xml:space="preserve">For  June year-end balance sheet items -- Accounts Receivable, Prepaid Assets, Stores Inventories, Accounts Payable, Health and Welfare balances payable, Interfund Receivables and Payables, Due to Governments, and any other items -- evaluate last year's June 30th totals as a basis for approximating this year's projected ending accrued asset and accrued liability balances. Enter the applicable amounts in Column AS, rows 27 through 39.  </t>
    </r>
    <r>
      <rPr>
        <b/>
        <sz val="10"/>
        <rFont val="Palatino"/>
        <family val="1"/>
      </rPr>
      <t>Pay special attention to the use of positive and negative amounts: an increase in June year-end assets is a positive amount, while an increase in June year-end liabilities is a negative amount.</t>
    </r>
  </si>
  <si>
    <r>
      <t xml:space="preserve">Go to the section of the </t>
    </r>
    <r>
      <rPr>
        <b/>
        <sz val="10"/>
        <rFont val="Palatino"/>
        <family val="1"/>
      </rPr>
      <t xml:space="preserve">Interim Cash Flow </t>
    </r>
    <r>
      <rPr>
        <sz val="10"/>
        <rFont val="Palatino"/>
        <family val="1"/>
      </rPr>
      <t xml:space="preserve">worksheet in this Excel file that is applicable to the current fiscal year </t>
    </r>
    <r>
      <rPr>
        <b/>
        <sz val="10"/>
        <rFont val="Palatino"/>
        <family val="1"/>
      </rPr>
      <t>(columns AG through AW).</t>
    </r>
  </si>
  <si>
    <r>
      <t xml:space="preserve">Enter the budget for the current fiscal year in </t>
    </r>
    <r>
      <rPr>
        <b/>
        <sz val="10"/>
        <rFont val="Palatino"/>
        <family val="1"/>
      </rPr>
      <t>Column AV</t>
    </r>
    <r>
      <rPr>
        <sz val="10"/>
        <rFont val="Palatino"/>
        <family val="1"/>
      </rPr>
      <t>.</t>
    </r>
  </si>
  <si>
    <r>
      <t xml:space="preserve">For the </t>
    </r>
    <r>
      <rPr>
        <b/>
        <u/>
        <sz val="10"/>
        <rFont val="Palatino"/>
        <family val="1"/>
      </rPr>
      <t>remaining future</t>
    </r>
    <r>
      <rPr>
        <sz val="10"/>
        <rFont val="Palatino"/>
        <family val="1"/>
      </rPr>
      <t xml:space="preserve"> months of the current fiscal year, estimate the amounts of Revenues, Expenditures, Other Outgo so that the "Total" Column (Column AU) matches the "Budget" column (Column AV).  Use the "Balancing Column" (Column AW) 'as a working column for this purpose.  Once each line item in the budget equals zero in the Balancing Column, the budget has been accounted for in the 12-month  &amp; accrual spread.</t>
    </r>
  </si>
  <si>
    <r>
      <t xml:space="preserve">Go to the section of the </t>
    </r>
    <r>
      <rPr>
        <b/>
        <sz val="10"/>
        <rFont val="Palatino"/>
        <family val="1"/>
      </rPr>
      <t xml:space="preserve">Adopted Budget Cash Flow </t>
    </r>
    <r>
      <rPr>
        <sz val="10"/>
        <rFont val="Palatino"/>
        <family val="1"/>
      </rPr>
      <t xml:space="preserve">worksheet in this Excel file that is applicable to the Adopted Budget fiscal year </t>
    </r>
    <r>
      <rPr>
        <b/>
        <sz val="10"/>
        <rFont val="Palatino"/>
        <family val="1"/>
      </rPr>
      <t>(columns AG through AW).</t>
    </r>
  </si>
  <si>
    <r>
      <t xml:space="preserve">Enter the budget for the Adopted Budget fiscal year in </t>
    </r>
    <r>
      <rPr>
        <b/>
        <sz val="10"/>
        <rFont val="Palatino"/>
        <family val="1"/>
      </rPr>
      <t>Column AV</t>
    </r>
    <r>
      <rPr>
        <sz val="10"/>
        <rFont val="Palatino"/>
        <family val="1"/>
      </rPr>
      <t>.</t>
    </r>
  </si>
  <si>
    <t>For each month of the Adopted Budget year, estimate the amounts of Revenues, Expenditures, Other Outgo so that the "Total" Column (Column AU) matches the "Budget" column (Column AV).  Use the "Balancing Column" (Column AW) as a working column for this purpose.  Once each line item in the budget equals zero in the Balancing Column, the budget has been accounted for in the 12-month and accrual spread.</t>
  </si>
  <si>
    <t>OTHER           NON-CASH</t>
  </si>
  <si>
    <t>G.</t>
  </si>
  <si>
    <t>ENDING CASH, PLUS ACCRUALS</t>
  </si>
  <si>
    <t>Enter current working budget totals (projected total per Column D of Form 01i) in this column</t>
  </si>
  <si>
    <t>Use this as a working tool to get "Total" to match "Budget" for revenues/exp/
other</t>
  </si>
  <si>
    <t>basis for revenue</t>
  </si>
  <si>
    <t xml:space="preserve">Advance Apportionment </t>
  </si>
  <si>
    <t>P-2 Apport</t>
  </si>
  <si>
    <t>Jul</t>
  </si>
  <si>
    <t>Aug</t>
  </si>
  <si>
    <t>Sep</t>
  </si>
  <si>
    <t>Oct</t>
  </si>
  <si>
    <t>Nov</t>
  </si>
  <si>
    <t>Dec</t>
  </si>
  <si>
    <t>Jan</t>
  </si>
  <si>
    <t>Feb</t>
  </si>
  <si>
    <t>Mar</t>
  </si>
  <si>
    <t>Apr</t>
  </si>
  <si>
    <t>May</t>
  </si>
  <si>
    <t>Jun</t>
  </si>
  <si>
    <t>P-1 Apportionment</t>
  </si>
  <si>
    <t>Due to Government - LCFF "Due to State" adjustment (based on annual property taxes).</t>
  </si>
  <si>
    <t>LCFF Sources:
Property Taxes</t>
  </si>
  <si>
    <t>LCFF Sources:
StateAid/ EPA/ transfers</t>
  </si>
  <si>
    <t>Unearned Revenue</t>
  </si>
  <si>
    <t>LCFF - State Aid / EPA</t>
  </si>
  <si>
    <t>LCFF - In Lieu of Property Tax</t>
  </si>
  <si>
    <t>8011-8012</t>
  </si>
  <si>
    <t>Current Loans</t>
  </si>
  <si>
    <t>9640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</si>
</sst>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6" formatCode="0.0%"/>
  </numFmts>
  <fonts count="35">
    <font>
      <sz val="10"/>
      <name val="Arial"/>
    </font>
    <font>
      <sz val="10"/>
      <name val="Arial"/>
    </font>
    <font>
      <sz val="10"/>
      <name val="Times New Roman"/>
      <family val="1"/>
    </font>
    <font>
      <b/>
      <sz val="10"/>
      <name val="Times New Roman"/>
      <family val="1"/>
    </font>
    <font>
      <sz val="9"/>
      <name val="Times New Roman"/>
      <family val="1"/>
    </font>
    <font>
      <b/>
      <sz val="8"/>
      <name val="Times New Roman"/>
      <family val="1"/>
    </font>
    <font>
      <sz val="12"/>
      <name val="Times New Roman"/>
      <family val="1"/>
    </font>
    <font>
      <b/>
      <sz val="12"/>
      <name val="Times New Roman"/>
      <family val="1"/>
    </font>
    <font>
      <b/>
      <sz val="10"/>
      <name val="Arial"/>
      <family val="2"/>
    </font>
    <font>
      <b/>
      <sz val="12"/>
      <name val="Arial"/>
      <family val="2"/>
    </font>
    <font>
      <b/>
      <sz val="9"/>
      <name val="Times New Roman"/>
      <family val="1"/>
    </font>
    <font>
      <b/>
      <u/>
      <sz val="10"/>
      <name val="Arial"/>
      <family val="2"/>
    </font>
    <font>
      <b/>
      <i/>
      <sz val="10"/>
      <name val="Arial"/>
      <family val="2"/>
    </font>
    <font>
      <b/>
      <sz val="10"/>
      <color indexed="8"/>
      <name val="Arial"/>
      <family val="2"/>
    </font>
    <font>
      <b/>
      <sz val="13"/>
      <name val="Arial"/>
      <family val="2"/>
    </font>
    <font>
      <b/>
      <sz val="10"/>
      <name val="Palatino"/>
      <family val="1"/>
    </font>
    <font>
      <sz val="10"/>
      <name val="Palatino"/>
      <family val="1"/>
    </font>
    <font>
      <b/>
      <sz val="10"/>
      <color indexed="10"/>
      <name val="Palatino"/>
      <family val="1"/>
    </font>
    <font>
      <b/>
      <u/>
      <sz val="10"/>
      <name val="Palatino"/>
      <family val="1"/>
    </font>
    <font>
      <b/>
      <i/>
      <sz val="10"/>
      <name val="Palatino"/>
      <family val="1"/>
    </font>
    <font>
      <b/>
      <sz val="9"/>
      <name val="Palatino"/>
      <family val="1"/>
    </font>
    <font>
      <b/>
      <sz val="12"/>
      <name val="Palatino"/>
      <family val="1"/>
    </font>
    <font>
      <b/>
      <sz val="10"/>
      <color indexed="20"/>
      <name val="Times New Roman"/>
      <family val="1"/>
    </font>
    <font>
      <b/>
      <sz val="12"/>
      <color indexed="10"/>
      <name val="Tw Cen MT Condensed Extra Bold"/>
      <family val="2"/>
    </font>
    <font>
      <b/>
      <i/>
      <sz val="14"/>
      <name val="Times New Roman"/>
      <family val="1"/>
    </font>
    <font>
      <b/>
      <sz val="10"/>
      <color indexed="10"/>
      <name val="Arial"/>
      <family val="2"/>
    </font>
    <font>
      <b/>
      <sz val="10"/>
      <color indexed="10"/>
      <name val="Times New Roman"/>
      <family val="1"/>
    </font>
    <font>
      <b/>
      <i/>
      <sz val="8"/>
      <name val="Arial"/>
      <family val="2"/>
    </font>
    <font>
      <i/>
      <sz val="8"/>
      <name val="Times New Roman"/>
      <family val="1"/>
    </font>
    <font>
      <sz val="8"/>
      <name val="Times New Roman"/>
      <family val="1"/>
    </font>
    <font>
      <b/>
      <sz val="9"/>
      <color indexed="10"/>
      <name val="Times New Roman"/>
      <family val="1"/>
    </font>
    <font>
      <b/>
      <i/>
      <sz val="12"/>
      <name val="Times New Roman"/>
      <family val="1"/>
    </font>
    <font>
      <sz val="14"/>
      <name val="Arial"/>
      <family val="2"/>
    </font>
    <font>
      <sz val="8"/>
      <name val="Arial"/>
      <family val="2"/>
    </font>
    <font>
      <i/>
      <sz val="9"/>
      <name val="Arial"/>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13"/>
        <bgColor indexed="64"/>
      </patternFill>
    </fill>
    <fill>
      <patternFill patternType="solid">
        <fgColor indexed="23"/>
        <bgColor indexed="64"/>
      </patternFill>
    </fill>
    <fill>
      <patternFill patternType="solid">
        <fgColor indexed="44"/>
        <bgColor indexed="64"/>
      </patternFill>
    </fill>
    <fill>
      <patternFill patternType="solid">
        <fgColor indexed="26"/>
        <bgColor indexed="64"/>
      </patternFill>
    </fill>
    <fill>
      <patternFill patternType="solid">
        <fgColor indexed="43"/>
        <bgColor indexed="64"/>
      </patternFill>
    </fill>
  </fills>
  <borders count="57">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diagonal/>
    </border>
    <border>
      <left style="dotted">
        <color indexed="64"/>
      </left>
      <right/>
      <top/>
      <bottom/>
      <diagonal/>
    </border>
    <border>
      <left/>
      <right style="dotted">
        <color indexed="64"/>
      </right>
      <top/>
      <bottom/>
      <diagonal/>
    </border>
    <border>
      <left/>
      <right style="medium">
        <color indexed="64"/>
      </right>
      <top/>
      <bottom/>
      <diagonal/>
    </border>
    <border>
      <left/>
      <right/>
      <top/>
      <bottom style="medium">
        <color indexed="64"/>
      </bottom>
      <diagonal/>
    </border>
    <border>
      <left/>
      <right style="thick">
        <color indexed="10"/>
      </right>
      <top style="thin">
        <color indexed="64"/>
      </top>
      <bottom style="thin">
        <color indexed="64"/>
      </bottom>
      <diagonal/>
    </border>
    <border>
      <left style="thick">
        <color indexed="10"/>
      </left>
      <right/>
      <top style="thin">
        <color indexed="64"/>
      </top>
      <bottom style="thin">
        <color indexed="64"/>
      </bottom>
      <diagonal/>
    </border>
    <border>
      <left style="medium">
        <color indexed="64"/>
      </left>
      <right style="medium">
        <color indexed="64"/>
      </right>
      <top style="medium">
        <color indexed="64"/>
      </top>
      <bottom/>
      <diagonal/>
    </border>
    <border>
      <left/>
      <right style="thick">
        <color indexed="10"/>
      </right>
      <top style="thin">
        <color indexed="64"/>
      </top>
      <bottom style="thick">
        <color indexed="10"/>
      </bottom>
      <diagonal/>
    </border>
    <border>
      <left style="medium">
        <color indexed="10"/>
      </left>
      <right style="medium">
        <color indexed="64"/>
      </right>
      <top style="thin">
        <color indexed="64"/>
      </top>
      <bottom style="thick">
        <color indexed="10"/>
      </bottom>
      <diagonal/>
    </border>
    <border>
      <left style="medium">
        <color indexed="10"/>
      </left>
      <right style="medium">
        <color indexed="10"/>
      </right>
      <top style="medium">
        <color indexed="10"/>
      </top>
      <bottom/>
      <diagonal/>
    </border>
    <border>
      <left style="thick">
        <color indexed="10"/>
      </left>
      <right/>
      <top style="thin">
        <color indexed="64"/>
      </top>
      <bottom style="thick">
        <color indexed="10"/>
      </bottom>
      <diagonal/>
    </border>
    <border>
      <left style="thick">
        <color indexed="10"/>
      </left>
      <right/>
      <top style="thin">
        <color indexed="64"/>
      </top>
      <bottom/>
      <diagonal/>
    </border>
    <border>
      <left/>
      <right style="thick">
        <color indexed="10"/>
      </right>
      <top style="thin">
        <color indexed="64"/>
      </top>
      <bottom/>
      <diagonal/>
    </border>
    <border>
      <left style="thin">
        <color indexed="64"/>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ck">
        <color indexed="10"/>
      </left>
      <right/>
      <top style="thick">
        <color indexed="10"/>
      </top>
      <bottom style="thin">
        <color indexed="64"/>
      </bottom>
      <diagonal/>
    </border>
    <border>
      <left/>
      <right style="thick">
        <color indexed="10"/>
      </right>
      <top style="thick">
        <color indexed="10"/>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53"/>
      </left>
      <right style="thick">
        <color indexed="53"/>
      </right>
      <top style="thick">
        <color indexed="53"/>
      </top>
      <bottom/>
      <diagonal/>
    </border>
    <border>
      <left style="thick">
        <color indexed="53"/>
      </left>
      <right style="thick">
        <color indexed="53"/>
      </right>
      <top/>
      <bottom/>
      <diagonal/>
    </border>
    <border>
      <left style="thick">
        <color indexed="53"/>
      </left>
      <right style="thick">
        <color indexed="53"/>
      </right>
      <top/>
      <bottom style="thick">
        <color indexed="53"/>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257">
    <xf numFmtId="0" fontId="0" fillId="0" borderId="0" xfId="0"/>
    <xf numFmtId="164" fontId="2" fillId="0" borderId="0" xfId="1" applyNumberFormat="1" applyFont="1"/>
    <xf numFmtId="164" fontId="2" fillId="0" borderId="0" xfId="1" applyNumberFormat="1" applyFont="1" applyAlignment="1">
      <alignment horizontal="right"/>
    </xf>
    <xf numFmtId="164" fontId="2" fillId="0" borderId="1" xfId="1" applyNumberFormat="1" applyFont="1" applyBorder="1"/>
    <xf numFmtId="164" fontId="3" fillId="0" borderId="2" xfId="1" applyNumberFormat="1" applyFont="1" applyBorder="1" applyAlignment="1">
      <alignment horizontal="center"/>
    </xf>
    <xf numFmtId="164" fontId="2" fillId="0" borderId="3" xfId="1" applyNumberFormat="1" applyFont="1" applyBorder="1"/>
    <xf numFmtId="164" fontId="2" fillId="0" borderId="4" xfId="1" applyNumberFormat="1" applyFont="1" applyBorder="1"/>
    <xf numFmtId="164" fontId="2" fillId="0" borderId="2" xfId="1" applyNumberFormat="1" applyFont="1" applyBorder="1"/>
    <xf numFmtId="164" fontId="2" fillId="0" borderId="0" xfId="1" applyNumberFormat="1" applyFont="1" applyFill="1" applyBorder="1"/>
    <xf numFmtId="164" fontId="2" fillId="0" borderId="5" xfId="1" applyNumberFormat="1" applyFont="1" applyBorder="1"/>
    <xf numFmtId="164" fontId="2" fillId="0" borderId="6" xfId="1" applyNumberFormat="1" applyFont="1" applyBorder="1"/>
    <xf numFmtId="164" fontId="2" fillId="0" borderId="7" xfId="1" applyNumberFormat="1" applyFont="1" applyBorder="1"/>
    <xf numFmtId="164" fontId="2" fillId="0" borderId="0" xfId="1" applyNumberFormat="1" applyFont="1" applyBorder="1"/>
    <xf numFmtId="164" fontId="2" fillId="0" borderId="8" xfId="1" applyNumberFormat="1" applyFont="1" applyBorder="1"/>
    <xf numFmtId="164" fontId="3" fillId="0" borderId="0" xfId="1" applyNumberFormat="1" applyFont="1" applyBorder="1"/>
    <xf numFmtId="164" fontId="2" fillId="0" borderId="9" xfId="1" applyNumberFormat="1" applyFont="1" applyBorder="1"/>
    <xf numFmtId="164" fontId="2" fillId="0" borderId="10" xfId="1" applyNumberFormat="1" applyFont="1" applyBorder="1"/>
    <xf numFmtId="164" fontId="2" fillId="0" borderId="4" xfId="1" applyNumberFormat="1" applyFont="1" applyFill="1" applyBorder="1"/>
    <xf numFmtId="164" fontId="2" fillId="0" borderId="0" xfId="1" applyNumberFormat="1" applyFont="1" applyBorder="1" applyAlignment="1">
      <alignment horizontal="right"/>
    </xf>
    <xf numFmtId="164" fontId="4" fillId="0" borderId="0" xfId="1" applyNumberFormat="1" applyFont="1"/>
    <xf numFmtId="164" fontId="2" fillId="0" borderId="7" xfId="1" applyNumberFormat="1" applyFont="1" applyBorder="1" applyAlignment="1">
      <alignment horizontal="right"/>
    </xf>
    <xf numFmtId="164" fontId="2" fillId="0" borderId="11" xfId="1" applyNumberFormat="1" applyFont="1" applyBorder="1"/>
    <xf numFmtId="164" fontId="3" fillId="0" borderId="2" xfId="1" applyNumberFormat="1" applyFont="1" applyBorder="1" applyAlignment="1">
      <alignment horizontal="center" wrapText="1"/>
    </xf>
    <xf numFmtId="164" fontId="3" fillId="0" borderId="1" xfId="1" applyNumberFormat="1" applyFont="1" applyBorder="1"/>
    <xf numFmtId="164" fontId="3" fillId="0" borderId="12" xfId="1" applyNumberFormat="1" applyFont="1" applyBorder="1"/>
    <xf numFmtId="164" fontId="3" fillId="0" borderId="0" xfId="1" applyNumberFormat="1" applyFont="1"/>
    <xf numFmtId="164" fontId="3" fillId="0" borderId="4" xfId="1" applyNumberFormat="1" applyFont="1" applyBorder="1"/>
    <xf numFmtId="164" fontId="3" fillId="0" borderId="4" xfId="1" applyNumberFormat="1" applyFont="1" applyFill="1" applyBorder="1"/>
    <xf numFmtId="164" fontId="6" fillId="0" borderId="0" xfId="1" applyNumberFormat="1" applyFont="1" applyAlignment="1">
      <alignment horizontal="center"/>
    </xf>
    <xf numFmtId="164" fontId="3" fillId="0" borderId="13" xfId="1" applyNumberFormat="1" applyFont="1" applyBorder="1"/>
    <xf numFmtId="164" fontId="3" fillId="0" borderId="3" xfId="1" applyNumberFormat="1" applyFont="1" applyBorder="1" applyAlignment="1">
      <alignment horizontal="right"/>
    </xf>
    <xf numFmtId="164" fontId="2" fillId="0" borderId="3" xfId="1" applyNumberFormat="1" applyFont="1" applyBorder="1" applyAlignment="1">
      <alignment horizontal="right"/>
    </xf>
    <xf numFmtId="164" fontId="2" fillId="0" borderId="0" xfId="1" applyNumberFormat="1" applyFont="1" applyBorder="1" applyAlignment="1">
      <alignment horizontal="center"/>
    </xf>
    <xf numFmtId="164" fontId="2" fillId="0" borderId="14" xfId="1" applyNumberFormat="1" applyFont="1" applyBorder="1"/>
    <xf numFmtId="164" fontId="2" fillId="0" borderId="15" xfId="1" applyNumberFormat="1" applyFont="1" applyBorder="1"/>
    <xf numFmtId="164" fontId="2" fillId="0" borderId="1" xfId="1" applyNumberFormat="1" applyFont="1" applyBorder="1" applyAlignment="1">
      <alignment horizontal="right"/>
    </xf>
    <xf numFmtId="164" fontId="2" fillId="0" borderId="16" xfId="1" applyNumberFormat="1" applyFont="1" applyBorder="1"/>
    <xf numFmtId="164" fontId="3" fillId="0" borderId="10" xfId="1" applyNumberFormat="1" applyFont="1" applyBorder="1" applyAlignment="1">
      <alignment horizontal="center"/>
    </xf>
    <xf numFmtId="164" fontId="2" fillId="0" borderId="17" xfId="1" applyNumberFormat="1" applyFont="1" applyBorder="1" applyAlignment="1">
      <alignment horizontal="right"/>
    </xf>
    <xf numFmtId="164" fontId="2" fillId="0" borderId="3" xfId="1" quotePrefix="1" applyNumberFormat="1" applyFont="1" applyBorder="1" applyAlignment="1">
      <alignment horizontal="right"/>
    </xf>
    <xf numFmtId="164" fontId="2" fillId="0" borderId="4" xfId="1" applyNumberFormat="1" applyFont="1" applyBorder="1" applyAlignment="1">
      <alignment wrapText="1"/>
    </xf>
    <xf numFmtId="49" fontId="2" fillId="0" borderId="3" xfId="1" quotePrefix="1" applyNumberFormat="1" applyFont="1" applyBorder="1" applyAlignment="1">
      <alignment horizontal="right"/>
    </xf>
    <xf numFmtId="164" fontId="2" fillId="0" borderId="0" xfId="1" applyNumberFormat="1" applyFont="1" applyFill="1"/>
    <xf numFmtId="164" fontId="3" fillId="0" borderId="0" xfId="1" applyNumberFormat="1" applyFont="1" applyFill="1" applyBorder="1" applyAlignment="1">
      <alignment horizontal="center" wrapText="1"/>
    </xf>
    <xf numFmtId="164" fontId="2" fillId="2" borderId="3" xfId="1" applyNumberFormat="1" applyFont="1" applyFill="1" applyBorder="1"/>
    <xf numFmtId="164" fontId="2" fillId="0" borderId="18" xfId="1" applyNumberFormat="1" applyFont="1" applyBorder="1"/>
    <xf numFmtId="164" fontId="2" fillId="0" borderId="19" xfId="1" applyNumberFormat="1" applyFont="1" applyBorder="1"/>
    <xf numFmtId="164" fontId="2" fillId="0" borderId="16" xfId="1" applyNumberFormat="1" applyFont="1" applyBorder="1" applyAlignment="1">
      <alignment horizontal="right"/>
    </xf>
    <xf numFmtId="164" fontId="2" fillId="0" borderId="20" xfId="1" applyNumberFormat="1" applyFont="1" applyBorder="1"/>
    <xf numFmtId="164" fontId="2" fillId="0" borderId="21" xfId="1" applyNumberFormat="1" applyFont="1" applyFill="1" applyBorder="1"/>
    <xf numFmtId="164" fontId="3" fillId="0" borderId="21" xfId="1" applyNumberFormat="1" applyFont="1" applyFill="1" applyBorder="1" applyAlignment="1">
      <alignment horizontal="center" wrapText="1"/>
    </xf>
    <xf numFmtId="164" fontId="2" fillId="0" borderId="21" xfId="1" applyNumberFormat="1" applyFont="1" applyBorder="1" applyAlignment="1">
      <alignment horizontal="right"/>
    </xf>
    <xf numFmtId="164" fontId="3" fillId="0" borderId="22" xfId="1" applyNumberFormat="1" applyFont="1" applyBorder="1" applyAlignment="1">
      <alignment horizontal="right"/>
    </xf>
    <xf numFmtId="164" fontId="2" fillId="0" borderId="23" xfId="1" applyNumberFormat="1" applyFont="1" applyBorder="1" applyAlignment="1">
      <alignment horizontal="right"/>
    </xf>
    <xf numFmtId="164" fontId="3" fillId="0" borderId="23" xfId="1" applyNumberFormat="1" applyFont="1" applyBorder="1" applyAlignment="1">
      <alignment horizontal="left" wrapText="1"/>
    </xf>
    <xf numFmtId="164" fontId="2" fillId="0" borderId="23" xfId="1" quotePrefix="1" applyNumberFormat="1" applyFont="1" applyBorder="1" applyAlignment="1">
      <alignment horizontal="right"/>
    </xf>
    <xf numFmtId="164" fontId="2" fillId="0" borderId="22" xfId="1" applyNumberFormat="1" applyFont="1" applyBorder="1" applyAlignment="1">
      <alignment horizontal="right"/>
    </xf>
    <xf numFmtId="164" fontId="3" fillId="0" borderId="21" xfId="1" applyNumberFormat="1" applyFont="1" applyBorder="1" applyAlignment="1">
      <alignment horizontal="left" wrapText="1"/>
    </xf>
    <xf numFmtId="49" fontId="2" fillId="0" borderId="23" xfId="1" quotePrefix="1" applyNumberFormat="1" applyFont="1" applyBorder="1" applyAlignment="1">
      <alignment horizontal="right"/>
    </xf>
    <xf numFmtId="164" fontId="3" fillId="0" borderId="24" xfId="1" applyNumberFormat="1" applyFont="1" applyBorder="1" applyAlignment="1">
      <alignment horizontal="left" wrapText="1"/>
    </xf>
    <xf numFmtId="164" fontId="2" fillId="0" borderId="25" xfId="1" applyNumberFormat="1" applyFont="1" applyBorder="1" applyAlignment="1">
      <alignment horizontal="right"/>
    </xf>
    <xf numFmtId="164" fontId="2" fillId="0" borderId="26" xfId="1" applyNumberFormat="1" applyFont="1" applyFill="1" applyBorder="1"/>
    <xf numFmtId="164" fontId="2" fillId="0" borderId="27" xfId="1" applyNumberFormat="1" applyFont="1" applyFill="1" applyBorder="1"/>
    <xf numFmtId="0" fontId="0" fillId="0" borderId="0" xfId="0" applyBorder="1"/>
    <xf numFmtId="164" fontId="2" fillId="0" borderId="28" xfId="1" applyNumberFormat="1" applyFont="1" applyBorder="1" applyAlignment="1">
      <alignment horizontal="right"/>
    </xf>
    <xf numFmtId="164" fontId="3" fillId="0" borderId="0" xfId="1" applyNumberFormat="1" applyFont="1" applyFill="1" applyBorder="1"/>
    <xf numFmtId="0" fontId="4" fillId="0" borderId="0" xfId="0" applyFont="1"/>
    <xf numFmtId="164" fontId="2" fillId="0" borderId="4" xfId="1" applyNumberFormat="1" applyFont="1" applyBorder="1" applyAlignment="1">
      <alignment horizontal="right"/>
    </xf>
    <xf numFmtId="164" fontId="2" fillId="0" borderId="6" xfId="1" applyNumberFormat="1" applyFont="1" applyFill="1" applyBorder="1"/>
    <xf numFmtId="164" fontId="2" fillId="0" borderId="6" xfId="1" applyNumberFormat="1" applyFont="1" applyBorder="1" applyProtection="1">
      <protection locked="0"/>
    </xf>
    <xf numFmtId="164" fontId="2" fillId="0" borderId="2" xfId="1" applyNumberFormat="1" applyFont="1" applyBorder="1" applyProtection="1">
      <protection locked="0"/>
    </xf>
    <xf numFmtId="164" fontId="2" fillId="0" borderId="2" xfId="1" applyNumberFormat="1" applyFont="1" applyFill="1" applyBorder="1" applyProtection="1">
      <protection locked="0"/>
    </xf>
    <xf numFmtId="164" fontId="2" fillId="0" borderId="8" xfId="1" applyNumberFormat="1" applyFont="1" applyBorder="1" applyProtection="1">
      <protection locked="0"/>
    </xf>
    <xf numFmtId="164" fontId="2" fillId="0" borderId="5" xfId="1" applyNumberFormat="1" applyFont="1" applyBorder="1" applyProtection="1">
      <protection locked="0"/>
    </xf>
    <xf numFmtId="164" fontId="3" fillId="0" borderId="2" xfId="1" applyNumberFormat="1" applyFont="1" applyBorder="1" applyProtection="1">
      <protection locked="0"/>
    </xf>
    <xf numFmtId="164" fontId="4" fillId="0" borderId="2" xfId="1" applyNumberFormat="1" applyFont="1" applyBorder="1" applyProtection="1">
      <protection locked="0"/>
    </xf>
    <xf numFmtId="164" fontId="3" fillId="0" borderId="29" xfId="1" applyNumberFormat="1" applyFont="1" applyBorder="1" applyAlignment="1" applyProtection="1">
      <alignment wrapText="1"/>
      <protection locked="0"/>
    </xf>
    <xf numFmtId="0" fontId="0" fillId="0" borderId="0" xfId="0" applyProtection="1">
      <protection locked="0"/>
    </xf>
    <xf numFmtId="164" fontId="2" fillId="0" borderId="0" xfId="1" applyNumberFormat="1" applyFont="1" applyAlignment="1" applyProtection="1">
      <alignment horizontal="right"/>
      <protection locked="0"/>
    </xf>
    <xf numFmtId="0" fontId="0" fillId="0" borderId="0" xfId="0" applyFill="1" applyBorder="1" applyProtection="1">
      <protection locked="0"/>
    </xf>
    <xf numFmtId="164" fontId="2" fillId="0" borderId="0" xfId="1" applyNumberFormat="1" applyFont="1" applyProtection="1">
      <protection locked="0"/>
    </xf>
    <xf numFmtId="164" fontId="2" fillId="0" borderId="0" xfId="1" applyNumberFormat="1" applyFont="1" applyFill="1" applyBorder="1" applyProtection="1">
      <protection locked="0"/>
    </xf>
    <xf numFmtId="164" fontId="3" fillId="0" borderId="0" xfId="1" applyNumberFormat="1" applyFont="1" applyProtection="1">
      <protection locked="0"/>
    </xf>
    <xf numFmtId="164" fontId="10" fillId="0" borderId="0" xfId="1" applyNumberFormat="1" applyFont="1" applyBorder="1" applyAlignment="1">
      <alignment horizontal="center" wrapText="1"/>
    </xf>
    <xf numFmtId="0" fontId="3" fillId="0" borderId="0" xfId="0" applyFont="1" applyAlignment="1">
      <alignment horizontal="center"/>
    </xf>
    <xf numFmtId="164" fontId="3" fillId="3" borderId="2" xfId="1" applyNumberFormat="1" applyFont="1" applyFill="1" applyBorder="1" applyAlignment="1">
      <alignment horizontal="center"/>
    </xf>
    <xf numFmtId="0" fontId="16" fillId="0" borderId="30" xfId="0" applyFont="1" applyBorder="1"/>
    <xf numFmtId="0" fontId="16" fillId="0" borderId="30" xfId="0" applyFont="1" applyBorder="1" applyAlignment="1">
      <alignment wrapText="1"/>
    </xf>
    <xf numFmtId="0" fontId="15" fillId="0" borderId="31" xfId="0" applyFont="1" applyBorder="1" applyAlignment="1">
      <alignment horizontal="center" vertical="top" wrapText="1"/>
    </xf>
    <xf numFmtId="164" fontId="2" fillId="0" borderId="7" xfId="1" applyNumberFormat="1" applyFont="1" applyBorder="1" applyProtection="1">
      <protection locked="0"/>
    </xf>
    <xf numFmtId="164" fontId="2" fillId="0" borderId="21" xfId="1" applyNumberFormat="1" applyFont="1" applyFill="1" applyBorder="1" applyProtection="1">
      <protection locked="0"/>
    </xf>
    <xf numFmtId="164" fontId="2" fillId="0" borderId="27" xfId="1" applyNumberFormat="1" applyFont="1" applyFill="1" applyBorder="1" applyProtection="1">
      <protection locked="0"/>
    </xf>
    <xf numFmtId="164" fontId="2" fillId="0" borderId="3" xfId="1" applyNumberFormat="1" applyFont="1" applyBorder="1" applyAlignment="1" applyProtection="1">
      <alignment horizontal="right"/>
      <protection locked="0"/>
    </xf>
    <xf numFmtId="164" fontId="2" fillId="0" borderId="23" xfId="1" applyNumberFormat="1" applyFont="1" applyBorder="1" applyAlignment="1" applyProtection="1">
      <alignment horizontal="right"/>
      <protection locked="0"/>
    </xf>
    <xf numFmtId="164" fontId="2" fillId="0" borderId="3" xfId="1" applyNumberFormat="1" applyFont="1" applyBorder="1" applyProtection="1">
      <protection locked="0"/>
    </xf>
    <xf numFmtId="166" fontId="2" fillId="0" borderId="6" xfId="1" applyNumberFormat="1" applyFont="1" applyBorder="1" applyProtection="1">
      <protection locked="0"/>
    </xf>
    <xf numFmtId="166" fontId="2" fillId="0" borderId="2" xfId="1" applyNumberFormat="1" applyFont="1" applyBorder="1" applyProtection="1">
      <protection locked="0"/>
    </xf>
    <xf numFmtId="164" fontId="2" fillId="0" borderId="4" xfId="1" applyNumberFormat="1" applyFont="1" applyBorder="1" applyAlignment="1" applyProtection="1">
      <alignment wrapText="1"/>
      <protection locked="0"/>
    </xf>
    <xf numFmtId="164" fontId="5" fillId="0" borderId="0" xfId="1" applyNumberFormat="1" applyFont="1" applyBorder="1" applyAlignment="1">
      <alignment horizontal="center" vertical="center" wrapText="1"/>
    </xf>
    <xf numFmtId="0" fontId="2" fillId="0" borderId="0" xfId="0" applyFont="1"/>
    <xf numFmtId="0" fontId="3" fillId="0" borderId="0" xfId="0" applyFont="1"/>
    <xf numFmtId="0" fontId="3" fillId="0" borderId="32" xfId="0" applyFont="1" applyBorder="1" applyAlignment="1">
      <alignment horizontal="center"/>
    </xf>
    <xf numFmtId="0" fontId="22" fillId="0" borderId="2" xfId="0" applyFont="1" applyBorder="1"/>
    <xf numFmtId="0" fontId="16" fillId="0" borderId="33" xfId="0" applyFont="1" applyBorder="1"/>
    <xf numFmtId="0" fontId="15" fillId="0" borderId="34" xfId="0" applyFont="1" applyBorder="1" applyAlignment="1">
      <alignment vertical="center" wrapText="1"/>
    </xf>
    <xf numFmtId="0" fontId="16" fillId="0" borderId="30" xfId="0" applyFont="1" applyBorder="1" applyAlignment="1" applyProtection="1">
      <alignment wrapText="1"/>
      <protection locked="0"/>
    </xf>
    <xf numFmtId="164" fontId="5" fillId="0" borderId="10" xfId="1" applyNumberFormat="1" applyFont="1" applyBorder="1" applyAlignment="1">
      <alignment horizontal="center" wrapText="1"/>
    </xf>
    <xf numFmtId="164" fontId="23" fillId="0" borderId="2" xfId="1" applyNumberFormat="1" applyFont="1" applyBorder="1" applyAlignment="1">
      <alignment horizontal="center" vertical="center" wrapText="1"/>
    </xf>
    <xf numFmtId="164" fontId="3" fillId="0" borderId="2" xfId="1" applyNumberFormat="1" applyFont="1" applyBorder="1" applyAlignment="1">
      <alignment horizontal="center" vertical="center" wrapText="1"/>
    </xf>
    <xf numFmtId="164" fontId="24" fillId="0" borderId="2" xfId="1" applyNumberFormat="1" applyFont="1" applyBorder="1" applyAlignment="1">
      <alignment horizontal="center" vertical="center" wrapText="1"/>
    </xf>
    <xf numFmtId="0" fontId="10" fillId="0" borderId="0" xfId="0" applyFont="1" applyAlignment="1">
      <alignment vertical="top" wrapText="1"/>
    </xf>
    <xf numFmtId="0" fontId="3" fillId="0" borderId="0" xfId="0" applyFont="1" applyAlignment="1">
      <alignment horizontal="center" vertical="top" wrapText="1"/>
    </xf>
    <xf numFmtId="0" fontId="20" fillId="4" borderId="35" xfId="0" applyFont="1" applyFill="1" applyBorder="1" applyAlignment="1">
      <alignment horizontal="center" vertical="top" wrapText="1"/>
    </xf>
    <xf numFmtId="0" fontId="15" fillId="0" borderId="36" xfId="0" applyFont="1" applyBorder="1" applyAlignment="1">
      <alignment vertical="top" wrapText="1"/>
    </xf>
    <xf numFmtId="0" fontId="15" fillId="0" borderId="37" xfId="0" applyFont="1" applyBorder="1" applyAlignment="1">
      <alignment horizontal="center" vertical="top" wrapText="1"/>
    </xf>
    <xf numFmtId="0" fontId="16" fillId="0" borderId="38" xfId="0" applyFont="1" applyBorder="1"/>
    <xf numFmtId="164" fontId="3" fillId="0" borderId="9" xfId="1" applyNumberFormat="1" applyFont="1" applyBorder="1" applyAlignment="1">
      <alignment horizontal="center" vertical="center"/>
    </xf>
    <xf numFmtId="164" fontId="3" fillId="0" borderId="10" xfId="1" applyNumberFormat="1" applyFont="1" applyBorder="1" applyAlignment="1">
      <alignment horizontal="center" vertical="center"/>
    </xf>
    <xf numFmtId="164" fontId="3" fillId="0" borderId="2" xfId="1" applyNumberFormat="1" applyFont="1" applyBorder="1" applyAlignment="1">
      <alignment horizontal="center" vertical="center"/>
    </xf>
    <xf numFmtId="164" fontId="3" fillId="0" borderId="3" xfId="1" applyNumberFormat="1" applyFont="1" applyBorder="1" applyAlignment="1">
      <alignment horizontal="center" vertical="center" wrapText="1"/>
    </xf>
    <xf numFmtId="164" fontId="3" fillId="3" borderId="10" xfId="1" applyNumberFormat="1" applyFont="1" applyFill="1" applyBorder="1" applyAlignment="1">
      <alignment horizontal="center"/>
    </xf>
    <xf numFmtId="166" fontId="2" fillId="0" borderId="0" xfId="1" applyNumberFormat="1" applyFont="1" applyBorder="1" applyProtection="1">
      <protection locked="0"/>
    </xf>
    <xf numFmtId="166" fontId="2" fillId="2" borderId="0" xfId="1" applyNumberFormat="1" applyFont="1" applyFill="1" applyBorder="1" applyProtection="1">
      <protection locked="0"/>
    </xf>
    <xf numFmtId="166" fontId="2" fillId="2" borderId="2" xfId="1" applyNumberFormat="1" applyFont="1" applyFill="1" applyBorder="1" applyProtection="1">
      <protection locked="0"/>
    </xf>
    <xf numFmtId="166" fontId="2" fillId="0" borderId="3" xfId="1" applyNumberFormat="1" applyFont="1" applyBorder="1" applyProtection="1">
      <protection locked="0"/>
    </xf>
    <xf numFmtId="49" fontId="2" fillId="0" borderId="3" xfId="1" applyNumberFormat="1" applyFont="1" applyBorder="1" applyAlignment="1" applyProtection="1">
      <alignment horizontal="center"/>
      <protection locked="0"/>
    </xf>
    <xf numFmtId="49" fontId="2" fillId="0" borderId="3" xfId="1" applyNumberFormat="1" applyFont="1" applyBorder="1" applyAlignment="1">
      <alignment horizontal="center"/>
    </xf>
    <xf numFmtId="0" fontId="28" fillId="0" borderId="0" xfId="0" applyFont="1"/>
    <xf numFmtId="164" fontId="4" fillId="0" borderId="10" xfId="1" applyNumberFormat="1" applyFont="1" applyBorder="1" applyProtection="1">
      <protection locked="0"/>
    </xf>
    <xf numFmtId="164" fontId="23" fillId="0" borderId="39" xfId="1" applyNumberFormat="1" applyFont="1" applyBorder="1" applyAlignment="1">
      <alignment horizontal="center" vertical="center" wrapText="1"/>
    </xf>
    <xf numFmtId="164" fontId="2" fillId="0" borderId="39" xfId="1" applyNumberFormat="1" applyFont="1" applyBorder="1"/>
    <xf numFmtId="0" fontId="12" fillId="0" borderId="0" xfId="0" applyFont="1" applyBorder="1" applyAlignment="1">
      <alignment vertical="center" wrapText="1"/>
    </xf>
    <xf numFmtId="164" fontId="2" fillId="0" borderId="1" xfId="1" applyNumberFormat="1" applyFont="1" applyFill="1" applyBorder="1"/>
    <xf numFmtId="164" fontId="2" fillId="0" borderId="13" xfId="1" applyNumberFormat="1" applyFont="1" applyBorder="1"/>
    <xf numFmtId="164" fontId="2" fillId="0" borderId="12" xfId="1" applyNumberFormat="1" applyFont="1" applyBorder="1"/>
    <xf numFmtId="164" fontId="2" fillId="5" borderId="39" xfId="1" applyNumberFormat="1" applyFont="1" applyFill="1" applyBorder="1"/>
    <xf numFmtId="164" fontId="2" fillId="5" borderId="2" xfId="1" applyNumberFormat="1" applyFont="1" applyFill="1" applyBorder="1"/>
    <xf numFmtId="164" fontId="4" fillId="5" borderId="2" xfId="1" applyNumberFormat="1" applyFont="1" applyFill="1" applyBorder="1"/>
    <xf numFmtId="164" fontId="2" fillId="5" borderId="8" xfId="1" applyNumberFormat="1" applyFont="1" applyFill="1" applyBorder="1"/>
    <xf numFmtId="164" fontId="2" fillId="5" borderId="5" xfId="1" applyNumberFormat="1" applyFont="1" applyFill="1" applyBorder="1"/>
    <xf numFmtId="164" fontId="2" fillId="5" borderId="10" xfId="1" applyNumberFormat="1" applyFont="1" applyFill="1" applyBorder="1"/>
    <xf numFmtId="164" fontId="2" fillId="5" borderId="9" xfId="1" applyNumberFormat="1" applyFont="1" applyFill="1" applyBorder="1"/>
    <xf numFmtId="164" fontId="2" fillId="5" borderId="0" xfId="1" applyNumberFormat="1" applyFont="1" applyFill="1"/>
    <xf numFmtId="164" fontId="3" fillId="0" borderId="4" xfId="1" applyNumberFormat="1" applyFont="1" applyFill="1" applyBorder="1" applyAlignment="1">
      <alignment horizontal="left"/>
    </xf>
    <xf numFmtId="164" fontId="2" fillId="5" borderId="0" xfId="1" applyNumberFormat="1" applyFont="1" applyFill="1" applyBorder="1" applyAlignment="1">
      <alignment horizontal="right"/>
    </xf>
    <xf numFmtId="164" fontId="2" fillId="0" borderId="40" xfId="1" applyNumberFormat="1" applyFont="1" applyBorder="1" applyProtection="1">
      <protection locked="0"/>
    </xf>
    <xf numFmtId="164" fontId="2" fillId="0" borderId="41" xfId="1" applyNumberFormat="1" applyFont="1" applyBorder="1"/>
    <xf numFmtId="164" fontId="2" fillId="5" borderId="0" xfId="1" applyNumberFormat="1" applyFont="1" applyFill="1" applyBorder="1"/>
    <xf numFmtId="164" fontId="2" fillId="5" borderId="7" xfId="1" applyNumberFormat="1" applyFont="1" applyFill="1" applyBorder="1"/>
    <xf numFmtId="164" fontId="2" fillId="5" borderId="7" xfId="1" applyNumberFormat="1" applyFont="1" applyFill="1" applyBorder="1" applyAlignment="1">
      <alignment horizontal="right"/>
    </xf>
    <xf numFmtId="164" fontId="2" fillId="5" borderId="21" xfId="1" applyNumberFormat="1" applyFont="1" applyFill="1" applyBorder="1" applyAlignment="1">
      <alignment horizontal="right"/>
    </xf>
    <xf numFmtId="164" fontId="2" fillId="5" borderId="21" xfId="1" applyNumberFormat="1" applyFont="1" applyFill="1" applyBorder="1"/>
    <xf numFmtId="166" fontId="2" fillId="5" borderId="0" xfId="1" applyNumberFormat="1" applyFont="1" applyFill="1" applyBorder="1" applyProtection="1">
      <protection locked="0"/>
    </xf>
    <xf numFmtId="166" fontId="2" fillId="5" borderId="2" xfId="1" applyNumberFormat="1" applyFont="1" applyFill="1" applyBorder="1" applyProtection="1">
      <protection locked="0"/>
    </xf>
    <xf numFmtId="164" fontId="2" fillId="5" borderId="27" xfId="1" applyNumberFormat="1" applyFont="1" applyFill="1" applyBorder="1"/>
    <xf numFmtId="166" fontId="2" fillId="5" borderId="4" xfId="1" applyNumberFormat="1" applyFont="1" applyFill="1" applyBorder="1"/>
    <xf numFmtId="164" fontId="2" fillId="5" borderId="1" xfId="1" applyNumberFormat="1" applyFont="1" applyFill="1" applyBorder="1"/>
    <xf numFmtId="164" fontId="2" fillId="5" borderId="3" xfId="1" applyNumberFormat="1" applyFont="1" applyFill="1" applyBorder="1"/>
    <xf numFmtId="164" fontId="3" fillId="3" borderId="2" xfId="1" applyNumberFormat="1" applyFont="1" applyFill="1" applyBorder="1" applyAlignment="1">
      <alignment horizontal="center" wrapText="1"/>
    </xf>
    <xf numFmtId="164" fontId="2" fillId="0" borderId="39" xfId="1" applyNumberFormat="1" applyFont="1" applyFill="1" applyBorder="1"/>
    <xf numFmtId="164" fontId="2" fillId="3" borderId="2" xfId="1" applyNumberFormat="1" applyFont="1" applyFill="1" applyBorder="1" applyProtection="1">
      <protection locked="0"/>
    </xf>
    <xf numFmtId="164" fontId="2" fillId="3" borderId="2" xfId="1" applyNumberFormat="1" applyFont="1" applyFill="1" applyBorder="1"/>
    <xf numFmtId="164" fontId="2" fillId="3" borderId="8" xfId="1" applyNumberFormat="1" applyFont="1" applyFill="1" applyBorder="1"/>
    <xf numFmtId="164" fontId="2" fillId="3" borderId="19" xfId="1" applyNumberFormat="1" applyFont="1" applyFill="1" applyBorder="1"/>
    <xf numFmtId="164" fontId="3" fillId="0" borderId="16" xfId="1" applyNumberFormat="1" applyFont="1" applyBorder="1"/>
    <xf numFmtId="164" fontId="29" fillId="0" borderId="3" xfId="1" applyNumberFormat="1" applyFont="1" applyBorder="1"/>
    <xf numFmtId="164" fontId="29" fillId="0" borderId="7" xfId="1" applyNumberFormat="1" applyFont="1" applyBorder="1"/>
    <xf numFmtId="164" fontId="29" fillId="0" borderId="7" xfId="1" applyNumberFormat="1" applyFont="1" applyBorder="1" applyProtection="1">
      <protection locked="0"/>
    </xf>
    <xf numFmtId="164" fontId="29" fillId="5" borderId="7" xfId="1" applyNumberFormat="1" applyFont="1" applyFill="1" applyBorder="1"/>
    <xf numFmtId="164" fontId="29" fillId="0" borderId="14" xfId="1" applyNumberFormat="1" applyFont="1" applyBorder="1"/>
    <xf numFmtId="164" fontId="29" fillId="0" borderId="1" xfId="1" applyNumberFormat="1" applyFont="1" applyBorder="1"/>
    <xf numFmtId="164" fontId="29" fillId="0" borderId="16" xfId="1" applyNumberFormat="1" applyFont="1" applyBorder="1"/>
    <xf numFmtId="164" fontId="2" fillId="3" borderId="39" xfId="1" applyNumberFormat="1" applyFont="1" applyFill="1" applyBorder="1" applyProtection="1">
      <protection locked="0"/>
    </xf>
    <xf numFmtId="164" fontId="2" fillId="3" borderId="5" xfId="1" applyNumberFormat="1" applyFont="1" applyFill="1" applyBorder="1" applyProtection="1">
      <protection locked="0"/>
    </xf>
    <xf numFmtId="164" fontId="2" fillId="3" borderId="5" xfId="1" applyNumberFormat="1" applyFont="1" applyFill="1" applyBorder="1"/>
    <xf numFmtId="164" fontId="2" fillId="3" borderId="42" xfId="1" applyNumberFormat="1" applyFont="1" applyFill="1" applyBorder="1"/>
    <xf numFmtId="164" fontId="4" fillId="0" borderId="7" xfId="1" applyNumberFormat="1" applyFont="1" applyBorder="1" applyAlignment="1">
      <alignment horizontal="right"/>
    </xf>
    <xf numFmtId="164" fontId="4" fillId="0" borderId="3" xfId="1" applyNumberFormat="1" applyFont="1" applyBorder="1" applyAlignment="1" applyProtection="1">
      <alignment horizontal="right"/>
      <protection locked="0"/>
    </xf>
    <xf numFmtId="164" fontId="4" fillId="0" borderId="3" xfId="1" applyNumberFormat="1" applyFont="1" applyBorder="1" applyAlignment="1">
      <alignment horizontal="right"/>
    </xf>
    <xf numFmtId="164" fontId="4" fillId="0" borderId="3" xfId="1" quotePrefix="1" applyNumberFormat="1" applyFont="1" applyBorder="1" applyAlignment="1">
      <alignment horizontal="right"/>
    </xf>
    <xf numFmtId="49" fontId="4" fillId="0" borderId="3" xfId="1" quotePrefix="1" applyNumberFormat="1" applyFont="1" applyBorder="1" applyAlignment="1">
      <alignment horizontal="right"/>
    </xf>
    <xf numFmtId="164" fontId="4" fillId="0" borderId="4" xfId="1" applyNumberFormat="1" applyFont="1" applyBorder="1" applyAlignment="1">
      <alignment horizontal="right"/>
    </xf>
    <xf numFmtId="164" fontId="10" fillId="0" borderId="3" xfId="1" applyNumberFormat="1" applyFont="1" applyBorder="1" applyAlignment="1">
      <alignment horizontal="right"/>
    </xf>
    <xf numFmtId="164" fontId="31" fillId="0" borderId="2" xfId="1" applyNumberFormat="1" applyFont="1" applyBorder="1" applyAlignment="1">
      <alignment horizontal="center" vertical="center" wrapText="1"/>
    </xf>
    <xf numFmtId="164" fontId="2" fillId="3" borderId="10" xfId="1" applyNumberFormat="1" applyFont="1" applyFill="1" applyBorder="1"/>
    <xf numFmtId="0" fontId="32" fillId="0" borderId="0" xfId="0" applyFont="1"/>
    <xf numFmtId="0" fontId="33" fillId="8" borderId="2" xfId="0" applyFont="1" applyFill="1" applyBorder="1" applyAlignment="1">
      <alignment horizontal="center"/>
    </xf>
    <xf numFmtId="0" fontId="2" fillId="0" borderId="2" xfId="0" applyFont="1" applyBorder="1" applyAlignment="1">
      <alignment horizontal="center"/>
    </xf>
    <xf numFmtId="0" fontId="3" fillId="0" borderId="2" xfId="0" applyFont="1" applyBorder="1" applyAlignment="1">
      <alignment horizontal="center" wrapText="1"/>
    </xf>
    <xf numFmtId="0" fontId="3" fillId="0" borderId="54" xfId="0" applyFont="1" applyBorder="1" applyAlignment="1">
      <alignment horizontal="center"/>
    </xf>
    <xf numFmtId="0" fontId="3" fillId="0" borderId="55" xfId="0" applyFont="1" applyBorder="1"/>
    <xf numFmtId="0" fontId="3" fillId="0" borderId="56" xfId="0" applyFont="1" applyBorder="1"/>
    <xf numFmtId="0" fontId="34" fillId="0" borderId="0" xfId="0" applyFont="1" applyAlignment="1">
      <alignment horizontal="right"/>
    </xf>
    <xf numFmtId="0" fontId="21" fillId="4" borderId="43" xfId="0" applyFont="1" applyFill="1" applyBorder="1" applyAlignment="1">
      <alignment horizontal="center" vertical="center"/>
    </xf>
    <xf numFmtId="0" fontId="21" fillId="4" borderId="44" xfId="0" applyFont="1" applyFill="1" applyBorder="1" applyAlignment="1">
      <alignment horizontal="center" vertical="center"/>
    </xf>
    <xf numFmtId="164" fontId="30" fillId="6" borderId="0" xfId="1" applyNumberFormat="1" applyFont="1" applyFill="1" applyAlignment="1">
      <alignment horizontal="center" vertical="top" wrapText="1"/>
    </xf>
    <xf numFmtId="164" fontId="14" fillId="0" borderId="0" xfId="1" applyNumberFormat="1" applyFont="1" applyAlignment="1">
      <alignment horizontal="center"/>
    </xf>
    <xf numFmtId="0" fontId="27" fillId="0" borderId="45" xfId="0" applyFont="1" applyBorder="1" applyAlignment="1">
      <alignment horizontal="center" vertical="center" wrapText="1"/>
    </xf>
    <xf numFmtId="0" fontId="27" fillId="0" borderId="46" xfId="0" applyFont="1" applyBorder="1" applyAlignment="1">
      <alignment horizontal="center" vertical="center"/>
    </xf>
    <xf numFmtId="0" fontId="27" fillId="0" borderId="47" xfId="0" applyFont="1" applyBorder="1" applyAlignment="1">
      <alignment horizontal="center" vertical="center"/>
    </xf>
    <xf numFmtId="164" fontId="30" fillId="7" borderId="48" xfId="1" applyNumberFormat="1" applyFont="1" applyFill="1" applyBorder="1" applyAlignment="1">
      <alignment horizontal="center" vertical="top" wrapText="1"/>
    </xf>
    <xf numFmtId="164" fontId="30" fillId="7" borderId="49" xfId="1" applyNumberFormat="1" applyFont="1" applyFill="1" applyBorder="1" applyAlignment="1">
      <alignment horizontal="center" vertical="top" wrapText="1"/>
    </xf>
    <xf numFmtId="164" fontId="30" fillId="7" borderId="50" xfId="1" applyNumberFormat="1" applyFont="1" applyFill="1" applyBorder="1" applyAlignment="1">
      <alignment horizontal="center" vertical="top" wrapText="1"/>
    </xf>
    <xf numFmtId="0" fontId="25" fillId="0" borderId="13" xfId="0" applyFont="1" applyBorder="1" applyAlignment="1">
      <alignment horizontal="center" vertical="center" wrapText="1"/>
    </xf>
    <xf numFmtId="164" fontId="8" fillId="0" borderId="45" xfId="1" applyNumberFormat="1" applyFont="1" applyBorder="1" applyAlignment="1">
      <alignment horizontal="center" vertical="center" wrapText="1"/>
    </xf>
    <xf numFmtId="164" fontId="8" fillId="0" borderId="46" xfId="1" applyNumberFormat="1" applyFont="1" applyBorder="1" applyAlignment="1">
      <alignment horizontal="center" vertical="center" wrapText="1"/>
    </xf>
    <xf numFmtId="164" fontId="8" fillId="0" borderId="47" xfId="1" applyNumberFormat="1" applyFont="1" applyBorder="1" applyAlignment="1">
      <alignment horizontal="center" vertical="center" wrapText="1"/>
    </xf>
    <xf numFmtId="164" fontId="3" fillId="0" borderId="45" xfId="1" applyNumberFormat="1" applyFont="1" applyBorder="1" applyAlignment="1">
      <alignment horizontal="center" vertical="center"/>
    </xf>
    <xf numFmtId="164" fontId="3" fillId="0" borderId="46" xfId="1" applyNumberFormat="1" applyFont="1" applyBorder="1" applyAlignment="1">
      <alignment horizontal="center" vertical="center"/>
    </xf>
    <xf numFmtId="0" fontId="8" fillId="0" borderId="45" xfId="0" applyFont="1" applyBorder="1" applyAlignment="1">
      <alignment horizontal="left" wrapText="1"/>
    </xf>
    <xf numFmtId="0" fontId="8" fillId="0" borderId="46" xfId="0" applyFont="1" applyBorder="1" applyAlignment="1">
      <alignment horizontal="left" wrapText="1"/>
    </xf>
    <xf numFmtId="0" fontId="8" fillId="0" borderId="47" xfId="0" applyFont="1" applyBorder="1" applyAlignment="1">
      <alignment horizontal="left" wrapText="1"/>
    </xf>
    <xf numFmtId="0" fontId="9" fillId="0" borderId="0" xfId="0" applyFont="1" applyAlignment="1">
      <alignment horizontal="center"/>
    </xf>
    <xf numFmtId="0" fontId="9" fillId="0" borderId="0" xfId="0" applyFont="1" applyAlignment="1" applyProtection="1">
      <alignment horizontal="center"/>
      <protection locked="0"/>
    </xf>
    <xf numFmtId="164" fontId="9" fillId="0" borderId="0" xfId="1" applyNumberFormat="1" applyFont="1" applyAlignment="1">
      <alignment horizontal="center"/>
    </xf>
    <xf numFmtId="0" fontId="13" fillId="0" borderId="0" xfId="0" applyFont="1" applyFill="1" applyBorder="1" applyAlignment="1">
      <alignment horizontal="center" wrapText="1"/>
    </xf>
    <xf numFmtId="0" fontId="13" fillId="0" borderId="13" xfId="0" applyFont="1" applyFill="1" applyBorder="1" applyAlignment="1">
      <alignment horizontal="center" wrapText="1"/>
    </xf>
    <xf numFmtId="164" fontId="2" fillId="0" borderId="0" xfId="1" applyNumberFormat="1" applyFont="1" applyAlignment="1">
      <alignment horizontal="center"/>
    </xf>
    <xf numFmtId="164" fontId="3" fillId="0" borderId="4" xfId="1" applyNumberFormat="1" applyFont="1" applyBorder="1" applyAlignment="1">
      <alignment horizontal="left" wrapText="1"/>
    </xf>
    <xf numFmtId="164" fontId="3" fillId="0" borderId="0" xfId="1" applyNumberFormat="1" applyFont="1" applyBorder="1" applyAlignment="1">
      <alignment horizontal="left" wrapText="1"/>
    </xf>
    <xf numFmtId="164" fontId="3" fillId="0" borderId="16" xfId="1" applyNumberFormat="1" applyFont="1" applyBorder="1" applyAlignment="1">
      <alignment horizontal="left" wrapText="1"/>
    </xf>
    <xf numFmtId="164" fontId="26" fillId="6" borderId="0" xfId="1" applyNumberFormat="1" applyFont="1" applyFill="1" applyAlignment="1">
      <alignment horizontal="center" vertical="top" wrapText="1"/>
    </xf>
    <xf numFmtId="164" fontId="26" fillId="7" borderId="48" xfId="1" applyNumberFormat="1" applyFont="1" applyFill="1" applyBorder="1" applyAlignment="1">
      <alignment horizontal="center" vertical="top" wrapText="1"/>
    </xf>
    <xf numFmtId="164" fontId="26" fillId="7" borderId="49" xfId="1" applyNumberFormat="1" applyFont="1" applyFill="1" applyBorder="1" applyAlignment="1">
      <alignment horizontal="center" vertical="top" wrapText="1"/>
    </xf>
    <xf numFmtId="164" fontId="26" fillId="7" borderId="50" xfId="1" applyNumberFormat="1" applyFont="1" applyFill="1" applyBorder="1" applyAlignment="1">
      <alignment horizontal="center" vertical="top" wrapText="1"/>
    </xf>
    <xf numFmtId="164" fontId="8" fillId="0" borderId="45" xfId="1" applyNumberFormat="1" applyFont="1" applyBorder="1" applyAlignment="1">
      <alignment horizontal="center" vertical="center"/>
    </xf>
    <xf numFmtId="164" fontId="8" fillId="0" borderId="46" xfId="1" applyNumberFormat="1" applyFont="1" applyBorder="1" applyAlignment="1">
      <alignment horizontal="center" vertical="center"/>
    </xf>
    <xf numFmtId="164" fontId="8" fillId="0" borderId="47" xfId="1" applyNumberFormat="1" applyFont="1" applyBorder="1" applyAlignment="1">
      <alignment horizontal="center" vertical="center"/>
    </xf>
    <xf numFmtId="0" fontId="9" fillId="0" borderId="0" xfId="0" applyFont="1" applyAlignment="1">
      <alignment horizontal="center" wrapText="1"/>
    </xf>
    <xf numFmtId="0" fontId="22" fillId="0" borderId="3" xfId="0" applyFont="1" applyBorder="1" applyAlignment="1">
      <alignment horizontal="left"/>
    </xf>
    <xf numFmtId="0" fontId="22" fillId="0" borderId="4" xfId="0" applyFont="1" applyBorder="1" applyAlignment="1">
      <alignment horizontal="left"/>
    </xf>
    <xf numFmtId="0" fontId="22" fillId="0" borderId="6" xfId="0" applyFont="1" applyBorder="1" applyAlignment="1">
      <alignment horizontal="left"/>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6" xfId="0" applyFont="1" applyBorder="1" applyAlignment="1">
      <alignment horizontal="center" wrapText="1"/>
    </xf>
    <xf numFmtId="0" fontId="3" fillId="0" borderId="51" xfId="0" applyFont="1" applyBorder="1" applyAlignment="1">
      <alignment horizontal="left"/>
    </xf>
    <xf numFmtId="0" fontId="3" fillId="0" borderId="0" xfId="0" applyFont="1" applyBorder="1" applyAlignment="1">
      <alignment horizontal="left"/>
    </xf>
    <xf numFmtId="0" fontId="3" fillId="0" borderId="28" xfId="0" applyFont="1" applyBorder="1" applyAlignment="1">
      <alignment horizontal="left"/>
    </xf>
    <xf numFmtId="0" fontId="3" fillId="0" borderId="52" xfId="0" applyFont="1" applyBorder="1" applyAlignment="1">
      <alignment horizontal="left"/>
    </xf>
    <xf numFmtId="0" fontId="3" fillId="0" borderId="29" xfId="0" applyFont="1" applyBorder="1" applyAlignment="1">
      <alignment horizontal="left"/>
    </xf>
    <xf numFmtId="0" fontId="3" fillId="0" borderId="53" xfId="0" applyFont="1" applyBorder="1" applyAlignment="1">
      <alignment horizontal="left"/>
    </xf>
    <xf numFmtId="0" fontId="3" fillId="0" borderId="51" xfId="0" applyFont="1" applyBorder="1" applyAlignment="1">
      <alignment horizontal="center"/>
    </xf>
    <xf numFmtId="0" fontId="3" fillId="0" borderId="0" xfId="0" applyFont="1" applyBorder="1" applyAlignment="1">
      <alignment horizontal="center"/>
    </xf>
    <xf numFmtId="0" fontId="3" fillId="0" borderId="28" xfId="0" applyFont="1" applyBorder="1" applyAlignment="1">
      <alignment horizontal="center"/>
    </xf>
    <xf numFmtId="9" fontId="3" fillId="0" borderId="51" xfId="0" applyNumberFormat="1" applyFont="1" applyBorder="1" applyAlignment="1">
      <alignment horizontal="left"/>
    </xf>
    <xf numFmtId="9" fontId="3" fillId="0" borderId="0" xfId="0" applyNumberFormat="1" applyFont="1" applyBorder="1" applyAlignment="1">
      <alignment horizontal="left"/>
    </xf>
    <xf numFmtId="9" fontId="3" fillId="0" borderId="28" xfId="0" applyNumberFormat="1" applyFont="1" applyBorder="1" applyAlignment="1">
      <alignment horizontal="left"/>
    </xf>
    <xf numFmtId="0" fontId="7" fillId="0" borderId="0" xfId="0" applyFont="1" applyAlignment="1">
      <alignment horizontal="center" wrapText="1"/>
    </xf>
    <xf numFmtId="0" fontId="0" fillId="8" borderId="3" xfId="0" applyFill="1" applyBorder="1" applyAlignment="1">
      <alignment horizontal="center"/>
    </xf>
    <xf numFmtId="0" fontId="0" fillId="8" borderId="4" xfId="0" applyFill="1" applyBorder="1" applyAlignment="1">
      <alignment horizontal="center"/>
    </xf>
    <xf numFmtId="0" fontId="0" fillId="8" borderId="6"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3" fillId="0" borderId="45" xfId="0" applyFont="1" applyBorder="1" applyAlignment="1">
      <alignment horizontal="center"/>
    </xf>
    <xf numFmtId="0" fontId="3" fillId="0" borderId="46" xfId="0" applyFont="1" applyBorder="1" applyAlignment="1">
      <alignment horizontal="center"/>
    </xf>
    <xf numFmtId="0" fontId="3" fillId="0" borderId="47"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133350</xdr:rowOff>
    </xdr:from>
    <xdr:to>
      <xdr:col>1</xdr:col>
      <xdr:colOff>85725</xdr:colOff>
      <xdr:row>1</xdr:row>
      <xdr:rowOff>200025</xdr:rowOff>
    </xdr:to>
    <xdr:sp macro="" textlink="">
      <xdr:nvSpPr>
        <xdr:cNvPr id="1046" name="Line 22"/>
        <xdr:cNvSpPr>
          <a:spLocks noChangeShapeType="1"/>
        </xdr:cNvSpPr>
      </xdr:nvSpPr>
      <xdr:spPr bwMode="auto">
        <a:xfrm>
          <a:off x="104775" y="666750"/>
          <a:ext cx="228600" cy="66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342900</xdr:colOff>
      <xdr:row>3</xdr:row>
      <xdr:rowOff>228600</xdr:rowOff>
    </xdr:from>
    <xdr:to>
      <xdr:col>43</xdr:col>
      <xdr:colOff>733425</xdr:colOff>
      <xdr:row>3</xdr:row>
      <xdr:rowOff>428625</xdr:rowOff>
    </xdr:to>
    <xdr:sp macro="" textlink="">
      <xdr:nvSpPr>
        <xdr:cNvPr id="1054" name="Text Box 30"/>
        <xdr:cNvSpPr txBox="1">
          <a:spLocks noChangeArrowheads="1"/>
        </xdr:cNvSpPr>
      </xdr:nvSpPr>
      <xdr:spPr bwMode="auto">
        <a:xfrm>
          <a:off x="23260050" y="1790700"/>
          <a:ext cx="5657850" cy="200025"/>
        </a:xfrm>
        <a:prstGeom prst="rect">
          <a:avLst/>
        </a:prstGeom>
        <a:solidFill>
          <a:srgbClr xmlns:mc="http://schemas.openxmlformats.org/markup-compatibility/2006" xmlns:a14="http://schemas.microsoft.com/office/drawing/2010/main" val="FFFFFF" mc:Ignorable="a14" a14:legacySpreadsheetColorIndex="9">
            <a:alpha val="5000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First Interim: Budgeted Amounts From November through June</a:t>
          </a:r>
        </a:p>
      </xdr:txBody>
    </xdr:sp>
    <xdr:clientData/>
  </xdr:twoCellAnchor>
  <xdr:twoCellAnchor>
    <xdr:from>
      <xdr:col>39</xdr:col>
      <xdr:colOff>0</xdr:colOff>
      <xdr:row>3</xdr:row>
      <xdr:rowOff>485775</xdr:rowOff>
    </xdr:from>
    <xdr:to>
      <xdr:col>43</xdr:col>
      <xdr:colOff>714375</xdr:colOff>
      <xdr:row>3</xdr:row>
      <xdr:rowOff>847725</xdr:rowOff>
    </xdr:to>
    <xdr:sp macro="" textlink="">
      <xdr:nvSpPr>
        <xdr:cNvPr id="1055" name="Text Box 31"/>
        <xdr:cNvSpPr txBox="1">
          <a:spLocks noChangeArrowheads="1"/>
        </xdr:cNvSpPr>
      </xdr:nvSpPr>
      <xdr:spPr bwMode="auto">
        <a:xfrm>
          <a:off x="25174575" y="2047875"/>
          <a:ext cx="3724275" cy="361950"/>
        </a:xfrm>
        <a:prstGeom prst="rect">
          <a:avLst/>
        </a:prstGeom>
        <a:solidFill>
          <a:srgbClr xmlns:mc="http://schemas.openxmlformats.org/markup-compatibility/2006" xmlns:a14="http://schemas.microsoft.com/office/drawing/2010/main" val="FFFFFF" mc:Ignorable="a14" a14:legacySpreadsheetColorIndex="9">
            <a:alpha val="5000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Second Interim: Budgeted Amounts From</a:t>
          </a:r>
        </a:p>
        <a:p>
          <a:pPr algn="l" rtl="0">
            <a:defRPr sz="1000"/>
          </a:pPr>
          <a:r>
            <a:rPr lang="en-US" sz="1000" b="1" i="0" u="none" strike="noStrike" baseline="0">
              <a:solidFill>
                <a:srgbClr val="000000"/>
              </a:solidFill>
              <a:latin typeface="Arial"/>
              <a:cs typeface="Arial"/>
            </a:rPr>
            <a:t> February through June</a:t>
          </a:r>
        </a:p>
      </xdr:txBody>
    </xdr:sp>
    <xdr:clientData/>
  </xdr:twoCellAnchor>
  <xdr:twoCellAnchor>
    <xdr:from>
      <xdr:col>3</xdr:col>
      <xdr:colOff>19050</xdr:colOff>
      <xdr:row>0</xdr:row>
      <xdr:rowOff>85725</xdr:rowOff>
    </xdr:from>
    <xdr:to>
      <xdr:col>6</xdr:col>
      <xdr:colOff>695325</xdr:colOff>
      <xdr:row>1</xdr:row>
      <xdr:rowOff>200025</xdr:rowOff>
    </xdr:to>
    <xdr:sp macro="" textlink="">
      <xdr:nvSpPr>
        <xdr:cNvPr id="1056" name="Text Box 32"/>
        <xdr:cNvSpPr txBox="1">
          <a:spLocks noChangeArrowheads="1"/>
        </xdr:cNvSpPr>
      </xdr:nvSpPr>
      <xdr:spPr bwMode="auto">
        <a:xfrm>
          <a:off x="2247900" y="85725"/>
          <a:ext cx="2152650" cy="647700"/>
        </a:xfrm>
        <a:prstGeom prst="rect">
          <a:avLst/>
        </a:prstGeom>
        <a:solidFill>
          <a:srgbClr xmlns:mc="http://schemas.openxmlformats.org/markup-compatibility/2006" xmlns:a14="http://schemas.microsoft.com/office/drawing/2010/main" val="FFFF00" mc:Ignorable="a14" a14:legacySpreadsheetColorIndex="13"/>
        </a:solidFill>
        <a:ln w="12700">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Berlin Sans FB Demi"/>
            </a:rPr>
            <a:t>LAST FISCAL YEAR:  HISTORICAL DATA SECTION (FOR EVALUATION OF MONTH-TO-MONTH FLUCTUATIONS)</a:t>
          </a:r>
        </a:p>
      </xdr:txBody>
    </xdr:sp>
    <xdr:clientData/>
  </xdr:twoCellAnchor>
  <xdr:twoCellAnchor>
    <xdr:from>
      <xdr:col>18</xdr:col>
      <xdr:colOff>152400</xdr:colOff>
      <xdr:row>0</xdr:row>
      <xdr:rowOff>76200</xdr:rowOff>
    </xdr:from>
    <xdr:to>
      <xdr:col>20</xdr:col>
      <xdr:colOff>228600</xdr:colOff>
      <xdr:row>2</xdr:row>
      <xdr:rowOff>495300</xdr:rowOff>
    </xdr:to>
    <xdr:sp macro="" textlink="">
      <xdr:nvSpPr>
        <xdr:cNvPr id="1057" name="Text Box 33"/>
        <xdr:cNvSpPr txBox="1">
          <a:spLocks noChangeArrowheads="1"/>
        </xdr:cNvSpPr>
      </xdr:nvSpPr>
      <xdr:spPr bwMode="auto">
        <a:xfrm>
          <a:off x="12134850" y="76200"/>
          <a:ext cx="1276350" cy="1238250"/>
        </a:xfrm>
        <a:prstGeom prst="rect">
          <a:avLst/>
        </a:prstGeom>
        <a:solidFill>
          <a:srgbClr xmlns:mc="http://schemas.openxmlformats.org/markup-compatibility/2006" xmlns:a14="http://schemas.microsoft.com/office/drawing/2010/main" val="FFFF00" mc:Ignorable="a14" a14:legacySpreadsheetColorIndex="13"/>
        </a:solidFill>
        <a:ln w="12700">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2860" rIns="27432" bIns="0" anchor="t" upright="1"/>
        <a:lstStyle/>
        <a:p>
          <a:pPr algn="ctr" rtl="0">
            <a:lnSpc>
              <a:spcPts val="1000"/>
            </a:lnSpc>
            <a:defRPr sz="1000"/>
          </a:pPr>
          <a:r>
            <a:rPr lang="en-US" sz="1000" b="0" i="0" u="none" strike="noStrike" baseline="0">
              <a:solidFill>
                <a:srgbClr val="000000"/>
              </a:solidFill>
              <a:latin typeface="Berlin Sans FB Demi"/>
            </a:rPr>
            <a:t>LAST FISCAL YEAR:  HISTORICAL PERCENTAGE DATA  (FOR EVALUATION OF MONTH-TO-MONTH FLUCTUATIONS)</a:t>
          </a:r>
        </a:p>
      </xdr:txBody>
    </xdr:sp>
    <xdr:clientData/>
  </xdr:twoCellAnchor>
  <xdr:twoCellAnchor>
    <xdr:from>
      <xdr:col>32</xdr:col>
      <xdr:colOff>57150</xdr:colOff>
      <xdr:row>0</xdr:row>
      <xdr:rowOff>200025</xdr:rowOff>
    </xdr:from>
    <xdr:to>
      <xdr:col>34</xdr:col>
      <xdr:colOff>390525</xdr:colOff>
      <xdr:row>1</xdr:row>
      <xdr:rowOff>285750</xdr:rowOff>
    </xdr:to>
    <xdr:sp macro="" textlink="">
      <xdr:nvSpPr>
        <xdr:cNvPr id="1058" name="Text Box 34"/>
        <xdr:cNvSpPr txBox="1">
          <a:spLocks noChangeArrowheads="1"/>
        </xdr:cNvSpPr>
      </xdr:nvSpPr>
      <xdr:spPr bwMode="auto">
        <a:xfrm>
          <a:off x="19964400" y="200025"/>
          <a:ext cx="1838325" cy="619125"/>
        </a:xfrm>
        <a:prstGeom prst="rect">
          <a:avLst/>
        </a:prstGeom>
        <a:solidFill>
          <a:srgbClr xmlns:mc="http://schemas.openxmlformats.org/markup-compatibility/2006" xmlns:a14="http://schemas.microsoft.com/office/drawing/2010/main" val="FFFF00" mc:Ignorable="a14" a14:legacySpreadsheetColorIndex="13"/>
        </a:solidFill>
        <a:ln w="12700">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Berlin Sans FB Demi"/>
            </a:rPr>
            <a:t>CURRENT FISCAL YEAR:</a:t>
          </a:r>
        </a:p>
        <a:p>
          <a:pPr algn="ctr" rtl="0">
            <a:defRPr sz="1000"/>
          </a:pPr>
          <a:r>
            <a:rPr lang="en-US" sz="1000" b="0" i="0" u="none" strike="noStrike" baseline="0">
              <a:solidFill>
                <a:srgbClr val="000000"/>
              </a:solidFill>
              <a:latin typeface="Berlin Sans FB Demi"/>
            </a:rPr>
            <a:t>DATA INPUT SECTION (ACTUAL AND PROJECTED)</a:t>
          </a:r>
        </a:p>
      </xdr:txBody>
    </xdr:sp>
    <xdr:clientData/>
  </xdr:twoCellAnchor>
  <xdr:twoCellAnchor>
    <xdr:from>
      <xdr:col>46</xdr:col>
      <xdr:colOff>47625</xdr:colOff>
      <xdr:row>0</xdr:row>
      <xdr:rowOff>180975</xdr:rowOff>
    </xdr:from>
    <xdr:to>
      <xdr:col>47</xdr:col>
      <xdr:colOff>47625</xdr:colOff>
      <xdr:row>1</xdr:row>
      <xdr:rowOff>57150</xdr:rowOff>
    </xdr:to>
    <xdr:sp macro="" textlink="">
      <xdr:nvSpPr>
        <xdr:cNvPr id="1062" name="AutoShape 38"/>
        <xdr:cNvSpPr>
          <a:spLocks noChangeArrowheads="1"/>
        </xdr:cNvSpPr>
      </xdr:nvSpPr>
      <xdr:spPr bwMode="auto">
        <a:xfrm>
          <a:off x="30489525" y="180975"/>
          <a:ext cx="752475" cy="409575"/>
        </a:xfrm>
        <a:prstGeom prst="rightArrow">
          <a:avLst>
            <a:gd name="adj1" fmla="val 50000"/>
            <a:gd name="adj2" fmla="val 4593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22860" rIns="27432" bIns="0" anchor="t" upright="1"/>
        <a:lstStyle/>
        <a:p>
          <a:pPr algn="r" rtl="0">
            <a:defRPr sz="1000"/>
          </a:pPr>
          <a:r>
            <a:rPr lang="en-US" sz="1000" b="1" i="0" u="none" strike="noStrike" baseline="0">
              <a:solidFill>
                <a:srgbClr val="000000"/>
              </a:solidFill>
              <a:latin typeface="Arial"/>
              <a:cs typeface="Arial"/>
            </a:rPr>
            <a:t>important!</a:t>
          </a:r>
        </a:p>
      </xdr:txBody>
    </xdr:sp>
    <xdr:clientData/>
  </xdr:twoCellAnchor>
  <xdr:twoCellAnchor>
    <xdr:from>
      <xdr:col>16</xdr:col>
      <xdr:colOff>0</xdr:colOff>
      <xdr:row>25</xdr:row>
      <xdr:rowOff>161925</xdr:rowOff>
    </xdr:from>
    <xdr:to>
      <xdr:col>16</xdr:col>
      <xdr:colOff>0</xdr:colOff>
      <xdr:row>25</xdr:row>
      <xdr:rowOff>1009650</xdr:rowOff>
    </xdr:to>
    <xdr:sp macro="" textlink="">
      <xdr:nvSpPr>
        <xdr:cNvPr id="1063" name="AutoShape 39"/>
        <xdr:cNvSpPr>
          <a:spLocks noChangeArrowheads="1"/>
        </xdr:cNvSpPr>
      </xdr:nvSpPr>
      <xdr:spPr bwMode="auto">
        <a:xfrm>
          <a:off x="11039475" y="7172325"/>
          <a:ext cx="0" cy="847725"/>
        </a:xfrm>
        <a:prstGeom prst="leftArrow">
          <a:avLst>
            <a:gd name="adj1" fmla="val 50000"/>
            <a:gd name="adj2" fmla="val -214748364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US" sz="800" b="1" i="0" u="none" strike="noStrike" baseline="0">
              <a:solidFill>
                <a:srgbClr val="000000"/>
              </a:solidFill>
              <a:latin typeface="Arial"/>
              <a:cs typeface="Arial"/>
            </a:rPr>
            <a:t>Balance sheet items here!</a:t>
          </a:r>
        </a:p>
      </xdr:txBody>
    </xdr:sp>
    <xdr:clientData/>
  </xdr:twoCellAnchor>
  <xdr:twoCellAnchor>
    <xdr:from>
      <xdr:col>15</xdr:col>
      <xdr:colOff>76200</xdr:colOff>
      <xdr:row>3</xdr:row>
      <xdr:rowOff>85725</xdr:rowOff>
    </xdr:from>
    <xdr:to>
      <xdr:col>15</xdr:col>
      <xdr:colOff>695325</xdr:colOff>
      <xdr:row>3</xdr:row>
      <xdr:rowOff>295275</xdr:rowOff>
    </xdr:to>
    <xdr:sp macro="" textlink="">
      <xdr:nvSpPr>
        <xdr:cNvPr id="1064" name="Text Box 40"/>
        <xdr:cNvSpPr txBox="1">
          <a:spLocks noChangeArrowheads="1"/>
        </xdr:cNvSpPr>
      </xdr:nvSpPr>
      <xdr:spPr bwMode="auto">
        <a:xfrm>
          <a:off x="10296525" y="1647825"/>
          <a:ext cx="619125" cy="2095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ctr" rtl="0">
            <a:defRPr sz="1000"/>
          </a:pPr>
          <a:r>
            <a:rPr lang="en-US" sz="1000" b="1" i="0" u="none" strike="noStrike" baseline="0">
              <a:solidFill>
                <a:srgbClr val="000000"/>
              </a:solidFill>
              <a:latin typeface="Times New Roman"/>
              <a:cs typeface="Times New Roman"/>
            </a:rPr>
            <a:t>JUNE</a:t>
          </a:r>
        </a:p>
      </xdr:txBody>
    </xdr:sp>
    <xdr:clientData/>
  </xdr:twoCellAnchor>
  <xdr:twoCellAnchor>
    <xdr:from>
      <xdr:col>44</xdr:col>
      <xdr:colOff>76200</xdr:colOff>
      <xdr:row>0</xdr:row>
      <xdr:rowOff>219075</xdr:rowOff>
    </xdr:from>
    <xdr:to>
      <xdr:col>44</xdr:col>
      <xdr:colOff>733425</xdr:colOff>
      <xdr:row>2</xdr:row>
      <xdr:rowOff>714375</xdr:rowOff>
    </xdr:to>
    <xdr:sp macro="" textlink="">
      <xdr:nvSpPr>
        <xdr:cNvPr id="1067" name="Text Box 43"/>
        <xdr:cNvSpPr txBox="1">
          <a:spLocks noChangeArrowheads="1"/>
        </xdr:cNvSpPr>
      </xdr:nvSpPr>
      <xdr:spPr bwMode="auto">
        <a:xfrm>
          <a:off x="29013150" y="219075"/>
          <a:ext cx="657225" cy="13144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en-US" sz="800" b="1" i="0" u="none" strike="noStrike" baseline="0">
              <a:solidFill>
                <a:srgbClr val="000000"/>
              </a:solidFill>
              <a:latin typeface="Times New Roman"/>
              <a:cs typeface="Times New Roman"/>
            </a:rPr>
            <a:t>(includes revenue and expenditure accruals at year end--cash is adjusted through section D below)</a:t>
          </a:r>
        </a:p>
      </xdr:txBody>
    </xdr:sp>
    <xdr:clientData/>
  </xdr:twoCellAnchor>
  <xdr:twoCellAnchor>
    <xdr:from>
      <xdr:col>47</xdr:col>
      <xdr:colOff>419100</xdr:colOff>
      <xdr:row>2</xdr:row>
      <xdr:rowOff>695325</xdr:rowOff>
    </xdr:from>
    <xdr:to>
      <xdr:col>47</xdr:col>
      <xdr:colOff>419100</xdr:colOff>
      <xdr:row>3</xdr:row>
      <xdr:rowOff>314325</xdr:rowOff>
    </xdr:to>
    <xdr:sp macro="" textlink="">
      <xdr:nvSpPr>
        <xdr:cNvPr id="1069" name="Line 45"/>
        <xdr:cNvSpPr>
          <a:spLocks noChangeShapeType="1"/>
        </xdr:cNvSpPr>
      </xdr:nvSpPr>
      <xdr:spPr bwMode="auto">
        <a:xfrm>
          <a:off x="31613475" y="1514475"/>
          <a:ext cx="0" cy="3619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stealth"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57150</xdr:colOff>
      <xdr:row>2</xdr:row>
      <xdr:rowOff>228600</xdr:rowOff>
    </xdr:from>
    <xdr:to>
      <xdr:col>32</xdr:col>
      <xdr:colOff>685800</xdr:colOff>
      <xdr:row>3</xdr:row>
      <xdr:rowOff>1162050</xdr:rowOff>
    </xdr:to>
    <xdr:sp macro="" textlink="">
      <xdr:nvSpPr>
        <xdr:cNvPr id="1070" name="AutoShape 46"/>
        <xdr:cNvSpPr>
          <a:spLocks noChangeArrowheads="1"/>
        </xdr:cNvSpPr>
      </xdr:nvSpPr>
      <xdr:spPr bwMode="auto">
        <a:xfrm>
          <a:off x="19964400" y="1047750"/>
          <a:ext cx="628650" cy="1676400"/>
        </a:xfrm>
        <a:prstGeom prst="downArrowCallout">
          <a:avLst>
            <a:gd name="adj1" fmla="val 25000"/>
            <a:gd name="adj2" fmla="val 25000"/>
            <a:gd name="adj3" fmla="val 44444"/>
            <a:gd name="adj4" fmla="val 66667"/>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ctr" rtl="0">
            <a:lnSpc>
              <a:spcPts val="1000"/>
            </a:lnSpc>
            <a:defRPr sz="1000"/>
          </a:pPr>
          <a:r>
            <a:rPr lang="en-US" sz="1000" b="1" i="0" u="none" strike="noStrike" baseline="0">
              <a:solidFill>
                <a:srgbClr val="000000"/>
              </a:solidFill>
              <a:latin typeface="Times New Roman"/>
              <a:cs typeface="Times New Roman"/>
            </a:rPr>
            <a:t>Start with your actual cash balance on July 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1</xdr:row>
      <xdr:rowOff>133350</xdr:rowOff>
    </xdr:from>
    <xdr:to>
      <xdr:col>0</xdr:col>
      <xdr:colOff>352425</xdr:colOff>
      <xdr:row>1</xdr:row>
      <xdr:rowOff>152400</xdr:rowOff>
    </xdr:to>
    <xdr:sp macro="" textlink="">
      <xdr:nvSpPr>
        <xdr:cNvPr id="4097" name="Line 1"/>
        <xdr:cNvSpPr>
          <a:spLocks noChangeShapeType="1"/>
        </xdr:cNvSpPr>
      </xdr:nvSpPr>
      <xdr:spPr bwMode="auto">
        <a:xfrm>
          <a:off x="104775" y="666750"/>
          <a:ext cx="247650"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342900</xdr:colOff>
      <xdr:row>3</xdr:row>
      <xdr:rowOff>228600</xdr:rowOff>
    </xdr:from>
    <xdr:to>
      <xdr:col>43</xdr:col>
      <xdr:colOff>742950</xdr:colOff>
      <xdr:row>3</xdr:row>
      <xdr:rowOff>428625</xdr:rowOff>
    </xdr:to>
    <xdr:sp macro="" textlink="">
      <xdr:nvSpPr>
        <xdr:cNvPr id="4098" name="Text Box 2"/>
        <xdr:cNvSpPr txBox="1">
          <a:spLocks noChangeArrowheads="1"/>
        </xdr:cNvSpPr>
      </xdr:nvSpPr>
      <xdr:spPr bwMode="auto">
        <a:xfrm>
          <a:off x="23393400" y="1790700"/>
          <a:ext cx="5667375" cy="200025"/>
        </a:xfrm>
        <a:prstGeom prst="rect">
          <a:avLst/>
        </a:prstGeom>
        <a:solidFill>
          <a:srgbClr xmlns:mc="http://schemas.openxmlformats.org/markup-compatibility/2006" xmlns:a14="http://schemas.microsoft.com/office/drawing/2010/main" val="FFFFFF" mc:Ignorable="a14" a14:legacySpreadsheetColorIndex="9">
            <a:alpha val="5000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First Interim: Budgeted Amounts From November through June</a:t>
          </a:r>
        </a:p>
      </xdr:txBody>
    </xdr:sp>
    <xdr:clientData/>
  </xdr:twoCellAnchor>
  <xdr:twoCellAnchor>
    <xdr:from>
      <xdr:col>39</xdr:col>
      <xdr:colOff>0</xdr:colOff>
      <xdr:row>3</xdr:row>
      <xdr:rowOff>485775</xdr:rowOff>
    </xdr:from>
    <xdr:to>
      <xdr:col>43</xdr:col>
      <xdr:colOff>723900</xdr:colOff>
      <xdr:row>3</xdr:row>
      <xdr:rowOff>847725</xdr:rowOff>
    </xdr:to>
    <xdr:sp macro="" textlink="">
      <xdr:nvSpPr>
        <xdr:cNvPr id="4099" name="Text Box 3"/>
        <xdr:cNvSpPr txBox="1">
          <a:spLocks noChangeArrowheads="1"/>
        </xdr:cNvSpPr>
      </xdr:nvSpPr>
      <xdr:spPr bwMode="auto">
        <a:xfrm>
          <a:off x="25307925" y="2047875"/>
          <a:ext cx="3733800" cy="361950"/>
        </a:xfrm>
        <a:prstGeom prst="rect">
          <a:avLst/>
        </a:prstGeom>
        <a:solidFill>
          <a:srgbClr xmlns:mc="http://schemas.openxmlformats.org/markup-compatibility/2006" xmlns:a14="http://schemas.microsoft.com/office/drawing/2010/main" val="FFFFFF" mc:Ignorable="a14" a14:legacySpreadsheetColorIndex="9">
            <a:alpha val="5000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Second Interim: Budgeted Amounts From</a:t>
          </a:r>
        </a:p>
        <a:p>
          <a:pPr algn="l" rtl="0">
            <a:defRPr sz="1000"/>
          </a:pPr>
          <a:r>
            <a:rPr lang="en-US" sz="1000" b="1" i="0" u="none" strike="noStrike" baseline="0">
              <a:solidFill>
                <a:srgbClr val="000000"/>
              </a:solidFill>
              <a:latin typeface="Arial"/>
              <a:cs typeface="Arial"/>
            </a:rPr>
            <a:t> February through June</a:t>
          </a:r>
        </a:p>
      </xdr:txBody>
    </xdr:sp>
    <xdr:clientData/>
  </xdr:twoCellAnchor>
  <xdr:twoCellAnchor>
    <xdr:from>
      <xdr:col>3</xdr:col>
      <xdr:colOff>19050</xdr:colOff>
      <xdr:row>0</xdr:row>
      <xdr:rowOff>85725</xdr:rowOff>
    </xdr:from>
    <xdr:to>
      <xdr:col>6</xdr:col>
      <xdr:colOff>695325</xdr:colOff>
      <xdr:row>1</xdr:row>
      <xdr:rowOff>200025</xdr:rowOff>
    </xdr:to>
    <xdr:sp macro="" textlink="">
      <xdr:nvSpPr>
        <xdr:cNvPr id="4100" name="Text Box 4"/>
        <xdr:cNvSpPr txBox="1">
          <a:spLocks noChangeArrowheads="1"/>
        </xdr:cNvSpPr>
      </xdr:nvSpPr>
      <xdr:spPr bwMode="auto">
        <a:xfrm>
          <a:off x="2381250" y="85725"/>
          <a:ext cx="2152650" cy="647700"/>
        </a:xfrm>
        <a:prstGeom prst="rect">
          <a:avLst/>
        </a:prstGeom>
        <a:solidFill>
          <a:srgbClr xmlns:mc="http://schemas.openxmlformats.org/markup-compatibility/2006" xmlns:a14="http://schemas.microsoft.com/office/drawing/2010/main" val="FFFF00" mc:Ignorable="a14" a14:legacySpreadsheetColorIndex="13"/>
        </a:solidFill>
        <a:ln w="12700">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Berlin Sans FB Demi"/>
            </a:rPr>
            <a:t>LAST FISCAL YEAR:  HISTORICAL DATA SECTION (FOR EVALUATION OF MONTH-TO-MONTH FLUCTUATIONS)</a:t>
          </a:r>
        </a:p>
      </xdr:txBody>
    </xdr:sp>
    <xdr:clientData/>
  </xdr:twoCellAnchor>
  <xdr:twoCellAnchor>
    <xdr:from>
      <xdr:col>18</xdr:col>
      <xdr:colOff>152400</xdr:colOff>
      <xdr:row>0</xdr:row>
      <xdr:rowOff>76200</xdr:rowOff>
    </xdr:from>
    <xdr:to>
      <xdr:col>20</xdr:col>
      <xdr:colOff>228600</xdr:colOff>
      <xdr:row>2</xdr:row>
      <xdr:rowOff>495300</xdr:rowOff>
    </xdr:to>
    <xdr:sp macro="" textlink="">
      <xdr:nvSpPr>
        <xdr:cNvPr id="4101" name="Text Box 5"/>
        <xdr:cNvSpPr txBox="1">
          <a:spLocks noChangeArrowheads="1"/>
        </xdr:cNvSpPr>
      </xdr:nvSpPr>
      <xdr:spPr bwMode="auto">
        <a:xfrm>
          <a:off x="12268200" y="76200"/>
          <a:ext cx="1276350" cy="1238250"/>
        </a:xfrm>
        <a:prstGeom prst="rect">
          <a:avLst/>
        </a:prstGeom>
        <a:solidFill>
          <a:srgbClr xmlns:mc="http://schemas.openxmlformats.org/markup-compatibility/2006" xmlns:a14="http://schemas.microsoft.com/office/drawing/2010/main" val="FFFF00" mc:Ignorable="a14" a14:legacySpreadsheetColorIndex="13"/>
        </a:solidFill>
        <a:ln w="12700">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2860" rIns="27432" bIns="0" anchor="t" upright="1"/>
        <a:lstStyle/>
        <a:p>
          <a:pPr algn="ctr" rtl="0">
            <a:lnSpc>
              <a:spcPts val="1000"/>
            </a:lnSpc>
            <a:defRPr sz="1000"/>
          </a:pPr>
          <a:r>
            <a:rPr lang="en-US" sz="1000" b="0" i="0" u="none" strike="noStrike" baseline="0">
              <a:solidFill>
                <a:srgbClr val="000000"/>
              </a:solidFill>
              <a:latin typeface="Berlin Sans FB Demi"/>
            </a:rPr>
            <a:t>LAST FISCAL YEAR:  HISTORICAL PERCENTAGE DATA  (FOR EVALUATION OF MONTH-TO-MONTH FLUCTUATIONS)</a:t>
          </a:r>
        </a:p>
      </xdr:txBody>
    </xdr:sp>
    <xdr:clientData/>
  </xdr:twoCellAnchor>
  <xdr:twoCellAnchor>
    <xdr:from>
      <xdr:col>32</xdr:col>
      <xdr:colOff>57150</xdr:colOff>
      <xdr:row>0</xdr:row>
      <xdr:rowOff>200025</xdr:rowOff>
    </xdr:from>
    <xdr:to>
      <xdr:col>34</xdr:col>
      <xdr:colOff>390525</xdr:colOff>
      <xdr:row>1</xdr:row>
      <xdr:rowOff>285750</xdr:rowOff>
    </xdr:to>
    <xdr:sp macro="" textlink="">
      <xdr:nvSpPr>
        <xdr:cNvPr id="4102" name="Text Box 6"/>
        <xdr:cNvSpPr txBox="1">
          <a:spLocks noChangeArrowheads="1"/>
        </xdr:cNvSpPr>
      </xdr:nvSpPr>
      <xdr:spPr bwMode="auto">
        <a:xfrm>
          <a:off x="20097750" y="200025"/>
          <a:ext cx="1838325" cy="619125"/>
        </a:xfrm>
        <a:prstGeom prst="rect">
          <a:avLst/>
        </a:prstGeom>
        <a:solidFill>
          <a:srgbClr xmlns:mc="http://schemas.openxmlformats.org/markup-compatibility/2006" xmlns:a14="http://schemas.microsoft.com/office/drawing/2010/main" val="FFFF00" mc:Ignorable="a14" a14:legacySpreadsheetColorIndex="13"/>
        </a:solidFill>
        <a:ln w="12700">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Berlin Sans FB Demi"/>
            </a:rPr>
            <a:t>CURRENT FISCAL YEAR:</a:t>
          </a:r>
        </a:p>
        <a:p>
          <a:pPr algn="ctr" rtl="0">
            <a:defRPr sz="1000"/>
          </a:pPr>
          <a:r>
            <a:rPr lang="en-US" sz="1000" b="0" i="0" u="none" strike="noStrike" baseline="0">
              <a:solidFill>
                <a:srgbClr val="000000"/>
              </a:solidFill>
              <a:latin typeface="Berlin Sans FB Demi"/>
            </a:rPr>
            <a:t>DATA INPUT SECTION (ACTUAL AND PROJECTED)</a:t>
          </a:r>
        </a:p>
      </xdr:txBody>
    </xdr:sp>
    <xdr:clientData/>
  </xdr:twoCellAnchor>
  <xdr:twoCellAnchor>
    <xdr:from>
      <xdr:col>16</xdr:col>
      <xdr:colOff>0</xdr:colOff>
      <xdr:row>25</xdr:row>
      <xdr:rowOff>161925</xdr:rowOff>
    </xdr:from>
    <xdr:to>
      <xdr:col>16</xdr:col>
      <xdr:colOff>0</xdr:colOff>
      <xdr:row>25</xdr:row>
      <xdr:rowOff>1009650</xdr:rowOff>
    </xdr:to>
    <xdr:sp macro="" textlink="">
      <xdr:nvSpPr>
        <xdr:cNvPr id="4104" name="AutoShape 8"/>
        <xdr:cNvSpPr>
          <a:spLocks noChangeArrowheads="1"/>
        </xdr:cNvSpPr>
      </xdr:nvSpPr>
      <xdr:spPr bwMode="auto">
        <a:xfrm>
          <a:off x="11172825" y="7353300"/>
          <a:ext cx="0" cy="847725"/>
        </a:xfrm>
        <a:prstGeom prst="leftArrow">
          <a:avLst>
            <a:gd name="adj1" fmla="val 50000"/>
            <a:gd name="adj2" fmla="val -214748364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US" sz="800" b="1" i="0" u="none" strike="noStrike" baseline="0">
              <a:solidFill>
                <a:srgbClr val="000000"/>
              </a:solidFill>
              <a:latin typeface="Arial"/>
              <a:cs typeface="Arial"/>
            </a:rPr>
            <a:t>Balance sheet items here!</a:t>
          </a:r>
        </a:p>
      </xdr:txBody>
    </xdr:sp>
    <xdr:clientData/>
  </xdr:twoCellAnchor>
  <xdr:twoCellAnchor>
    <xdr:from>
      <xdr:col>15</xdr:col>
      <xdr:colOff>76200</xdr:colOff>
      <xdr:row>3</xdr:row>
      <xdr:rowOff>85725</xdr:rowOff>
    </xdr:from>
    <xdr:to>
      <xdr:col>15</xdr:col>
      <xdr:colOff>695325</xdr:colOff>
      <xdr:row>3</xdr:row>
      <xdr:rowOff>295275</xdr:rowOff>
    </xdr:to>
    <xdr:sp macro="" textlink="">
      <xdr:nvSpPr>
        <xdr:cNvPr id="4105" name="Text Box 9"/>
        <xdr:cNvSpPr txBox="1">
          <a:spLocks noChangeArrowheads="1"/>
        </xdr:cNvSpPr>
      </xdr:nvSpPr>
      <xdr:spPr bwMode="auto">
        <a:xfrm>
          <a:off x="10429875" y="1647825"/>
          <a:ext cx="619125" cy="2095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ctr" rtl="0">
            <a:defRPr sz="1000"/>
          </a:pPr>
          <a:r>
            <a:rPr lang="en-US" sz="1000" b="1" i="0" u="none" strike="noStrike" baseline="0">
              <a:solidFill>
                <a:srgbClr val="000000"/>
              </a:solidFill>
              <a:latin typeface="Times New Roman"/>
              <a:cs typeface="Times New Roman"/>
            </a:rPr>
            <a:t>JUNE</a:t>
          </a:r>
        </a:p>
      </xdr:txBody>
    </xdr:sp>
    <xdr:clientData/>
  </xdr:twoCellAnchor>
  <xdr:twoCellAnchor>
    <xdr:from>
      <xdr:col>32</xdr:col>
      <xdr:colOff>57150</xdr:colOff>
      <xdr:row>2</xdr:row>
      <xdr:rowOff>228600</xdr:rowOff>
    </xdr:from>
    <xdr:to>
      <xdr:col>32</xdr:col>
      <xdr:colOff>685800</xdr:colOff>
      <xdr:row>3</xdr:row>
      <xdr:rowOff>1162050</xdr:rowOff>
    </xdr:to>
    <xdr:sp macro="" textlink="">
      <xdr:nvSpPr>
        <xdr:cNvPr id="4108" name="AutoShape 12"/>
        <xdr:cNvSpPr>
          <a:spLocks noChangeArrowheads="1"/>
        </xdr:cNvSpPr>
      </xdr:nvSpPr>
      <xdr:spPr bwMode="auto">
        <a:xfrm>
          <a:off x="20097750" y="1047750"/>
          <a:ext cx="628650" cy="1676400"/>
        </a:xfrm>
        <a:prstGeom prst="downArrowCallout">
          <a:avLst>
            <a:gd name="adj1" fmla="val 25000"/>
            <a:gd name="adj2" fmla="val 25000"/>
            <a:gd name="adj3" fmla="val 44444"/>
            <a:gd name="adj4" fmla="val 66667"/>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ctr" rtl="0">
            <a:lnSpc>
              <a:spcPts val="1000"/>
            </a:lnSpc>
            <a:defRPr sz="1000"/>
          </a:pPr>
          <a:r>
            <a:rPr lang="en-US" sz="1000" b="1" i="0" u="none" strike="noStrike" baseline="0">
              <a:solidFill>
                <a:srgbClr val="000000"/>
              </a:solidFill>
              <a:latin typeface="Times New Roman"/>
              <a:cs typeface="Times New Roman"/>
            </a:rPr>
            <a:t>Start with your actual cash balance on July 1</a:t>
          </a:r>
        </a:p>
      </xdr:txBody>
    </xdr:sp>
    <xdr:clientData/>
  </xdr:twoCellAnchor>
  <xdr:twoCellAnchor>
    <xdr:from>
      <xdr:col>46</xdr:col>
      <xdr:colOff>247650</xdr:colOff>
      <xdr:row>0</xdr:row>
      <xdr:rowOff>180975</xdr:rowOff>
    </xdr:from>
    <xdr:to>
      <xdr:col>47</xdr:col>
      <xdr:colOff>161925</xdr:colOff>
      <xdr:row>1</xdr:row>
      <xdr:rowOff>57150</xdr:rowOff>
    </xdr:to>
    <xdr:sp macro="" textlink="">
      <xdr:nvSpPr>
        <xdr:cNvPr id="4109" name="AutoShape 13"/>
        <xdr:cNvSpPr>
          <a:spLocks noChangeArrowheads="1"/>
        </xdr:cNvSpPr>
      </xdr:nvSpPr>
      <xdr:spPr bwMode="auto">
        <a:xfrm>
          <a:off x="30822900" y="180975"/>
          <a:ext cx="790575" cy="409575"/>
        </a:xfrm>
        <a:prstGeom prst="rightArrow">
          <a:avLst>
            <a:gd name="adj1" fmla="val 50000"/>
            <a:gd name="adj2" fmla="val 48256"/>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22860" rIns="27432" bIns="0" anchor="t" upright="1"/>
        <a:lstStyle/>
        <a:p>
          <a:pPr algn="r" rtl="0">
            <a:defRPr sz="1000"/>
          </a:pPr>
          <a:r>
            <a:rPr lang="en-US" sz="1000" b="1" i="0" u="none" strike="noStrike" baseline="0">
              <a:solidFill>
                <a:srgbClr val="000000"/>
              </a:solidFill>
              <a:latin typeface="Arial"/>
              <a:cs typeface="Arial"/>
            </a:rPr>
            <a:t>important!</a:t>
          </a:r>
        </a:p>
      </xdr:txBody>
    </xdr:sp>
    <xdr:clientData/>
  </xdr:twoCellAnchor>
  <xdr:twoCellAnchor>
    <xdr:from>
      <xdr:col>44</xdr:col>
      <xdr:colOff>66675</xdr:colOff>
      <xdr:row>0</xdr:row>
      <xdr:rowOff>219075</xdr:rowOff>
    </xdr:from>
    <xdr:to>
      <xdr:col>44</xdr:col>
      <xdr:colOff>733425</xdr:colOff>
      <xdr:row>2</xdr:row>
      <xdr:rowOff>714375</xdr:rowOff>
    </xdr:to>
    <xdr:sp macro="" textlink="">
      <xdr:nvSpPr>
        <xdr:cNvPr id="4110" name="Text Box 14"/>
        <xdr:cNvSpPr txBox="1">
          <a:spLocks noChangeArrowheads="1"/>
        </xdr:cNvSpPr>
      </xdr:nvSpPr>
      <xdr:spPr bwMode="auto">
        <a:xfrm>
          <a:off x="29136975" y="219075"/>
          <a:ext cx="666750" cy="13144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en-US" sz="800" b="1" i="0" u="none" strike="noStrike" baseline="0">
              <a:solidFill>
                <a:srgbClr val="000000"/>
              </a:solidFill>
              <a:latin typeface="Times New Roman"/>
              <a:cs typeface="Times New Roman"/>
            </a:rPr>
            <a:t>(includes revenue and expenditure accruals at year end--cash is adjusted through section D below)</a:t>
          </a:r>
        </a:p>
      </xdr:txBody>
    </xdr:sp>
    <xdr:clientData/>
  </xdr:twoCellAnchor>
  <xdr:twoCellAnchor>
    <xdr:from>
      <xdr:col>47</xdr:col>
      <xdr:colOff>419100</xdr:colOff>
      <xdr:row>2</xdr:row>
      <xdr:rowOff>695325</xdr:rowOff>
    </xdr:from>
    <xdr:to>
      <xdr:col>47</xdr:col>
      <xdr:colOff>419100</xdr:colOff>
      <xdr:row>3</xdr:row>
      <xdr:rowOff>314325</xdr:rowOff>
    </xdr:to>
    <xdr:sp macro="" textlink="">
      <xdr:nvSpPr>
        <xdr:cNvPr id="4111" name="Line 15"/>
        <xdr:cNvSpPr>
          <a:spLocks noChangeShapeType="1"/>
        </xdr:cNvSpPr>
      </xdr:nvSpPr>
      <xdr:spPr bwMode="auto">
        <a:xfrm>
          <a:off x="31870650" y="1514475"/>
          <a:ext cx="0" cy="3619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stealth"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76200</xdr:colOff>
      <xdr:row>3</xdr:row>
      <xdr:rowOff>85725</xdr:rowOff>
    </xdr:from>
    <xdr:to>
      <xdr:col>15</xdr:col>
      <xdr:colOff>695325</xdr:colOff>
      <xdr:row>3</xdr:row>
      <xdr:rowOff>295275</xdr:rowOff>
    </xdr:to>
    <xdr:sp macro="" textlink="">
      <xdr:nvSpPr>
        <xdr:cNvPr id="4112" name="Text Box 16"/>
        <xdr:cNvSpPr txBox="1">
          <a:spLocks noChangeArrowheads="1"/>
        </xdr:cNvSpPr>
      </xdr:nvSpPr>
      <xdr:spPr bwMode="auto">
        <a:xfrm>
          <a:off x="10429875" y="1647825"/>
          <a:ext cx="619125" cy="2095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ctr" rtl="0">
            <a:defRPr sz="1000"/>
          </a:pPr>
          <a:r>
            <a:rPr lang="en-US" sz="1000" b="1" i="0" u="none" strike="noStrike" baseline="0">
              <a:solidFill>
                <a:srgbClr val="000000"/>
              </a:solidFill>
              <a:latin typeface="Times New Roman"/>
              <a:cs typeface="Times New Roman"/>
            </a:rPr>
            <a:t>JUNE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1</xdr:row>
      <xdr:rowOff>133350</xdr:rowOff>
    </xdr:from>
    <xdr:to>
      <xdr:col>0</xdr:col>
      <xdr:colOff>323850</xdr:colOff>
      <xdr:row>1</xdr:row>
      <xdr:rowOff>152400</xdr:rowOff>
    </xdr:to>
    <xdr:sp macro="" textlink="">
      <xdr:nvSpPr>
        <xdr:cNvPr id="3073" name="Line 1"/>
        <xdr:cNvSpPr>
          <a:spLocks noChangeShapeType="1"/>
        </xdr:cNvSpPr>
      </xdr:nvSpPr>
      <xdr:spPr bwMode="auto">
        <a:xfrm>
          <a:off x="104775" y="666750"/>
          <a:ext cx="2190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152400</xdr:colOff>
      <xdr:row>0</xdr:row>
      <xdr:rowOff>76200</xdr:rowOff>
    </xdr:from>
    <xdr:to>
      <xdr:col>20</xdr:col>
      <xdr:colOff>295275</xdr:colOff>
      <xdr:row>2</xdr:row>
      <xdr:rowOff>495300</xdr:rowOff>
    </xdr:to>
    <xdr:sp macro="" textlink="">
      <xdr:nvSpPr>
        <xdr:cNvPr id="3077" name="Text Box 5"/>
        <xdr:cNvSpPr txBox="1">
          <a:spLocks noChangeArrowheads="1"/>
        </xdr:cNvSpPr>
      </xdr:nvSpPr>
      <xdr:spPr bwMode="auto">
        <a:xfrm>
          <a:off x="12239625" y="76200"/>
          <a:ext cx="1343025" cy="1238250"/>
        </a:xfrm>
        <a:prstGeom prst="rect">
          <a:avLst/>
        </a:prstGeom>
        <a:solidFill>
          <a:srgbClr xmlns:mc="http://schemas.openxmlformats.org/markup-compatibility/2006" xmlns:a14="http://schemas.microsoft.com/office/drawing/2010/main" val="FFFF00" mc:Ignorable="a14" a14:legacySpreadsheetColorIndex="13"/>
        </a:solidFill>
        <a:ln w="12700">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2860" rIns="27432" bIns="0" anchor="t" upright="1"/>
        <a:lstStyle/>
        <a:p>
          <a:pPr algn="ctr" rtl="0">
            <a:lnSpc>
              <a:spcPts val="1000"/>
            </a:lnSpc>
            <a:defRPr sz="1000"/>
          </a:pPr>
          <a:r>
            <a:rPr lang="en-US" sz="1000" b="0" i="0" u="none" strike="noStrike" baseline="0">
              <a:solidFill>
                <a:srgbClr val="000000"/>
              </a:solidFill>
              <a:latin typeface="Berlin Sans FB Demi"/>
            </a:rPr>
            <a:t>MOST RECENT FISCAL YEAR:  HISTORICAL PERCENTAGE DATA  (FOR EVALUATION OF MONTH-TO-MONTH FLUCTUATIONS)</a:t>
          </a:r>
        </a:p>
      </xdr:txBody>
    </xdr:sp>
    <xdr:clientData/>
  </xdr:twoCellAnchor>
  <xdr:twoCellAnchor>
    <xdr:from>
      <xdr:col>32</xdr:col>
      <xdr:colOff>57150</xdr:colOff>
      <xdr:row>0</xdr:row>
      <xdr:rowOff>200025</xdr:rowOff>
    </xdr:from>
    <xdr:to>
      <xdr:col>34</xdr:col>
      <xdr:colOff>552450</xdr:colOff>
      <xdr:row>1</xdr:row>
      <xdr:rowOff>285750</xdr:rowOff>
    </xdr:to>
    <xdr:sp macro="" textlink="">
      <xdr:nvSpPr>
        <xdr:cNvPr id="3078" name="Text Box 6"/>
        <xdr:cNvSpPr txBox="1">
          <a:spLocks noChangeArrowheads="1"/>
        </xdr:cNvSpPr>
      </xdr:nvSpPr>
      <xdr:spPr bwMode="auto">
        <a:xfrm>
          <a:off x="20069175" y="200025"/>
          <a:ext cx="1905000" cy="619125"/>
        </a:xfrm>
        <a:prstGeom prst="rect">
          <a:avLst/>
        </a:prstGeom>
        <a:solidFill>
          <a:srgbClr xmlns:mc="http://schemas.openxmlformats.org/markup-compatibility/2006" xmlns:a14="http://schemas.microsoft.com/office/drawing/2010/main" val="FFFF00" mc:Ignorable="a14" a14:legacySpreadsheetColorIndex="13"/>
        </a:solidFill>
        <a:ln w="12700">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2860" rIns="27432" bIns="0" anchor="t" upright="1"/>
        <a:lstStyle/>
        <a:p>
          <a:pPr algn="ctr" rtl="0">
            <a:lnSpc>
              <a:spcPts val="900"/>
            </a:lnSpc>
            <a:defRPr sz="1000"/>
          </a:pPr>
          <a:r>
            <a:rPr lang="en-US" sz="1000" b="0" i="0" u="none" strike="noStrike" baseline="0">
              <a:solidFill>
                <a:srgbClr val="000000"/>
              </a:solidFill>
              <a:latin typeface="Berlin Sans FB Demi"/>
            </a:rPr>
            <a:t>ADOPTED BUDGET FISCAL YEAR:</a:t>
          </a:r>
        </a:p>
        <a:p>
          <a:pPr algn="ctr" rtl="0">
            <a:lnSpc>
              <a:spcPts val="900"/>
            </a:lnSpc>
            <a:defRPr sz="1000"/>
          </a:pPr>
          <a:r>
            <a:rPr lang="en-US" sz="1000" b="0" i="0" u="none" strike="noStrike" baseline="0">
              <a:solidFill>
                <a:srgbClr val="000000"/>
              </a:solidFill>
              <a:latin typeface="Berlin Sans FB Demi"/>
            </a:rPr>
            <a:t>DATA INPUT SECTION (PROJECTED)</a:t>
          </a:r>
        </a:p>
      </xdr:txBody>
    </xdr:sp>
    <xdr:clientData/>
  </xdr:twoCellAnchor>
  <xdr:twoCellAnchor>
    <xdr:from>
      <xdr:col>16</xdr:col>
      <xdr:colOff>0</xdr:colOff>
      <xdr:row>25</xdr:row>
      <xdr:rowOff>161925</xdr:rowOff>
    </xdr:from>
    <xdr:to>
      <xdr:col>16</xdr:col>
      <xdr:colOff>0</xdr:colOff>
      <xdr:row>25</xdr:row>
      <xdr:rowOff>1009650</xdr:rowOff>
    </xdr:to>
    <xdr:sp macro="" textlink="">
      <xdr:nvSpPr>
        <xdr:cNvPr id="3080" name="AutoShape 8"/>
        <xdr:cNvSpPr>
          <a:spLocks noChangeArrowheads="1"/>
        </xdr:cNvSpPr>
      </xdr:nvSpPr>
      <xdr:spPr bwMode="auto">
        <a:xfrm>
          <a:off x="11144250" y="6791325"/>
          <a:ext cx="0" cy="847725"/>
        </a:xfrm>
        <a:prstGeom prst="leftArrow">
          <a:avLst>
            <a:gd name="adj1" fmla="val 50000"/>
            <a:gd name="adj2" fmla="val -214748364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US" sz="800" b="1" i="0" u="none" strike="noStrike" baseline="0">
              <a:solidFill>
                <a:srgbClr val="000000"/>
              </a:solidFill>
              <a:latin typeface="Arial"/>
              <a:cs typeface="Arial"/>
            </a:rPr>
            <a:t>Balance sheet items here!</a:t>
          </a:r>
        </a:p>
      </xdr:txBody>
    </xdr:sp>
    <xdr:clientData/>
  </xdr:twoCellAnchor>
  <xdr:twoCellAnchor>
    <xdr:from>
      <xdr:col>15</xdr:col>
      <xdr:colOff>76200</xdr:colOff>
      <xdr:row>3</xdr:row>
      <xdr:rowOff>85725</xdr:rowOff>
    </xdr:from>
    <xdr:to>
      <xdr:col>15</xdr:col>
      <xdr:colOff>695325</xdr:colOff>
      <xdr:row>3</xdr:row>
      <xdr:rowOff>295275</xdr:rowOff>
    </xdr:to>
    <xdr:sp macro="" textlink="">
      <xdr:nvSpPr>
        <xdr:cNvPr id="3081" name="Text Box 9"/>
        <xdr:cNvSpPr txBox="1">
          <a:spLocks noChangeArrowheads="1"/>
        </xdr:cNvSpPr>
      </xdr:nvSpPr>
      <xdr:spPr bwMode="auto">
        <a:xfrm>
          <a:off x="10401300" y="1647825"/>
          <a:ext cx="619125" cy="2095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ctr" rtl="0">
            <a:defRPr sz="1000"/>
          </a:pPr>
          <a:r>
            <a:rPr lang="en-US" sz="1000" b="1" i="0" u="none" strike="noStrike" baseline="0">
              <a:solidFill>
                <a:srgbClr val="000000"/>
              </a:solidFill>
              <a:latin typeface="Times New Roman"/>
              <a:cs typeface="Times New Roman"/>
            </a:rPr>
            <a:t>JUNE</a:t>
          </a:r>
        </a:p>
      </xdr:txBody>
    </xdr:sp>
    <xdr:clientData/>
  </xdr:twoCellAnchor>
  <xdr:twoCellAnchor>
    <xdr:from>
      <xdr:col>32</xdr:col>
      <xdr:colOff>57150</xdr:colOff>
      <xdr:row>2</xdr:row>
      <xdr:rowOff>47625</xdr:rowOff>
    </xdr:from>
    <xdr:to>
      <xdr:col>32</xdr:col>
      <xdr:colOff>685800</xdr:colOff>
      <xdr:row>3</xdr:row>
      <xdr:rowOff>1162050</xdr:rowOff>
    </xdr:to>
    <xdr:sp macro="" textlink="">
      <xdr:nvSpPr>
        <xdr:cNvPr id="3084" name="AutoShape 12"/>
        <xdr:cNvSpPr>
          <a:spLocks noChangeArrowheads="1"/>
        </xdr:cNvSpPr>
      </xdr:nvSpPr>
      <xdr:spPr bwMode="auto">
        <a:xfrm>
          <a:off x="20069175" y="866775"/>
          <a:ext cx="628650" cy="1857375"/>
        </a:xfrm>
        <a:prstGeom prst="downArrowCallout">
          <a:avLst>
            <a:gd name="adj1" fmla="val 25000"/>
            <a:gd name="adj2" fmla="val 25000"/>
            <a:gd name="adj3" fmla="val 49242"/>
            <a:gd name="adj4" fmla="val 66667"/>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ctr" rtl="0">
            <a:lnSpc>
              <a:spcPts val="1100"/>
            </a:lnSpc>
            <a:defRPr sz="1000"/>
          </a:pPr>
          <a:r>
            <a:rPr lang="en-US" sz="1000" b="1" i="0" u="none" strike="noStrike" baseline="0">
              <a:solidFill>
                <a:srgbClr val="000000"/>
              </a:solidFill>
              <a:latin typeface="Times New Roman"/>
              <a:cs typeface="Times New Roman"/>
            </a:rPr>
            <a:t>Start with your projected </a:t>
          </a:r>
        </a:p>
        <a:p>
          <a:pPr algn="ctr" rtl="0">
            <a:lnSpc>
              <a:spcPts val="1000"/>
            </a:lnSpc>
            <a:defRPr sz="1000"/>
          </a:pPr>
          <a:r>
            <a:rPr lang="en-US" sz="1000" b="1" i="0" u="none" strike="noStrike" baseline="0">
              <a:solidFill>
                <a:srgbClr val="000000"/>
              </a:solidFill>
              <a:latin typeface="Times New Roman"/>
              <a:cs typeface="Times New Roman"/>
            </a:rPr>
            <a:t>actual cash balance on July 1</a:t>
          </a:r>
        </a:p>
      </xdr:txBody>
    </xdr:sp>
    <xdr:clientData/>
  </xdr:twoCellAnchor>
  <xdr:twoCellAnchor>
    <xdr:from>
      <xdr:col>46</xdr:col>
      <xdr:colOff>114300</xdr:colOff>
      <xdr:row>0</xdr:row>
      <xdr:rowOff>200025</xdr:rowOff>
    </xdr:from>
    <xdr:to>
      <xdr:col>47</xdr:col>
      <xdr:colOff>142875</xdr:colOff>
      <xdr:row>1</xdr:row>
      <xdr:rowOff>66675</xdr:rowOff>
    </xdr:to>
    <xdr:sp macro="" textlink="">
      <xdr:nvSpPr>
        <xdr:cNvPr id="3086" name="AutoShape 14"/>
        <xdr:cNvSpPr>
          <a:spLocks noChangeArrowheads="1"/>
        </xdr:cNvSpPr>
      </xdr:nvSpPr>
      <xdr:spPr bwMode="auto">
        <a:xfrm>
          <a:off x="29994225" y="200025"/>
          <a:ext cx="790575" cy="400050"/>
        </a:xfrm>
        <a:prstGeom prst="rightArrow">
          <a:avLst>
            <a:gd name="adj1" fmla="val 50000"/>
            <a:gd name="adj2" fmla="val 49405"/>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22860" rIns="27432" bIns="0" anchor="t" upright="1"/>
        <a:lstStyle/>
        <a:p>
          <a:pPr algn="r" rtl="0">
            <a:defRPr sz="1000"/>
          </a:pPr>
          <a:r>
            <a:rPr lang="en-US" sz="1000" b="1" i="0" u="none" strike="noStrike" baseline="0">
              <a:solidFill>
                <a:srgbClr val="000000"/>
              </a:solidFill>
              <a:latin typeface="Arial"/>
              <a:cs typeface="Arial"/>
            </a:rPr>
            <a:t>important!</a:t>
          </a:r>
        </a:p>
      </xdr:txBody>
    </xdr:sp>
    <xdr:clientData/>
  </xdr:twoCellAnchor>
  <xdr:twoCellAnchor>
    <xdr:from>
      <xdr:col>44</xdr:col>
      <xdr:colOff>19050</xdr:colOff>
      <xdr:row>0</xdr:row>
      <xdr:rowOff>228600</xdr:rowOff>
    </xdr:from>
    <xdr:to>
      <xdr:col>44</xdr:col>
      <xdr:colOff>685800</xdr:colOff>
      <xdr:row>2</xdr:row>
      <xdr:rowOff>723900</xdr:rowOff>
    </xdr:to>
    <xdr:sp macro="" textlink="">
      <xdr:nvSpPr>
        <xdr:cNvPr id="3087" name="Text Box 15"/>
        <xdr:cNvSpPr txBox="1">
          <a:spLocks noChangeArrowheads="1"/>
        </xdr:cNvSpPr>
      </xdr:nvSpPr>
      <xdr:spPr bwMode="auto">
        <a:xfrm>
          <a:off x="28489275" y="228600"/>
          <a:ext cx="666750" cy="13144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en-US" sz="800" b="1" i="0" u="none" strike="noStrike" baseline="0">
              <a:solidFill>
                <a:srgbClr val="000000"/>
              </a:solidFill>
              <a:latin typeface="Times New Roman"/>
              <a:cs typeface="Times New Roman"/>
            </a:rPr>
            <a:t>(includes revenue and expenditure accruals at year end--cash is adjusted through section D below)</a:t>
          </a:r>
        </a:p>
      </xdr:txBody>
    </xdr:sp>
    <xdr:clientData/>
  </xdr:twoCellAnchor>
  <xdr:twoCellAnchor>
    <xdr:from>
      <xdr:col>47</xdr:col>
      <xdr:colOff>419100</xdr:colOff>
      <xdr:row>2</xdr:row>
      <xdr:rowOff>695325</xdr:rowOff>
    </xdr:from>
    <xdr:to>
      <xdr:col>47</xdr:col>
      <xdr:colOff>428625</xdr:colOff>
      <xdr:row>3</xdr:row>
      <xdr:rowOff>314325</xdr:rowOff>
    </xdr:to>
    <xdr:sp macro="" textlink="">
      <xdr:nvSpPr>
        <xdr:cNvPr id="3088" name="Line 16"/>
        <xdr:cNvSpPr>
          <a:spLocks noChangeShapeType="1"/>
        </xdr:cNvSpPr>
      </xdr:nvSpPr>
      <xdr:spPr bwMode="auto">
        <a:xfrm>
          <a:off x="31061025" y="1514475"/>
          <a:ext cx="9525" cy="3619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stealth"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78"/>
  <sheetViews>
    <sheetView tabSelected="1" workbookViewId="0"/>
  </sheetViews>
  <sheetFormatPr defaultColWidth="8.85546875" defaultRowHeight="12"/>
  <cols>
    <col min="1" max="1" width="7" style="110" customWidth="1"/>
    <col min="2" max="2" width="102" style="66" customWidth="1"/>
    <col min="3" max="16384" width="8.85546875" style="66"/>
  </cols>
  <sheetData>
    <row r="2" spans="1:2" ht="72" hidden="1">
      <c r="A2" s="110" t="s">
        <v>68</v>
      </c>
    </row>
    <row r="3" spans="1:2" hidden="1"/>
    <row r="4" spans="1:2" hidden="1">
      <c r="A4" s="110">
        <v>1</v>
      </c>
      <c r="B4" s="66" t="s">
        <v>59</v>
      </c>
    </row>
    <row r="5" spans="1:2" hidden="1"/>
    <row r="6" spans="1:2" hidden="1">
      <c r="A6" s="110">
        <v>2</v>
      </c>
      <c r="B6" s="66" t="s">
        <v>60</v>
      </c>
    </row>
    <row r="7" spans="1:2" hidden="1">
      <c r="B7" s="66" t="s">
        <v>61</v>
      </c>
    </row>
    <row r="8" spans="1:2" hidden="1"/>
    <row r="9" spans="1:2" hidden="1">
      <c r="A9" s="110">
        <v>3</v>
      </c>
      <c r="B9" s="66" t="s">
        <v>62</v>
      </c>
    </row>
    <row r="10" spans="1:2" hidden="1"/>
    <row r="11" spans="1:2" hidden="1">
      <c r="A11" s="110">
        <v>4</v>
      </c>
      <c r="B11" s="66" t="s">
        <v>67</v>
      </c>
    </row>
    <row r="12" spans="1:2" hidden="1"/>
    <row r="13" spans="1:2" hidden="1">
      <c r="A13" s="110">
        <v>5</v>
      </c>
      <c r="B13" s="66" t="s">
        <v>63</v>
      </c>
    </row>
    <row r="14" spans="1:2" hidden="1">
      <c r="B14" s="66" t="s">
        <v>64</v>
      </c>
    </row>
    <row r="15" spans="1:2" hidden="1"/>
    <row r="16" spans="1:2" hidden="1">
      <c r="A16" s="110">
        <v>6</v>
      </c>
      <c r="B16" s="66" t="s">
        <v>65</v>
      </c>
    </row>
    <row r="17" spans="1:2" hidden="1"/>
    <row r="18" spans="1:2" hidden="1">
      <c r="A18" s="110">
        <v>7</v>
      </c>
      <c r="B18" s="66" t="s">
        <v>66</v>
      </c>
    </row>
    <row r="19" spans="1:2" hidden="1"/>
    <row r="20" spans="1:2" hidden="1">
      <c r="A20" s="110">
        <v>8</v>
      </c>
      <c r="B20" s="66" t="s">
        <v>89</v>
      </c>
    </row>
    <row r="21" spans="1:2" hidden="1"/>
    <row r="22" spans="1:2" hidden="1"/>
    <row r="23" spans="1:2" ht="72" hidden="1">
      <c r="A23" s="110" t="s">
        <v>69</v>
      </c>
    </row>
    <row r="24" spans="1:2" hidden="1">
      <c r="B24" s="66" t="s">
        <v>70</v>
      </c>
    </row>
    <row r="25" spans="1:2" hidden="1"/>
    <row r="26" spans="1:2" ht="18.600000000000001" hidden="1" customHeight="1" thickBot="1">
      <c r="A26" s="111"/>
      <c r="B26" s="84"/>
    </row>
    <row r="27" spans="1:2" ht="39.6" hidden="1" customHeight="1" thickBot="1">
      <c r="A27" s="112" t="s">
        <v>92</v>
      </c>
      <c r="B27" s="104" t="s">
        <v>176</v>
      </c>
    </row>
    <row r="28" spans="1:2" ht="39.6" hidden="1" customHeight="1" thickTop="1">
      <c r="A28" s="193" t="s">
        <v>161</v>
      </c>
      <c r="B28" s="194"/>
    </row>
    <row r="29" spans="1:2" ht="27.6" hidden="1" customHeight="1">
      <c r="A29" s="88">
        <v>1</v>
      </c>
      <c r="B29" s="87" t="s">
        <v>174</v>
      </c>
    </row>
    <row r="30" spans="1:2" ht="12.75" hidden="1">
      <c r="A30" s="88"/>
      <c r="B30" s="86"/>
    </row>
    <row r="31" spans="1:2" ht="25.5" hidden="1">
      <c r="A31" s="88">
        <v>2</v>
      </c>
      <c r="B31" s="87" t="s">
        <v>182</v>
      </c>
    </row>
    <row r="32" spans="1:2" ht="12.75" hidden="1">
      <c r="A32" s="88"/>
      <c r="B32" s="86"/>
    </row>
    <row r="33" spans="1:2" ht="25.5" hidden="1">
      <c r="A33" s="88">
        <v>3</v>
      </c>
      <c r="B33" s="105" t="s">
        <v>175</v>
      </c>
    </row>
    <row r="34" spans="1:2" ht="12.75" hidden="1">
      <c r="A34" s="88"/>
      <c r="B34" s="86"/>
    </row>
    <row r="35" spans="1:2" ht="12.75" hidden="1">
      <c r="A35" s="88">
        <v>4</v>
      </c>
      <c r="B35" s="86" t="s">
        <v>160</v>
      </c>
    </row>
    <row r="36" spans="1:2" ht="12.75" hidden="1">
      <c r="A36" s="88"/>
      <c r="B36" s="86"/>
    </row>
    <row r="37" spans="1:2" ht="71.45" hidden="1" customHeight="1">
      <c r="A37" s="88">
        <v>5</v>
      </c>
      <c r="B37" s="87" t="s">
        <v>158</v>
      </c>
    </row>
    <row r="38" spans="1:2" ht="12.75" hidden="1">
      <c r="A38" s="88"/>
      <c r="B38" s="87"/>
    </row>
    <row r="39" spans="1:2" ht="57" hidden="1" customHeight="1">
      <c r="A39" s="88">
        <v>6</v>
      </c>
      <c r="B39" s="87" t="s">
        <v>162</v>
      </c>
    </row>
    <row r="40" spans="1:2" ht="12.75" hidden="1">
      <c r="A40" s="88"/>
      <c r="B40" s="87"/>
    </row>
    <row r="41" spans="1:2" ht="84.6" hidden="1" customHeight="1">
      <c r="A41" s="88">
        <v>7</v>
      </c>
      <c r="B41" s="87" t="s">
        <v>163</v>
      </c>
    </row>
    <row r="42" spans="1:2" ht="12.75" hidden="1">
      <c r="A42" s="88"/>
      <c r="B42" s="86"/>
    </row>
    <row r="43" spans="1:2" ht="12.75" hidden="1">
      <c r="A43" s="88">
        <v>8</v>
      </c>
      <c r="B43" s="86" t="s">
        <v>152</v>
      </c>
    </row>
    <row r="44" spans="1:2" ht="12.75" hidden="1">
      <c r="A44" s="88"/>
      <c r="B44" s="86"/>
    </row>
    <row r="45" spans="1:2" ht="25.5" hidden="1">
      <c r="A45" s="88">
        <v>9</v>
      </c>
      <c r="B45" s="87" t="s">
        <v>155</v>
      </c>
    </row>
    <row r="46" spans="1:2" ht="12.75" hidden="1">
      <c r="A46" s="88"/>
      <c r="B46" s="86" t="s">
        <v>156</v>
      </c>
    </row>
    <row r="47" spans="1:2" ht="12.75" hidden="1">
      <c r="A47" s="88"/>
      <c r="B47" s="86" t="s">
        <v>164</v>
      </c>
    </row>
    <row r="48" spans="1:2" ht="12.75" hidden="1">
      <c r="A48" s="88"/>
      <c r="B48" s="86" t="s">
        <v>157</v>
      </c>
    </row>
    <row r="49" spans="1:2" ht="12.75" hidden="1">
      <c r="A49" s="88"/>
      <c r="B49" s="86" t="s">
        <v>165</v>
      </c>
    </row>
    <row r="50" spans="1:2" ht="12.75" hidden="1">
      <c r="A50" s="114"/>
      <c r="B50" s="115" t="s">
        <v>166</v>
      </c>
    </row>
    <row r="51" spans="1:2" ht="13.5" hidden="1" thickBot="1">
      <c r="A51" s="113"/>
      <c r="B51" s="103"/>
    </row>
    <row r="52" spans="1:2" ht="12.75" thickBot="1"/>
    <row r="53" spans="1:2" ht="36.75" thickBot="1">
      <c r="A53" s="112" t="s">
        <v>92</v>
      </c>
      <c r="B53" s="104" t="s">
        <v>176</v>
      </c>
    </row>
    <row r="54" spans="1:2" ht="28.15" customHeight="1" thickTop="1">
      <c r="A54" s="193" t="s">
        <v>161</v>
      </c>
      <c r="B54" s="194"/>
    </row>
    <row r="55" spans="1:2" ht="25.5">
      <c r="A55" s="88">
        <v>1</v>
      </c>
      <c r="B55" s="87" t="s">
        <v>191</v>
      </c>
    </row>
    <row r="56" spans="1:2" ht="12.75">
      <c r="A56" s="88"/>
      <c r="B56" s="86"/>
    </row>
    <row r="57" spans="1:2" ht="72.599999999999994" customHeight="1">
      <c r="A57" s="88">
        <v>2</v>
      </c>
      <c r="B57" s="87" t="s">
        <v>193</v>
      </c>
    </row>
    <row r="58" spans="1:2" ht="12.75">
      <c r="A58" s="88"/>
      <c r="B58" s="86"/>
    </row>
    <row r="59" spans="1:2" ht="25.5">
      <c r="A59" s="88">
        <v>3</v>
      </c>
      <c r="B59" s="105" t="s">
        <v>212</v>
      </c>
    </row>
    <row r="60" spans="1:2" ht="12.75">
      <c r="A60" s="88"/>
      <c r="B60" s="86"/>
    </row>
    <row r="61" spans="1:2" ht="12.75">
      <c r="A61" s="88">
        <v>4</v>
      </c>
      <c r="B61" s="86" t="s">
        <v>213</v>
      </c>
    </row>
    <row r="62" spans="1:2" ht="12.75">
      <c r="A62" s="88"/>
      <c r="B62" s="86"/>
    </row>
    <row r="63" spans="1:2" ht="61.9" customHeight="1">
      <c r="A63" s="88">
        <v>5</v>
      </c>
      <c r="B63" s="87" t="s">
        <v>192</v>
      </c>
    </row>
    <row r="64" spans="1:2" ht="12.75">
      <c r="A64" s="88"/>
      <c r="B64" s="87"/>
    </row>
    <row r="65" spans="1:2" ht="60" customHeight="1">
      <c r="A65" s="88">
        <v>6</v>
      </c>
      <c r="B65" s="87" t="s">
        <v>214</v>
      </c>
    </row>
    <row r="66" spans="1:2" ht="12.75">
      <c r="A66" s="88"/>
      <c r="B66" s="87"/>
    </row>
    <row r="67" spans="1:2" ht="74.45" customHeight="1">
      <c r="A67" s="88">
        <v>7</v>
      </c>
      <c r="B67" s="87" t="s">
        <v>211</v>
      </c>
    </row>
    <row r="68" spans="1:2" ht="12.75">
      <c r="A68" s="88"/>
      <c r="B68" s="86"/>
    </row>
    <row r="69" spans="1:2" ht="12.75">
      <c r="A69" s="88">
        <v>8</v>
      </c>
      <c r="B69" s="86" t="s">
        <v>152</v>
      </c>
    </row>
    <row r="70" spans="1:2" ht="12.75">
      <c r="A70" s="88"/>
      <c r="B70" s="86"/>
    </row>
    <row r="71" spans="1:2" ht="25.5">
      <c r="A71" s="88">
        <v>9</v>
      </c>
      <c r="B71" s="87" t="s">
        <v>155</v>
      </c>
    </row>
    <row r="72" spans="1:2" ht="12.75">
      <c r="A72" s="88"/>
      <c r="B72" s="86" t="s">
        <v>239</v>
      </c>
    </row>
    <row r="73" spans="1:2" ht="12.75">
      <c r="A73" s="88"/>
      <c r="B73" s="86" t="s">
        <v>164</v>
      </c>
    </row>
    <row r="74" spans="1:2" ht="12.75">
      <c r="A74" s="88"/>
      <c r="B74" s="86" t="s">
        <v>157</v>
      </c>
    </row>
    <row r="75" spans="1:2" ht="12.75">
      <c r="A75" s="88"/>
      <c r="B75" s="86" t="s">
        <v>165</v>
      </c>
    </row>
    <row r="76" spans="1:2" ht="12.75">
      <c r="A76" s="114"/>
      <c r="B76" s="115" t="s">
        <v>166</v>
      </c>
    </row>
    <row r="77" spans="1:2" ht="13.5" thickBot="1">
      <c r="A77" s="113"/>
      <c r="B77" s="103"/>
    </row>
    <row r="78" spans="1:2" ht="12.75" thickTop="1"/>
  </sheetData>
  <mergeCells count="2">
    <mergeCell ref="A28:B28"/>
    <mergeCell ref="A54:B54"/>
  </mergeCells>
  <phoneticPr fontId="0" type="noConversion"/>
  <pageMargins left="0.52" right="0.5" top="0.98" bottom="1" header="0.5" footer="0.5"/>
  <pageSetup scale="91" orientation="portrait" r:id="rId1"/>
  <headerFooter alignWithMargins="0">
    <oddHeader xml:space="preserve">&amp;C&amp;"Arial,Bold"&amp;14The SCOE 
Cash Flow Projection:
Step-by-Step Directions&amp;"Arial,Regular"&amp;10
</oddHeader>
    <oddFooter>&amp;L&amp;8&amp;F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47"/>
  <sheetViews>
    <sheetView zoomScaleNormal="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cols>
    <col min="1" max="1" width="3.7109375" style="1" bestFit="1" customWidth="1"/>
    <col min="2" max="2" width="20.140625" style="1" customWidth="1"/>
    <col min="3" max="3" width="9.5703125" style="2" customWidth="1"/>
    <col min="4" max="4" width="1.28515625" style="2" customWidth="1"/>
    <col min="5" max="6" width="10.42578125" style="1" customWidth="1"/>
    <col min="7" max="15" width="10.85546875" style="1" customWidth="1"/>
    <col min="16" max="16" width="12.28515625" style="1" customWidth="1"/>
    <col min="17" max="17" width="12.7109375" style="1" customWidth="1"/>
    <col min="18" max="18" width="1.42578125" style="8" customWidth="1"/>
    <col min="19" max="21" width="9" style="1" customWidth="1"/>
    <col min="22" max="22" width="9.28515625" style="1" customWidth="1"/>
    <col min="23" max="23" width="9" style="1" customWidth="1"/>
    <col min="24" max="24" width="10" style="1" customWidth="1"/>
    <col min="25" max="26" width="9" style="1" customWidth="1"/>
    <col min="27" max="27" width="7.7109375" style="1" customWidth="1"/>
    <col min="28" max="29" width="9" style="1" customWidth="1"/>
    <col min="30" max="30" width="9.28515625" style="1" customWidth="1"/>
    <col min="31" max="31" width="9" style="1" customWidth="1"/>
    <col min="32" max="32" width="1.5703125" style="42" customWidth="1"/>
    <col min="33" max="47" width="11.28515625" style="1" customWidth="1"/>
    <col min="48" max="48" width="11" style="1" customWidth="1"/>
    <col min="49" max="49" width="11.140625" style="1" customWidth="1"/>
    <col min="50" max="53" width="8.85546875" style="80"/>
    <col min="54" max="16384" width="8.85546875" style="1"/>
  </cols>
  <sheetData>
    <row r="1" spans="1:58" ht="42.6" customHeight="1" thickTop="1">
      <c r="B1" s="28" t="s">
        <v>83</v>
      </c>
      <c r="C1" s="77"/>
      <c r="D1" s="63"/>
      <c r="E1" s="212" t="s">
        <v>148</v>
      </c>
      <c r="F1" s="212"/>
      <c r="G1" s="212"/>
      <c r="H1" s="212"/>
      <c r="I1" s="212"/>
      <c r="J1" s="212"/>
      <c r="K1" s="212"/>
      <c r="L1" s="212"/>
      <c r="M1" s="212"/>
      <c r="N1" s="212"/>
      <c r="O1" s="212"/>
      <c r="P1" s="212"/>
      <c r="Q1" s="77"/>
      <c r="R1" s="79"/>
      <c r="S1" s="80"/>
      <c r="T1" s="214" t="s">
        <v>150</v>
      </c>
      <c r="U1" s="214"/>
      <c r="V1" s="214"/>
      <c r="W1" s="214"/>
      <c r="X1" s="214"/>
      <c r="Y1" s="214"/>
      <c r="Z1" s="214"/>
      <c r="AA1" s="214"/>
      <c r="AB1" s="214"/>
      <c r="AC1" s="80"/>
      <c r="AD1" s="80"/>
      <c r="AE1" s="80"/>
      <c r="AF1" s="8"/>
      <c r="AG1" s="215"/>
      <c r="AH1" s="196" t="s">
        <v>72</v>
      </c>
      <c r="AI1" s="196"/>
      <c r="AJ1" s="196"/>
      <c r="AK1" s="196"/>
      <c r="AL1" s="196"/>
      <c r="AM1" s="196"/>
      <c r="AN1" s="196"/>
      <c r="AO1" s="196"/>
      <c r="AP1" s="196"/>
      <c r="AU1"/>
      <c r="AV1" s="200" t="s">
        <v>221</v>
      </c>
      <c r="AW1" s="195" t="s">
        <v>222</v>
      </c>
    </row>
    <row r="2" spans="1:58" ht="22.9" customHeight="1" thickBot="1">
      <c r="B2" s="76"/>
      <c r="C2" s="78"/>
      <c r="D2" s="18"/>
      <c r="E2" s="213" t="s">
        <v>149</v>
      </c>
      <c r="F2" s="213"/>
      <c r="G2" s="213"/>
      <c r="H2" s="213"/>
      <c r="I2" s="213"/>
      <c r="J2" s="213"/>
      <c r="K2" s="213"/>
      <c r="L2" s="213"/>
      <c r="M2" s="213"/>
      <c r="N2" s="213"/>
      <c r="O2" s="213"/>
      <c r="P2" s="213"/>
      <c r="Q2" s="77"/>
      <c r="R2" s="79"/>
      <c r="S2" s="80"/>
      <c r="T2" s="214" t="s">
        <v>87</v>
      </c>
      <c r="U2" s="214"/>
      <c r="V2" s="214"/>
      <c r="W2" s="214"/>
      <c r="X2" s="214"/>
      <c r="Y2" s="214"/>
      <c r="Z2" s="214"/>
      <c r="AA2" s="214"/>
      <c r="AB2" s="214"/>
      <c r="AC2" s="80"/>
      <c r="AD2" s="80"/>
      <c r="AE2" s="80"/>
      <c r="AF2" s="8"/>
      <c r="AG2" s="215"/>
      <c r="AH2" s="196" t="s">
        <v>151</v>
      </c>
      <c r="AI2" s="196"/>
      <c r="AJ2" s="196"/>
      <c r="AK2" s="196"/>
      <c r="AL2" s="196"/>
      <c r="AM2" s="196"/>
      <c r="AN2" s="196"/>
      <c r="AO2" s="196"/>
      <c r="AP2" s="196"/>
      <c r="AU2"/>
      <c r="AV2" s="201"/>
      <c r="AW2" s="195"/>
    </row>
    <row r="3" spans="1:58" ht="58.9" customHeight="1" thickBot="1">
      <c r="C3" s="78"/>
      <c r="D3" s="64"/>
      <c r="E3" s="204" t="s">
        <v>88</v>
      </c>
      <c r="F3" s="205"/>
      <c r="G3" s="205"/>
      <c r="H3" s="205"/>
      <c r="I3" s="205"/>
      <c r="J3" s="205"/>
      <c r="K3" s="205"/>
      <c r="L3" s="205"/>
      <c r="M3" s="205"/>
      <c r="N3" s="205"/>
      <c r="O3" s="205"/>
      <c r="P3" s="206"/>
      <c r="Q3" s="80"/>
      <c r="R3" s="81"/>
      <c r="S3" s="80"/>
      <c r="T3" s="217"/>
      <c r="U3" s="217"/>
      <c r="V3" s="217"/>
      <c r="W3" s="217"/>
      <c r="X3" s="217"/>
      <c r="Y3" s="217"/>
      <c r="Z3" s="217"/>
      <c r="AA3" s="217"/>
      <c r="AB3" s="217"/>
      <c r="AC3" s="80"/>
      <c r="AD3" s="80"/>
      <c r="AE3" s="80"/>
      <c r="AF3" s="8"/>
      <c r="AG3" s="216"/>
      <c r="AH3" s="203" t="s">
        <v>98</v>
      </c>
      <c r="AI3" s="203"/>
      <c r="AJ3" s="203"/>
      <c r="AK3" s="203"/>
      <c r="AL3" s="203"/>
      <c r="AM3" s="203"/>
      <c r="AN3" s="203"/>
      <c r="AO3" s="203"/>
      <c r="AP3" s="203"/>
      <c r="AT3"/>
      <c r="AU3"/>
      <c r="AV3" s="202"/>
      <c r="AW3" s="195"/>
    </row>
    <row r="4" spans="1:58" s="25" customFormat="1" ht="106.15" customHeight="1">
      <c r="A4" s="23"/>
      <c r="B4" s="24"/>
      <c r="C4" s="182" t="s">
        <v>0</v>
      </c>
      <c r="D4" s="52"/>
      <c r="E4" s="116" t="s">
        <v>1</v>
      </c>
      <c r="F4" s="117" t="s">
        <v>2</v>
      </c>
      <c r="G4" s="117" t="s">
        <v>3</v>
      </c>
      <c r="H4" s="117" t="s">
        <v>4</v>
      </c>
      <c r="I4" s="117" t="s">
        <v>5</v>
      </c>
      <c r="J4" s="117" t="s">
        <v>6</v>
      </c>
      <c r="K4" s="117" t="s">
        <v>7</v>
      </c>
      <c r="L4" s="117" t="s">
        <v>8</v>
      </c>
      <c r="M4" s="117" t="s">
        <v>9</v>
      </c>
      <c r="N4" s="117" t="s">
        <v>10</v>
      </c>
      <c r="O4" s="117" t="s">
        <v>11</v>
      </c>
      <c r="P4" s="106" t="s">
        <v>201</v>
      </c>
      <c r="Q4" s="108" t="s">
        <v>167</v>
      </c>
      <c r="R4" s="43"/>
      <c r="S4" s="118" t="s">
        <v>1</v>
      </c>
      <c r="T4" s="118" t="s">
        <v>2</v>
      </c>
      <c r="U4" s="118" t="s">
        <v>3</v>
      </c>
      <c r="V4" s="118" t="s">
        <v>4</v>
      </c>
      <c r="W4" s="118" t="s">
        <v>5</v>
      </c>
      <c r="X4" s="118" t="s">
        <v>6</v>
      </c>
      <c r="Y4" s="118" t="s">
        <v>7</v>
      </c>
      <c r="Z4" s="118" t="s">
        <v>8</v>
      </c>
      <c r="AA4" s="118" t="s">
        <v>9</v>
      </c>
      <c r="AB4" s="118" t="s">
        <v>10</v>
      </c>
      <c r="AC4" s="118" t="s">
        <v>11</v>
      </c>
      <c r="AD4" s="118" t="s">
        <v>12</v>
      </c>
      <c r="AE4" s="108" t="s">
        <v>85</v>
      </c>
      <c r="AF4" s="65"/>
      <c r="AG4" s="37" t="s">
        <v>1</v>
      </c>
      <c r="AH4" s="4" t="s">
        <v>2</v>
      </c>
      <c r="AI4" s="4" t="s">
        <v>3</v>
      </c>
      <c r="AJ4" s="4" t="s">
        <v>4</v>
      </c>
      <c r="AK4" s="85" t="s">
        <v>5</v>
      </c>
      <c r="AL4" s="85" t="s">
        <v>6</v>
      </c>
      <c r="AM4" s="85" t="s">
        <v>7</v>
      </c>
      <c r="AN4" s="85" t="s">
        <v>8</v>
      </c>
      <c r="AO4" s="85" t="s">
        <v>9</v>
      </c>
      <c r="AP4" s="85" t="s">
        <v>10</v>
      </c>
      <c r="AQ4" s="85" t="s">
        <v>11</v>
      </c>
      <c r="AR4" s="85" t="s">
        <v>84</v>
      </c>
      <c r="AS4" s="85" t="s">
        <v>202</v>
      </c>
      <c r="AT4" s="158" t="s">
        <v>218</v>
      </c>
      <c r="AU4" s="22" t="s">
        <v>196</v>
      </c>
      <c r="AV4" s="22" t="s">
        <v>198</v>
      </c>
      <c r="AW4" s="183" t="s">
        <v>71</v>
      </c>
      <c r="AX4" s="82"/>
      <c r="AY4" s="82"/>
      <c r="AZ4" s="82"/>
      <c r="BA4" s="82"/>
    </row>
    <row r="5" spans="1:58" ht="13.5" thickBot="1">
      <c r="A5" s="165" t="s">
        <v>13</v>
      </c>
      <c r="B5" s="26" t="s">
        <v>14</v>
      </c>
      <c r="C5" s="31"/>
      <c r="D5" s="53"/>
      <c r="E5" s="69"/>
      <c r="F5" s="7">
        <f>+E45</f>
        <v>0</v>
      </c>
      <c r="G5" s="7">
        <f t="shared" ref="G5:P5" si="0">+F45</f>
        <v>0</v>
      </c>
      <c r="H5" s="7">
        <f t="shared" si="0"/>
        <v>0</v>
      </c>
      <c r="I5" s="7">
        <f t="shared" si="0"/>
        <v>0</v>
      </c>
      <c r="J5" s="7">
        <f t="shared" si="0"/>
        <v>0</v>
      </c>
      <c r="K5" s="7">
        <f t="shared" si="0"/>
        <v>0</v>
      </c>
      <c r="L5" s="7">
        <f t="shared" si="0"/>
        <v>0</v>
      </c>
      <c r="M5" s="7">
        <f t="shared" si="0"/>
        <v>0</v>
      </c>
      <c r="N5" s="7">
        <f t="shared" si="0"/>
        <v>0</v>
      </c>
      <c r="O5" s="7">
        <f t="shared" si="0"/>
        <v>0</v>
      </c>
      <c r="P5" s="7">
        <f t="shared" si="0"/>
        <v>0</v>
      </c>
      <c r="Q5" s="44"/>
      <c r="R5" s="49"/>
      <c r="S5" s="32"/>
      <c r="T5" s="32"/>
      <c r="U5" s="32"/>
      <c r="V5" s="32"/>
      <c r="W5" s="32"/>
      <c r="X5" s="32"/>
      <c r="Y5" s="32"/>
      <c r="Z5" s="32"/>
      <c r="AA5" s="32"/>
      <c r="AB5" s="32"/>
      <c r="AC5" s="32"/>
      <c r="AD5" s="32"/>
      <c r="AE5" s="9"/>
      <c r="AF5" s="62"/>
      <c r="AG5" s="12">
        <f>P45</f>
        <v>0</v>
      </c>
      <c r="AH5" s="12">
        <f t="shared" ref="AH5:AR5" si="1">AG45</f>
        <v>0</v>
      </c>
      <c r="AI5" s="12">
        <f t="shared" si="1"/>
        <v>0</v>
      </c>
      <c r="AJ5" s="12">
        <f t="shared" si="1"/>
        <v>0</v>
      </c>
      <c r="AK5" s="12">
        <f t="shared" si="1"/>
        <v>0</v>
      </c>
      <c r="AL5" s="12">
        <f t="shared" si="1"/>
        <v>0</v>
      </c>
      <c r="AM5" s="12">
        <f t="shared" si="1"/>
        <v>0</v>
      </c>
      <c r="AN5" s="12">
        <f t="shared" si="1"/>
        <v>0</v>
      </c>
      <c r="AO5" s="12">
        <f t="shared" si="1"/>
        <v>0</v>
      </c>
      <c r="AP5" s="12">
        <f t="shared" si="1"/>
        <v>0</v>
      </c>
      <c r="AQ5" s="12">
        <f t="shared" si="1"/>
        <v>0</v>
      </c>
      <c r="AR5" s="12">
        <f t="shared" si="1"/>
        <v>0</v>
      </c>
      <c r="AS5" s="12"/>
      <c r="AT5" s="12" t="s">
        <v>98</v>
      </c>
      <c r="AU5" s="140"/>
      <c r="AV5" s="141"/>
      <c r="AW5" s="142"/>
    </row>
    <row r="6" spans="1:58" ht="42.6" customHeight="1" thickBot="1">
      <c r="A6" s="166"/>
      <c r="B6" s="12"/>
      <c r="C6" s="176"/>
      <c r="D6" s="51"/>
      <c r="E6" s="13"/>
      <c r="F6" s="9"/>
      <c r="G6" s="9"/>
      <c r="H6" s="9"/>
      <c r="I6" s="9"/>
      <c r="J6" s="9"/>
      <c r="K6" s="9"/>
      <c r="L6" s="9"/>
      <c r="M6" s="9"/>
      <c r="N6" s="9"/>
      <c r="O6" s="9"/>
      <c r="P6" s="9"/>
      <c r="Q6" s="3"/>
      <c r="R6" s="61"/>
      <c r="S6" s="207" t="s">
        <v>93</v>
      </c>
      <c r="T6" s="208"/>
      <c r="U6" s="208"/>
      <c r="V6" s="208"/>
      <c r="W6" s="208"/>
      <c r="X6" s="208"/>
      <c r="Y6" s="208"/>
      <c r="Z6" s="208"/>
      <c r="AA6" s="208"/>
      <c r="AB6" s="208"/>
      <c r="AC6" s="208"/>
      <c r="AD6" s="208"/>
      <c r="AE6" s="13"/>
      <c r="AF6" s="8"/>
      <c r="AG6" s="209" t="s">
        <v>195</v>
      </c>
      <c r="AH6" s="210"/>
      <c r="AI6" s="210"/>
      <c r="AJ6" s="210"/>
      <c r="AK6" s="210"/>
      <c r="AL6" s="210"/>
      <c r="AM6" s="211"/>
      <c r="AN6" s="197" t="s">
        <v>197</v>
      </c>
      <c r="AO6" s="198"/>
      <c r="AP6" s="198"/>
      <c r="AQ6" s="198"/>
      <c r="AR6" s="198"/>
      <c r="AS6" s="198"/>
      <c r="AT6" s="199"/>
      <c r="AU6" s="21"/>
      <c r="AV6" s="129"/>
      <c r="AW6" s="130"/>
    </row>
    <row r="7" spans="1:58">
      <c r="A7" s="166" t="s">
        <v>15</v>
      </c>
      <c r="B7" s="14" t="s">
        <v>16</v>
      </c>
      <c r="C7" s="176"/>
      <c r="D7" s="51"/>
      <c r="E7" s="13"/>
      <c r="F7" s="9"/>
      <c r="G7" s="9"/>
      <c r="H7" s="9"/>
      <c r="I7" s="9"/>
      <c r="J7" s="9"/>
      <c r="K7" s="9"/>
      <c r="L7" s="9"/>
      <c r="M7" s="9"/>
      <c r="N7" s="9"/>
      <c r="O7" s="9"/>
      <c r="P7" s="9"/>
      <c r="Q7" s="11"/>
      <c r="R7" s="49"/>
      <c r="S7" s="12"/>
      <c r="T7" s="12"/>
      <c r="U7" s="12"/>
      <c r="V7" s="12"/>
      <c r="W7" s="12"/>
      <c r="X7" s="12"/>
      <c r="Y7" s="12"/>
      <c r="Z7" s="12"/>
      <c r="AA7" s="12"/>
      <c r="AB7" s="12"/>
      <c r="AC7" s="12"/>
      <c r="AD7" s="12"/>
      <c r="AE7" s="9"/>
      <c r="AF7" s="62"/>
      <c r="AK7"/>
      <c r="AL7"/>
      <c r="AM7"/>
      <c r="AN7"/>
      <c r="AO7"/>
      <c r="AP7"/>
      <c r="AQ7"/>
      <c r="AR7"/>
      <c r="AS7"/>
      <c r="AT7"/>
      <c r="AU7" s="9"/>
      <c r="AV7" s="128"/>
      <c r="AW7" s="16"/>
    </row>
    <row r="8" spans="1:58" s="80" customFormat="1" ht="25.5">
      <c r="A8" s="167"/>
      <c r="B8" s="97" t="s">
        <v>241</v>
      </c>
      <c r="C8" s="177" t="s">
        <v>95</v>
      </c>
      <c r="D8" s="93"/>
      <c r="E8" s="69"/>
      <c r="F8" s="70"/>
      <c r="G8" s="70" t="s">
        <v>98</v>
      </c>
      <c r="H8" s="70" t="s">
        <v>98</v>
      </c>
      <c r="I8" s="70" t="s">
        <v>98</v>
      </c>
      <c r="J8" s="70" t="s">
        <v>98</v>
      </c>
      <c r="K8" s="70"/>
      <c r="L8" s="70"/>
      <c r="M8" s="70"/>
      <c r="N8" s="70"/>
      <c r="O8" s="70"/>
      <c r="P8" s="70"/>
      <c r="Q8" s="94">
        <f t="shared" ref="Q8:Q13" si="2">SUM(E8:P8)</f>
        <v>0</v>
      </c>
      <c r="R8" s="90"/>
      <c r="S8" s="95">
        <f t="shared" ref="S8:AD14" si="3">IF($Q8=0,0,+E8/$Q8)</f>
        <v>0</v>
      </c>
      <c r="T8" s="95">
        <f t="shared" si="3"/>
        <v>0</v>
      </c>
      <c r="U8" s="95">
        <f t="shared" si="3"/>
        <v>0</v>
      </c>
      <c r="V8" s="95">
        <f t="shared" si="3"/>
        <v>0</v>
      </c>
      <c r="W8" s="95">
        <f t="shared" si="3"/>
        <v>0</v>
      </c>
      <c r="X8" s="95">
        <f t="shared" si="3"/>
        <v>0</v>
      </c>
      <c r="Y8" s="95">
        <f t="shared" si="3"/>
        <v>0</v>
      </c>
      <c r="Z8" s="95">
        <f t="shared" si="3"/>
        <v>0</v>
      </c>
      <c r="AA8" s="95">
        <f t="shared" si="3"/>
        <v>0</v>
      </c>
      <c r="AB8" s="95">
        <f t="shared" si="3"/>
        <v>0</v>
      </c>
      <c r="AC8" s="95">
        <f t="shared" si="3"/>
        <v>0</v>
      </c>
      <c r="AD8" s="95">
        <f t="shared" si="3"/>
        <v>0</v>
      </c>
      <c r="AE8" s="96">
        <f t="shared" ref="AE8:AE14" si="4">SUM(S8:AD8)</f>
        <v>0</v>
      </c>
      <c r="AF8" s="91"/>
      <c r="AG8" s="69"/>
      <c r="AH8" s="70"/>
      <c r="AI8" s="70"/>
      <c r="AJ8" s="70"/>
      <c r="AK8" s="70"/>
      <c r="AL8" s="70"/>
      <c r="AM8" s="70"/>
      <c r="AN8" s="70"/>
      <c r="AO8" s="70"/>
      <c r="AP8" s="70"/>
      <c r="AQ8" s="70"/>
      <c r="AR8" s="70"/>
      <c r="AS8" s="70"/>
      <c r="AT8" s="70"/>
      <c r="AU8" s="70">
        <f t="shared" ref="AU8:AU13" si="5">SUM(AG8:AT8)</f>
        <v>0</v>
      </c>
      <c r="AV8" s="70"/>
      <c r="AW8" s="70">
        <f>AV8-AU8</f>
        <v>0</v>
      </c>
      <c r="AX8" s="131" t="s">
        <v>98</v>
      </c>
      <c r="AY8" s="131"/>
      <c r="AZ8" s="131"/>
      <c r="BA8" s="131"/>
      <c r="BB8" s="131"/>
      <c r="BC8"/>
      <c r="BD8"/>
      <c r="BE8"/>
      <c r="BF8"/>
    </row>
    <row r="9" spans="1:58" ht="25.5">
      <c r="A9" s="166"/>
      <c r="B9" s="97" t="s">
        <v>240</v>
      </c>
      <c r="C9" s="178" t="s">
        <v>96</v>
      </c>
      <c r="D9" s="53"/>
      <c r="E9" s="69"/>
      <c r="F9" s="70"/>
      <c r="G9" s="70"/>
      <c r="H9" s="70"/>
      <c r="I9" s="70"/>
      <c r="J9" s="70"/>
      <c r="K9" s="70"/>
      <c r="L9" s="70"/>
      <c r="M9" s="70"/>
      <c r="N9" s="70"/>
      <c r="O9" s="70"/>
      <c r="P9" s="70"/>
      <c r="Q9" s="5">
        <f t="shared" si="2"/>
        <v>0</v>
      </c>
      <c r="R9" s="49"/>
      <c r="S9" s="95">
        <f t="shared" si="3"/>
        <v>0</v>
      </c>
      <c r="T9" s="95">
        <f t="shared" si="3"/>
        <v>0</v>
      </c>
      <c r="U9" s="95">
        <f t="shared" si="3"/>
        <v>0</v>
      </c>
      <c r="V9" s="95">
        <f t="shared" si="3"/>
        <v>0</v>
      </c>
      <c r="W9" s="95">
        <f t="shared" si="3"/>
        <v>0</v>
      </c>
      <c r="X9" s="95">
        <f t="shared" si="3"/>
        <v>0</v>
      </c>
      <c r="Y9" s="95">
        <f t="shared" si="3"/>
        <v>0</v>
      </c>
      <c r="Z9" s="95">
        <f t="shared" si="3"/>
        <v>0</v>
      </c>
      <c r="AA9" s="95">
        <f t="shared" si="3"/>
        <v>0</v>
      </c>
      <c r="AB9" s="95">
        <f t="shared" si="3"/>
        <v>0</v>
      </c>
      <c r="AC9" s="95">
        <f t="shared" si="3"/>
        <v>0</v>
      </c>
      <c r="AD9" s="95">
        <f t="shared" si="3"/>
        <v>0</v>
      </c>
      <c r="AE9" s="96">
        <f t="shared" si="4"/>
        <v>0</v>
      </c>
      <c r="AF9" s="62"/>
      <c r="AG9" s="69"/>
      <c r="AH9" s="70"/>
      <c r="AI9" s="70"/>
      <c r="AJ9" s="70"/>
      <c r="AK9" s="70"/>
      <c r="AL9" s="70"/>
      <c r="AM9" s="70"/>
      <c r="AN9" s="70"/>
      <c r="AO9" s="70"/>
      <c r="AP9" s="70"/>
      <c r="AQ9" s="70"/>
      <c r="AR9" s="70"/>
      <c r="AS9" s="70"/>
      <c r="AT9" s="70"/>
      <c r="AU9" s="7">
        <f t="shared" si="5"/>
        <v>0</v>
      </c>
      <c r="AV9" s="70"/>
      <c r="AW9" s="7">
        <f t="shared" ref="AW9:AW14" si="6">AV9-AU9</f>
        <v>0</v>
      </c>
    </row>
    <row r="10" spans="1:58">
      <c r="A10" s="166"/>
      <c r="B10" s="6" t="s">
        <v>17</v>
      </c>
      <c r="C10" s="178" t="s">
        <v>18</v>
      </c>
      <c r="D10" s="53"/>
      <c r="E10" s="69"/>
      <c r="F10" s="70"/>
      <c r="G10" s="70"/>
      <c r="H10" s="70"/>
      <c r="I10" s="70"/>
      <c r="J10" s="70"/>
      <c r="K10" s="70"/>
      <c r="L10" s="70"/>
      <c r="M10" s="70"/>
      <c r="N10" s="70"/>
      <c r="O10" s="70"/>
      <c r="P10" s="70"/>
      <c r="Q10" s="5">
        <f t="shared" si="2"/>
        <v>0</v>
      </c>
      <c r="R10" s="49"/>
      <c r="S10" s="95">
        <f t="shared" si="3"/>
        <v>0</v>
      </c>
      <c r="T10" s="95">
        <f t="shared" si="3"/>
        <v>0</v>
      </c>
      <c r="U10" s="95">
        <f t="shared" si="3"/>
        <v>0</v>
      </c>
      <c r="V10" s="95">
        <f t="shared" si="3"/>
        <v>0</v>
      </c>
      <c r="W10" s="95">
        <f t="shared" si="3"/>
        <v>0</v>
      </c>
      <c r="X10" s="95">
        <f t="shared" si="3"/>
        <v>0</v>
      </c>
      <c r="Y10" s="95">
        <f t="shared" si="3"/>
        <v>0</v>
      </c>
      <c r="Z10" s="95">
        <f t="shared" si="3"/>
        <v>0</v>
      </c>
      <c r="AA10" s="95">
        <f t="shared" si="3"/>
        <v>0</v>
      </c>
      <c r="AB10" s="95">
        <f t="shared" si="3"/>
        <v>0</v>
      </c>
      <c r="AC10" s="95">
        <f t="shared" si="3"/>
        <v>0</v>
      </c>
      <c r="AD10" s="95">
        <f t="shared" si="3"/>
        <v>0</v>
      </c>
      <c r="AE10" s="96">
        <f t="shared" si="4"/>
        <v>0</v>
      </c>
      <c r="AF10" s="62"/>
      <c r="AG10" s="69"/>
      <c r="AH10" s="70"/>
      <c r="AI10" s="70"/>
      <c r="AJ10" s="70"/>
      <c r="AK10" s="70"/>
      <c r="AL10" s="70"/>
      <c r="AM10" s="70"/>
      <c r="AN10" s="70"/>
      <c r="AO10" s="70"/>
      <c r="AP10" s="70"/>
      <c r="AQ10" s="70"/>
      <c r="AR10" s="70"/>
      <c r="AS10" s="70"/>
      <c r="AT10" s="70"/>
      <c r="AU10" s="7">
        <f t="shared" si="5"/>
        <v>0</v>
      </c>
      <c r="AV10" s="70"/>
      <c r="AW10" s="7">
        <f t="shared" si="6"/>
        <v>0</v>
      </c>
    </row>
    <row r="11" spans="1:58">
      <c r="A11" s="166"/>
      <c r="B11" s="6" t="s">
        <v>19</v>
      </c>
      <c r="C11" s="178" t="s">
        <v>20</v>
      </c>
      <c r="D11" s="53"/>
      <c r="E11" s="69"/>
      <c r="F11" s="70"/>
      <c r="G11" s="70"/>
      <c r="H11" s="70"/>
      <c r="I11" s="70"/>
      <c r="J11" s="70"/>
      <c r="K11" s="70"/>
      <c r="L11" s="70"/>
      <c r="M11" s="70"/>
      <c r="N11" s="70"/>
      <c r="O11" s="70"/>
      <c r="P11" s="70"/>
      <c r="Q11" s="5">
        <f t="shared" si="2"/>
        <v>0</v>
      </c>
      <c r="R11" s="49"/>
      <c r="S11" s="95">
        <f t="shared" si="3"/>
        <v>0</v>
      </c>
      <c r="T11" s="95">
        <f t="shared" si="3"/>
        <v>0</v>
      </c>
      <c r="U11" s="95">
        <f t="shared" si="3"/>
        <v>0</v>
      </c>
      <c r="V11" s="95">
        <f t="shared" si="3"/>
        <v>0</v>
      </c>
      <c r="W11" s="95">
        <f t="shared" si="3"/>
        <v>0</v>
      </c>
      <c r="X11" s="95">
        <f t="shared" si="3"/>
        <v>0</v>
      </c>
      <c r="Y11" s="95">
        <f t="shared" si="3"/>
        <v>0</v>
      </c>
      <c r="Z11" s="95">
        <f t="shared" si="3"/>
        <v>0</v>
      </c>
      <c r="AA11" s="95">
        <f t="shared" si="3"/>
        <v>0</v>
      </c>
      <c r="AB11" s="95">
        <f t="shared" si="3"/>
        <v>0</v>
      </c>
      <c r="AC11" s="95">
        <f t="shared" si="3"/>
        <v>0</v>
      </c>
      <c r="AD11" s="95">
        <f t="shared" si="3"/>
        <v>0</v>
      </c>
      <c r="AE11" s="96">
        <f t="shared" si="4"/>
        <v>0</v>
      </c>
      <c r="AF11" s="62"/>
      <c r="AG11" s="69"/>
      <c r="AH11" s="70"/>
      <c r="AI11" s="70"/>
      <c r="AJ11" s="70"/>
      <c r="AK11" s="70"/>
      <c r="AL11" s="70"/>
      <c r="AM11" s="70"/>
      <c r="AN11" s="70"/>
      <c r="AO11" s="70"/>
      <c r="AP11" s="70"/>
      <c r="AQ11" s="74"/>
      <c r="AR11" s="74"/>
      <c r="AS11" s="74"/>
      <c r="AT11" s="74"/>
      <c r="AU11" s="7">
        <f t="shared" si="5"/>
        <v>0</v>
      </c>
      <c r="AV11" s="70"/>
      <c r="AW11" s="7">
        <f t="shared" si="6"/>
        <v>0</v>
      </c>
    </row>
    <row r="12" spans="1:58">
      <c r="A12" s="166"/>
      <c r="B12" s="6" t="s">
        <v>21</v>
      </c>
      <c r="C12" s="178" t="s">
        <v>22</v>
      </c>
      <c r="D12" s="53"/>
      <c r="E12" s="69"/>
      <c r="F12" s="70"/>
      <c r="G12" s="70"/>
      <c r="H12" s="70"/>
      <c r="I12" s="70"/>
      <c r="J12" s="70"/>
      <c r="K12" s="70"/>
      <c r="L12" s="70"/>
      <c r="M12" s="70"/>
      <c r="N12" s="70"/>
      <c r="O12" s="70"/>
      <c r="P12" s="70"/>
      <c r="Q12" s="5">
        <f t="shared" si="2"/>
        <v>0</v>
      </c>
      <c r="R12" s="49"/>
      <c r="S12" s="95">
        <f t="shared" si="3"/>
        <v>0</v>
      </c>
      <c r="T12" s="95">
        <f t="shared" si="3"/>
        <v>0</v>
      </c>
      <c r="U12" s="95">
        <f t="shared" si="3"/>
        <v>0</v>
      </c>
      <c r="V12" s="95">
        <f t="shared" si="3"/>
        <v>0</v>
      </c>
      <c r="W12" s="95">
        <f t="shared" si="3"/>
        <v>0</v>
      </c>
      <c r="X12" s="95">
        <f t="shared" si="3"/>
        <v>0</v>
      </c>
      <c r="Y12" s="95">
        <f t="shared" si="3"/>
        <v>0</v>
      </c>
      <c r="Z12" s="95">
        <f t="shared" si="3"/>
        <v>0</v>
      </c>
      <c r="AA12" s="95">
        <f t="shared" si="3"/>
        <v>0</v>
      </c>
      <c r="AB12" s="95">
        <f t="shared" si="3"/>
        <v>0</v>
      </c>
      <c r="AC12" s="95">
        <f t="shared" si="3"/>
        <v>0</v>
      </c>
      <c r="AD12" s="95">
        <f t="shared" si="3"/>
        <v>0</v>
      </c>
      <c r="AE12" s="96">
        <f t="shared" si="4"/>
        <v>0</v>
      </c>
      <c r="AF12" s="62"/>
      <c r="AG12" s="69"/>
      <c r="AH12" s="70"/>
      <c r="AI12" s="70"/>
      <c r="AJ12" s="70"/>
      <c r="AK12" s="70"/>
      <c r="AL12" s="70"/>
      <c r="AM12" s="70"/>
      <c r="AN12" s="70"/>
      <c r="AO12" s="70"/>
      <c r="AP12" s="70"/>
      <c r="AQ12" s="70"/>
      <c r="AR12" s="70"/>
      <c r="AS12" s="70"/>
      <c r="AT12" s="70"/>
      <c r="AU12" s="7">
        <f t="shared" si="5"/>
        <v>0</v>
      </c>
      <c r="AV12" s="70"/>
      <c r="AW12" s="7">
        <f t="shared" si="6"/>
        <v>0</v>
      </c>
    </row>
    <row r="13" spans="1:58">
      <c r="A13" s="166"/>
      <c r="B13" s="6" t="s">
        <v>23</v>
      </c>
      <c r="C13" s="178" t="s">
        <v>24</v>
      </c>
      <c r="D13" s="53"/>
      <c r="E13" s="69"/>
      <c r="F13" s="70"/>
      <c r="G13" s="70"/>
      <c r="H13" s="70"/>
      <c r="I13" s="70"/>
      <c r="J13" s="70"/>
      <c r="K13" s="70"/>
      <c r="L13" s="70"/>
      <c r="M13" s="70"/>
      <c r="N13" s="70"/>
      <c r="O13" s="70"/>
      <c r="P13" s="70"/>
      <c r="Q13" s="5">
        <f t="shared" si="2"/>
        <v>0</v>
      </c>
      <c r="R13" s="49"/>
      <c r="S13" s="95">
        <f t="shared" si="3"/>
        <v>0</v>
      </c>
      <c r="T13" s="95">
        <f t="shared" si="3"/>
        <v>0</v>
      </c>
      <c r="U13" s="95">
        <f t="shared" si="3"/>
        <v>0</v>
      </c>
      <c r="V13" s="95">
        <f t="shared" si="3"/>
        <v>0</v>
      </c>
      <c r="W13" s="95">
        <f t="shared" si="3"/>
        <v>0</v>
      </c>
      <c r="X13" s="95">
        <f t="shared" si="3"/>
        <v>0</v>
      </c>
      <c r="Y13" s="95">
        <f t="shared" si="3"/>
        <v>0</v>
      </c>
      <c r="Z13" s="95">
        <f t="shared" si="3"/>
        <v>0</v>
      </c>
      <c r="AA13" s="95">
        <f t="shared" si="3"/>
        <v>0</v>
      </c>
      <c r="AB13" s="95">
        <f t="shared" si="3"/>
        <v>0</v>
      </c>
      <c r="AC13" s="95">
        <f t="shared" si="3"/>
        <v>0</v>
      </c>
      <c r="AD13" s="95">
        <f t="shared" si="3"/>
        <v>0</v>
      </c>
      <c r="AE13" s="96">
        <f t="shared" si="4"/>
        <v>0</v>
      </c>
      <c r="AF13" s="62"/>
      <c r="AG13" s="69"/>
      <c r="AH13" s="70"/>
      <c r="AI13" s="70"/>
      <c r="AJ13" s="70"/>
      <c r="AK13" s="70"/>
      <c r="AL13" s="70"/>
      <c r="AM13" s="70"/>
      <c r="AN13" s="70"/>
      <c r="AO13" s="70"/>
      <c r="AP13" s="70"/>
      <c r="AQ13" s="70"/>
      <c r="AR13" s="70"/>
      <c r="AS13" s="70"/>
      <c r="AT13" s="70"/>
      <c r="AU13" s="7">
        <f t="shared" si="5"/>
        <v>0</v>
      </c>
      <c r="AV13" s="70"/>
      <c r="AW13" s="7">
        <f t="shared" si="6"/>
        <v>0</v>
      </c>
    </row>
    <row r="14" spans="1:58" ht="15.75" customHeight="1">
      <c r="A14" s="165"/>
      <c r="B14" s="26" t="s">
        <v>25</v>
      </c>
      <c r="C14" s="178"/>
      <c r="D14" s="53"/>
      <c r="E14" s="10">
        <f t="shared" ref="E14:Q14" si="7">SUM(E8:E13)</f>
        <v>0</v>
      </c>
      <c r="F14" s="7">
        <f t="shared" si="7"/>
        <v>0</v>
      </c>
      <c r="G14" s="7">
        <f t="shared" si="7"/>
        <v>0</v>
      </c>
      <c r="H14" s="7">
        <f t="shared" si="7"/>
        <v>0</v>
      </c>
      <c r="I14" s="7">
        <f t="shared" si="7"/>
        <v>0</v>
      </c>
      <c r="J14" s="7">
        <f t="shared" si="7"/>
        <v>0</v>
      </c>
      <c r="K14" s="7">
        <f t="shared" si="7"/>
        <v>0</v>
      </c>
      <c r="L14" s="7">
        <f t="shared" si="7"/>
        <v>0</v>
      </c>
      <c r="M14" s="7">
        <f t="shared" si="7"/>
        <v>0</v>
      </c>
      <c r="N14" s="7">
        <f t="shared" si="7"/>
        <v>0</v>
      </c>
      <c r="O14" s="7">
        <f t="shared" si="7"/>
        <v>0</v>
      </c>
      <c r="P14" s="7">
        <f t="shared" si="7"/>
        <v>0</v>
      </c>
      <c r="Q14" s="5">
        <f t="shared" si="7"/>
        <v>0</v>
      </c>
      <c r="R14" s="49"/>
      <c r="S14" s="95">
        <f t="shared" si="3"/>
        <v>0</v>
      </c>
      <c r="T14" s="95">
        <f t="shared" si="3"/>
        <v>0</v>
      </c>
      <c r="U14" s="95">
        <f t="shared" si="3"/>
        <v>0</v>
      </c>
      <c r="V14" s="95">
        <f t="shared" si="3"/>
        <v>0</v>
      </c>
      <c r="W14" s="95">
        <f t="shared" si="3"/>
        <v>0</v>
      </c>
      <c r="X14" s="95">
        <f t="shared" si="3"/>
        <v>0</v>
      </c>
      <c r="Y14" s="95">
        <f t="shared" si="3"/>
        <v>0</v>
      </c>
      <c r="Z14" s="95">
        <f t="shared" si="3"/>
        <v>0</v>
      </c>
      <c r="AA14" s="95">
        <f t="shared" si="3"/>
        <v>0</v>
      </c>
      <c r="AB14" s="95">
        <f t="shared" si="3"/>
        <v>0</v>
      </c>
      <c r="AC14" s="95">
        <f t="shared" si="3"/>
        <v>0</v>
      </c>
      <c r="AD14" s="95">
        <f t="shared" si="3"/>
        <v>0</v>
      </c>
      <c r="AE14" s="96">
        <f t="shared" si="4"/>
        <v>0</v>
      </c>
      <c r="AF14" s="62"/>
      <c r="AG14" s="10">
        <f t="shared" ref="AG14:AV14" si="8">SUM(AG8:AG13)</f>
        <v>0</v>
      </c>
      <c r="AH14" s="7">
        <f t="shared" si="8"/>
        <v>0</v>
      </c>
      <c r="AI14" s="7">
        <f t="shared" si="8"/>
        <v>0</v>
      </c>
      <c r="AJ14" s="7">
        <f t="shared" si="8"/>
        <v>0</v>
      </c>
      <c r="AK14" s="7">
        <f t="shared" si="8"/>
        <v>0</v>
      </c>
      <c r="AL14" s="7">
        <f t="shared" si="8"/>
        <v>0</v>
      </c>
      <c r="AM14" s="7">
        <f t="shared" si="8"/>
        <v>0</v>
      </c>
      <c r="AN14" s="7">
        <f t="shared" si="8"/>
        <v>0</v>
      </c>
      <c r="AO14" s="7">
        <f t="shared" si="8"/>
        <v>0</v>
      </c>
      <c r="AP14" s="7">
        <f t="shared" si="8"/>
        <v>0</v>
      </c>
      <c r="AQ14" s="7">
        <f t="shared" si="8"/>
        <v>0</v>
      </c>
      <c r="AR14" s="7">
        <f t="shared" si="8"/>
        <v>0</v>
      </c>
      <c r="AS14" s="7">
        <f t="shared" si="8"/>
        <v>0</v>
      </c>
      <c r="AT14" s="7">
        <f t="shared" si="8"/>
        <v>0</v>
      </c>
      <c r="AU14" s="7">
        <f t="shared" si="8"/>
        <v>0</v>
      </c>
      <c r="AV14" s="7">
        <f t="shared" si="8"/>
        <v>0</v>
      </c>
      <c r="AW14" s="7">
        <f t="shared" si="6"/>
        <v>0</v>
      </c>
    </row>
    <row r="15" spans="1:58" ht="7.15" customHeight="1">
      <c r="A15" s="166"/>
      <c r="B15" s="12"/>
      <c r="C15" s="176"/>
      <c r="D15" s="51"/>
      <c r="E15" s="13"/>
      <c r="F15" s="9"/>
      <c r="G15" s="9"/>
      <c r="H15" s="9"/>
      <c r="I15" s="9"/>
      <c r="J15" s="9"/>
      <c r="K15" s="9"/>
      <c r="L15" s="9"/>
      <c r="M15" s="9"/>
      <c r="N15" s="9"/>
      <c r="O15" s="9"/>
      <c r="P15" s="9"/>
      <c r="Q15" s="11"/>
      <c r="R15" s="49"/>
      <c r="S15" s="121"/>
      <c r="T15" s="121"/>
      <c r="U15" s="121"/>
      <c r="V15" s="121"/>
      <c r="W15" s="121"/>
      <c r="X15" s="121"/>
      <c r="Y15" s="121"/>
      <c r="Z15" s="121"/>
      <c r="AA15" s="121"/>
      <c r="AB15" s="121"/>
      <c r="AC15" s="121"/>
      <c r="AD15" s="121"/>
      <c r="AE15" s="96"/>
      <c r="AF15" s="62"/>
      <c r="AG15" s="12"/>
      <c r="AH15" s="12"/>
      <c r="AI15" s="12"/>
      <c r="AJ15" s="12"/>
      <c r="AK15" s="12"/>
      <c r="AL15" s="12"/>
      <c r="AM15" s="12"/>
      <c r="AN15" s="12"/>
      <c r="AO15" s="12"/>
      <c r="AP15" s="12"/>
      <c r="AQ15" s="12"/>
      <c r="AR15" s="12"/>
      <c r="AS15" s="12"/>
      <c r="AT15" s="12"/>
      <c r="AU15" s="9"/>
      <c r="AV15" s="130"/>
      <c r="AW15" s="130"/>
    </row>
    <row r="16" spans="1:58">
      <c r="A16" s="166" t="s">
        <v>26</v>
      </c>
      <c r="B16" s="14" t="s">
        <v>27</v>
      </c>
      <c r="C16" s="176"/>
      <c r="D16" s="51"/>
      <c r="E16" s="13"/>
      <c r="F16" s="9"/>
      <c r="G16" s="9"/>
      <c r="H16" s="9"/>
      <c r="I16" s="9"/>
      <c r="J16" s="9"/>
      <c r="K16" s="9"/>
      <c r="L16" s="9"/>
      <c r="M16" s="9"/>
      <c r="N16" s="9"/>
      <c r="O16" s="9"/>
      <c r="P16" s="9"/>
      <c r="Q16" s="11"/>
      <c r="R16" s="49"/>
      <c r="S16" s="121"/>
      <c r="T16" s="121"/>
      <c r="U16" s="121"/>
      <c r="V16" s="121"/>
      <c r="W16" s="121"/>
      <c r="X16" s="121"/>
      <c r="Y16" s="121"/>
      <c r="Z16" s="121"/>
      <c r="AA16" s="121"/>
      <c r="AB16" s="121"/>
      <c r="AC16" s="121"/>
      <c r="AD16" s="121"/>
      <c r="AE16" s="96"/>
      <c r="AF16" s="62"/>
      <c r="AG16" s="12"/>
      <c r="AH16" s="12"/>
      <c r="AI16" s="12"/>
      <c r="AJ16" s="12"/>
      <c r="AK16" s="12"/>
      <c r="AL16" s="12"/>
      <c r="AM16" s="12"/>
      <c r="AN16" s="12"/>
      <c r="AO16" s="12"/>
      <c r="AP16" s="12"/>
      <c r="AQ16" s="12"/>
      <c r="AR16" s="12"/>
      <c r="AS16" s="12"/>
      <c r="AT16" s="12"/>
      <c r="AU16" s="9"/>
      <c r="AV16" s="16"/>
      <c r="AW16" s="16"/>
    </row>
    <row r="17" spans="1:49">
      <c r="A17" s="166"/>
      <c r="B17" s="6" t="s">
        <v>28</v>
      </c>
      <c r="C17" s="178" t="s">
        <v>29</v>
      </c>
      <c r="D17" s="53"/>
      <c r="E17" s="69"/>
      <c r="F17" s="70"/>
      <c r="G17" s="70"/>
      <c r="H17" s="70"/>
      <c r="I17" s="70"/>
      <c r="J17" s="70"/>
      <c r="K17" s="70"/>
      <c r="L17" s="70"/>
      <c r="M17" s="70"/>
      <c r="N17" s="70"/>
      <c r="O17" s="70"/>
      <c r="P17" s="70"/>
      <c r="Q17" s="5">
        <f t="shared" ref="Q17:Q23" si="9">SUM(E17:P17)</f>
        <v>0</v>
      </c>
      <c r="R17" s="49"/>
      <c r="S17" s="95">
        <f t="shared" ref="S17:AD24" si="10">IF($Q17=0,0,+E17/$Q17)</f>
        <v>0</v>
      </c>
      <c r="T17" s="95">
        <f t="shared" si="10"/>
        <v>0</v>
      </c>
      <c r="U17" s="95">
        <f t="shared" si="10"/>
        <v>0</v>
      </c>
      <c r="V17" s="95">
        <f t="shared" si="10"/>
        <v>0</v>
      </c>
      <c r="W17" s="95">
        <f t="shared" si="10"/>
        <v>0</v>
      </c>
      <c r="X17" s="95">
        <f t="shared" si="10"/>
        <v>0</v>
      </c>
      <c r="Y17" s="95">
        <f t="shared" si="10"/>
        <v>0</v>
      </c>
      <c r="Z17" s="95">
        <f t="shared" si="10"/>
        <v>0</v>
      </c>
      <c r="AA17" s="95">
        <f t="shared" si="10"/>
        <v>0</v>
      </c>
      <c r="AB17" s="95">
        <f t="shared" si="10"/>
        <v>0</v>
      </c>
      <c r="AC17" s="95">
        <f t="shared" si="10"/>
        <v>0</v>
      </c>
      <c r="AD17" s="95">
        <f t="shared" si="10"/>
        <v>0</v>
      </c>
      <c r="AE17" s="96">
        <f t="shared" ref="AE17:AE24" si="11">SUM(S17:AD17)</f>
        <v>0</v>
      </c>
      <c r="AF17" s="62"/>
      <c r="AG17" s="69"/>
      <c r="AH17" s="70"/>
      <c r="AI17" s="70"/>
      <c r="AJ17" s="70"/>
      <c r="AK17" s="70"/>
      <c r="AL17" s="70"/>
      <c r="AM17" s="70"/>
      <c r="AN17" s="70"/>
      <c r="AO17" s="70"/>
      <c r="AP17" s="70"/>
      <c r="AQ17" s="70"/>
      <c r="AR17" s="70"/>
      <c r="AS17" s="70"/>
      <c r="AT17" s="70"/>
      <c r="AU17" s="7">
        <f t="shared" ref="AU17:AU23" si="12">SUM(AG17:AT17)</f>
        <v>0</v>
      </c>
      <c r="AV17" s="70"/>
      <c r="AW17" s="7">
        <f t="shared" ref="AW17:AW24" si="13">AV17-AU17</f>
        <v>0</v>
      </c>
    </row>
    <row r="18" spans="1:49">
      <c r="A18" s="166"/>
      <c r="B18" s="6" t="s">
        <v>30</v>
      </c>
      <c r="C18" s="178" t="s">
        <v>31</v>
      </c>
      <c r="D18" s="53"/>
      <c r="E18" s="69"/>
      <c r="F18" s="70"/>
      <c r="G18" s="70"/>
      <c r="H18" s="70"/>
      <c r="I18" s="70"/>
      <c r="J18" s="70"/>
      <c r="K18" s="70"/>
      <c r="L18" s="70"/>
      <c r="M18" s="70"/>
      <c r="N18" s="70"/>
      <c r="O18" s="70"/>
      <c r="P18" s="70"/>
      <c r="Q18" s="5">
        <f t="shared" si="9"/>
        <v>0</v>
      </c>
      <c r="R18" s="49"/>
      <c r="S18" s="95">
        <f t="shared" si="10"/>
        <v>0</v>
      </c>
      <c r="T18" s="95">
        <f t="shared" si="10"/>
        <v>0</v>
      </c>
      <c r="U18" s="95">
        <f t="shared" si="10"/>
        <v>0</v>
      </c>
      <c r="V18" s="95">
        <f t="shared" si="10"/>
        <v>0</v>
      </c>
      <c r="W18" s="95">
        <f t="shared" si="10"/>
        <v>0</v>
      </c>
      <c r="X18" s="95">
        <f t="shared" si="10"/>
        <v>0</v>
      </c>
      <c r="Y18" s="95">
        <f t="shared" si="10"/>
        <v>0</v>
      </c>
      <c r="Z18" s="95">
        <f t="shared" si="10"/>
        <v>0</v>
      </c>
      <c r="AA18" s="95">
        <f t="shared" si="10"/>
        <v>0</v>
      </c>
      <c r="AB18" s="95">
        <f t="shared" si="10"/>
        <v>0</v>
      </c>
      <c r="AC18" s="95">
        <f t="shared" si="10"/>
        <v>0</v>
      </c>
      <c r="AD18" s="95">
        <f t="shared" si="10"/>
        <v>0</v>
      </c>
      <c r="AE18" s="96">
        <f t="shared" si="11"/>
        <v>0</v>
      </c>
      <c r="AF18" s="62"/>
      <c r="AG18" s="69"/>
      <c r="AH18" s="70"/>
      <c r="AI18" s="70"/>
      <c r="AJ18" s="70"/>
      <c r="AK18" s="70"/>
      <c r="AL18" s="70"/>
      <c r="AM18" s="70"/>
      <c r="AN18" s="70"/>
      <c r="AO18" s="70"/>
      <c r="AP18" s="70"/>
      <c r="AQ18" s="70"/>
      <c r="AR18" s="70"/>
      <c r="AS18" s="70"/>
      <c r="AT18" s="70"/>
      <c r="AU18" s="7">
        <f t="shared" si="12"/>
        <v>0</v>
      </c>
      <c r="AV18" s="70"/>
      <c r="AW18" s="7">
        <f t="shared" si="13"/>
        <v>0</v>
      </c>
    </row>
    <row r="19" spans="1:49">
      <c r="A19" s="166"/>
      <c r="B19" s="6" t="s">
        <v>81</v>
      </c>
      <c r="C19" s="178" t="s">
        <v>32</v>
      </c>
      <c r="D19" s="53"/>
      <c r="E19" s="69"/>
      <c r="F19" s="70"/>
      <c r="G19" s="70"/>
      <c r="H19" s="70"/>
      <c r="I19" s="70"/>
      <c r="J19" s="70"/>
      <c r="K19" s="70"/>
      <c r="L19" s="70"/>
      <c r="M19" s="70"/>
      <c r="N19" s="70"/>
      <c r="O19" s="70"/>
      <c r="P19" s="70"/>
      <c r="Q19" s="5">
        <f t="shared" si="9"/>
        <v>0</v>
      </c>
      <c r="R19" s="49"/>
      <c r="S19" s="95">
        <f t="shared" si="10"/>
        <v>0</v>
      </c>
      <c r="T19" s="95">
        <f t="shared" si="10"/>
        <v>0</v>
      </c>
      <c r="U19" s="95">
        <f t="shared" si="10"/>
        <v>0</v>
      </c>
      <c r="V19" s="95">
        <f t="shared" si="10"/>
        <v>0</v>
      </c>
      <c r="W19" s="95">
        <f t="shared" si="10"/>
        <v>0</v>
      </c>
      <c r="X19" s="95">
        <f t="shared" si="10"/>
        <v>0</v>
      </c>
      <c r="Y19" s="95">
        <f t="shared" si="10"/>
        <v>0</v>
      </c>
      <c r="Z19" s="95">
        <f t="shared" si="10"/>
        <v>0</v>
      </c>
      <c r="AA19" s="95">
        <f t="shared" si="10"/>
        <v>0</v>
      </c>
      <c r="AB19" s="95">
        <f t="shared" si="10"/>
        <v>0</v>
      </c>
      <c r="AC19" s="95">
        <f t="shared" si="10"/>
        <v>0</v>
      </c>
      <c r="AD19" s="95">
        <f t="shared" si="10"/>
        <v>0</v>
      </c>
      <c r="AE19" s="96">
        <f t="shared" si="11"/>
        <v>0</v>
      </c>
      <c r="AF19" s="62"/>
      <c r="AG19" s="69"/>
      <c r="AH19" s="70"/>
      <c r="AI19" s="70"/>
      <c r="AJ19" s="70"/>
      <c r="AK19" s="70"/>
      <c r="AL19" s="70"/>
      <c r="AM19" s="70"/>
      <c r="AN19" s="70"/>
      <c r="AO19" s="70"/>
      <c r="AP19" s="70"/>
      <c r="AQ19" s="70"/>
      <c r="AR19" s="70"/>
      <c r="AS19" s="70"/>
      <c r="AT19" s="70"/>
      <c r="AU19" s="7">
        <f t="shared" si="12"/>
        <v>0</v>
      </c>
      <c r="AV19" s="70"/>
      <c r="AW19" s="7">
        <f t="shared" si="13"/>
        <v>0</v>
      </c>
    </row>
    <row r="20" spans="1:49">
      <c r="A20" s="166"/>
      <c r="B20" s="6" t="s">
        <v>33</v>
      </c>
      <c r="C20" s="178" t="s">
        <v>34</v>
      </c>
      <c r="D20" s="53"/>
      <c r="E20" s="69"/>
      <c r="F20" s="70"/>
      <c r="G20" s="70"/>
      <c r="H20" s="70"/>
      <c r="I20" s="70"/>
      <c r="J20" s="70"/>
      <c r="K20" s="70"/>
      <c r="L20" s="70"/>
      <c r="M20" s="70"/>
      <c r="N20" s="70"/>
      <c r="O20" s="70"/>
      <c r="P20" s="70"/>
      <c r="Q20" s="5">
        <f t="shared" si="9"/>
        <v>0</v>
      </c>
      <c r="R20" s="49"/>
      <c r="S20" s="95">
        <f t="shared" si="10"/>
        <v>0</v>
      </c>
      <c r="T20" s="95">
        <f t="shared" si="10"/>
        <v>0</v>
      </c>
      <c r="U20" s="95">
        <f t="shared" si="10"/>
        <v>0</v>
      </c>
      <c r="V20" s="95">
        <f t="shared" si="10"/>
        <v>0</v>
      </c>
      <c r="W20" s="95">
        <f t="shared" si="10"/>
        <v>0</v>
      </c>
      <c r="X20" s="95">
        <f t="shared" si="10"/>
        <v>0</v>
      </c>
      <c r="Y20" s="95">
        <f t="shared" si="10"/>
        <v>0</v>
      </c>
      <c r="Z20" s="95">
        <f t="shared" si="10"/>
        <v>0</v>
      </c>
      <c r="AA20" s="95">
        <f t="shared" si="10"/>
        <v>0</v>
      </c>
      <c r="AB20" s="95">
        <f t="shared" si="10"/>
        <v>0</v>
      </c>
      <c r="AC20" s="95">
        <f t="shared" si="10"/>
        <v>0</v>
      </c>
      <c r="AD20" s="95">
        <f t="shared" si="10"/>
        <v>0</v>
      </c>
      <c r="AE20" s="96">
        <f t="shared" si="11"/>
        <v>0</v>
      </c>
      <c r="AF20" s="62"/>
      <c r="AG20" s="69"/>
      <c r="AH20" s="70"/>
      <c r="AI20" s="70"/>
      <c r="AJ20" s="70"/>
      <c r="AK20" s="70"/>
      <c r="AL20" s="70"/>
      <c r="AM20" s="70"/>
      <c r="AN20" s="70"/>
      <c r="AO20" s="70"/>
      <c r="AP20" s="70"/>
      <c r="AQ20" s="70"/>
      <c r="AR20" s="70"/>
      <c r="AS20" s="70"/>
      <c r="AT20" s="70"/>
      <c r="AU20" s="7">
        <f t="shared" si="12"/>
        <v>0</v>
      </c>
      <c r="AV20" s="70"/>
      <c r="AW20" s="7">
        <f t="shared" si="13"/>
        <v>0</v>
      </c>
    </row>
    <row r="21" spans="1:49">
      <c r="A21" s="166"/>
      <c r="B21" s="6" t="s">
        <v>35</v>
      </c>
      <c r="C21" s="178" t="s">
        <v>36</v>
      </c>
      <c r="D21" s="53"/>
      <c r="E21" s="69"/>
      <c r="F21" s="70"/>
      <c r="G21" s="70"/>
      <c r="H21" s="70"/>
      <c r="I21" s="70"/>
      <c r="J21" s="70"/>
      <c r="K21" s="70"/>
      <c r="L21" s="70"/>
      <c r="M21" s="70"/>
      <c r="N21" s="70"/>
      <c r="O21" s="70"/>
      <c r="P21" s="70"/>
      <c r="Q21" s="5">
        <f t="shared" si="9"/>
        <v>0</v>
      </c>
      <c r="R21" s="49"/>
      <c r="S21" s="95">
        <f t="shared" si="10"/>
        <v>0</v>
      </c>
      <c r="T21" s="95">
        <f t="shared" si="10"/>
        <v>0</v>
      </c>
      <c r="U21" s="95">
        <f t="shared" si="10"/>
        <v>0</v>
      </c>
      <c r="V21" s="95">
        <f t="shared" si="10"/>
        <v>0</v>
      </c>
      <c r="W21" s="95">
        <f t="shared" si="10"/>
        <v>0</v>
      </c>
      <c r="X21" s="95">
        <f t="shared" si="10"/>
        <v>0</v>
      </c>
      <c r="Y21" s="95">
        <f t="shared" si="10"/>
        <v>0</v>
      </c>
      <c r="Z21" s="95">
        <f t="shared" si="10"/>
        <v>0</v>
      </c>
      <c r="AA21" s="95">
        <f t="shared" si="10"/>
        <v>0</v>
      </c>
      <c r="AB21" s="95">
        <f t="shared" si="10"/>
        <v>0</v>
      </c>
      <c r="AC21" s="95">
        <f t="shared" si="10"/>
        <v>0</v>
      </c>
      <c r="AD21" s="95">
        <f t="shared" si="10"/>
        <v>0</v>
      </c>
      <c r="AE21" s="96">
        <f t="shared" si="11"/>
        <v>0</v>
      </c>
      <c r="AF21" s="62"/>
      <c r="AG21" s="69"/>
      <c r="AH21" s="70"/>
      <c r="AI21" s="70"/>
      <c r="AJ21" s="70"/>
      <c r="AK21" s="70"/>
      <c r="AL21" s="70"/>
      <c r="AM21" s="70"/>
      <c r="AN21" s="70"/>
      <c r="AO21" s="70"/>
      <c r="AP21" s="70"/>
      <c r="AQ21" s="74"/>
      <c r="AR21" s="74"/>
      <c r="AS21" s="74"/>
      <c r="AT21" s="74"/>
      <c r="AU21" s="7">
        <f t="shared" si="12"/>
        <v>0</v>
      </c>
      <c r="AV21" s="70"/>
      <c r="AW21" s="7">
        <f t="shared" si="13"/>
        <v>0</v>
      </c>
    </row>
    <row r="22" spans="1:49">
      <c r="A22" s="166"/>
      <c r="B22" s="6" t="s">
        <v>37</v>
      </c>
      <c r="C22" s="178" t="s">
        <v>38</v>
      </c>
      <c r="D22" s="53"/>
      <c r="E22" s="69"/>
      <c r="F22" s="70"/>
      <c r="G22" s="70"/>
      <c r="H22" s="70"/>
      <c r="I22" s="70"/>
      <c r="J22" s="70"/>
      <c r="K22" s="70"/>
      <c r="L22" s="70"/>
      <c r="M22" s="70"/>
      <c r="N22" s="70"/>
      <c r="O22" s="70"/>
      <c r="P22" s="70"/>
      <c r="Q22" s="5">
        <f t="shared" si="9"/>
        <v>0</v>
      </c>
      <c r="R22" s="49"/>
      <c r="S22" s="95">
        <f t="shared" si="10"/>
        <v>0</v>
      </c>
      <c r="T22" s="95">
        <f t="shared" si="10"/>
        <v>0</v>
      </c>
      <c r="U22" s="95">
        <f t="shared" si="10"/>
        <v>0</v>
      </c>
      <c r="V22" s="95">
        <f t="shared" si="10"/>
        <v>0</v>
      </c>
      <c r="W22" s="95">
        <f t="shared" si="10"/>
        <v>0</v>
      </c>
      <c r="X22" s="95">
        <f t="shared" si="10"/>
        <v>0</v>
      </c>
      <c r="Y22" s="95">
        <f t="shared" si="10"/>
        <v>0</v>
      </c>
      <c r="Z22" s="95">
        <f t="shared" si="10"/>
        <v>0</v>
      </c>
      <c r="AA22" s="95">
        <f t="shared" si="10"/>
        <v>0</v>
      </c>
      <c r="AB22" s="95">
        <f t="shared" si="10"/>
        <v>0</v>
      </c>
      <c r="AC22" s="95">
        <f t="shared" si="10"/>
        <v>0</v>
      </c>
      <c r="AD22" s="95">
        <f t="shared" si="10"/>
        <v>0</v>
      </c>
      <c r="AE22" s="96">
        <f t="shared" si="11"/>
        <v>0</v>
      </c>
      <c r="AF22" s="62"/>
      <c r="AG22" s="69"/>
      <c r="AH22" s="70"/>
      <c r="AI22" s="70"/>
      <c r="AJ22" s="70"/>
      <c r="AK22" s="70"/>
      <c r="AL22" s="70"/>
      <c r="AM22" s="70"/>
      <c r="AN22" s="70"/>
      <c r="AO22" s="70"/>
      <c r="AP22" s="70"/>
      <c r="AQ22" s="70"/>
      <c r="AR22" s="70"/>
      <c r="AS22" s="70"/>
      <c r="AT22" s="70"/>
      <c r="AU22" s="7">
        <f t="shared" si="12"/>
        <v>0</v>
      </c>
      <c r="AV22" s="70"/>
      <c r="AW22" s="7">
        <f t="shared" si="13"/>
        <v>0</v>
      </c>
    </row>
    <row r="23" spans="1:49">
      <c r="A23" s="166"/>
      <c r="B23" s="6" t="s">
        <v>39</v>
      </c>
      <c r="C23" s="178" t="s">
        <v>40</v>
      </c>
      <c r="D23" s="53"/>
      <c r="E23" s="69"/>
      <c r="F23" s="70"/>
      <c r="G23" s="70"/>
      <c r="H23" s="70"/>
      <c r="I23" s="70"/>
      <c r="J23" s="70"/>
      <c r="K23" s="70"/>
      <c r="L23" s="70"/>
      <c r="M23" s="70"/>
      <c r="N23" s="70"/>
      <c r="O23" s="70"/>
      <c r="P23" s="70"/>
      <c r="Q23" s="5">
        <f t="shared" si="9"/>
        <v>0</v>
      </c>
      <c r="R23" s="49"/>
      <c r="S23" s="95">
        <f t="shared" si="10"/>
        <v>0</v>
      </c>
      <c r="T23" s="95">
        <f t="shared" si="10"/>
        <v>0</v>
      </c>
      <c r="U23" s="95">
        <f t="shared" si="10"/>
        <v>0</v>
      </c>
      <c r="V23" s="95">
        <f t="shared" si="10"/>
        <v>0</v>
      </c>
      <c r="W23" s="95">
        <f t="shared" si="10"/>
        <v>0</v>
      </c>
      <c r="X23" s="95">
        <f t="shared" si="10"/>
        <v>0</v>
      </c>
      <c r="Y23" s="95">
        <f t="shared" si="10"/>
        <v>0</v>
      </c>
      <c r="Z23" s="95">
        <f t="shared" si="10"/>
        <v>0</v>
      </c>
      <c r="AA23" s="95">
        <f t="shared" si="10"/>
        <v>0</v>
      </c>
      <c r="AB23" s="95">
        <f t="shared" si="10"/>
        <v>0</v>
      </c>
      <c r="AC23" s="95">
        <f t="shared" si="10"/>
        <v>0</v>
      </c>
      <c r="AD23" s="95">
        <f t="shared" si="10"/>
        <v>0</v>
      </c>
      <c r="AE23" s="96">
        <f t="shared" si="11"/>
        <v>0</v>
      </c>
      <c r="AF23" s="62"/>
      <c r="AG23" s="69"/>
      <c r="AH23" s="70"/>
      <c r="AI23" s="70"/>
      <c r="AJ23" s="70"/>
      <c r="AK23" s="70"/>
      <c r="AL23" s="70"/>
      <c r="AM23" s="70"/>
      <c r="AN23" s="70"/>
      <c r="AO23" s="70"/>
      <c r="AP23" s="70"/>
      <c r="AQ23" s="70"/>
      <c r="AR23" s="70"/>
      <c r="AS23" s="70"/>
      <c r="AT23" s="70"/>
      <c r="AU23" s="7">
        <f t="shared" si="12"/>
        <v>0</v>
      </c>
      <c r="AV23" s="70"/>
      <c r="AW23" s="7">
        <f t="shared" si="13"/>
        <v>0</v>
      </c>
    </row>
    <row r="24" spans="1:49" ht="15.75" customHeight="1">
      <c r="A24" s="165"/>
      <c r="B24" s="26" t="s">
        <v>41</v>
      </c>
      <c r="C24" s="31"/>
      <c r="D24" s="53"/>
      <c r="E24" s="10">
        <f t="shared" ref="E24:Q24" si="14">SUM(E17:E23)</f>
        <v>0</v>
      </c>
      <c r="F24" s="7">
        <f t="shared" si="14"/>
        <v>0</v>
      </c>
      <c r="G24" s="7">
        <f t="shared" si="14"/>
        <v>0</v>
      </c>
      <c r="H24" s="7">
        <f t="shared" si="14"/>
        <v>0</v>
      </c>
      <c r="I24" s="7">
        <f t="shared" si="14"/>
        <v>0</v>
      </c>
      <c r="J24" s="7">
        <f t="shared" si="14"/>
        <v>0</v>
      </c>
      <c r="K24" s="7">
        <f t="shared" si="14"/>
        <v>0</v>
      </c>
      <c r="L24" s="7">
        <f t="shared" si="14"/>
        <v>0</v>
      </c>
      <c r="M24" s="7">
        <f t="shared" si="14"/>
        <v>0</v>
      </c>
      <c r="N24" s="7">
        <f t="shared" si="14"/>
        <v>0</v>
      </c>
      <c r="O24" s="7">
        <f t="shared" si="14"/>
        <v>0</v>
      </c>
      <c r="P24" s="7">
        <f t="shared" si="14"/>
        <v>0</v>
      </c>
      <c r="Q24" s="5">
        <f t="shared" si="14"/>
        <v>0</v>
      </c>
      <c r="R24" s="49"/>
      <c r="S24" s="95">
        <f t="shared" si="10"/>
        <v>0</v>
      </c>
      <c r="T24" s="95">
        <f t="shared" si="10"/>
        <v>0</v>
      </c>
      <c r="U24" s="95">
        <f t="shared" si="10"/>
        <v>0</v>
      </c>
      <c r="V24" s="95">
        <f t="shared" si="10"/>
        <v>0</v>
      </c>
      <c r="W24" s="95">
        <f t="shared" si="10"/>
        <v>0</v>
      </c>
      <c r="X24" s="95">
        <f t="shared" si="10"/>
        <v>0</v>
      </c>
      <c r="Y24" s="95">
        <f t="shared" si="10"/>
        <v>0</v>
      </c>
      <c r="Z24" s="95">
        <f t="shared" si="10"/>
        <v>0</v>
      </c>
      <c r="AA24" s="95">
        <f t="shared" si="10"/>
        <v>0</v>
      </c>
      <c r="AB24" s="95">
        <f t="shared" si="10"/>
        <v>0</v>
      </c>
      <c r="AC24" s="95">
        <f t="shared" si="10"/>
        <v>0</v>
      </c>
      <c r="AD24" s="95">
        <f t="shared" si="10"/>
        <v>0</v>
      </c>
      <c r="AE24" s="96">
        <f t="shared" si="11"/>
        <v>0</v>
      </c>
      <c r="AF24" s="62"/>
      <c r="AG24" s="10">
        <f t="shared" ref="AG24:AV24" si="15">SUM(AG17:AG23)</f>
        <v>0</v>
      </c>
      <c r="AH24" s="7">
        <f t="shared" si="15"/>
        <v>0</v>
      </c>
      <c r="AI24" s="7">
        <f t="shared" si="15"/>
        <v>0</v>
      </c>
      <c r="AJ24" s="7">
        <f t="shared" si="15"/>
        <v>0</v>
      </c>
      <c r="AK24" s="7">
        <f t="shared" si="15"/>
        <v>0</v>
      </c>
      <c r="AL24" s="7">
        <f t="shared" si="15"/>
        <v>0</v>
      </c>
      <c r="AM24" s="7">
        <f t="shared" si="15"/>
        <v>0</v>
      </c>
      <c r="AN24" s="7">
        <f t="shared" si="15"/>
        <v>0</v>
      </c>
      <c r="AO24" s="7">
        <f t="shared" si="15"/>
        <v>0</v>
      </c>
      <c r="AP24" s="7">
        <f t="shared" si="15"/>
        <v>0</v>
      </c>
      <c r="AQ24" s="7">
        <f t="shared" si="15"/>
        <v>0</v>
      </c>
      <c r="AR24" s="7">
        <f t="shared" si="15"/>
        <v>0</v>
      </c>
      <c r="AS24" s="7">
        <f t="shared" si="15"/>
        <v>0</v>
      </c>
      <c r="AT24" s="7">
        <f t="shared" si="15"/>
        <v>0</v>
      </c>
      <c r="AU24" s="7">
        <f t="shared" si="15"/>
        <v>0</v>
      </c>
      <c r="AV24" s="7">
        <f t="shared" si="15"/>
        <v>0</v>
      </c>
      <c r="AW24" s="7">
        <f t="shared" si="13"/>
        <v>0</v>
      </c>
    </row>
    <row r="25" spans="1:49">
      <c r="A25" s="168"/>
      <c r="B25" s="147"/>
      <c r="C25" s="149"/>
      <c r="D25" s="150"/>
      <c r="E25" s="138"/>
      <c r="F25" s="139"/>
      <c r="G25" s="139"/>
      <c r="H25" s="139"/>
      <c r="I25" s="139"/>
      <c r="J25" s="139"/>
      <c r="K25" s="139"/>
      <c r="L25" s="139"/>
      <c r="M25" s="139"/>
      <c r="N25" s="139"/>
      <c r="O25" s="139"/>
      <c r="P25" s="139"/>
      <c r="Q25" s="148"/>
      <c r="R25" s="151"/>
      <c r="S25" s="152"/>
      <c r="T25" s="152"/>
      <c r="U25" s="152"/>
      <c r="V25" s="152"/>
      <c r="W25" s="152"/>
      <c r="X25" s="152"/>
      <c r="Y25" s="152"/>
      <c r="Z25" s="152"/>
      <c r="AA25" s="152"/>
      <c r="AB25" s="152"/>
      <c r="AC25" s="152"/>
      <c r="AD25" s="152"/>
      <c r="AE25" s="153"/>
      <c r="AF25" s="154"/>
      <c r="AG25" s="144"/>
      <c r="AH25" s="139"/>
      <c r="AI25" s="139"/>
      <c r="AJ25" s="139"/>
      <c r="AK25" s="139"/>
      <c r="AL25" s="139"/>
      <c r="AM25" s="139"/>
      <c r="AN25" s="139"/>
      <c r="AO25" s="139"/>
      <c r="AP25" s="139"/>
      <c r="AQ25" s="139"/>
      <c r="AR25" s="139"/>
      <c r="AS25" s="139"/>
      <c r="AT25" s="139"/>
      <c r="AU25" s="139"/>
      <c r="AV25" s="136"/>
      <c r="AW25" s="7"/>
    </row>
    <row r="26" spans="1:49" ht="79.900000000000006" customHeight="1">
      <c r="A26" s="165" t="s">
        <v>79</v>
      </c>
      <c r="B26" s="218" t="s">
        <v>76</v>
      </c>
      <c r="C26" s="218"/>
      <c r="D26" s="54"/>
      <c r="E26" s="10"/>
      <c r="F26" s="7"/>
      <c r="G26" s="7"/>
      <c r="H26" s="7"/>
      <c r="I26" s="7"/>
      <c r="J26" s="7"/>
      <c r="K26" s="7"/>
      <c r="L26" s="7"/>
      <c r="M26" s="7"/>
      <c r="N26" s="7"/>
      <c r="O26" s="7"/>
      <c r="P26" s="98" t="s">
        <v>97</v>
      </c>
      <c r="Q26" s="119" t="s">
        <v>86</v>
      </c>
      <c r="R26" s="50"/>
      <c r="S26" s="121"/>
      <c r="T26" s="121"/>
      <c r="U26" s="121"/>
      <c r="V26" s="121"/>
      <c r="W26" s="121"/>
      <c r="X26" s="121"/>
      <c r="Y26" s="121"/>
      <c r="Z26" s="121"/>
      <c r="AA26" s="121"/>
      <c r="AB26" s="121"/>
      <c r="AC26" s="121"/>
      <c r="AD26" s="121"/>
      <c r="AE26" s="96"/>
      <c r="AF26" s="62"/>
      <c r="AG26" s="12"/>
      <c r="AH26" s="12"/>
      <c r="AI26" s="12"/>
      <c r="AJ26" s="12"/>
      <c r="AK26" s="12"/>
      <c r="AL26" s="12"/>
      <c r="AM26" s="12"/>
      <c r="AN26" s="12"/>
      <c r="AO26" s="12"/>
      <c r="AP26" s="12"/>
      <c r="AQ26" s="12"/>
      <c r="AR26" s="83" t="s">
        <v>98</v>
      </c>
      <c r="AS26" s="83"/>
      <c r="AT26" s="83" t="s">
        <v>98</v>
      </c>
      <c r="AU26" s="108" t="s">
        <v>86</v>
      </c>
      <c r="AV26" s="7"/>
      <c r="AW26" s="7"/>
    </row>
    <row r="27" spans="1:49">
      <c r="A27" s="166"/>
      <c r="B27" s="17" t="s">
        <v>42</v>
      </c>
      <c r="C27" s="179" t="s">
        <v>43</v>
      </c>
      <c r="D27" s="55"/>
      <c r="E27" s="69"/>
      <c r="F27" s="70"/>
      <c r="G27" s="70"/>
      <c r="H27" s="70"/>
      <c r="I27" s="70"/>
      <c r="J27" s="70"/>
      <c r="K27" s="70"/>
      <c r="L27" s="70"/>
      <c r="M27" s="70"/>
      <c r="N27" s="70"/>
      <c r="O27" s="70"/>
      <c r="P27" s="71"/>
      <c r="Q27" s="5">
        <f t="shared" ref="Q27:Q32" si="16">SUM(E27:P27)</f>
        <v>0</v>
      </c>
      <c r="R27" s="49"/>
      <c r="S27" s="95">
        <f t="shared" ref="S27:AD32" si="17">IF($Q27=0,0,+E27/$Q27)</f>
        <v>0</v>
      </c>
      <c r="T27" s="95">
        <f t="shared" si="17"/>
        <v>0</v>
      </c>
      <c r="U27" s="95">
        <f t="shared" si="17"/>
        <v>0</v>
      </c>
      <c r="V27" s="95">
        <f t="shared" si="17"/>
        <v>0</v>
      </c>
      <c r="W27" s="95">
        <f t="shared" si="17"/>
        <v>0</v>
      </c>
      <c r="X27" s="95">
        <f t="shared" si="17"/>
        <v>0</v>
      </c>
      <c r="Y27" s="95">
        <f t="shared" si="17"/>
        <v>0</v>
      </c>
      <c r="Z27" s="95">
        <f t="shared" si="17"/>
        <v>0</v>
      </c>
      <c r="AA27" s="95">
        <f t="shared" si="17"/>
        <v>0</v>
      </c>
      <c r="AB27" s="95">
        <f t="shared" si="17"/>
        <v>0</v>
      </c>
      <c r="AC27" s="95">
        <f t="shared" si="17"/>
        <v>0</v>
      </c>
      <c r="AD27" s="95">
        <f t="shared" si="17"/>
        <v>0</v>
      </c>
      <c r="AE27" s="96">
        <f t="shared" ref="AE27:AE32" si="18">SUM(S27:AD27)</f>
        <v>0</v>
      </c>
      <c r="AF27" s="62"/>
      <c r="AG27" s="69"/>
      <c r="AH27" s="70"/>
      <c r="AI27" s="70"/>
      <c r="AJ27" s="70"/>
      <c r="AK27" s="70"/>
      <c r="AL27" s="70"/>
      <c r="AM27" s="70"/>
      <c r="AN27" s="70"/>
      <c r="AO27" s="70"/>
      <c r="AP27" s="70"/>
      <c r="AQ27" s="70"/>
      <c r="AR27" s="70"/>
      <c r="AS27" s="70"/>
      <c r="AT27" s="172"/>
      <c r="AU27" s="7">
        <f t="shared" ref="AU27:AU32" si="19">SUM(AG27:AT27)</f>
        <v>0</v>
      </c>
      <c r="AV27" s="70"/>
      <c r="AW27" s="7">
        <f t="shared" ref="AW27:AW32" si="20">AV27-AU27</f>
        <v>0</v>
      </c>
    </row>
    <row r="28" spans="1:49">
      <c r="A28" s="166"/>
      <c r="B28" s="6" t="s">
        <v>44</v>
      </c>
      <c r="C28" s="178" t="s">
        <v>45</v>
      </c>
      <c r="D28" s="53"/>
      <c r="E28" s="69"/>
      <c r="F28" s="70"/>
      <c r="G28" s="70"/>
      <c r="H28" s="70"/>
      <c r="I28" s="70"/>
      <c r="J28" s="70"/>
      <c r="K28" s="70"/>
      <c r="L28" s="70"/>
      <c r="M28" s="70"/>
      <c r="N28" s="70"/>
      <c r="O28" s="70"/>
      <c r="P28" s="71"/>
      <c r="Q28" s="5">
        <f t="shared" si="16"/>
        <v>0</v>
      </c>
      <c r="R28" s="49"/>
      <c r="S28" s="95">
        <f t="shared" si="17"/>
        <v>0</v>
      </c>
      <c r="T28" s="95">
        <f t="shared" si="17"/>
        <v>0</v>
      </c>
      <c r="U28" s="95">
        <f t="shared" si="17"/>
        <v>0</v>
      </c>
      <c r="V28" s="95">
        <f t="shared" si="17"/>
        <v>0</v>
      </c>
      <c r="W28" s="95">
        <f t="shared" si="17"/>
        <v>0</v>
      </c>
      <c r="X28" s="95">
        <f t="shared" si="17"/>
        <v>0</v>
      </c>
      <c r="Y28" s="95">
        <f t="shared" si="17"/>
        <v>0</v>
      </c>
      <c r="Z28" s="95">
        <f t="shared" si="17"/>
        <v>0</v>
      </c>
      <c r="AA28" s="95">
        <f t="shared" si="17"/>
        <v>0</v>
      </c>
      <c r="AB28" s="95">
        <f t="shared" si="17"/>
        <v>0</v>
      </c>
      <c r="AC28" s="95">
        <f t="shared" si="17"/>
        <v>0</v>
      </c>
      <c r="AD28" s="95">
        <f t="shared" si="17"/>
        <v>0</v>
      </c>
      <c r="AE28" s="96">
        <f t="shared" si="18"/>
        <v>0</v>
      </c>
      <c r="AF28" s="62"/>
      <c r="AG28" s="69"/>
      <c r="AH28" s="70"/>
      <c r="AI28" s="70"/>
      <c r="AJ28" s="70"/>
      <c r="AK28" s="70"/>
      <c r="AL28" s="70"/>
      <c r="AM28" s="70"/>
      <c r="AN28" s="70"/>
      <c r="AO28" s="70"/>
      <c r="AP28" s="70"/>
      <c r="AQ28" s="70"/>
      <c r="AR28" s="70"/>
      <c r="AS28" s="70"/>
      <c r="AT28" s="173"/>
      <c r="AU28" s="7">
        <f t="shared" si="19"/>
        <v>0</v>
      </c>
      <c r="AV28" s="70"/>
      <c r="AW28" s="7">
        <f t="shared" si="20"/>
        <v>0</v>
      </c>
    </row>
    <row r="29" spans="1:49">
      <c r="A29" s="166"/>
      <c r="B29" s="6" t="s">
        <v>46</v>
      </c>
      <c r="C29" s="178" t="s">
        <v>47</v>
      </c>
      <c r="D29" s="53"/>
      <c r="E29" s="69"/>
      <c r="F29" s="70"/>
      <c r="G29" s="70"/>
      <c r="H29" s="70"/>
      <c r="I29" s="70"/>
      <c r="J29" s="70"/>
      <c r="K29" s="70"/>
      <c r="L29" s="70"/>
      <c r="M29" s="70"/>
      <c r="N29" s="70"/>
      <c r="O29" s="70"/>
      <c r="P29" s="71"/>
      <c r="Q29" s="5">
        <f t="shared" si="16"/>
        <v>0</v>
      </c>
      <c r="R29" s="49"/>
      <c r="S29" s="95">
        <f t="shared" si="17"/>
        <v>0</v>
      </c>
      <c r="T29" s="95">
        <f t="shared" si="17"/>
        <v>0</v>
      </c>
      <c r="U29" s="95">
        <f t="shared" si="17"/>
        <v>0</v>
      </c>
      <c r="V29" s="95">
        <f t="shared" si="17"/>
        <v>0</v>
      </c>
      <c r="W29" s="95">
        <f t="shared" si="17"/>
        <v>0</v>
      </c>
      <c r="X29" s="95">
        <f t="shared" si="17"/>
        <v>0</v>
      </c>
      <c r="Y29" s="95">
        <f t="shared" si="17"/>
        <v>0</v>
      </c>
      <c r="Z29" s="95">
        <f t="shared" si="17"/>
        <v>0</v>
      </c>
      <c r="AA29" s="95">
        <f t="shared" si="17"/>
        <v>0</v>
      </c>
      <c r="AB29" s="95">
        <f t="shared" si="17"/>
        <v>0</v>
      </c>
      <c r="AC29" s="95">
        <f t="shared" si="17"/>
        <v>0</v>
      </c>
      <c r="AD29" s="95">
        <f t="shared" si="17"/>
        <v>0</v>
      </c>
      <c r="AE29" s="96">
        <f t="shared" si="18"/>
        <v>0</v>
      </c>
      <c r="AF29" s="62"/>
      <c r="AG29" s="69"/>
      <c r="AH29" s="70"/>
      <c r="AI29" s="70"/>
      <c r="AJ29" s="70"/>
      <c r="AK29" s="70"/>
      <c r="AL29" s="70"/>
      <c r="AM29" s="70"/>
      <c r="AN29" s="70"/>
      <c r="AO29" s="70"/>
      <c r="AP29" s="70"/>
      <c r="AQ29" s="70"/>
      <c r="AR29" s="70"/>
      <c r="AS29" s="70"/>
      <c r="AT29" s="173"/>
      <c r="AU29" s="7">
        <f t="shared" si="19"/>
        <v>0</v>
      </c>
      <c r="AV29" s="70"/>
      <c r="AW29" s="7">
        <f t="shared" si="20"/>
        <v>0</v>
      </c>
    </row>
    <row r="30" spans="1:49">
      <c r="A30" s="166"/>
      <c r="B30" s="6" t="s">
        <v>48</v>
      </c>
      <c r="C30" s="178" t="s">
        <v>49</v>
      </c>
      <c r="D30" s="53"/>
      <c r="E30" s="69"/>
      <c r="F30" s="70"/>
      <c r="G30" s="70"/>
      <c r="H30" s="70"/>
      <c r="I30" s="70"/>
      <c r="J30" s="70"/>
      <c r="K30" s="70"/>
      <c r="L30" s="70"/>
      <c r="M30" s="70"/>
      <c r="N30" s="70"/>
      <c r="O30" s="70"/>
      <c r="P30" s="71"/>
      <c r="Q30" s="5">
        <f t="shared" si="16"/>
        <v>0</v>
      </c>
      <c r="R30" s="49"/>
      <c r="S30" s="95">
        <f t="shared" si="17"/>
        <v>0</v>
      </c>
      <c r="T30" s="95">
        <f t="shared" si="17"/>
        <v>0</v>
      </c>
      <c r="U30" s="95">
        <f t="shared" si="17"/>
        <v>0</v>
      </c>
      <c r="V30" s="95">
        <f t="shared" si="17"/>
        <v>0</v>
      </c>
      <c r="W30" s="95">
        <f t="shared" si="17"/>
        <v>0</v>
      </c>
      <c r="X30" s="95">
        <f t="shared" si="17"/>
        <v>0</v>
      </c>
      <c r="Y30" s="95">
        <f t="shared" si="17"/>
        <v>0</v>
      </c>
      <c r="Z30" s="95">
        <f t="shared" si="17"/>
        <v>0</v>
      </c>
      <c r="AA30" s="95">
        <f t="shared" si="17"/>
        <v>0</v>
      </c>
      <c r="AB30" s="95">
        <f t="shared" si="17"/>
        <v>0</v>
      </c>
      <c r="AC30" s="95">
        <f t="shared" si="17"/>
        <v>0</v>
      </c>
      <c r="AD30" s="95">
        <f t="shared" si="17"/>
        <v>0</v>
      </c>
      <c r="AE30" s="96">
        <f t="shared" si="18"/>
        <v>0</v>
      </c>
      <c r="AF30" s="62"/>
      <c r="AG30" s="69"/>
      <c r="AH30" s="70"/>
      <c r="AI30" s="70"/>
      <c r="AJ30" s="70"/>
      <c r="AK30" s="70"/>
      <c r="AL30" s="70"/>
      <c r="AM30" s="70"/>
      <c r="AN30" s="70"/>
      <c r="AO30" s="70"/>
      <c r="AP30" s="70"/>
      <c r="AQ30" s="70"/>
      <c r="AR30" s="70"/>
      <c r="AS30" s="70"/>
      <c r="AT30" s="173"/>
      <c r="AU30" s="7">
        <f t="shared" si="19"/>
        <v>0</v>
      </c>
      <c r="AV30" s="70"/>
      <c r="AW30" s="7">
        <f t="shared" si="20"/>
        <v>0</v>
      </c>
    </row>
    <row r="31" spans="1:49">
      <c r="A31" s="166"/>
      <c r="B31" s="6" t="s">
        <v>50</v>
      </c>
      <c r="C31" s="179" t="s">
        <v>51</v>
      </c>
      <c r="D31" s="55"/>
      <c r="E31" s="69"/>
      <c r="F31" s="70"/>
      <c r="G31" s="70"/>
      <c r="H31" s="70"/>
      <c r="I31" s="70"/>
      <c r="J31" s="70"/>
      <c r="K31" s="70"/>
      <c r="L31" s="70"/>
      <c r="M31" s="70"/>
      <c r="N31" s="70"/>
      <c r="O31" s="70"/>
      <c r="P31" s="71"/>
      <c r="Q31" s="5">
        <f t="shared" si="16"/>
        <v>0</v>
      </c>
      <c r="R31" s="49"/>
      <c r="S31" s="95">
        <f t="shared" si="17"/>
        <v>0</v>
      </c>
      <c r="T31" s="95">
        <f t="shared" si="17"/>
        <v>0</v>
      </c>
      <c r="U31" s="95">
        <f t="shared" si="17"/>
        <v>0</v>
      </c>
      <c r="V31" s="95">
        <f t="shared" si="17"/>
        <v>0</v>
      </c>
      <c r="W31" s="95">
        <f t="shared" si="17"/>
        <v>0</v>
      </c>
      <c r="X31" s="95">
        <f t="shared" si="17"/>
        <v>0</v>
      </c>
      <c r="Y31" s="95">
        <f t="shared" si="17"/>
        <v>0</v>
      </c>
      <c r="Z31" s="95">
        <f t="shared" si="17"/>
        <v>0</v>
      </c>
      <c r="AA31" s="95">
        <f t="shared" si="17"/>
        <v>0</v>
      </c>
      <c r="AB31" s="95">
        <f t="shared" si="17"/>
        <v>0</v>
      </c>
      <c r="AC31" s="95">
        <f t="shared" si="17"/>
        <v>0</v>
      </c>
      <c r="AD31" s="95">
        <f t="shared" si="17"/>
        <v>0</v>
      </c>
      <c r="AE31" s="96">
        <f t="shared" si="18"/>
        <v>0</v>
      </c>
      <c r="AF31" s="62"/>
      <c r="AG31" s="69"/>
      <c r="AH31" s="70"/>
      <c r="AI31" s="70"/>
      <c r="AJ31" s="70"/>
      <c r="AK31" s="70"/>
      <c r="AL31" s="70"/>
      <c r="AM31" s="70"/>
      <c r="AN31" s="70"/>
      <c r="AO31" s="70"/>
      <c r="AP31" s="70"/>
      <c r="AQ31" s="70"/>
      <c r="AR31" s="70"/>
      <c r="AS31" s="70"/>
      <c r="AT31" s="173"/>
      <c r="AU31" s="7">
        <f t="shared" si="19"/>
        <v>0</v>
      </c>
      <c r="AV31" s="70"/>
      <c r="AW31" s="7">
        <f t="shared" si="20"/>
        <v>0</v>
      </c>
    </row>
    <row r="32" spans="1:49" ht="15.75" customHeight="1">
      <c r="A32" s="165"/>
      <c r="B32" s="29" t="s">
        <v>75</v>
      </c>
      <c r="C32" s="38"/>
      <c r="D32" s="56"/>
      <c r="E32" s="15">
        <f>SUM(E27:E31)</f>
        <v>0</v>
      </c>
      <c r="F32" s="16">
        <f>SUM(F27:F31)</f>
        <v>0</v>
      </c>
      <c r="G32" s="16">
        <f t="shared" ref="G32:P32" si="21">SUM(G27:G31)</f>
        <v>0</v>
      </c>
      <c r="H32" s="16">
        <f t="shared" si="21"/>
        <v>0</v>
      </c>
      <c r="I32" s="16">
        <f t="shared" si="21"/>
        <v>0</v>
      </c>
      <c r="J32" s="16">
        <f t="shared" si="21"/>
        <v>0</v>
      </c>
      <c r="K32" s="16">
        <f t="shared" si="21"/>
        <v>0</v>
      </c>
      <c r="L32" s="16">
        <f t="shared" si="21"/>
        <v>0</v>
      </c>
      <c r="M32" s="16">
        <f t="shared" si="21"/>
        <v>0</v>
      </c>
      <c r="N32" s="16">
        <f t="shared" si="21"/>
        <v>0</v>
      </c>
      <c r="O32" s="16">
        <f t="shared" si="21"/>
        <v>0</v>
      </c>
      <c r="P32" s="16">
        <f t="shared" si="21"/>
        <v>0</v>
      </c>
      <c r="Q32" s="11">
        <f t="shared" si="16"/>
        <v>0</v>
      </c>
      <c r="R32" s="49"/>
      <c r="S32" s="95">
        <f t="shared" si="17"/>
        <v>0</v>
      </c>
      <c r="T32" s="95">
        <f t="shared" si="17"/>
        <v>0</v>
      </c>
      <c r="U32" s="95">
        <f t="shared" si="17"/>
        <v>0</v>
      </c>
      <c r="V32" s="95">
        <f t="shared" si="17"/>
        <v>0</v>
      </c>
      <c r="W32" s="95">
        <f t="shared" si="17"/>
        <v>0</v>
      </c>
      <c r="X32" s="95">
        <f t="shared" si="17"/>
        <v>0</v>
      </c>
      <c r="Y32" s="95">
        <f t="shared" si="17"/>
        <v>0</v>
      </c>
      <c r="Z32" s="95">
        <f t="shared" si="17"/>
        <v>0</v>
      </c>
      <c r="AA32" s="95">
        <f t="shared" si="17"/>
        <v>0</v>
      </c>
      <c r="AB32" s="95">
        <f t="shared" si="17"/>
        <v>0</v>
      </c>
      <c r="AC32" s="95">
        <f t="shared" si="17"/>
        <v>0</v>
      </c>
      <c r="AD32" s="95">
        <f t="shared" si="17"/>
        <v>0</v>
      </c>
      <c r="AE32" s="96">
        <f t="shared" si="18"/>
        <v>0</v>
      </c>
      <c r="AF32" s="62"/>
      <c r="AG32" s="10">
        <f t="shared" ref="AG32:AS32" si="22">SUM(AG27:AG31)</f>
        <v>0</v>
      </c>
      <c r="AH32" s="7">
        <f t="shared" si="22"/>
        <v>0</v>
      </c>
      <c r="AI32" s="7">
        <f t="shared" si="22"/>
        <v>0</v>
      </c>
      <c r="AJ32" s="7">
        <f t="shared" si="22"/>
        <v>0</v>
      </c>
      <c r="AK32" s="7">
        <f t="shared" si="22"/>
        <v>0</v>
      </c>
      <c r="AL32" s="7">
        <f t="shared" si="22"/>
        <v>0</v>
      </c>
      <c r="AM32" s="7">
        <f t="shared" si="22"/>
        <v>0</v>
      </c>
      <c r="AN32" s="7">
        <f t="shared" si="22"/>
        <v>0</v>
      </c>
      <c r="AO32" s="7">
        <f t="shared" si="22"/>
        <v>0</v>
      </c>
      <c r="AP32" s="7">
        <f t="shared" si="22"/>
        <v>0</v>
      </c>
      <c r="AQ32" s="7">
        <f t="shared" si="22"/>
        <v>0</v>
      </c>
      <c r="AR32" s="7">
        <f t="shared" si="22"/>
        <v>0</v>
      </c>
      <c r="AS32" s="7">
        <f t="shared" si="22"/>
        <v>0</v>
      </c>
      <c r="AT32" s="184" t="s">
        <v>98</v>
      </c>
      <c r="AU32" s="7">
        <f t="shared" si="19"/>
        <v>0</v>
      </c>
      <c r="AV32" s="7">
        <f>SUM(AV27:AV31)</f>
        <v>0</v>
      </c>
      <c r="AW32" s="7">
        <f t="shared" si="20"/>
        <v>0</v>
      </c>
    </row>
    <row r="33" spans="1:49" ht="7.15" customHeight="1">
      <c r="A33" s="166"/>
      <c r="B33" s="12"/>
      <c r="C33" s="20"/>
      <c r="D33" s="51"/>
      <c r="E33" s="13"/>
      <c r="F33" s="9"/>
      <c r="G33" s="9"/>
      <c r="H33" s="9"/>
      <c r="I33" s="9"/>
      <c r="J33" s="9"/>
      <c r="K33" s="9"/>
      <c r="L33" s="9"/>
      <c r="M33" s="9"/>
      <c r="N33" s="9"/>
      <c r="O33" s="9"/>
      <c r="P33" s="9"/>
      <c r="Q33" s="11"/>
      <c r="R33" s="49"/>
      <c r="S33" s="121"/>
      <c r="T33" s="121"/>
      <c r="U33" s="121"/>
      <c r="V33" s="121"/>
      <c r="W33" s="121"/>
      <c r="X33" s="121"/>
      <c r="Y33" s="121"/>
      <c r="Z33" s="121"/>
      <c r="AA33" s="121"/>
      <c r="AB33" s="121"/>
      <c r="AC33" s="121"/>
      <c r="AD33" s="121"/>
      <c r="AE33" s="96"/>
      <c r="AF33" s="62"/>
      <c r="AG33" s="12"/>
      <c r="AH33" s="12"/>
      <c r="AI33" s="12"/>
      <c r="AJ33" s="12"/>
      <c r="AK33" s="12"/>
      <c r="AL33" s="12"/>
      <c r="AM33" s="12"/>
      <c r="AN33" s="12"/>
      <c r="AO33" s="12"/>
      <c r="AP33" s="12"/>
      <c r="AQ33" s="12"/>
      <c r="AR33" s="12"/>
      <c r="AS33" s="12"/>
      <c r="AT33" s="12"/>
      <c r="AU33" s="134"/>
      <c r="AV33" s="134"/>
      <c r="AW33" s="21"/>
    </row>
    <row r="34" spans="1:49" ht="28.15" customHeight="1">
      <c r="A34" s="166" t="s">
        <v>80</v>
      </c>
      <c r="B34" s="219" t="s">
        <v>77</v>
      </c>
      <c r="C34" s="219"/>
      <c r="D34" s="57"/>
      <c r="E34" s="13"/>
      <c r="F34" s="9"/>
      <c r="G34" s="9"/>
      <c r="H34" s="9"/>
      <c r="I34" s="9"/>
      <c r="J34" s="9"/>
      <c r="K34" s="9"/>
      <c r="L34" s="9"/>
      <c r="M34" s="9"/>
      <c r="N34" s="9"/>
      <c r="O34" s="9"/>
      <c r="P34" s="9"/>
      <c r="Q34" s="11"/>
      <c r="R34" s="49"/>
      <c r="S34" s="121"/>
      <c r="T34" s="121"/>
      <c r="U34" s="121"/>
      <c r="V34" s="121"/>
      <c r="W34" s="121"/>
      <c r="X34" s="121"/>
      <c r="Y34" s="121"/>
      <c r="Z34" s="121"/>
      <c r="AA34" s="121"/>
      <c r="AB34" s="121"/>
      <c r="AC34" s="121"/>
      <c r="AD34" s="121"/>
      <c r="AE34" s="96"/>
      <c r="AF34" s="62"/>
      <c r="AG34" s="12"/>
      <c r="AH34" s="12"/>
      <c r="AI34" s="12"/>
      <c r="AJ34" s="12"/>
      <c r="AK34" s="12"/>
      <c r="AL34" s="12"/>
      <c r="AM34" s="12"/>
      <c r="AN34" s="12"/>
      <c r="AO34" s="12"/>
      <c r="AP34" s="12"/>
      <c r="AQ34" s="12"/>
      <c r="AR34" s="12"/>
      <c r="AS34" s="12"/>
      <c r="AT34" s="12"/>
      <c r="AU34" s="133"/>
      <c r="AV34" s="133"/>
      <c r="AW34" s="15"/>
    </row>
    <row r="35" spans="1:49" ht="25.5">
      <c r="A35" s="166"/>
      <c r="B35" s="40" t="s">
        <v>73</v>
      </c>
      <c r="C35" s="178" t="s">
        <v>53</v>
      </c>
      <c r="D35" s="53"/>
      <c r="E35" s="69"/>
      <c r="F35" s="70"/>
      <c r="G35" s="70"/>
      <c r="H35" s="70"/>
      <c r="I35" s="70"/>
      <c r="J35" s="70"/>
      <c r="K35" s="70"/>
      <c r="L35" s="70"/>
      <c r="M35" s="70"/>
      <c r="N35" s="70"/>
      <c r="O35" s="70"/>
      <c r="P35" s="71"/>
      <c r="Q35" s="5">
        <f t="shared" ref="Q35:Q43" si="23">SUM(E35:P35)</f>
        <v>0</v>
      </c>
      <c r="R35" s="49"/>
      <c r="S35" s="95">
        <f t="shared" ref="S35:S43" si="24">IF($Q35=0,0,+E35/$Q35)</f>
        <v>0</v>
      </c>
      <c r="T35" s="95">
        <f t="shared" ref="T35:T43" si="25">IF($Q35=0,0,+F35/$Q35)</f>
        <v>0</v>
      </c>
      <c r="U35" s="95">
        <f t="shared" ref="U35:U43" si="26">IF($Q35=0,0,+G35/$Q35)</f>
        <v>0</v>
      </c>
      <c r="V35" s="95">
        <f t="shared" ref="V35:V43" si="27">IF($Q35=0,0,+H35/$Q35)</f>
        <v>0</v>
      </c>
      <c r="W35" s="95">
        <f t="shared" ref="W35:W43" si="28">IF($Q35=0,0,+I35/$Q35)</f>
        <v>0</v>
      </c>
      <c r="X35" s="95">
        <f t="shared" ref="X35:X43" si="29">IF($Q35=0,0,+J35/$Q35)</f>
        <v>0</v>
      </c>
      <c r="Y35" s="95">
        <f t="shared" ref="Y35:Y43" si="30">IF($Q35=0,0,+K35/$Q35)</f>
        <v>0</v>
      </c>
      <c r="Z35" s="95">
        <f t="shared" ref="Z35:Z43" si="31">IF($Q35=0,0,+L35/$Q35)</f>
        <v>0</v>
      </c>
      <c r="AA35" s="95">
        <f t="shared" ref="AA35:AA43" si="32">IF($Q35=0,0,+M35/$Q35)</f>
        <v>0</v>
      </c>
      <c r="AB35" s="95">
        <f t="shared" ref="AB35:AB43" si="33">IF($Q35=0,0,+N35/$Q35)</f>
        <v>0</v>
      </c>
      <c r="AC35" s="95">
        <f t="shared" ref="AC35:AC43" si="34">IF($Q35=0,0,+O35/$Q35)</f>
        <v>0</v>
      </c>
      <c r="AD35" s="95">
        <f t="shared" ref="AD35:AD43" si="35">IF($Q35=0,0,+P35/$Q35)</f>
        <v>0</v>
      </c>
      <c r="AE35" s="96">
        <f t="shared" ref="AE35:AE43" si="36">SUM(S35:AD35)</f>
        <v>0</v>
      </c>
      <c r="AF35" s="8"/>
      <c r="AG35" s="70"/>
      <c r="AH35" s="70"/>
      <c r="AI35" s="70"/>
      <c r="AJ35" s="70"/>
      <c r="AK35" s="70"/>
      <c r="AL35" s="70"/>
      <c r="AM35" s="70"/>
      <c r="AN35" s="70"/>
      <c r="AO35" s="70"/>
      <c r="AP35" s="70"/>
      <c r="AQ35" s="70"/>
      <c r="AR35" s="70"/>
      <c r="AS35" s="70"/>
      <c r="AT35" s="172"/>
      <c r="AU35" s="7">
        <f>SUM(AG35:AT35)</f>
        <v>0</v>
      </c>
      <c r="AV35" s="70"/>
      <c r="AW35" s="7">
        <f t="shared" ref="AW35:AW41" si="37">AV35-AU35</f>
        <v>0</v>
      </c>
    </row>
    <row r="36" spans="1:49">
      <c r="A36" s="166"/>
      <c r="B36" s="6" t="s">
        <v>54</v>
      </c>
      <c r="C36" s="179" t="s">
        <v>55</v>
      </c>
      <c r="D36" s="55"/>
      <c r="E36" s="69"/>
      <c r="F36" s="70"/>
      <c r="G36" s="70"/>
      <c r="H36" s="70"/>
      <c r="I36" s="70"/>
      <c r="J36" s="70"/>
      <c r="K36" s="70"/>
      <c r="L36" s="70"/>
      <c r="M36" s="70"/>
      <c r="N36" s="70"/>
      <c r="O36" s="70"/>
      <c r="P36" s="71"/>
      <c r="Q36" s="5">
        <f t="shared" si="23"/>
        <v>0</v>
      </c>
      <c r="R36" s="49"/>
      <c r="S36" s="95">
        <f t="shared" si="24"/>
        <v>0</v>
      </c>
      <c r="T36" s="95">
        <f t="shared" si="25"/>
        <v>0</v>
      </c>
      <c r="U36" s="95">
        <f t="shared" si="26"/>
        <v>0</v>
      </c>
      <c r="V36" s="95">
        <f t="shared" si="27"/>
        <v>0</v>
      </c>
      <c r="W36" s="95">
        <f t="shared" si="28"/>
        <v>0</v>
      </c>
      <c r="X36" s="95">
        <f t="shared" si="29"/>
        <v>0</v>
      </c>
      <c r="Y36" s="95">
        <f t="shared" si="30"/>
        <v>0</v>
      </c>
      <c r="Z36" s="95">
        <f t="shared" si="31"/>
        <v>0</v>
      </c>
      <c r="AA36" s="95">
        <f t="shared" si="32"/>
        <v>0</v>
      </c>
      <c r="AB36" s="95">
        <f t="shared" si="33"/>
        <v>0</v>
      </c>
      <c r="AC36" s="95">
        <f t="shared" si="34"/>
        <v>0</v>
      </c>
      <c r="AD36" s="95">
        <f t="shared" si="35"/>
        <v>0</v>
      </c>
      <c r="AE36" s="96">
        <f t="shared" si="36"/>
        <v>0</v>
      </c>
      <c r="AF36" s="8"/>
      <c r="AG36" s="70"/>
      <c r="AH36" s="70"/>
      <c r="AI36" s="70"/>
      <c r="AJ36" s="70"/>
      <c r="AK36" s="70"/>
      <c r="AL36" s="70"/>
      <c r="AM36" s="70"/>
      <c r="AN36" s="70"/>
      <c r="AO36" s="70"/>
      <c r="AP36" s="70"/>
      <c r="AQ36" s="70"/>
      <c r="AR36" s="70"/>
      <c r="AS36" s="70"/>
      <c r="AT36" s="173"/>
      <c r="AU36" s="7">
        <f>SUM(AG36:AT36)</f>
        <v>0</v>
      </c>
      <c r="AV36" s="70"/>
      <c r="AW36" s="7">
        <f t="shared" si="37"/>
        <v>0</v>
      </c>
    </row>
    <row r="37" spans="1:49">
      <c r="A37" s="166"/>
      <c r="B37" s="17" t="s">
        <v>56</v>
      </c>
      <c r="C37" s="179" t="s">
        <v>57</v>
      </c>
      <c r="D37" s="55"/>
      <c r="E37" s="69"/>
      <c r="F37" s="70"/>
      <c r="G37" s="70"/>
      <c r="H37" s="70"/>
      <c r="I37" s="70"/>
      <c r="J37" s="70"/>
      <c r="K37" s="70"/>
      <c r="L37" s="70"/>
      <c r="M37" s="70"/>
      <c r="N37" s="70"/>
      <c r="O37" s="70"/>
      <c r="P37" s="71"/>
      <c r="Q37" s="5">
        <f t="shared" si="23"/>
        <v>0</v>
      </c>
      <c r="R37" s="49"/>
      <c r="S37" s="95">
        <f t="shared" si="24"/>
        <v>0</v>
      </c>
      <c r="T37" s="95">
        <f t="shared" si="25"/>
        <v>0</v>
      </c>
      <c r="U37" s="95">
        <f t="shared" si="26"/>
        <v>0</v>
      </c>
      <c r="V37" s="95">
        <f t="shared" si="27"/>
        <v>0</v>
      </c>
      <c r="W37" s="95">
        <f t="shared" si="28"/>
        <v>0</v>
      </c>
      <c r="X37" s="95">
        <f t="shared" si="29"/>
        <v>0</v>
      </c>
      <c r="Y37" s="95">
        <f t="shared" si="30"/>
        <v>0</v>
      </c>
      <c r="Z37" s="95">
        <f t="shared" si="31"/>
        <v>0</v>
      </c>
      <c r="AA37" s="95">
        <f t="shared" si="32"/>
        <v>0</v>
      </c>
      <c r="AB37" s="95">
        <f t="shared" si="33"/>
        <v>0</v>
      </c>
      <c r="AC37" s="95">
        <f t="shared" si="34"/>
        <v>0</v>
      </c>
      <c r="AD37" s="95">
        <f t="shared" si="35"/>
        <v>0</v>
      </c>
      <c r="AE37" s="96">
        <f t="shared" si="36"/>
        <v>0</v>
      </c>
      <c r="AF37" s="8"/>
      <c r="AG37" s="70"/>
      <c r="AH37" s="70"/>
      <c r="AI37" s="70"/>
      <c r="AJ37" s="70"/>
      <c r="AK37" s="70"/>
      <c r="AL37" s="70"/>
      <c r="AM37" s="70"/>
      <c r="AN37" s="70"/>
      <c r="AO37" s="70"/>
      <c r="AP37" s="70"/>
      <c r="AQ37" s="70"/>
      <c r="AR37" s="70"/>
      <c r="AS37" s="70"/>
      <c r="AT37" s="173"/>
      <c r="AU37" s="7">
        <f>SUM(AG37:AT37)</f>
        <v>0</v>
      </c>
      <c r="AV37" s="70"/>
      <c r="AW37" s="7">
        <f t="shared" si="37"/>
        <v>0</v>
      </c>
    </row>
    <row r="38" spans="1:49">
      <c r="A38" s="166"/>
      <c r="B38" s="17" t="s">
        <v>82</v>
      </c>
      <c r="C38" s="180" t="s">
        <v>207</v>
      </c>
      <c r="D38" s="58"/>
      <c r="E38" s="69"/>
      <c r="F38" s="70"/>
      <c r="G38" s="70"/>
      <c r="H38" s="70"/>
      <c r="I38" s="70"/>
      <c r="J38" s="70"/>
      <c r="K38" s="70"/>
      <c r="L38" s="70"/>
      <c r="M38" s="70"/>
      <c r="N38" s="70"/>
      <c r="O38" s="70"/>
      <c r="P38" s="71"/>
      <c r="Q38" s="5">
        <f t="shared" si="23"/>
        <v>0</v>
      </c>
      <c r="R38" s="49"/>
      <c r="S38" s="95">
        <f t="shared" si="24"/>
        <v>0</v>
      </c>
      <c r="T38" s="95">
        <f t="shared" si="25"/>
        <v>0</v>
      </c>
      <c r="U38" s="95">
        <f t="shared" si="26"/>
        <v>0</v>
      </c>
      <c r="V38" s="95">
        <f t="shared" si="27"/>
        <v>0</v>
      </c>
      <c r="W38" s="95">
        <f t="shared" si="28"/>
        <v>0</v>
      </c>
      <c r="X38" s="95">
        <f t="shared" si="29"/>
        <v>0</v>
      </c>
      <c r="Y38" s="95">
        <f t="shared" si="30"/>
        <v>0</v>
      </c>
      <c r="Z38" s="95">
        <f t="shared" si="31"/>
        <v>0</v>
      </c>
      <c r="AA38" s="95">
        <f t="shared" si="32"/>
        <v>0</v>
      </c>
      <c r="AB38" s="95">
        <f t="shared" si="33"/>
        <v>0</v>
      </c>
      <c r="AC38" s="95">
        <f t="shared" si="34"/>
        <v>0</v>
      </c>
      <c r="AD38" s="95">
        <f t="shared" si="35"/>
        <v>0</v>
      </c>
      <c r="AE38" s="96">
        <f t="shared" si="36"/>
        <v>0</v>
      </c>
      <c r="AF38" s="8"/>
      <c r="AG38" s="70"/>
      <c r="AH38" s="70"/>
      <c r="AI38" s="70"/>
      <c r="AJ38" s="70"/>
      <c r="AK38" s="70"/>
      <c r="AL38" s="70"/>
      <c r="AM38" s="70"/>
      <c r="AN38" s="70"/>
      <c r="AO38" s="70"/>
      <c r="AP38" s="70"/>
      <c r="AQ38" s="70"/>
      <c r="AR38" s="70"/>
      <c r="AS38" s="70"/>
      <c r="AT38" s="173"/>
      <c r="AU38" s="7"/>
      <c r="AV38" s="70"/>
      <c r="AW38" s="7">
        <f t="shared" si="37"/>
        <v>0</v>
      </c>
    </row>
    <row r="39" spans="1:49">
      <c r="A39" s="166"/>
      <c r="B39" s="6" t="s">
        <v>242</v>
      </c>
      <c r="C39" s="178" t="s">
        <v>58</v>
      </c>
      <c r="D39" s="53"/>
      <c r="E39" s="69"/>
      <c r="F39" s="70"/>
      <c r="G39" s="70"/>
      <c r="H39" s="70"/>
      <c r="I39" s="70"/>
      <c r="J39" s="70"/>
      <c r="K39" s="70"/>
      <c r="L39" s="70"/>
      <c r="M39" s="70"/>
      <c r="N39" s="70"/>
      <c r="O39" s="70"/>
      <c r="P39" s="71"/>
      <c r="Q39" s="5">
        <f t="shared" si="23"/>
        <v>0</v>
      </c>
      <c r="R39" s="49"/>
      <c r="S39" s="95">
        <f t="shared" si="24"/>
        <v>0</v>
      </c>
      <c r="T39" s="95">
        <f t="shared" si="25"/>
        <v>0</v>
      </c>
      <c r="U39" s="95">
        <f t="shared" si="26"/>
        <v>0</v>
      </c>
      <c r="V39" s="95">
        <f t="shared" si="27"/>
        <v>0</v>
      </c>
      <c r="W39" s="95">
        <f t="shared" si="28"/>
        <v>0</v>
      </c>
      <c r="X39" s="95">
        <f t="shared" si="29"/>
        <v>0</v>
      </c>
      <c r="Y39" s="95">
        <f t="shared" si="30"/>
        <v>0</v>
      </c>
      <c r="Z39" s="95">
        <f t="shared" si="31"/>
        <v>0</v>
      </c>
      <c r="AA39" s="95">
        <f t="shared" si="32"/>
        <v>0</v>
      </c>
      <c r="AB39" s="95">
        <f t="shared" si="33"/>
        <v>0</v>
      </c>
      <c r="AC39" s="95">
        <f t="shared" si="34"/>
        <v>0</v>
      </c>
      <c r="AD39" s="95">
        <f t="shared" si="35"/>
        <v>0</v>
      </c>
      <c r="AE39" s="96">
        <f t="shared" si="36"/>
        <v>0</v>
      </c>
      <c r="AF39" s="8"/>
      <c r="AG39" s="70"/>
      <c r="AH39" s="70"/>
      <c r="AI39" s="70"/>
      <c r="AJ39" s="70"/>
      <c r="AK39" s="70"/>
      <c r="AL39" s="70"/>
      <c r="AM39" s="70"/>
      <c r="AN39" s="70"/>
      <c r="AO39" s="70"/>
      <c r="AP39" s="70"/>
      <c r="AQ39" s="70"/>
      <c r="AR39" s="70"/>
      <c r="AS39" s="70"/>
      <c r="AT39" s="173"/>
      <c r="AU39" s="7">
        <f>SUM(AG39:AT39)</f>
        <v>0</v>
      </c>
      <c r="AV39" s="70"/>
      <c r="AW39" s="7">
        <f t="shared" si="37"/>
        <v>0</v>
      </c>
    </row>
    <row r="40" spans="1:49" ht="15.75" customHeight="1">
      <c r="A40" s="165"/>
      <c r="B40" s="143" t="s">
        <v>74</v>
      </c>
      <c r="C40" s="31"/>
      <c r="D40" s="53"/>
      <c r="E40" s="10">
        <f>SUM(E35:E39)</f>
        <v>0</v>
      </c>
      <c r="F40" s="7">
        <f t="shared" ref="F40:L40" si="38">SUM(F35:F39)</f>
        <v>0</v>
      </c>
      <c r="G40" s="7">
        <f t="shared" si="38"/>
        <v>0</v>
      </c>
      <c r="H40" s="7">
        <f t="shared" si="38"/>
        <v>0</v>
      </c>
      <c r="I40" s="7">
        <f t="shared" si="38"/>
        <v>0</v>
      </c>
      <c r="J40" s="7">
        <f t="shared" si="38"/>
        <v>0</v>
      </c>
      <c r="K40" s="7">
        <f t="shared" si="38"/>
        <v>0</v>
      </c>
      <c r="L40" s="7">
        <f t="shared" si="38"/>
        <v>0</v>
      </c>
      <c r="M40" s="7">
        <f>SUM(M35:M39)</f>
        <v>0</v>
      </c>
      <c r="N40" s="7">
        <f>SUM(N35:N39)</f>
        <v>0</v>
      </c>
      <c r="O40" s="7">
        <f>SUM(O35:O39)</f>
        <v>0</v>
      </c>
      <c r="P40" s="7">
        <f>SUM(P35:P39)</f>
        <v>0</v>
      </c>
      <c r="Q40" s="5">
        <f t="shared" si="23"/>
        <v>0</v>
      </c>
      <c r="R40" s="49"/>
      <c r="S40" s="95">
        <f t="shared" si="24"/>
        <v>0</v>
      </c>
      <c r="T40" s="95">
        <f t="shared" si="25"/>
        <v>0</v>
      </c>
      <c r="U40" s="95">
        <f t="shared" si="26"/>
        <v>0</v>
      </c>
      <c r="V40" s="95">
        <f t="shared" si="27"/>
        <v>0</v>
      </c>
      <c r="W40" s="95">
        <f t="shared" si="28"/>
        <v>0</v>
      </c>
      <c r="X40" s="95">
        <f t="shared" si="29"/>
        <v>0</v>
      </c>
      <c r="Y40" s="95">
        <f t="shared" si="30"/>
        <v>0</v>
      </c>
      <c r="Z40" s="95">
        <f t="shared" si="31"/>
        <v>0</v>
      </c>
      <c r="AA40" s="95">
        <f t="shared" si="32"/>
        <v>0</v>
      </c>
      <c r="AB40" s="95">
        <f t="shared" si="33"/>
        <v>0</v>
      </c>
      <c r="AC40" s="95">
        <f t="shared" si="34"/>
        <v>0</v>
      </c>
      <c r="AD40" s="95">
        <f t="shared" si="35"/>
        <v>0</v>
      </c>
      <c r="AE40" s="96">
        <f t="shared" si="36"/>
        <v>0</v>
      </c>
      <c r="AF40" s="62"/>
      <c r="AG40" s="10">
        <f t="shared" ref="AG40:AS40" si="39">SUM(AG35:AG39)</f>
        <v>0</v>
      </c>
      <c r="AH40" s="7">
        <f t="shared" si="39"/>
        <v>0</v>
      </c>
      <c r="AI40" s="7">
        <f t="shared" si="39"/>
        <v>0</v>
      </c>
      <c r="AJ40" s="7">
        <f t="shared" si="39"/>
        <v>0</v>
      </c>
      <c r="AK40" s="7">
        <f t="shared" si="39"/>
        <v>0</v>
      </c>
      <c r="AL40" s="7">
        <f t="shared" si="39"/>
        <v>0</v>
      </c>
      <c r="AM40" s="7">
        <f t="shared" si="39"/>
        <v>0</v>
      </c>
      <c r="AN40" s="7">
        <f t="shared" si="39"/>
        <v>0</v>
      </c>
      <c r="AO40" s="7">
        <f t="shared" si="39"/>
        <v>0</v>
      </c>
      <c r="AP40" s="7">
        <f t="shared" si="39"/>
        <v>0</v>
      </c>
      <c r="AQ40" s="7">
        <f t="shared" si="39"/>
        <v>0</v>
      </c>
      <c r="AR40" s="7">
        <f t="shared" si="39"/>
        <v>0</v>
      </c>
      <c r="AS40" s="7">
        <f t="shared" si="39"/>
        <v>0</v>
      </c>
      <c r="AT40" s="174" t="s">
        <v>98</v>
      </c>
      <c r="AU40" s="7">
        <f>SUM(AG40:AT40)</f>
        <v>0</v>
      </c>
      <c r="AV40" s="7">
        <f>SUM(AV36:AV39)</f>
        <v>0</v>
      </c>
      <c r="AW40" s="7">
        <f t="shared" si="37"/>
        <v>0</v>
      </c>
    </row>
    <row r="41" spans="1:49" ht="15.75" customHeight="1">
      <c r="A41" s="166" t="s">
        <v>90</v>
      </c>
      <c r="B41" s="27" t="s">
        <v>204</v>
      </c>
      <c r="C41" s="181" t="s">
        <v>91</v>
      </c>
      <c r="D41" s="51"/>
      <c r="E41" s="72"/>
      <c r="F41" s="73"/>
      <c r="G41" s="73"/>
      <c r="H41" s="73"/>
      <c r="I41" s="73"/>
      <c r="J41" s="73"/>
      <c r="K41" s="73"/>
      <c r="L41" s="73"/>
      <c r="M41" s="73"/>
      <c r="N41" s="73"/>
      <c r="O41" s="73"/>
      <c r="P41" s="73"/>
      <c r="Q41" s="5">
        <f t="shared" si="23"/>
        <v>0</v>
      </c>
      <c r="R41" s="49"/>
      <c r="S41" s="95">
        <f t="shared" si="24"/>
        <v>0</v>
      </c>
      <c r="T41" s="95">
        <f t="shared" si="25"/>
        <v>0</v>
      </c>
      <c r="U41" s="95">
        <f t="shared" si="26"/>
        <v>0</v>
      </c>
      <c r="V41" s="95">
        <f t="shared" si="27"/>
        <v>0</v>
      </c>
      <c r="W41" s="95">
        <f t="shared" si="28"/>
        <v>0</v>
      </c>
      <c r="X41" s="95">
        <f t="shared" si="29"/>
        <v>0</v>
      </c>
      <c r="Y41" s="95">
        <f t="shared" si="30"/>
        <v>0</v>
      </c>
      <c r="Z41" s="95">
        <f t="shared" si="31"/>
        <v>0</v>
      </c>
      <c r="AA41" s="95">
        <f t="shared" si="32"/>
        <v>0</v>
      </c>
      <c r="AB41" s="95">
        <f t="shared" si="33"/>
        <v>0</v>
      </c>
      <c r="AC41" s="95">
        <f t="shared" si="34"/>
        <v>0</v>
      </c>
      <c r="AD41" s="95">
        <f t="shared" si="35"/>
        <v>0</v>
      </c>
      <c r="AE41" s="124">
        <f t="shared" si="36"/>
        <v>0</v>
      </c>
      <c r="AF41" s="62"/>
      <c r="AG41" s="70"/>
      <c r="AH41" s="70"/>
      <c r="AI41" s="70"/>
      <c r="AJ41" s="70"/>
      <c r="AK41" s="70"/>
      <c r="AL41" s="70"/>
      <c r="AM41" s="70"/>
      <c r="AN41" s="70"/>
      <c r="AO41" s="70"/>
      <c r="AP41" s="70"/>
      <c r="AQ41" s="70"/>
      <c r="AR41" s="70"/>
      <c r="AS41" s="70"/>
      <c r="AT41" s="173"/>
      <c r="AU41" s="7">
        <f>SUM(AG41:AT41)</f>
        <v>0</v>
      </c>
      <c r="AV41" s="70"/>
      <c r="AW41" s="7">
        <f t="shared" si="37"/>
        <v>0</v>
      </c>
    </row>
    <row r="42" spans="1:49" ht="52.15" customHeight="1">
      <c r="A42" s="166"/>
      <c r="B42" s="218" t="s">
        <v>203</v>
      </c>
      <c r="C42" s="218"/>
      <c r="D42" s="57"/>
      <c r="E42" s="13">
        <f t="shared" ref="E42:P42" si="40">-E32-E40-E41</f>
        <v>0</v>
      </c>
      <c r="F42" s="13">
        <f t="shared" si="40"/>
        <v>0</v>
      </c>
      <c r="G42" s="13">
        <f t="shared" si="40"/>
        <v>0</v>
      </c>
      <c r="H42" s="13">
        <f t="shared" si="40"/>
        <v>0</v>
      </c>
      <c r="I42" s="13">
        <f t="shared" si="40"/>
        <v>0</v>
      </c>
      <c r="J42" s="13">
        <f t="shared" si="40"/>
        <v>0</v>
      </c>
      <c r="K42" s="13">
        <f t="shared" si="40"/>
        <v>0</v>
      </c>
      <c r="L42" s="13">
        <f t="shared" si="40"/>
        <v>0</v>
      </c>
      <c r="M42" s="13">
        <f t="shared" si="40"/>
        <v>0</v>
      </c>
      <c r="N42" s="13">
        <f t="shared" si="40"/>
        <v>0</v>
      </c>
      <c r="O42" s="13">
        <f t="shared" si="40"/>
        <v>0</v>
      </c>
      <c r="P42" s="13">
        <f t="shared" si="40"/>
        <v>0</v>
      </c>
      <c r="Q42" s="5">
        <f t="shared" si="23"/>
        <v>0</v>
      </c>
      <c r="R42" s="49"/>
      <c r="S42" s="95">
        <f t="shared" si="24"/>
        <v>0</v>
      </c>
      <c r="T42" s="95">
        <f t="shared" si="25"/>
        <v>0</v>
      </c>
      <c r="U42" s="95">
        <f t="shared" si="26"/>
        <v>0</v>
      </c>
      <c r="V42" s="95">
        <f t="shared" si="27"/>
        <v>0</v>
      </c>
      <c r="W42" s="95">
        <f t="shared" si="28"/>
        <v>0</v>
      </c>
      <c r="X42" s="95">
        <f t="shared" si="29"/>
        <v>0</v>
      </c>
      <c r="Y42" s="95">
        <f t="shared" si="30"/>
        <v>0</v>
      </c>
      <c r="Z42" s="95">
        <f t="shared" si="31"/>
        <v>0</v>
      </c>
      <c r="AA42" s="95">
        <f t="shared" si="32"/>
        <v>0</v>
      </c>
      <c r="AB42" s="95">
        <f t="shared" si="33"/>
        <v>0</v>
      </c>
      <c r="AC42" s="95">
        <f t="shared" si="34"/>
        <v>0</v>
      </c>
      <c r="AD42" s="95">
        <f t="shared" si="35"/>
        <v>0</v>
      </c>
      <c r="AE42" s="124">
        <f t="shared" si="36"/>
        <v>0</v>
      </c>
      <c r="AF42" s="49"/>
      <c r="AG42" s="13">
        <f t="shared" ref="AG42:AS42" si="41">-AG32-AG40-AG41</f>
        <v>0</v>
      </c>
      <c r="AH42" s="13">
        <f t="shared" si="41"/>
        <v>0</v>
      </c>
      <c r="AI42" s="13">
        <f t="shared" si="41"/>
        <v>0</v>
      </c>
      <c r="AJ42" s="13">
        <f t="shared" si="41"/>
        <v>0</v>
      </c>
      <c r="AK42" s="13">
        <f t="shared" si="41"/>
        <v>0</v>
      </c>
      <c r="AL42" s="13">
        <f t="shared" si="41"/>
        <v>0</v>
      </c>
      <c r="AM42" s="13">
        <f t="shared" si="41"/>
        <v>0</v>
      </c>
      <c r="AN42" s="13">
        <f t="shared" si="41"/>
        <v>0</v>
      </c>
      <c r="AO42" s="13">
        <f t="shared" si="41"/>
        <v>0</v>
      </c>
      <c r="AP42" s="13">
        <f t="shared" si="41"/>
        <v>0</v>
      </c>
      <c r="AQ42" s="13">
        <f t="shared" si="41"/>
        <v>0</v>
      </c>
      <c r="AR42" s="7">
        <f t="shared" si="41"/>
        <v>0</v>
      </c>
      <c r="AS42" s="10">
        <f t="shared" si="41"/>
        <v>0</v>
      </c>
      <c r="AT42" s="174" t="s">
        <v>98</v>
      </c>
      <c r="AU42" s="7">
        <f>SUM(AG42:AT42)</f>
        <v>0</v>
      </c>
      <c r="AV42" s="13">
        <f>-AV32-AV40-AV41</f>
        <v>0</v>
      </c>
    </row>
    <row r="43" spans="1:49" ht="27" customHeight="1" thickBot="1">
      <c r="A43" s="169" t="s">
        <v>52</v>
      </c>
      <c r="B43" s="220" t="s">
        <v>78</v>
      </c>
      <c r="C43" s="220"/>
      <c r="D43" s="59"/>
      <c r="E43" s="46">
        <f>E14-E24+E42</f>
        <v>0</v>
      </c>
      <c r="F43" s="46">
        <f t="shared" ref="F43:K43" si="42">F14-F24+F42</f>
        <v>0</v>
      </c>
      <c r="G43" s="46">
        <f t="shared" si="42"/>
        <v>0</v>
      </c>
      <c r="H43" s="46">
        <f t="shared" si="42"/>
        <v>0</v>
      </c>
      <c r="I43" s="46">
        <f t="shared" si="42"/>
        <v>0</v>
      </c>
      <c r="J43" s="46">
        <f t="shared" si="42"/>
        <v>0</v>
      </c>
      <c r="K43" s="46">
        <f t="shared" si="42"/>
        <v>0</v>
      </c>
      <c r="L43" s="46">
        <f>L14-L24+L42</f>
        <v>0</v>
      </c>
      <c r="M43" s="46">
        <f>M14-M24+M42</f>
        <v>0</v>
      </c>
      <c r="N43" s="46">
        <f>N14-N24+N42</f>
        <v>0</v>
      </c>
      <c r="O43" s="46">
        <f>O14-O24+O42</f>
        <v>0</v>
      </c>
      <c r="P43" s="46">
        <f>P14-P24+P42</f>
        <v>0</v>
      </c>
      <c r="Q43" s="33">
        <f t="shared" si="23"/>
        <v>0</v>
      </c>
      <c r="R43" s="49"/>
      <c r="S43" s="95">
        <f t="shared" si="24"/>
        <v>0</v>
      </c>
      <c r="T43" s="95">
        <f t="shared" si="25"/>
        <v>0</v>
      </c>
      <c r="U43" s="95">
        <f t="shared" si="26"/>
        <v>0</v>
      </c>
      <c r="V43" s="95">
        <f t="shared" si="27"/>
        <v>0</v>
      </c>
      <c r="W43" s="95">
        <f t="shared" si="28"/>
        <v>0</v>
      </c>
      <c r="X43" s="95">
        <f t="shared" si="29"/>
        <v>0</v>
      </c>
      <c r="Y43" s="95">
        <f t="shared" si="30"/>
        <v>0</v>
      </c>
      <c r="Z43" s="95">
        <f t="shared" si="31"/>
        <v>0</v>
      </c>
      <c r="AA43" s="95">
        <f t="shared" si="32"/>
        <v>0</v>
      </c>
      <c r="AB43" s="95">
        <f t="shared" si="33"/>
        <v>0</v>
      </c>
      <c r="AC43" s="95">
        <f t="shared" si="34"/>
        <v>0</v>
      </c>
      <c r="AD43" s="95">
        <f t="shared" si="35"/>
        <v>0</v>
      </c>
      <c r="AE43" s="124">
        <f t="shared" si="36"/>
        <v>0</v>
      </c>
      <c r="AF43" s="49"/>
      <c r="AG43" s="46">
        <f>AG14-AG24+AG42</f>
        <v>0</v>
      </c>
      <c r="AH43" s="46">
        <f t="shared" ref="AH43:AM43" si="43">AH14-AH24+AH42</f>
        <v>0</v>
      </c>
      <c r="AI43" s="46">
        <f t="shared" si="43"/>
        <v>0</v>
      </c>
      <c r="AJ43" s="46">
        <f t="shared" si="43"/>
        <v>0</v>
      </c>
      <c r="AK43" s="46">
        <f t="shared" si="43"/>
        <v>0</v>
      </c>
      <c r="AL43" s="46">
        <f t="shared" si="43"/>
        <v>0</v>
      </c>
      <c r="AM43" s="46">
        <f t="shared" si="43"/>
        <v>0</v>
      </c>
      <c r="AN43" s="46">
        <f>AN14-AN24+AN42</f>
        <v>0</v>
      </c>
      <c r="AO43" s="46">
        <f>AO14-AO24+AO42</f>
        <v>0</v>
      </c>
      <c r="AP43" s="46">
        <f>AP14-AP24+AP42</f>
        <v>0</v>
      </c>
      <c r="AQ43" s="46">
        <f>AQ14-AQ24+AQ42</f>
        <v>0</v>
      </c>
      <c r="AR43" s="46">
        <f>AR14-AR24+AR42</f>
        <v>0</v>
      </c>
      <c r="AS43" s="46" t="s">
        <v>98</v>
      </c>
      <c r="AT43" s="175" t="s">
        <v>98</v>
      </c>
      <c r="AU43" s="34">
        <f>SUM(AG43:AT43)</f>
        <v>0</v>
      </c>
      <c r="AV43" s="46">
        <f>AV14-AV24+AV42</f>
        <v>0</v>
      </c>
    </row>
    <row r="44" spans="1:49" ht="7.15" customHeight="1">
      <c r="A44" s="166"/>
      <c r="B44" s="12"/>
      <c r="C44" s="20"/>
      <c r="D44" s="51"/>
      <c r="E44" s="13"/>
      <c r="F44" s="9"/>
      <c r="G44" s="9"/>
      <c r="H44" s="9"/>
      <c r="I44" s="9"/>
      <c r="J44" s="9"/>
      <c r="K44" s="9"/>
      <c r="L44" s="9"/>
      <c r="M44" s="9"/>
      <c r="N44" s="9"/>
      <c r="O44" s="9"/>
      <c r="P44" s="9"/>
      <c r="Q44" s="11"/>
      <c r="R44" s="49"/>
      <c r="S44" s="12"/>
      <c r="T44" s="12"/>
      <c r="U44" s="12"/>
      <c r="V44" s="12"/>
      <c r="W44" s="12"/>
      <c r="X44" s="12"/>
      <c r="Y44" s="12"/>
      <c r="Z44" s="12"/>
      <c r="AA44" s="12"/>
      <c r="AB44" s="12"/>
      <c r="AC44" s="12"/>
      <c r="AD44" s="12"/>
      <c r="AE44" s="13"/>
      <c r="AF44" s="62"/>
      <c r="AG44" s="13"/>
      <c r="AH44" s="9"/>
      <c r="AI44" s="9"/>
      <c r="AJ44" s="9"/>
      <c r="AK44" s="9"/>
      <c r="AL44" s="9"/>
      <c r="AM44" s="9"/>
      <c r="AN44" s="9"/>
      <c r="AO44" s="9"/>
      <c r="AP44" s="9"/>
      <c r="AQ44" s="9"/>
      <c r="AR44" s="9"/>
      <c r="AS44" s="9"/>
      <c r="AT44" s="9"/>
      <c r="AU44" s="9"/>
      <c r="AV44" s="7"/>
      <c r="AW44" s="7"/>
    </row>
    <row r="45" spans="1:49" ht="15.75" customHeight="1">
      <c r="A45" s="170" t="s">
        <v>200</v>
      </c>
      <c r="B45" s="24" t="s">
        <v>199</v>
      </c>
      <c r="C45" s="35"/>
      <c r="D45" s="60"/>
      <c r="E45" s="10">
        <f>E5+E43</f>
        <v>0</v>
      </c>
      <c r="F45" s="7">
        <f>F5+F43</f>
        <v>0</v>
      </c>
      <c r="G45" s="7">
        <f>G5+G43</f>
        <v>0</v>
      </c>
      <c r="H45" s="7">
        <f t="shared" ref="H45:P45" si="44">H5+H43</f>
        <v>0</v>
      </c>
      <c r="I45" s="7">
        <f t="shared" si="44"/>
        <v>0</v>
      </c>
      <c r="J45" s="7">
        <f t="shared" si="44"/>
        <v>0</v>
      </c>
      <c r="K45" s="7">
        <f t="shared" si="44"/>
        <v>0</v>
      </c>
      <c r="L45" s="7">
        <f t="shared" si="44"/>
        <v>0</v>
      </c>
      <c r="M45" s="7">
        <f t="shared" si="44"/>
        <v>0</v>
      </c>
      <c r="N45" s="7">
        <f t="shared" si="44"/>
        <v>0</v>
      </c>
      <c r="O45" s="7">
        <f t="shared" si="44"/>
        <v>0</v>
      </c>
      <c r="P45" s="7">
        <f t="shared" si="44"/>
        <v>0</v>
      </c>
      <c r="Q45" s="132">
        <f>E5+Q43</f>
        <v>0</v>
      </c>
      <c r="R45" s="49"/>
      <c r="S45" s="155"/>
      <c r="T45" s="147"/>
      <c r="U45" s="147"/>
      <c r="V45" s="147"/>
      <c r="W45" s="147"/>
      <c r="X45" s="147"/>
      <c r="Y45" s="147"/>
      <c r="Z45" s="147"/>
      <c r="AA45" s="147"/>
      <c r="AB45" s="147"/>
      <c r="AC45" s="147"/>
      <c r="AD45" s="147"/>
      <c r="AE45" s="138"/>
      <c r="AF45" s="62"/>
      <c r="AG45" s="10">
        <f>AG5+AG43</f>
        <v>0</v>
      </c>
      <c r="AH45" s="7">
        <f>AH5+AH43</f>
        <v>0</v>
      </c>
      <c r="AI45" s="7">
        <f>AI5+AI43</f>
        <v>0</v>
      </c>
      <c r="AJ45" s="7">
        <f t="shared" ref="AJ45:AR45" si="45">AJ5+AJ43</f>
        <v>0</v>
      </c>
      <c r="AK45" s="7">
        <f t="shared" si="45"/>
        <v>0</v>
      </c>
      <c r="AL45" s="7">
        <f t="shared" si="45"/>
        <v>0</v>
      </c>
      <c r="AM45" s="7">
        <f t="shared" si="45"/>
        <v>0</v>
      </c>
      <c r="AN45" s="7">
        <f t="shared" si="45"/>
        <v>0</v>
      </c>
      <c r="AO45" s="7">
        <f t="shared" si="45"/>
        <v>0</v>
      </c>
      <c r="AP45" s="7">
        <f t="shared" si="45"/>
        <v>0</v>
      </c>
      <c r="AQ45" s="7">
        <f t="shared" si="45"/>
        <v>0</v>
      </c>
      <c r="AR45" s="7">
        <f t="shared" si="45"/>
        <v>0</v>
      </c>
      <c r="AS45" s="135"/>
      <c r="AT45" s="159">
        <f>AT14+AT24</f>
        <v>0</v>
      </c>
      <c r="AU45" s="135"/>
      <c r="AV45" s="136"/>
      <c r="AW45" s="136"/>
    </row>
    <row r="46" spans="1:49" ht="13.5" thickBot="1">
      <c r="A46" s="171" t="s">
        <v>219</v>
      </c>
      <c r="B46" s="164" t="s">
        <v>220</v>
      </c>
      <c r="C46" s="47"/>
      <c r="D46" s="51"/>
      <c r="E46" s="138"/>
      <c r="F46" s="139"/>
      <c r="G46" s="139"/>
      <c r="H46" s="139"/>
      <c r="I46" s="139"/>
      <c r="J46" s="139"/>
      <c r="K46" s="139"/>
      <c r="L46" s="139"/>
      <c r="M46" s="139"/>
      <c r="N46" s="139"/>
      <c r="O46" s="139"/>
      <c r="P46" s="139"/>
      <c r="Q46" s="139"/>
      <c r="R46" s="49"/>
      <c r="S46" s="147"/>
      <c r="T46" s="147"/>
      <c r="U46" s="147"/>
      <c r="V46" s="147"/>
      <c r="W46" s="147"/>
      <c r="X46" s="147"/>
      <c r="Y46" s="147"/>
      <c r="Z46" s="147"/>
      <c r="AA46" s="147"/>
      <c r="AB46" s="147"/>
      <c r="AC46" s="147"/>
      <c r="AD46" s="147"/>
      <c r="AE46" s="138"/>
      <c r="AF46" s="62"/>
      <c r="AG46" s="138"/>
      <c r="AH46" s="139"/>
      <c r="AI46" s="139"/>
      <c r="AJ46" s="139"/>
      <c r="AK46" s="139"/>
      <c r="AL46" s="139"/>
      <c r="AM46" s="139"/>
      <c r="AN46" s="139"/>
      <c r="AO46" s="139"/>
      <c r="AP46" s="139"/>
      <c r="AQ46" s="139"/>
      <c r="AR46" s="139"/>
      <c r="AS46" s="139"/>
      <c r="AT46" s="139"/>
      <c r="AU46" s="159">
        <f>AR45+AU43</f>
        <v>0</v>
      </c>
      <c r="AV46" s="137"/>
      <c r="AW46" s="136"/>
    </row>
    <row r="47" spans="1:49">
      <c r="AU47" s="48"/>
      <c r="AV47" s="19"/>
    </row>
  </sheetData>
  <mergeCells count="19">
    <mergeCell ref="B26:C26"/>
    <mergeCell ref="B34:C34"/>
    <mergeCell ref="B43:C43"/>
    <mergeCell ref="B42:C42"/>
    <mergeCell ref="E3:P3"/>
    <mergeCell ref="S6:AD6"/>
    <mergeCell ref="AG6:AM6"/>
    <mergeCell ref="E1:P1"/>
    <mergeCell ref="E2:P2"/>
    <mergeCell ref="T1:AB1"/>
    <mergeCell ref="T2:AB2"/>
    <mergeCell ref="AG1:AG3"/>
    <mergeCell ref="T3:AB3"/>
    <mergeCell ref="AW1:AW3"/>
    <mergeCell ref="AH1:AP1"/>
    <mergeCell ref="AH2:AP2"/>
    <mergeCell ref="AN6:AT6"/>
    <mergeCell ref="AV1:AV3"/>
    <mergeCell ref="AH3:AP3"/>
  </mergeCells>
  <phoneticPr fontId="0" type="noConversion"/>
  <printOptions horizontalCentered="1"/>
  <pageMargins left="0.25" right="0.25" top="0.23" bottom="0.17" header="0.17" footer="0"/>
  <pageSetup scale="60" fitToWidth="3" orientation="landscape" r:id="rId1"/>
  <headerFooter alignWithMargins="0">
    <oddHeader>&amp;Lpage &amp;P of &amp;N.</oddHeader>
    <oddFooter>&amp;C&amp;"Times New Roman,Regular"&amp;A&amp;R&amp;"Times New Roman,Regular"page &amp;P of &amp;N.</oddFooter>
  </headerFooter>
  <colBreaks count="2" manualBreakCount="2">
    <brk id="17" max="1048575" man="1"/>
    <brk id="3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7"/>
  <sheetViews>
    <sheetView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cols>
    <col min="1" max="1" width="5.28515625" style="1" bestFit="1" customWidth="1"/>
    <col min="2" max="2" width="20.140625" style="1" customWidth="1"/>
    <col min="3" max="3" width="10" style="2" customWidth="1"/>
    <col min="4" max="4" width="1.28515625" style="2" customWidth="1"/>
    <col min="5" max="6" width="10.42578125" style="1" customWidth="1"/>
    <col min="7" max="15" width="10.85546875" style="1" customWidth="1"/>
    <col min="16" max="16" width="12.28515625" style="1" customWidth="1"/>
    <col min="17" max="17" width="12.7109375" style="1" customWidth="1"/>
    <col min="18" max="18" width="1.42578125" style="8" customWidth="1"/>
    <col min="19" max="21" width="9" style="1" customWidth="1"/>
    <col min="22" max="22" width="9.28515625" style="1" customWidth="1"/>
    <col min="23" max="23" width="9" style="1" customWidth="1"/>
    <col min="24" max="24" width="10" style="1" customWidth="1"/>
    <col min="25" max="26" width="9" style="1" customWidth="1"/>
    <col min="27" max="27" width="7.7109375" style="1" customWidth="1"/>
    <col min="28" max="29" width="9" style="1" customWidth="1"/>
    <col min="30" max="30" width="9.28515625" style="1" customWidth="1"/>
    <col min="31" max="31" width="9" style="1" customWidth="1"/>
    <col min="32" max="32" width="1.5703125" style="42" customWidth="1"/>
    <col min="33" max="46" width="11.28515625" style="1" customWidth="1"/>
    <col min="47" max="49" width="13.140625" style="1" customWidth="1"/>
    <col min="50" max="16384" width="8.85546875" style="1"/>
  </cols>
  <sheetData>
    <row r="1" spans="1:49" ht="42.6" customHeight="1" thickTop="1">
      <c r="B1" s="28" t="s">
        <v>181</v>
      </c>
      <c r="C1" s="77"/>
      <c r="D1" s="63"/>
      <c r="E1" s="212" t="s">
        <v>148</v>
      </c>
      <c r="F1" s="212"/>
      <c r="G1" s="212"/>
      <c r="H1" s="212"/>
      <c r="I1" s="212"/>
      <c r="J1" s="212"/>
      <c r="K1" s="212"/>
      <c r="L1" s="212"/>
      <c r="M1" s="212"/>
      <c r="N1" s="212"/>
      <c r="O1" s="212"/>
      <c r="P1" s="212"/>
      <c r="Q1" s="77"/>
      <c r="R1" s="79"/>
      <c r="S1" s="80"/>
      <c r="T1" s="214" t="s">
        <v>150</v>
      </c>
      <c r="U1" s="214"/>
      <c r="V1" s="214"/>
      <c r="W1" s="214"/>
      <c r="X1" s="214"/>
      <c r="Y1" s="214"/>
      <c r="Z1" s="214"/>
      <c r="AA1" s="214"/>
      <c r="AB1" s="214"/>
      <c r="AC1" s="80"/>
      <c r="AD1" s="80"/>
      <c r="AE1" s="80"/>
      <c r="AF1" s="8"/>
      <c r="AG1" s="215"/>
      <c r="AH1" s="196" t="s">
        <v>72</v>
      </c>
      <c r="AI1" s="196"/>
      <c r="AJ1" s="196"/>
      <c r="AK1" s="196"/>
      <c r="AL1" s="196"/>
      <c r="AM1" s="196"/>
      <c r="AN1" s="196"/>
      <c r="AO1" s="196"/>
      <c r="AP1" s="196"/>
      <c r="AU1"/>
      <c r="AV1" s="222" t="s">
        <v>205</v>
      </c>
      <c r="AW1" s="221" t="s">
        <v>94</v>
      </c>
    </row>
    <row r="2" spans="1:49" ht="22.9" customHeight="1" thickBot="1">
      <c r="B2" s="76"/>
      <c r="C2" s="78"/>
      <c r="D2" s="18"/>
      <c r="E2" s="213" t="s">
        <v>149</v>
      </c>
      <c r="F2" s="213"/>
      <c r="G2" s="213"/>
      <c r="H2" s="213"/>
      <c r="I2" s="213"/>
      <c r="J2" s="213"/>
      <c r="K2" s="213"/>
      <c r="L2" s="213"/>
      <c r="M2" s="213"/>
      <c r="N2" s="213"/>
      <c r="O2" s="213"/>
      <c r="P2" s="213"/>
      <c r="Q2" s="77"/>
      <c r="R2" s="79"/>
      <c r="S2" s="80"/>
      <c r="T2" s="214" t="s">
        <v>87</v>
      </c>
      <c r="U2" s="214"/>
      <c r="V2" s="214"/>
      <c r="W2" s="214"/>
      <c r="X2" s="214"/>
      <c r="Y2" s="214"/>
      <c r="Z2" s="214"/>
      <c r="AA2" s="214"/>
      <c r="AB2" s="214"/>
      <c r="AC2" s="80"/>
      <c r="AD2" s="80"/>
      <c r="AE2" s="80"/>
      <c r="AF2" s="8"/>
      <c r="AG2" s="215"/>
      <c r="AH2" s="196" t="s">
        <v>151</v>
      </c>
      <c r="AI2" s="196"/>
      <c r="AJ2" s="196"/>
      <c r="AK2" s="196"/>
      <c r="AL2" s="196"/>
      <c r="AM2" s="196"/>
      <c r="AN2" s="196"/>
      <c r="AO2" s="196"/>
      <c r="AP2" s="196"/>
      <c r="AU2"/>
      <c r="AV2" s="223"/>
      <c r="AW2" s="221"/>
    </row>
    <row r="3" spans="1:49" ht="58.9" customHeight="1" thickBot="1">
      <c r="C3" s="78"/>
      <c r="D3" s="64"/>
      <c r="E3" s="204" t="s">
        <v>98</v>
      </c>
      <c r="F3" s="205"/>
      <c r="G3" s="205"/>
      <c r="H3" s="205"/>
      <c r="I3" s="205"/>
      <c r="J3" s="205"/>
      <c r="K3" s="205"/>
      <c r="L3" s="205"/>
      <c r="M3" s="205"/>
      <c r="N3" s="205"/>
      <c r="O3" s="205"/>
      <c r="P3" s="206"/>
      <c r="Q3" s="80"/>
      <c r="R3" s="81"/>
      <c r="S3" s="80"/>
      <c r="T3" s="217"/>
      <c r="U3" s="217"/>
      <c r="V3" s="217"/>
      <c r="W3" s="217"/>
      <c r="X3" s="217"/>
      <c r="Y3" s="217"/>
      <c r="Z3" s="217"/>
      <c r="AA3" s="217"/>
      <c r="AB3" s="217"/>
      <c r="AC3" s="80"/>
      <c r="AD3" s="80"/>
      <c r="AE3" s="80"/>
      <c r="AF3" s="8"/>
      <c r="AG3" s="216"/>
      <c r="AH3" s="203" t="s">
        <v>98</v>
      </c>
      <c r="AI3" s="203"/>
      <c r="AJ3" s="203"/>
      <c r="AK3" s="203"/>
      <c r="AL3" s="203"/>
      <c r="AM3" s="203"/>
      <c r="AN3" s="203"/>
      <c r="AO3" s="203"/>
      <c r="AP3" s="203"/>
      <c r="AT3"/>
      <c r="AU3"/>
      <c r="AV3" s="224"/>
      <c r="AW3" s="221"/>
    </row>
    <row r="4" spans="1:49" s="25" customFormat="1" ht="106.15" customHeight="1">
      <c r="A4" s="23"/>
      <c r="B4" s="24"/>
      <c r="C4" s="30" t="s">
        <v>0</v>
      </c>
      <c r="D4" s="52"/>
      <c r="E4" s="116" t="s">
        <v>1</v>
      </c>
      <c r="F4" s="117" t="s">
        <v>2</v>
      </c>
      <c r="G4" s="117" t="s">
        <v>3</v>
      </c>
      <c r="H4" s="117" t="s">
        <v>4</v>
      </c>
      <c r="I4" s="117" t="s">
        <v>5</v>
      </c>
      <c r="J4" s="117" t="s">
        <v>6</v>
      </c>
      <c r="K4" s="117" t="s">
        <v>7</v>
      </c>
      <c r="L4" s="117" t="s">
        <v>8</v>
      </c>
      <c r="M4" s="117" t="s">
        <v>9</v>
      </c>
      <c r="N4" s="117" t="s">
        <v>10</v>
      </c>
      <c r="O4" s="117" t="s">
        <v>11</v>
      </c>
      <c r="P4" s="106" t="s">
        <v>201</v>
      </c>
      <c r="Q4" s="108" t="s">
        <v>167</v>
      </c>
      <c r="R4" s="43"/>
      <c r="S4" s="118" t="s">
        <v>1</v>
      </c>
      <c r="T4" s="118" t="s">
        <v>2</v>
      </c>
      <c r="U4" s="118" t="s">
        <v>3</v>
      </c>
      <c r="V4" s="118" t="s">
        <v>4</v>
      </c>
      <c r="W4" s="118" t="s">
        <v>5</v>
      </c>
      <c r="X4" s="118" t="s">
        <v>6</v>
      </c>
      <c r="Y4" s="118" t="s">
        <v>7</v>
      </c>
      <c r="Z4" s="118" t="s">
        <v>8</v>
      </c>
      <c r="AA4" s="118" t="s">
        <v>9</v>
      </c>
      <c r="AB4" s="118" t="s">
        <v>10</v>
      </c>
      <c r="AC4" s="118" t="s">
        <v>11</v>
      </c>
      <c r="AD4" s="118" t="s">
        <v>12</v>
      </c>
      <c r="AE4" s="108" t="s">
        <v>85</v>
      </c>
      <c r="AF4" s="65"/>
      <c r="AG4" s="37" t="s">
        <v>1</v>
      </c>
      <c r="AH4" s="4" t="s">
        <v>2</v>
      </c>
      <c r="AI4" s="4" t="s">
        <v>3</v>
      </c>
      <c r="AJ4" s="4" t="s">
        <v>4</v>
      </c>
      <c r="AK4" s="85" t="s">
        <v>5</v>
      </c>
      <c r="AL4" s="85" t="s">
        <v>6</v>
      </c>
      <c r="AM4" s="85" t="s">
        <v>7</v>
      </c>
      <c r="AN4" s="85" t="s">
        <v>8</v>
      </c>
      <c r="AO4" s="85" t="s">
        <v>9</v>
      </c>
      <c r="AP4" s="85" t="s">
        <v>10</v>
      </c>
      <c r="AQ4" s="85" t="s">
        <v>11</v>
      </c>
      <c r="AR4" s="85" t="s">
        <v>84</v>
      </c>
      <c r="AS4" s="85" t="s">
        <v>202</v>
      </c>
      <c r="AT4" s="158" t="s">
        <v>218</v>
      </c>
      <c r="AU4" s="22" t="s">
        <v>196</v>
      </c>
      <c r="AV4" s="22" t="s">
        <v>198</v>
      </c>
      <c r="AW4" s="109" t="s">
        <v>71</v>
      </c>
    </row>
    <row r="5" spans="1:49" ht="13.5" thickBot="1">
      <c r="A5" s="5" t="s">
        <v>13</v>
      </c>
      <c r="B5" s="26" t="s">
        <v>14</v>
      </c>
      <c r="C5" s="31"/>
      <c r="D5" s="53"/>
      <c r="E5" s="69"/>
      <c r="F5" s="7">
        <f t="shared" ref="F5:P5" si="0">+E45</f>
        <v>0</v>
      </c>
      <c r="G5" s="7">
        <f t="shared" si="0"/>
        <v>0</v>
      </c>
      <c r="H5" s="7">
        <f t="shared" si="0"/>
        <v>0</v>
      </c>
      <c r="I5" s="7">
        <f t="shared" si="0"/>
        <v>0</v>
      </c>
      <c r="J5" s="7">
        <f t="shared" si="0"/>
        <v>0</v>
      </c>
      <c r="K5" s="7">
        <f t="shared" si="0"/>
        <v>0</v>
      </c>
      <c r="L5" s="7">
        <f t="shared" si="0"/>
        <v>0</v>
      </c>
      <c r="M5" s="7">
        <f t="shared" si="0"/>
        <v>0</v>
      </c>
      <c r="N5" s="7">
        <f t="shared" si="0"/>
        <v>0</v>
      </c>
      <c r="O5" s="7">
        <f t="shared" si="0"/>
        <v>0</v>
      </c>
      <c r="P5" s="7">
        <f t="shared" si="0"/>
        <v>0</v>
      </c>
      <c r="Q5" s="44"/>
      <c r="R5" s="49"/>
      <c r="S5" s="32"/>
      <c r="T5" s="32"/>
      <c r="U5" s="32"/>
      <c r="V5" s="32"/>
      <c r="W5" s="32"/>
      <c r="X5" s="32"/>
      <c r="Y5" s="32"/>
      <c r="Z5" s="32"/>
      <c r="AA5" s="32"/>
      <c r="AB5" s="32"/>
      <c r="AC5" s="32"/>
      <c r="AD5" s="32"/>
      <c r="AE5" s="9"/>
      <c r="AF5" s="62"/>
      <c r="AG5" s="12">
        <f>P45</f>
        <v>0</v>
      </c>
      <c r="AH5" s="12">
        <f t="shared" ref="AH5:AR5" si="1">AG45</f>
        <v>0</v>
      </c>
      <c r="AI5" s="12">
        <f t="shared" si="1"/>
        <v>0</v>
      </c>
      <c r="AJ5" s="12">
        <f t="shared" si="1"/>
        <v>0</v>
      </c>
      <c r="AK5" s="12">
        <f t="shared" si="1"/>
        <v>0</v>
      </c>
      <c r="AL5" s="12">
        <f t="shared" si="1"/>
        <v>0</v>
      </c>
      <c r="AM5" s="12">
        <f t="shared" si="1"/>
        <v>0</v>
      </c>
      <c r="AN5" s="12">
        <f t="shared" si="1"/>
        <v>0</v>
      </c>
      <c r="AO5" s="12">
        <f t="shared" si="1"/>
        <v>0</v>
      </c>
      <c r="AP5" s="12">
        <f t="shared" si="1"/>
        <v>0</v>
      </c>
      <c r="AQ5" s="12">
        <f t="shared" si="1"/>
        <v>0</v>
      </c>
      <c r="AR5" s="12">
        <f t="shared" si="1"/>
        <v>0</v>
      </c>
      <c r="AS5" s="12"/>
      <c r="AT5" s="12" t="s">
        <v>98</v>
      </c>
      <c r="AU5" s="140"/>
      <c r="AV5" s="141"/>
      <c r="AW5" s="142"/>
    </row>
    <row r="6" spans="1:49" ht="42.6" customHeight="1" thickBot="1">
      <c r="A6" s="11"/>
      <c r="B6" s="12"/>
      <c r="C6" s="20"/>
      <c r="D6" s="51"/>
      <c r="E6" s="13"/>
      <c r="F6" s="9"/>
      <c r="G6" s="9"/>
      <c r="H6" s="9"/>
      <c r="I6" s="9"/>
      <c r="J6" s="9"/>
      <c r="K6" s="9"/>
      <c r="L6" s="9"/>
      <c r="M6" s="9"/>
      <c r="N6" s="9"/>
      <c r="O6" s="9"/>
      <c r="P6" s="9"/>
      <c r="Q6" s="3"/>
      <c r="R6" s="61"/>
      <c r="S6" s="207" t="s">
        <v>93</v>
      </c>
      <c r="T6" s="208"/>
      <c r="U6" s="208"/>
      <c r="V6" s="208"/>
      <c r="W6" s="208"/>
      <c r="X6" s="208"/>
      <c r="Y6" s="208"/>
      <c r="Z6" s="208"/>
      <c r="AA6" s="208"/>
      <c r="AB6" s="208"/>
      <c r="AC6" s="208"/>
      <c r="AD6" s="208"/>
      <c r="AE6" s="13"/>
      <c r="AF6" s="8"/>
      <c r="AG6" s="209" t="s">
        <v>206</v>
      </c>
      <c r="AH6" s="210"/>
      <c r="AI6" s="210"/>
      <c r="AJ6" s="210"/>
      <c r="AK6" s="210"/>
      <c r="AL6" s="210"/>
      <c r="AM6" s="211"/>
      <c r="AN6" s="197" t="s">
        <v>197</v>
      </c>
      <c r="AO6" s="198"/>
      <c r="AP6" s="198"/>
      <c r="AQ6" s="198"/>
      <c r="AR6" s="198"/>
      <c r="AS6" s="198"/>
      <c r="AT6" s="199"/>
      <c r="AU6" s="146"/>
      <c r="AV6" s="107"/>
      <c r="AW6" s="7"/>
    </row>
    <row r="7" spans="1:49">
      <c r="A7" s="11" t="s">
        <v>15</v>
      </c>
      <c r="B7" s="14" t="s">
        <v>16</v>
      </c>
      <c r="C7" s="20"/>
      <c r="D7" s="51"/>
      <c r="E7" s="13"/>
      <c r="F7" s="9"/>
      <c r="G7" s="9"/>
      <c r="H7" s="9"/>
      <c r="I7" s="9"/>
      <c r="J7" s="9"/>
      <c r="K7" s="9"/>
      <c r="L7" s="9"/>
      <c r="M7" s="9"/>
      <c r="N7" s="9"/>
      <c r="O7" s="9"/>
      <c r="P7" s="9"/>
      <c r="Q7" s="11"/>
      <c r="R7" s="49"/>
      <c r="S7" s="12"/>
      <c r="T7" s="12"/>
      <c r="U7" s="12"/>
      <c r="V7" s="12"/>
      <c r="W7" s="12"/>
      <c r="X7" s="12"/>
      <c r="Y7" s="12"/>
      <c r="Z7" s="12"/>
      <c r="AA7" s="12"/>
      <c r="AB7" s="12"/>
      <c r="AC7" s="12"/>
      <c r="AD7" s="12"/>
      <c r="AE7" s="9"/>
      <c r="AF7" s="62"/>
      <c r="AK7"/>
      <c r="AL7"/>
      <c r="AM7"/>
      <c r="AN7"/>
      <c r="AO7"/>
      <c r="AP7"/>
      <c r="AQ7"/>
      <c r="AR7"/>
      <c r="AS7"/>
      <c r="AT7"/>
      <c r="AU7" s="9"/>
      <c r="AV7" s="75"/>
      <c r="AW7" s="7"/>
    </row>
    <row r="8" spans="1:49" s="80" customFormat="1" ht="27" customHeight="1">
      <c r="A8" s="89"/>
      <c r="B8" s="97" t="s">
        <v>243</v>
      </c>
      <c r="C8" s="125" t="s">
        <v>245</v>
      </c>
      <c r="D8" s="93"/>
      <c r="E8" s="69"/>
      <c r="F8" s="70"/>
      <c r="G8" s="70"/>
      <c r="H8" s="70"/>
      <c r="I8" s="70"/>
      <c r="J8" s="70"/>
      <c r="K8" s="70"/>
      <c r="L8" s="70"/>
      <c r="M8" s="70"/>
      <c r="N8" s="70"/>
      <c r="O8" s="70"/>
      <c r="P8" s="70"/>
      <c r="Q8" s="94">
        <f t="shared" ref="Q8:Q13" si="2">SUM(E8:P8)</f>
        <v>0</v>
      </c>
      <c r="R8" s="90"/>
      <c r="S8" s="95">
        <f t="shared" ref="S8:AD8" si="3">IF($Q8=0,0,+E8/$Q8)</f>
        <v>0</v>
      </c>
      <c r="T8" s="95">
        <f t="shared" si="3"/>
        <v>0</v>
      </c>
      <c r="U8" s="95">
        <f t="shared" si="3"/>
        <v>0</v>
      </c>
      <c r="V8" s="95">
        <f t="shared" si="3"/>
        <v>0</v>
      </c>
      <c r="W8" s="95">
        <f t="shared" si="3"/>
        <v>0</v>
      </c>
      <c r="X8" s="95">
        <f t="shared" si="3"/>
        <v>0</v>
      </c>
      <c r="Y8" s="95">
        <f t="shared" si="3"/>
        <v>0</v>
      </c>
      <c r="Z8" s="95">
        <f t="shared" si="3"/>
        <v>0</v>
      </c>
      <c r="AA8" s="95">
        <f t="shared" si="3"/>
        <v>0</v>
      </c>
      <c r="AB8" s="95">
        <f t="shared" si="3"/>
        <v>0</v>
      </c>
      <c r="AC8" s="95">
        <f t="shared" si="3"/>
        <v>0</v>
      </c>
      <c r="AD8" s="95">
        <f t="shared" si="3"/>
        <v>0</v>
      </c>
      <c r="AE8" s="96">
        <f t="shared" ref="AE8:AE14" si="4">SUM(S8:AD8)</f>
        <v>0</v>
      </c>
      <c r="AF8" s="91"/>
      <c r="AG8" s="69"/>
      <c r="AH8" s="70"/>
      <c r="AI8" s="70"/>
      <c r="AJ8" s="70"/>
      <c r="AK8" s="70"/>
      <c r="AL8" s="70"/>
      <c r="AM8" s="70"/>
      <c r="AN8" s="70"/>
      <c r="AO8" s="70"/>
      <c r="AP8" s="70"/>
      <c r="AQ8" s="70"/>
      <c r="AR8" s="70"/>
      <c r="AS8" s="70"/>
      <c r="AT8" s="70"/>
      <c r="AU8" s="70">
        <f t="shared" ref="AU8:AU13" si="5">SUM(AG8:AT8)</f>
        <v>0</v>
      </c>
      <c r="AV8" s="70"/>
      <c r="AW8" s="94">
        <f t="shared" ref="AW8:AW14" si="6">AV8-AU8</f>
        <v>0</v>
      </c>
    </row>
    <row r="9" spans="1:49" ht="25.5">
      <c r="A9" s="11"/>
      <c r="B9" s="97" t="s">
        <v>244</v>
      </c>
      <c r="C9" s="126">
        <v>8096</v>
      </c>
      <c r="D9" s="53"/>
      <c r="E9" s="69"/>
      <c r="F9" s="70"/>
      <c r="G9" s="70"/>
      <c r="H9" s="70"/>
      <c r="I9" s="70"/>
      <c r="J9" s="70"/>
      <c r="K9" s="70"/>
      <c r="L9" s="70"/>
      <c r="M9" s="70"/>
      <c r="N9" s="70"/>
      <c r="O9" s="70"/>
      <c r="P9" s="70"/>
      <c r="Q9" s="5">
        <f t="shared" si="2"/>
        <v>0</v>
      </c>
      <c r="R9" s="49"/>
      <c r="S9" s="95">
        <f t="shared" ref="S9:S14" si="7">IF($Q9=0,0,+E9/$Q9)</f>
        <v>0</v>
      </c>
      <c r="T9" s="95">
        <f t="shared" ref="T9:T14" si="8">IF($Q9=0,0,+F9/$Q9)</f>
        <v>0</v>
      </c>
      <c r="U9" s="95">
        <f t="shared" ref="U9:U14" si="9">IF($Q9=0,0,+G9/$Q9)</f>
        <v>0</v>
      </c>
      <c r="V9" s="95">
        <f t="shared" ref="V9:V14" si="10">IF($Q9=0,0,+H9/$Q9)</f>
        <v>0</v>
      </c>
      <c r="W9" s="95">
        <f t="shared" ref="W9:W14" si="11">IF($Q9=0,0,+I9/$Q9)</f>
        <v>0</v>
      </c>
      <c r="X9" s="95">
        <f t="shared" ref="X9:X14" si="12">IF($Q9=0,0,+J9/$Q9)</f>
        <v>0</v>
      </c>
      <c r="Y9" s="95">
        <f t="shared" ref="Y9:Y14" si="13">IF($Q9=0,0,+K9/$Q9)</f>
        <v>0</v>
      </c>
      <c r="Z9" s="95">
        <f t="shared" ref="Z9:Z14" si="14">IF($Q9=0,0,+L9/$Q9)</f>
        <v>0</v>
      </c>
      <c r="AA9" s="95">
        <f t="shared" ref="AA9:AA14" si="15">IF($Q9=0,0,+M9/$Q9)</f>
        <v>0</v>
      </c>
      <c r="AB9" s="95">
        <f t="shared" ref="AB9:AB14" si="16">IF($Q9=0,0,+N9/$Q9)</f>
        <v>0</v>
      </c>
      <c r="AC9" s="95">
        <f t="shared" ref="AC9:AC14" si="17">IF($Q9=0,0,+O9/$Q9)</f>
        <v>0</v>
      </c>
      <c r="AD9" s="95">
        <f t="shared" ref="AD9:AD14" si="18">IF($Q9=0,0,+P9/$Q9)</f>
        <v>0</v>
      </c>
      <c r="AE9" s="96">
        <f t="shared" si="4"/>
        <v>0</v>
      </c>
      <c r="AF9" s="62"/>
      <c r="AG9" s="69"/>
      <c r="AH9" s="70"/>
      <c r="AI9" s="70"/>
      <c r="AJ9" s="70"/>
      <c r="AK9" s="70"/>
      <c r="AL9" s="70"/>
      <c r="AM9" s="70"/>
      <c r="AN9" s="70"/>
      <c r="AO9" s="70"/>
      <c r="AP9" s="70"/>
      <c r="AQ9" s="70"/>
      <c r="AR9" s="70"/>
      <c r="AS9" s="70"/>
      <c r="AT9" s="70"/>
      <c r="AU9" s="7">
        <f t="shared" si="5"/>
        <v>0</v>
      </c>
      <c r="AV9" s="70"/>
      <c r="AW9" s="7">
        <f t="shared" si="6"/>
        <v>0</v>
      </c>
    </row>
    <row r="10" spans="1:49">
      <c r="A10" s="11"/>
      <c r="B10" s="6" t="s">
        <v>17</v>
      </c>
      <c r="C10" s="31" t="s">
        <v>18</v>
      </c>
      <c r="D10" s="53"/>
      <c r="E10" s="69"/>
      <c r="F10" s="70"/>
      <c r="G10" s="70"/>
      <c r="H10" s="70"/>
      <c r="I10" s="70"/>
      <c r="J10" s="70"/>
      <c r="K10" s="70"/>
      <c r="L10" s="70"/>
      <c r="M10" s="70"/>
      <c r="N10" s="70"/>
      <c r="O10" s="70"/>
      <c r="P10" s="70"/>
      <c r="Q10" s="5">
        <f t="shared" si="2"/>
        <v>0</v>
      </c>
      <c r="R10" s="49"/>
      <c r="S10" s="95">
        <f t="shared" si="7"/>
        <v>0</v>
      </c>
      <c r="T10" s="95">
        <f t="shared" si="8"/>
        <v>0</v>
      </c>
      <c r="U10" s="95">
        <f t="shared" si="9"/>
        <v>0</v>
      </c>
      <c r="V10" s="95">
        <f t="shared" si="10"/>
        <v>0</v>
      </c>
      <c r="W10" s="95">
        <f t="shared" si="11"/>
        <v>0</v>
      </c>
      <c r="X10" s="95">
        <f t="shared" si="12"/>
        <v>0</v>
      </c>
      <c r="Y10" s="95">
        <f t="shared" si="13"/>
        <v>0</v>
      </c>
      <c r="Z10" s="95">
        <f t="shared" si="14"/>
        <v>0</v>
      </c>
      <c r="AA10" s="95">
        <f t="shared" si="15"/>
        <v>0</v>
      </c>
      <c r="AB10" s="95">
        <f t="shared" si="16"/>
        <v>0</v>
      </c>
      <c r="AC10" s="95">
        <f t="shared" si="17"/>
        <v>0</v>
      </c>
      <c r="AD10" s="95">
        <f t="shared" si="18"/>
        <v>0</v>
      </c>
      <c r="AE10" s="96">
        <f t="shared" si="4"/>
        <v>0</v>
      </c>
      <c r="AF10" s="62"/>
      <c r="AG10" s="69"/>
      <c r="AH10" s="70"/>
      <c r="AI10" s="70"/>
      <c r="AJ10" s="70"/>
      <c r="AK10" s="70"/>
      <c r="AL10" s="70"/>
      <c r="AM10" s="70"/>
      <c r="AN10" s="70"/>
      <c r="AO10" s="70"/>
      <c r="AP10" s="70"/>
      <c r="AQ10" s="70"/>
      <c r="AR10" s="70"/>
      <c r="AS10" s="70"/>
      <c r="AT10" s="70"/>
      <c r="AU10" s="7">
        <f t="shared" si="5"/>
        <v>0</v>
      </c>
      <c r="AV10" s="70"/>
      <c r="AW10" s="7">
        <f t="shared" si="6"/>
        <v>0</v>
      </c>
    </row>
    <row r="11" spans="1:49">
      <c r="A11" s="11"/>
      <c r="B11" s="6" t="s">
        <v>19</v>
      </c>
      <c r="C11" s="31" t="s">
        <v>20</v>
      </c>
      <c r="D11" s="53"/>
      <c r="E11" s="69"/>
      <c r="F11" s="70"/>
      <c r="G11" s="70"/>
      <c r="H11" s="70"/>
      <c r="I11" s="70"/>
      <c r="J11" s="70"/>
      <c r="K11" s="70"/>
      <c r="L11" s="70"/>
      <c r="M11" s="70"/>
      <c r="N11" s="70"/>
      <c r="O11" s="70"/>
      <c r="P11" s="70"/>
      <c r="Q11" s="5">
        <f t="shared" si="2"/>
        <v>0</v>
      </c>
      <c r="R11" s="49"/>
      <c r="S11" s="95">
        <f t="shared" si="7"/>
        <v>0</v>
      </c>
      <c r="T11" s="95">
        <f t="shared" si="8"/>
        <v>0</v>
      </c>
      <c r="U11" s="95">
        <f t="shared" si="9"/>
        <v>0</v>
      </c>
      <c r="V11" s="95">
        <f t="shared" si="10"/>
        <v>0</v>
      </c>
      <c r="W11" s="95">
        <f t="shared" si="11"/>
        <v>0</v>
      </c>
      <c r="X11" s="95">
        <f t="shared" si="12"/>
        <v>0</v>
      </c>
      <c r="Y11" s="95">
        <f t="shared" si="13"/>
        <v>0</v>
      </c>
      <c r="Z11" s="95">
        <f t="shared" si="14"/>
        <v>0</v>
      </c>
      <c r="AA11" s="95">
        <f t="shared" si="15"/>
        <v>0</v>
      </c>
      <c r="AB11" s="95">
        <f t="shared" si="16"/>
        <v>0</v>
      </c>
      <c r="AC11" s="95">
        <f t="shared" si="17"/>
        <v>0</v>
      </c>
      <c r="AD11" s="95">
        <f t="shared" si="18"/>
        <v>0</v>
      </c>
      <c r="AE11" s="96">
        <f t="shared" si="4"/>
        <v>0</v>
      </c>
      <c r="AF11" s="62"/>
      <c r="AG11" s="69"/>
      <c r="AH11" s="70"/>
      <c r="AI11" s="70"/>
      <c r="AJ11" s="70"/>
      <c r="AK11" s="70"/>
      <c r="AL11" s="70"/>
      <c r="AM11" s="70"/>
      <c r="AN11" s="70"/>
      <c r="AO11" s="70"/>
      <c r="AP11" s="70"/>
      <c r="AQ11" s="74"/>
      <c r="AR11" s="74"/>
      <c r="AS11" s="74"/>
      <c r="AT11" s="74"/>
      <c r="AU11" s="7">
        <f t="shared" si="5"/>
        <v>0</v>
      </c>
      <c r="AV11" s="70"/>
      <c r="AW11" s="7">
        <f t="shared" si="6"/>
        <v>0</v>
      </c>
    </row>
    <row r="12" spans="1:49">
      <c r="A12" s="11"/>
      <c r="B12" s="6" t="s">
        <v>21</v>
      </c>
      <c r="C12" s="31" t="s">
        <v>22</v>
      </c>
      <c r="D12" s="53"/>
      <c r="E12" s="69"/>
      <c r="F12" s="70"/>
      <c r="G12" s="70"/>
      <c r="H12" s="70"/>
      <c r="I12" s="70"/>
      <c r="J12" s="70"/>
      <c r="K12" s="70"/>
      <c r="L12" s="70"/>
      <c r="M12" s="70"/>
      <c r="N12" s="70"/>
      <c r="O12" s="70"/>
      <c r="P12" s="70"/>
      <c r="Q12" s="5">
        <f t="shared" si="2"/>
        <v>0</v>
      </c>
      <c r="R12" s="49"/>
      <c r="S12" s="95">
        <f t="shared" si="7"/>
        <v>0</v>
      </c>
      <c r="T12" s="95">
        <f t="shared" si="8"/>
        <v>0</v>
      </c>
      <c r="U12" s="95">
        <f t="shared" si="9"/>
        <v>0</v>
      </c>
      <c r="V12" s="95">
        <f t="shared" si="10"/>
        <v>0</v>
      </c>
      <c r="W12" s="95">
        <f t="shared" si="11"/>
        <v>0</v>
      </c>
      <c r="X12" s="95">
        <f t="shared" si="12"/>
        <v>0</v>
      </c>
      <c r="Y12" s="95">
        <f t="shared" si="13"/>
        <v>0</v>
      </c>
      <c r="Z12" s="95">
        <f t="shared" si="14"/>
        <v>0</v>
      </c>
      <c r="AA12" s="95">
        <f t="shared" si="15"/>
        <v>0</v>
      </c>
      <c r="AB12" s="95">
        <f t="shared" si="16"/>
        <v>0</v>
      </c>
      <c r="AC12" s="95">
        <f t="shared" si="17"/>
        <v>0</v>
      </c>
      <c r="AD12" s="95">
        <f t="shared" si="18"/>
        <v>0</v>
      </c>
      <c r="AE12" s="96">
        <f t="shared" si="4"/>
        <v>0</v>
      </c>
      <c r="AF12" s="62"/>
      <c r="AG12" s="69"/>
      <c r="AH12" s="70"/>
      <c r="AI12" s="70"/>
      <c r="AJ12" s="70"/>
      <c r="AK12" s="70"/>
      <c r="AL12" s="70"/>
      <c r="AM12" s="70"/>
      <c r="AN12" s="70"/>
      <c r="AO12" s="70"/>
      <c r="AP12" s="70"/>
      <c r="AQ12" s="70"/>
      <c r="AR12" s="70"/>
      <c r="AS12" s="70"/>
      <c r="AT12" s="70"/>
      <c r="AU12" s="7">
        <f t="shared" si="5"/>
        <v>0</v>
      </c>
      <c r="AV12" s="70"/>
      <c r="AW12" s="7">
        <f t="shared" si="6"/>
        <v>0</v>
      </c>
    </row>
    <row r="13" spans="1:49">
      <c r="A13" s="11"/>
      <c r="B13" s="6" t="s">
        <v>23</v>
      </c>
      <c r="C13" s="31" t="s">
        <v>24</v>
      </c>
      <c r="D13" s="53"/>
      <c r="E13" s="69"/>
      <c r="F13" s="70"/>
      <c r="G13" s="70"/>
      <c r="H13" s="70"/>
      <c r="I13" s="70"/>
      <c r="J13" s="70"/>
      <c r="K13" s="70"/>
      <c r="L13" s="70"/>
      <c r="M13" s="70"/>
      <c r="N13" s="70"/>
      <c r="O13" s="70"/>
      <c r="P13" s="70"/>
      <c r="Q13" s="5">
        <f t="shared" si="2"/>
        <v>0</v>
      </c>
      <c r="R13" s="49"/>
      <c r="S13" s="95">
        <f t="shared" si="7"/>
        <v>0</v>
      </c>
      <c r="T13" s="95">
        <f t="shared" si="8"/>
        <v>0</v>
      </c>
      <c r="U13" s="95">
        <f t="shared" si="9"/>
        <v>0</v>
      </c>
      <c r="V13" s="95">
        <f t="shared" si="10"/>
        <v>0</v>
      </c>
      <c r="W13" s="95">
        <f t="shared" si="11"/>
        <v>0</v>
      </c>
      <c r="X13" s="95">
        <f t="shared" si="12"/>
        <v>0</v>
      </c>
      <c r="Y13" s="95">
        <f t="shared" si="13"/>
        <v>0</v>
      </c>
      <c r="Z13" s="95">
        <f t="shared" si="14"/>
        <v>0</v>
      </c>
      <c r="AA13" s="95">
        <f t="shared" si="15"/>
        <v>0</v>
      </c>
      <c r="AB13" s="95">
        <f t="shared" si="16"/>
        <v>0</v>
      </c>
      <c r="AC13" s="95">
        <f t="shared" si="17"/>
        <v>0</v>
      </c>
      <c r="AD13" s="95">
        <f t="shared" si="18"/>
        <v>0</v>
      </c>
      <c r="AE13" s="96">
        <f t="shared" si="4"/>
        <v>0</v>
      </c>
      <c r="AF13" s="62"/>
      <c r="AG13" s="69"/>
      <c r="AH13" s="70"/>
      <c r="AI13" s="70"/>
      <c r="AJ13" s="70"/>
      <c r="AK13" s="70"/>
      <c r="AL13" s="70"/>
      <c r="AM13" s="70"/>
      <c r="AN13" s="70"/>
      <c r="AO13" s="70"/>
      <c r="AP13" s="70"/>
      <c r="AQ13" s="70"/>
      <c r="AR13" s="70"/>
      <c r="AS13" s="70"/>
      <c r="AT13" s="70"/>
      <c r="AU13" s="7">
        <f t="shared" si="5"/>
        <v>0</v>
      </c>
      <c r="AV13" s="70"/>
      <c r="AW13" s="7">
        <f t="shared" si="6"/>
        <v>0</v>
      </c>
    </row>
    <row r="14" spans="1:49" ht="15.75" customHeight="1">
      <c r="A14" s="5"/>
      <c r="B14" s="26" t="s">
        <v>25</v>
      </c>
      <c r="C14" s="31"/>
      <c r="D14" s="53"/>
      <c r="E14" s="10">
        <f t="shared" ref="E14:Q14" si="19">SUM(E8:E13)</f>
        <v>0</v>
      </c>
      <c r="F14" s="7">
        <f t="shared" si="19"/>
        <v>0</v>
      </c>
      <c r="G14" s="7">
        <f t="shared" si="19"/>
        <v>0</v>
      </c>
      <c r="H14" s="7">
        <f t="shared" si="19"/>
        <v>0</v>
      </c>
      <c r="I14" s="7">
        <f t="shared" si="19"/>
        <v>0</v>
      </c>
      <c r="J14" s="7">
        <f t="shared" si="19"/>
        <v>0</v>
      </c>
      <c r="K14" s="7">
        <f t="shared" si="19"/>
        <v>0</v>
      </c>
      <c r="L14" s="7">
        <f t="shared" si="19"/>
        <v>0</v>
      </c>
      <c r="M14" s="7">
        <f t="shared" si="19"/>
        <v>0</v>
      </c>
      <c r="N14" s="7">
        <f t="shared" si="19"/>
        <v>0</v>
      </c>
      <c r="O14" s="7">
        <f t="shared" si="19"/>
        <v>0</v>
      </c>
      <c r="P14" s="7">
        <f t="shared" si="19"/>
        <v>0</v>
      </c>
      <c r="Q14" s="5">
        <f t="shared" si="19"/>
        <v>0</v>
      </c>
      <c r="R14" s="49"/>
      <c r="S14" s="95">
        <f t="shared" si="7"/>
        <v>0</v>
      </c>
      <c r="T14" s="95">
        <f t="shared" si="8"/>
        <v>0</v>
      </c>
      <c r="U14" s="95">
        <f t="shared" si="9"/>
        <v>0</v>
      </c>
      <c r="V14" s="95">
        <f t="shared" si="10"/>
        <v>0</v>
      </c>
      <c r="W14" s="95">
        <f t="shared" si="11"/>
        <v>0</v>
      </c>
      <c r="X14" s="95">
        <f t="shared" si="12"/>
        <v>0</v>
      </c>
      <c r="Y14" s="95">
        <f t="shared" si="13"/>
        <v>0</v>
      </c>
      <c r="Z14" s="95">
        <f t="shared" si="14"/>
        <v>0</v>
      </c>
      <c r="AA14" s="95">
        <f t="shared" si="15"/>
        <v>0</v>
      </c>
      <c r="AB14" s="95">
        <f t="shared" si="16"/>
        <v>0</v>
      </c>
      <c r="AC14" s="95">
        <f t="shared" si="17"/>
        <v>0</v>
      </c>
      <c r="AD14" s="95">
        <f t="shared" si="18"/>
        <v>0</v>
      </c>
      <c r="AE14" s="96">
        <f t="shared" si="4"/>
        <v>0</v>
      </c>
      <c r="AF14" s="62"/>
      <c r="AG14" s="10">
        <f t="shared" ref="AG14:AV14" si="20">SUM(AG8:AG13)</f>
        <v>0</v>
      </c>
      <c r="AH14" s="7">
        <f t="shared" si="20"/>
        <v>0</v>
      </c>
      <c r="AI14" s="7">
        <f t="shared" si="20"/>
        <v>0</v>
      </c>
      <c r="AJ14" s="7">
        <f t="shared" si="20"/>
        <v>0</v>
      </c>
      <c r="AK14" s="7">
        <f t="shared" si="20"/>
        <v>0</v>
      </c>
      <c r="AL14" s="7">
        <f t="shared" si="20"/>
        <v>0</v>
      </c>
      <c r="AM14" s="7">
        <f t="shared" si="20"/>
        <v>0</v>
      </c>
      <c r="AN14" s="7">
        <f t="shared" si="20"/>
        <v>0</v>
      </c>
      <c r="AO14" s="7">
        <f t="shared" si="20"/>
        <v>0</v>
      </c>
      <c r="AP14" s="7">
        <f t="shared" si="20"/>
        <v>0</v>
      </c>
      <c r="AQ14" s="7">
        <f t="shared" si="20"/>
        <v>0</v>
      </c>
      <c r="AR14" s="7">
        <f t="shared" si="20"/>
        <v>0</v>
      </c>
      <c r="AS14" s="7">
        <f t="shared" si="20"/>
        <v>0</v>
      </c>
      <c r="AT14" s="7">
        <f t="shared" si="20"/>
        <v>0</v>
      </c>
      <c r="AU14" s="7">
        <f t="shared" si="20"/>
        <v>0</v>
      </c>
      <c r="AV14" s="7">
        <f t="shared" si="20"/>
        <v>0</v>
      </c>
      <c r="AW14" s="7">
        <f t="shared" si="6"/>
        <v>0</v>
      </c>
    </row>
    <row r="15" spans="1:49" ht="7.15" customHeight="1">
      <c r="A15" s="11"/>
      <c r="B15" s="12"/>
      <c r="C15" s="20"/>
      <c r="D15" s="51"/>
      <c r="E15" s="13"/>
      <c r="F15" s="9"/>
      <c r="G15" s="9"/>
      <c r="H15" s="9"/>
      <c r="I15" s="9"/>
      <c r="J15" s="9"/>
      <c r="K15" s="9"/>
      <c r="L15" s="9"/>
      <c r="M15" s="9"/>
      <c r="N15" s="9"/>
      <c r="O15" s="9"/>
      <c r="P15" s="9"/>
      <c r="Q15" s="11"/>
      <c r="R15" s="49"/>
      <c r="S15" s="121"/>
      <c r="T15" s="121"/>
      <c r="U15" s="121"/>
      <c r="V15" s="121"/>
      <c r="W15" s="121"/>
      <c r="X15" s="121"/>
      <c r="Y15" s="121"/>
      <c r="Z15" s="121"/>
      <c r="AA15" s="121"/>
      <c r="AB15" s="121"/>
      <c r="AC15" s="121"/>
      <c r="AD15" s="121"/>
      <c r="AE15" s="96"/>
      <c r="AF15" s="62"/>
      <c r="AG15" s="12"/>
      <c r="AH15" s="12"/>
      <c r="AI15" s="12"/>
      <c r="AJ15" s="12"/>
      <c r="AK15" s="12"/>
      <c r="AL15" s="12"/>
      <c r="AM15" s="12"/>
      <c r="AN15" s="12"/>
      <c r="AO15" s="12"/>
      <c r="AP15" s="12"/>
      <c r="AQ15" s="12"/>
      <c r="AR15" s="12"/>
      <c r="AS15" s="12"/>
      <c r="AT15" s="12"/>
      <c r="AU15" s="9"/>
      <c r="AV15" s="130"/>
      <c r="AW15" s="130"/>
    </row>
    <row r="16" spans="1:49">
      <c r="A16" s="11" t="s">
        <v>26</v>
      </c>
      <c r="B16" s="14" t="s">
        <v>27</v>
      </c>
      <c r="C16" s="20"/>
      <c r="D16" s="51"/>
      <c r="E16" s="13"/>
      <c r="F16" s="9"/>
      <c r="G16" s="9"/>
      <c r="H16" s="9"/>
      <c r="I16" s="9"/>
      <c r="J16" s="9"/>
      <c r="K16" s="9"/>
      <c r="L16" s="9"/>
      <c r="M16" s="9"/>
      <c r="N16" s="9"/>
      <c r="O16" s="9"/>
      <c r="P16" s="9"/>
      <c r="Q16" s="11"/>
      <c r="R16" s="49"/>
      <c r="S16" s="121"/>
      <c r="T16" s="121"/>
      <c r="U16" s="121"/>
      <c r="V16" s="121"/>
      <c r="W16" s="121"/>
      <c r="X16" s="121"/>
      <c r="Y16" s="121"/>
      <c r="Z16" s="121"/>
      <c r="AA16" s="121"/>
      <c r="AB16" s="121"/>
      <c r="AC16" s="121"/>
      <c r="AD16" s="121"/>
      <c r="AE16" s="96"/>
      <c r="AF16" s="62"/>
      <c r="AG16" s="12"/>
      <c r="AH16" s="12"/>
      <c r="AI16" s="12"/>
      <c r="AJ16" s="12"/>
      <c r="AK16" s="12"/>
      <c r="AL16" s="12"/>
      <c r="AM16" s="12"/>
      <c r="AN16" s="12"/>
      <c r="AO16" s="12"/>
      <c r="AP16" s="12"/>
      <c r="AQ16" s="12"/>
      <c r="AR16" s="12"/>
      <c r="AS16" s="12"/>
      <c r="AT16" s="12"/>
      <c r="AU16" s="9"/>
      <c r="AV16" s="16"/>
      <c r="AW16" s="16"/>
    </row>
    <row r="17" spans="1:49">
      <c r="A17" s="11"/>
      <c r="B17" s="6" t="s">
        <v>28</v>
      </c>
      <c r="C17" s="31" t="s">
        <v>29</v>
      </c>
      <c r="D17" s="53"/>
      <c r="E17" s="69"/>
      <c r="F17" s="70"/>
      <c r="G17" s="70"/>
      <c r="H17" s="70"/>
      <c r="I17" s="70"/>
      <c r="J17" s="70"/>
      <c r="K17" s="70"/>
      <c r="L17" s="70"/>
      <c r="M17" s="70"/>
      <c r="N17" s="70"/>
      <c r="O17" s="70"/>
      <c r="P17" s="70"/>
      <c r="Q17" s="5">
        <f t="shared" ref="Q17:Q23" si="21">SUM(E17:P17)</f>
        <v>0</v>
      </c>
      <c r="R17" s="49"/>
      <c r="S17" s="95">
        <f t="shared" ref="S17:AD24" si="22">IF($Q17=0,0,+E17/$Q17)</f>
        <v>0</v>
      </c>
      <c r="T17" s="95">
        <f t="shared" si="22"/>
        <v>0</v>
      </c>
      <c r="U17" s="95">
        <f t="shared" si="22"/>
        <v>0</v>
      </c>
      <c r="V17" s="95">
        <f t="shared" si="22"/>
        <v>0</v>
      </c>
      <c r="W17" s="95">
        <f t="shared" si="22"/>
        <v>0</v>
      </c>
      <c r="X17" s="95">
        <f t="shared" si="22"/>
        <v>0</v>
      </c>
      <c r="Y17" s="95">
        <f t="shared" si="22"/>
        <v>0</v>
      </c>
      <c r="Z17" s="95">
        <f t="shared" si="22"/>
        <v>0</v>
      </c>
      <c r="AA17" s="95">
        <f t="shared" si="22"/>
        <v>0</v>
      </c>
      <c r="AB17" s="95">
        <f t="shared" si="22"/>
        <v>0</v>
      </c>
      <c r="AC17" s="95">
        <f t="shared" si="22"/>
        <v>0</v>
      </c>
      <c r="AD17" s="95">
        <f t="shared" si="22"/>
        <v>0</v>
      </c>
      <c r="AE17" s="96">
        <f t="shared" ref="AE17:AE24" si="23">SUM(S17:AD17)</f>
        <v>0</v>
      </c>
      <c r="AF17" s="62"/>
      <c r="AG17" s="69"/>
      <c r="AH17" s="70"/>
      <c r="AI17" s="70"/>
      <c r="AJ17" s="70"/>
      <c r="AK17" s="70"/>
      <c r="AL17" s="70"/>
      <c r="AM17" s="70"/>
      <c r="AN17" s="70"/>
      <c r="AO17" s="70"/>
      <c r="AP17" s="70"/>
      <c r="AQ17" s="70"/>
      <c r="AR17" s="70"/>
      <c r="AS17" s="70"/>
      <c r="AT17" s="70"/>
      <c r="AU17" s="7">
        <f t="shared" ref="AU17:AU23" si="24">SUM(AG17:AT17)</f>
        <v>0</v>
      </c>
      <c r="AV17" s="70"/>
      <c r="AW17" s="7">
        <f t="shared" ref="AW17:AW24" si="25">AV17-AU17</f>
        <v>0</v>
      </c>
    </row>
    <row r="18" spans="1:49">
      <c r="A18" s="11"/>
      <c r="B18" s="6" t="s">
        <v>30</v>
      </c>
      <c r="C18" s="31" t="s">
        <v>31</v>
      </c>
      <c r="D18" s="53"/>
      <c r="E18" s="69"/>
      <c r="F18" s="70"/>
      <c r="G18" s="70"/>
      <c r="H18" s="70"/>
      <c r="I18" s="70"/>
      <c r="J18" s="70"/>
      <c r="K18" s="70"/>
      <c r="L18" s="70"/>
      <c r="M18" s="70"/>
      <c r="N18" s="70"/>
      <c r="O18" s="70"/>
      <c r="P18" s="70"/>
      <c r="Q18" s="5">
        <f t="shared" si="21"/>
        <v>0</v>
      </c>
      <c r="R18" s="49"/>
      <c r="S18" s="95">
        <f t="shared" si="22"/>
        <v>0</v>
      </c>
      <c r="T18" s="95">
        <f t="shared" si="22"/>
        <v>0</v>
      </c>
      <c r="U18" s="95">
        <f t="shared" si="22"/>
        <v>0</v>
      </c>
      <c r="V18" s="95">
        <f t="shared" si="22"/>
        <v>0</v>
      </c>
      <c r="W18" s="95">
        <f t="shared" si="22"/>
        <v>0</v>
      </c>
      <c r="X18" s="95">
        <f t="shared" si="22"/>
        <v>0</v>
      </c>
      <c r="Y18" s="95">
        <f t="shared" si="22"/>
        <v>0</v>
      </c>
      <c r="Z18" s="95">
        <f t="shared" si="22"/>
        <v>0</v>
      </c>
      <c r="AA18" s="95">
        <f t="shared" si="22"/>
        <v>0</v>
      </c>
      <c r="AB18" s="95">
        <f t="shared" si="22"/>
        <v>0</v>
      </c>
      <c r="AC18" s="95">
        <f t="shared" si="22"/>
        <v>0</v>
      </c>
      <c r="AD18" s="95">
        <f t="shared" si="22"/>
        <v>0</v>
      </c>
      <c r="AE18" s="96">
        <f t="shared" si="23"/>
        <v>0</v>
      </c>
      <c r="AF18" s="62"/>
      <c r="AG18" s="69"/>
      <c r="AH18" s="70"/>
      <c r="AI18" s="70"/>
      <c r="AJ18" s="70"/>
      <c r="AK18" s="70"/>
      <c r="AL18" s="70"/>
      <c r="AM18" s="70"/>
      <c r="AN18" s="70"/>
      <c r="AO18" s="70"/>
      <c r="AP18" s="70"/>
      <c r="AQ18" s="70"/>
      <c r="AR18" s="70"/>
      <c r="AS18" s="70"/>
      <c r="AT18" s="70"/>
      <c r="AU18" s="7">
        <f t="shared" si="24"/>
        <v>0</v>
      </c>
      <c r="AV18" s="70"/>
      <c r="AW18" s="7">
        <f t="shared" si="25"/>
        <v>0</v>
      </c>
    </row>
    <row r="19" spans="1:49">
      <c r="A19" s="11"/>
      <c r="B19" s="6" t="s">
        <v>81</v>
      </c>
      <c r="C19" s="31" t="s">
        <v>32</v>
      </c>
      <c r="D19" s="53"/>
      <c r="E19" s="69"/>
      <c r="F19" s="70"/>
      <c r="G19" s="70"/>
      <c r="H19" s="70"/>
      <c r="I19" s="70"/>
      <c r="J19" s="70"/>
      <c r="K19" s="70"/>
      <c r="L19" s="70"/>
      <c r="M19" s="70"/>
      <c r="N19" s="70"/>
      <c r="O19" s="70"/>
      <c r="P19" s="70"/>
      <c r="Q19" s="5">
        <f t="shared" si="21"/>
        <v>0</v>
      </c>
      <c r="R19" s="49"/>
      <c r="S19" s="95">
        <f t="shared" si="22"/>
        <v>0</v>
      </c>
      <c r="T19" s="95">
        <f t="shared" si="22"/>
        <v>0</v>
      </c>
      <c r="U19" s="95">
        <f t="shared" si="22"/>
        <v>0</v>
      </c>
      <c r="V19" s="95">
        <f t="shared" si="22"/>
        <v>0</v>
      </c>
      <c r="W19" s="95">
        <f t="shared" si="22"/>
        <v>0</v>
      </c>
      <c r="X19" s="95">
        <f t="shared" si="22"/>
        <v>0</v>
      </c>
      <c r="Y19" s="95">
        <f t="shared" si="22"/>
        <v>0</v>
      </c>
      <c r="Z19" s="95">
        <f t="shared" si="22"/>
        <v>0</v>
      </c>
      <c r="AA19" s="95">
        <f t="shared" si="22"/>
        <v>0</v>
      </c>
      <c r="AB19" s="95">
        <f t="shared" si="22"/>
        <v>0</v>
      </c>
      <c r="AC19" s="95">
        <f t="shared" si="22"/>
        <v>0</v>
      </c>
      <c r="AD19" s="95">
        <f t="shared" si="22"/>
        <v>0</v>
      </c>
      <c r="AE19" s="96">
        <f t="shared" si="23"/>
        <v>0</v>
      </c>
      <c r="AF19" s="62"/>
      <c r="AG19" s="69"/>
      <c r="AH19" s="70"/>
      <c r="AI19" s="70"/>
      <c r="AJ19" s="70"/>
      <c r="AK19" s="70"/>
      <c r="AL19" s="70"/>
      <c r="AM19" s="70"/>
      <c r="AN19" s="70"/>
      <c r="AO19" s="70"/>
      <c r="AP19" s="70"/>
      <c r="AQ19" s="70"/>
      <c r="AR19" s="70"/>
      <c r="AS19" s="70"/>
      <c r="AT19" s="70"/>
      <c r="AU19" s="7">
        <f t="shared" si="24"/>
        <v>0</v>
      </c>
      <c r="AV19" s="70"/>
      <c r="AW19" s="7">
        <f t="shared" si="25"/>
        <v>0</v>
      </c>
    </row>
    <row r="20" spans="1:49">
      <c r="A20" s="11"/>
      <c r="B20" s="6" t="s">
        <v>33</v>
      </c>
      <c r="C20" s="31" t="s">
        <v>34</v>
      </c>
      <c r="D20" s="53"/>
      <c r="E20" s="69"/>
      <c r="F20" s="70"/>
      <c r="G20" s="70"/>
      <c r="H20" s="70"/>
      <c r="I20" s="70"/>
      <c r="J20" s="70"/>
      <c r="K20" s="70"/>
      <c r="L20" s="70"/>
      <c r="M20" s="70"/>
      <c r="N20" s="70"/>
      <c r="O20" s="70"/>
      <c r="P20" s="70"/>
      <c r="Q20" s="5">
        <f t="shared" si="21"/>
        <v>0</v>
      </c>
      <c r="R20" s="49"/>
      <c r="S20" s="95">
        <f t="shared" si="22"/>
        <v>0</v>
      </c>
      <c r="T20" s="95">
        <f t="shared" si="22"/>
        <v>0</v>
      </c>
      <c r="U20" s="95">
        <f t="shared" si="22"/>
        <v>0</v>
      </c>
      <c r="V20" s="95">
        <f t="shared" si="22"/>
        <v>0</v>
      </c>
      <c r="W20" s="95">
        <f t="shared" si="22"/>
        <v>0</v>
      </c>
      <c r="X20" s="95">
        <f t="shared" si="22"/>
        <v>0</v>
      </c>
      <c r="Y20" s="95">
        <f t="shared" si="22"/>
        <v>0</v>
      </c>
      <c r="Z20" s="95">
        <f t="shared" si="22"/>
        <v>0</v>
      </c>
      <c r="AA20" s="95">
        <f t="shared" si="22"/>
        <v>0</v>
      </c>
      <c r="AB20" s="95">
        <f t="shared" si="22"/>
        <v>0</v>
      </c>
      <c r="AC20" s="95">
        <f t="shared" si="22"/>
        <v>0</v>
      </c>
      <c r="AD20" s="95">
        <f t="shared" si="22"/>
        <v>0</v>
      </c>
      <c r="AE20" s="96">
        <f t="shared" si="23"/>
        <v>0</v>
      </c>
      <c r="AF20" s="62"/>
      <c r="AG20" s="69"/>
      <c r="AH20" s="70"/>
      <c r="AI20" s="70"/>
      <c r="AJ20" s="70"/>
      <c r="AK20" s="70"/>
      <c r="AL20" s="70"/>
      <c r="AM20" s="70"/>
      <c r="AN20" s="70"/>
      <c r="AO20" s="70"/>
      <c r="AP20" s="70"/>
      <c r="AQ20" s="70"/>
      <c r="AR20" s="70"/>
      <c r="AS20" s="70"/>
      <c r="AT20" s="70"/>
      <c r="AU20" s="7">
        <f t="shared" si="24"/>
        <v>0</v>
      </c>
      <c r="AV20" s="70"/>
      <c r="AW20" s="7">
        <f t="shared" si="25"/>
        <v>0</v>
      </c>
    </row>
    <row r="21" spans="1:49">
      <c r="A21" s="11"/>
      <c r="B21" s="6" t="s">
        <v>35</v>
      </c>
      <c r="C21" s="31" t="s">
        <v>36</v>
      </c>
      <c r="D21" s="53"/>
      <c r="E21" s="69"/>
      <c r="F21" s="70"/>
      <c r="G21" s="70"/>
      <c r="H21" s="70"/>
      <c r="I21" s="70"/>
      <c r="J21" s="70"/>
      <c r="K21" s="70"/>
      <c r="L21" s="70"/>
      <c r="M21" s="70"/>
      <c r="N21" s="70"/>
      <c r="O21" s="70"/>
      <c r="P21" s="70"/>
      <c r="Q21" s="5">
        <f t="shared" si="21"/>
        <v>0</v>
      </c>
      <c r="R21" s="49"/>
      <c r="S21" s="95">
        <f t="shared" si="22"/>
        <v>0</v>
      </c>
      <c r="T21" s="95">
        <f t="shared" si="22"/>
        <v>0</v>
      </c>
      <c r="U21" s="95">
        <f t="shared" si="22"/>
        <v>0</v>
      </c>
      <c r="V21" s="95">
        <f t="shared" si="22"/>
        <v>0</v>
      </c>
      <c r="W21" s="95">
        <f t="shared" si="22"/>
        <v>0</v>
      </c>
      <c r="X21" s="95">
        <f t="shared" si="22"/>
        <v>0</v>
      </c>
      <c r="Y21" s="95">
        <f t="shared" si="22"/>
        <v>0</v>
      </c>
      <c r="Z21" s="95">
        <f t="shared" si="22"/>
        <v>0</v>
      </c>
      <c r="AA21" s="95">
        <f t="shared" si="22"/>
        <v>0</v>
      </c>
      <c r="AB21" s="95">
        <f t="shared" si="22"/>
        <v>0</v>
      </c>
      <c r="AC21" s="95">
        <f t="shared" si="22"/>
        <v>0</v>
      </c>
      <c r="AD21" s="95">
        <f t="shared" si="22"/>
        <v>0</v>
      </c>
      <c r="AE21" s="96">
        <f t="shared" si="23"/>
        <v>0</v>
      </c>
      <c r="AF21" s="62"/>
      <c r="AG21" s="69"/>
      <c r="AH21" s="70"/>
      <c r="AI21" s="70"/>
      <c r="AJ21" s="70"/>
      <c r="AK21" s="70"/>
      <c r="AL21" s="70"/>
      <c r="AM21" s="70"/>
      <c r="AN21" s="70"/>
      <c r="AO21" s="70"/>
      <c r="AP21" s="70"/>
      <c r="AQ21" s="74"/>
      <c r="AR21" s="74"/>
      <c r="AS21" s="74"/>
      <c r="AT21" s="74"/>
      <c r="AU21" s="7">
        <f t="shared" si="24"/>
        <v>0</v>
      </c>
      <c r="AV21" s="70"/>
      <c r="AW21" s="7">
        <f t="shared" si="25"/>
        <v>0</v>
      </c>
    </row>
    <row r="22" spans="1:49">
      <c r="A22" s="11"/>
      <c r="B22" s="6" t="s">
        <v>37</v>
      </c>
      <c r="C22" s="31" t="s">
        <v>38</v>
      </c>
      <c r="D22" s="53"/>
      <c r="E22" s="69"/>
      <c r="F22" s="70"/>
      <c r="G22" s="70"/>
      <c r="H22" s="70"/>
      <c r="I22" s="70"/>
      <c r="J22" s="70"/>
      <c r="K22" s="70"/>
      <c r="L22" s="70"/>
      <c r="M22" s="70"/>
      <c r="N22" s="70"/>
      <c r="O22" s="70"/>
      <c r="P22" s="70"/>
      <c r="Q22" s="5">
        <f t="shared" si="21"/>
        <v>0</v>
      </c>
      <c r="R22" s="49"/>
      <c r="S22" s="95">
        <f t="shared" si="22"/>
        <v>0</v>
      </c>
      <c r="T22" s="95">
        <f t="shared" si="22"/>
        <v>0</v>
      </c>
      <c r="U22" s="95">
        <f t="shared" si="22"/>
        <v>0</v>
      </c>
      <c r="V22" s="95">
        <f t="shared" si="22"/>
        <v>0</v>
      </c>
      <c r="W22" s="95">
        <f t="shared" si="22"/>
        <v>0</v>
      </c>
      <c r="X22" s="95">
        <f t="shared" si="22"/>
        <v>0</v>
      </c>
      <c r="Y22" s="95">
        <f t="shared" si="22"/>
        <v>0</v>
      </c>
      <c r="Z22" s="95">
        <f t="shared" si="22"/>
        <v>0</v>
      </c>
      <c r="AA22" s="95">
        <f t="shared" si="22"/>
        <v>0</v>
      </c>
      <c r="AB22" s="95">
        <f t="shared" si="22"/>
        <v>0</v>
      </c>
      <c r="AC22" s="95">
        <f t="shared" si="22"/>
        <v>0</v>
      </c>
      <c r="AD22" s="95">
        <f t="shared" si="22"/>
        <v>0</v>
      </c>
      <c r="AE22" s="96">
        <f t="shared" si="23"/>
        <v>0</v>
      </c>
      <c r="AF22" s="62"/>
      <c r="AG22" s="69"/>
      <c r="AH22" s="70"/>
      <c r="AI22" s="70"/>
      <c r="AJ22" s="70"/>
      <c r="AK22" s="70"/>
      <c r="AL22" s="70"/>
      <c r="AM22" s="70"/>
      <c r="AN22" s="70"/>
      <c r="AO22" s="70"/>
      <c r="AP22" s="70"/>
      <c r="AQ22" s="70"/>
      <c r="AR22" s="70"/>
      <c r="AS22" s="70"/>
      <c r="AT22" s="70"/>
      <c r="AU22" s="7">
        <f t="shared" si="24"/>
        <v>0</v>
      </c>
      <c r="AV22" s="70"/>
      <c r="AW22" s="7">
        <f t="shared" si="25"/>
        <v>0</v>
      </c>
    </row>
    <row r="23" spans="1:49">
      <c r="A23" s="11"/>
      <c r="B23" s="6" t="s">
        <v>39</v>
      </c>
      <c r="C23" s="31" t="s">
        <v>40</v>
      </c>
      <c r="D23" s="53"/>
      <c r="E23" s="69"/>
      <c r="F23" s="70"/>
      <c r="G23" s="70"/>
      <c r="H23" s="70"/>
      <c r="I23" s="70"/>
      <c r="J23" s="70"/>
      <c r="K23" s="70"/>
      <c r="L23" s="70"/>
      <c r="M23" s="70"/>
      <c r="N23" s="70"/>
      <c r="O23" s="70"/>
      <c r="P23" s="70"/>
      <c r="Q23" s="5">
        <f t="shared" si="21"/>
        <v>0</v>
      </c>
      <c r="R23" s="49"/>
      <c r="S23" s="95">
        <f t="shared" si="22"/>
        <v>0</v>
      </c>
      <c r="T23" s="95">
        <f t="shared" si="22"/>
        <v>0</v>
      </c>
      <c r="U23" s="95">
        <f t="shared" si="22"/>
        <v>0</v>
      </c>
      <c r="V23" s="95">
        <f t="shared" si="22"/>
        <v>0</v>
      </c>
      <c r="W23" s="95">
        <f t="shared" si="22"/>
        <v>0</v>
      </c>
      <c r="X23" s="95">
        <f t="shared" si="22"/>
        <v>0</v>
      </c>
      <c r="Y23" s="95">
        <f t="shared" si="22"/>
        <v>0</v>
      </c>
      <c r="Z23" s="95">
        <f t="shared" si="22"/>
        <v>0</v>
      </c>
      <c r="AA23" s="95">
        <f t="shared" si="22"/>
        <v>0</v>
      </c>
      <c r="AB23" s="95">
        <f t="shared" si="22"/>
        <v>0</v>
      </c>
      <c r="AC23" s="95">
        <f t="shared" si="22"/>
        <v>0</v>
      </c>
      <c r="AD23" s="95">
        <f t="shared" si="22"/>
        <v>0</v>
      </c>
      <c r="AE23" s="96">
        <f t="shared" si="23"/>
        <v>0</v>
      </c>
      <c r="AF23" s="62"/>
      <c r="AG23" s="69"/>
      <c r="AH23" s="70"/>
      <c r="AI23" s="70"/>
      <c r="AJ23" s="70"/>
      <c r="AK23" s="70"/>
      <c r="AL23" s="70"/>
      <c r="AM23" s="70"/>
      <c r="AN23" s="70"/>
      <c r="AO23" s="70"/>
      <c r="AP23" s="70"/>
      <c r="AQ23" s="70"/>
      <c r="AR23" s="70"/>
      <c r="AS23" s="70"/>
      <c r="AT23" s="70"/>
      <c r="AU23" s="7">
        <f t="shared" si="24"/>
        <v>0</v>
      </c>
      <c r="AV23" s="70"/>
      <c r="AW23" s="7">
        <f t="shared" si="25"/>
        <v>0</v>
      </c>
    </row>
    <row r="24" spans="1:49" ht="15.75" customHeight="1">
      <c r="A24" s="5"/>
      <c r="B24" s="26" t="s">
        <v>41</v>
      </c>
      <c r="C24" s="31"/>
      <c r="D24" s="53"/>
      <c r="E24" s="10">
        <f t="shared" ref="E24:Q24" si="26">SUM(E17:E23)</f>
        <v>0</v>
      </c>
      <c r="F24" s="7">
        <f t="shared" si="26"/>
        <v>0</v>
      </c>
      <c r="G24" s="7">
        <f t="shared" si="26"/>
        <v>0</v>
      </c>
      <c r="H24" s="7">
        <f t="shared" si="26"/>
        <v>0</v>
      </c>
      <c r="I24" s="7">
        <f t="shared" si="26"/>
        <v>0</v>
      </c>
      <c r="J24" s="7">
        <f t="shared" si="26"/>
        <v>0</v>
      </c>
      <c r="K24" s="7">
        <f t="shared" si="26"/>
        <v>0</v>
      </c>
      <c r="L24" s="7">
        <f t="shared" si="26"/>
        <v>0</v>
      </c>
      <c r="M24" s="7">
        <f t="shared" si="26"/>
        <v>0</v>
      </c>
      <c r="N24" s="7">
        <f t="shared" si="26"/>
        <v>0</v>
      </c>
      <c r="O24" s="7">
        <f t="shared" si="26"/>
        <v>0</v>
      </c>
      <c r="P24" s="7">
        <f t="shared" si="26"/>
        <v>0</v>
      </c>
      <c r="Q24" s="5">
        <f t="shared" si="26"/>
        <v>0</v>
      </c>
      <c r="R24" s="49"/>
      <c r="S24" s="95">
        <f t="shared" si="22"/>
        <v>0</v>
      </c>
      <c r="T24" s="95">
        <f t="shared" si="22"/>
        <v>0</v>
      </c>
      <c r="U24" s="95">
        <f t="shared" si="22"/>
        <v>0</v>
      </c>
      <c r="V24" s="95">
        <f t="shared" si="22"/>
        <v>0</v>
      </c>
      <c r="W24" s="95">
        <f t="shared" si="22"/>
        <v>0</v>
      </c>
      <c r="X24" s="95">
        <f t="shared" si="22"/>
        <v>0</v>
      </c>
      <c r="Y24" s="95">
        <f t="shared" si="22"/>
        <v>0</v>
      </c>
      <c r="Z24" s="95">
        <f t="shared" si="22"/>
        <v>0</v>
      </c>
      <c r="AA24" s="95">
        <f t="shared" si="22"/>
        <v>0</v>
      </c>
      <c r="AB24" s="95">
        <f t="shared" si="22"/>
        <v>0</v>
      </c>
      <c r="AC24" s="95">
        <f t="shared" si="22"/>
        <v>0</v>
      </c>
      <c r="AD24" s="95">
        <f t="shared" si="22"/>
        <v>0</v>
      </c>
      <c r="AE24" s="96">
        <f t="shared" si="23"/>
        <v>0</v>
      </c>
      <c r="AF24" s="62"/>
      <c r="AG24" s="10">
        <f t="shared" ref="AG24:AV24" si="27">SUM(AG17:AG23)</f>
        <v>0</v>
      </c>
      <c r="AH24" s="7">
        <f t="shared" si="27"/>
        <v>0</v>
      </c>
      <c r="AI24" s="7">
        <f t="shared" si="27"/>
        <v>0</v>
      </c>
      <c r="AJ24" s="7">
        <f t="shared" si="27"/>
        <v>0</v>
      </c>
      <c r="AK24" s="7">
        <f t="shared" si="27"/>
        <v>0</v>
      </c>
      <c r="AL24" s="7">
        <f t="shared" si="27"/>
        <v>0</v>
      </c>
      <c r="AM24" s="7">
        <f t="shared" si="27"/>
        <v>0</v>
      </c>
      <c r="AN24" s="7">
        <f t="shared" si="27"/>
        <v>0</v>
      </c>
      <c r="AO24" s="7">
        <f t="shared" si="27"/>
        <v>0</v>
      </c>
      <c r="AP24" s="7">
        <f t="shared" si="27"/>
        <v>0</v>
      </c>
      <c r="AQ24" s="7">
        <f t="shared" si="27"/>
        <v>0</v>
      </c>
      <c r="AR24" s="7">
        <f t="shared" si="27"/>
        <v>0</v>
      </c>
      <c r="AS24" s="7">
        <f t="shared" si="27"/>
        <v>0</v>
      </c>
      <c r="AT24" s="7">
        <f t="shared" si="27"/>
        <v>0</v>
      </c>
      <c r="AU24" s="7">
        <f t="shared" si="27"/>
        <v>0</v>
      </c>
      <c r="AV24" s="7">
        <f t="shared" si="27"/>
        <v>0</v>
      </c>
      <c r="AW24" s="7">
        <f t="shared" si="25"/>
        <v>0</v>
      </c>
    </row>
    <row r="25" spans="1:49">
      <c r="A25" s="148"/>
      <c r="B25" s="147"/>
      <c r="C25" s="149"/>
      <c r="D25" s="150"/>
      <c r="E25" s="138"/>
      <c r="F25" s="139"/>
      <c r="G25" s="139"/>
      <c r="H25" s="139"/>
      <c r="I25" s="139"/>
      <c r="J25" s="139"/>
      <c r="K25" s="139"/>
      <c r="L25" s="139"/>
      <c r="M25" s="139"/>
      <c r="N25" s="139"/>
      <c r="O25" s="139"/>
      <c r="P25" s="139"/>
      <c r="Q25" s="148"/>
      <c r="R25" s="49"/>
      <c r="S25" s="122"/>
      <c r="T25" s="122"/>
      <c r="U25" s="122"/>
      <c r="V25" s="122"/>
      <c r="W25" s="122"/>
      <c r="X25" s="122"/>
      <c r="Y25" s="122"/>
      <c r="Z25" s="122"/>
      <c r="AA25" s="122"/>
      <c r="AB25" s="122"/>
      <c r="AC25" s="122"/>
      <c r="AD25" s="122"/>
      <c r="AE25" s="123"/>
      <c r="AF25" s="62"/>
      <c r="AG25" s="144"/>
      <c r="AH25" s="139"/>
      <c r="AI25" s="139"/>
      <c r="AJ25" s="139"/>
      <c r="AK25" s="139"/>
      <c r="AL25" s="139"/>
      <c r="AM25" s="139"/>
      <c r="AN25" s="139"/>
      <c r="AO25" s="139"/>
      <c r="AP25" s="139"/>
      <c r="AQ25" s="139"/>
      <c r="AR25" s="139"/>
      <c r="AS25" s="139"/>
      <c r="AT25" s="139"/>
      <c r="AU25" s="139"/>
      <c r="AV25" s="136"/>
      <c r="AW25" s="7"/>
    </row>
    <row r="26" spans="1:49" ht="79.900000000000006" customHeight="1">
      <c r="A26" s="5" t="s">
        <v>79</v>
      </c>
      <c r="B26" s="218" t="s">
        <v>76</v>
      </c>
      <c r="C26" s="218"/>
      <c r="D26" s="54"/>
      <c r="E26" s="10"/>
      <c r="F26" s="7"/>
      <c r="G26" s="7"/>
      <c r="H26" s="7"/>
      <c r="I26" s="7"/>
      <c r="J26" s="7"/>
      <c r="K26" s="7"/>
      <c r="L26" s="7"/>
      <c r="M26" s="7"/>
      <c r="N26" s="7"/>
      <c r="O26" s="7"/>
      <c r="P26" s="98" t="s">
        <v>97</v>
      </c>
      <c r="Q26" s="119" t="s">
        <v>86</v>
      </c>
      <c r="R26" s="50"/>
      <c r="S26" s="121"/>
      <c r="T26" s="121"/>
      <c r="U26" s="121"/>
      <c r="V26" s="121"/>
      <c r="W26" s="121"/>
      <c r="X26" s="121"/>
      <c r="Y26" s="121"/>
      <c r="Z26" s="121"/>
      <c r="AA26" s="121"/>
      <c r="AB26" s="121"/>
      <c r="AC26" s="121"/>
      <c r="AD26" s="121"/>
      <c r="AE26" s="96"/>
      <c r="AF26" s="62"/>
      <c r="AG26" s="12"/>
      <c r="AH26" s="12"/>
      <c r="AI26" s="12"/>
      <c r="AJ26" s="12"/>
      <c r="AK26" s="12"/>
      <c r="AL26" s="12"/>
      <c r="AM26" s="12"/>
      <c r="AN26" s="12"/>
      <c r="AO26" s="12"/>
      <c r="AP26" s="12"/>
      <c r="AQ26" s="12"/>
      <c r="AR26" s="12"/>
      <c r="AS26" s="12"/>
      <c r="AT26" s="83" t="s">
        <v>98</v>
      </c>
      <c r="AU26" s="108" t="s">
        <v>86</v>
      </c>
      <c r="AV26" s="7"/>
      <c r="AW26" s="7"/>
    </row>
    <row r="27" spans="1:49">
      <c r="A27" s="11"/>
      <c r="B27" s="17" t="s">
        <v>42</v>
      </c>
      <c r="C27" s="39" t="s">
        <v>43</v>
      </c>
      <c r="D27" s="55"/>
      <c r="E27" s="69"/>
      <c r="F27" s="70"/>
      <c r="G27" s="70"/>
      <c r="H27" s="70"/>
      <c r="I27" s="70"/>
      <c r="J27" s="70"/>
      <c r="K27" s="70"/>
      <c r="L27" s="70"/>
      <c r="M27" s="70"/>
      <c r="N27" s="70"/>
      <c r="O27" s="70"/>
      <c r="P27" s="71"/>
      <c r="Q27" s="5">
        <f t="shared" ref="Q27:Q32" si="28">SUM(E27:P27)</f>
        <v>0</v>
      </c>
      <c r="R27" s="49"/>
      <c r="S27" s="95">
        <f t="shared" ref="S27:AD32" si="29">IF($Q27=0,0,+E27/$Q27)</f>
        <v>0</v>
      </c>
      <c r="T27" s="95">
        <f t="shared" si="29"/>
        <v>0</v>
      </c>
      <c r="U27" s="95">
        <f t="shared" si="29"/>
        <v>0</v>
      </c>
      <c r="V27" s="95">
        <f t="shared" si="29"/>
        <v>0</v>
      </c>
      <c r="W27" s="95">
        <f t="shared" si="29"/>
        <v>0</v>
      </c>
      <c r="X27" s="95">
        <f t="shared" si="29"/>
        <v>0</v>
      </c>
      <c r="Y27" s="95">
        <f t="shared" si="29"/>
        <v>0</v>
      </c>
      <c r="Z27" s="95">
        <f t="shared" si="29"/>
        <v>0</v>
      </c>
      <c r="AA27" s="95">
        <f t="shared" si="29"/>
        <v>0</v>
      </c>
      <c r="AB27" s="95">
        <f t="shared" si="29"/>
        <v>0</v>
      </c>
      <c r="AC27" s="95">
        <f t="shared" si="29"/>
        <v>0</v>
      </c>
      <c r="AD27" s="95">
        <f t="shared" si="29"/>
        <v>0</v>
      </c>
      <c r="AE27" s="96">
        <f t="shared" ref="AE27:AE32" si="30">SUM(S27:AD27)</f>
        <v>0</v>
      </c>
      <c r="AF27" s="62"/>
      <c r="AG27" s="69"/>
      <c r="AH27" s="70"/>
      <c r="AI27" s="70"/>
      <c r="AJ27" s="70"/>
      <c r="AK27" s="70"/>
      <c r="AL27" s="70"/>
      <c r="AM27" s="70"/>
      <c r="AN27" s="70"/>
      <c r="AO27" s="70"/>
      <c r="AP27" s="70"/>
      <c r="AQ27" s="70"/>
      <c r="AR27" s="70"/>
      <c r="AS27" s="70"/>
      <c r="AT27" s="160"/>
      <c r="AU27" s="7">
        <f t="shared" ref="AU27:AU32" si="31">SUM(AG27:AT27)</f>
        <v>0</v>
      </c>
      <c r="AV27" s="70"/>
      <c r="AW27" s="7">
        <f t="shared" ref="AW27:AW32" si="32">AV27-AU27</f>
        <v>0</v>
      </c>
    </row>
    <row r="28" spans="1:49">
      <c r="A28" s="11"/>
      <c r="B28" s="6" t="s">
        <v>44</v>
      </c>
      <c r="C28" s="31" t="s">
        <v>45</v>
      </c>
      <c r="D28" s="53"/>
      <c r="E28" s="69"/>
      <c r="F28" s="70"/>
      <c r="G28" s="70"/>
      <c r="H28" s="70"/>
      <c r="I28" s="70"/>
      <c r="J28" s="70"/>
      <c r="K28" s="70"/>
      <c r="L28" s="70"/>
      <c r="M28" s="70"/>
      <c r="N28" s="70"/>
      <c r="O28" s="70"/>
      <c r="P28" s="71"/>
      <c r="Q28" s="5">
        <f t="shared" si="28"/>
        <v>0</v>
      </c>
      <c r="R28" s="49"/>
      <c r="S28" s="95">
        <f t="shared" si="29"/>
        <v>0</v>
      </c>
      <c r="T28" s="95">
        <f t="shared" si="29"/>
        <v>0</v>
      </c>
      <c r="U28" s="95">
        <f t="shared" si="29"/>
        <v>0</v>
      </c>
      <c r="V28" s="95">
        <f t="shared" si="29"/>
        <v>0</v>
      </c>
      <c r="W28" s="95">
        <f t="shared" si="29"/>
        <v>0</v>
      </c>
      <c r="X28" s="95">
        <f t="shared" si="29"/>
        <v>0</v>
      </c>
      <c r="Y28" s="95">
        <f t="shared" si="29"/>
        <v>0</v>
      </c>
      <c r="Z28" s="95">
        <f t="shared" si="29"/>
        <v>0</v>
      </c>
      <c r="AA28" s="95">
        <f t="shared" si="29"/>
        <v>0</v>
      </c>
      <c r="AB28" s="95">
        <f t="shared" si="29"/>
        <v>0</v>
      </c>
      <c r="AC28" s="95">
        <f t="shared" si="29"/>
        <v>0</v>
      </c>
      <c r="AD28" s="95">
        <f t="shared" si="29"/>
        <v>0</v>
      </c>
      <c r="AE28" s="96">
        <f t="shared" si="30"/>
        <v>0</v>
      </c>
      <c r="AF28" s="62"/>
      <c r="AG28" s="69"/>
      <c r="AH28" s="70"/>
      <c r="AI28" s="70"/>
      <c r="AJ28" s="70"/>
      <c r="AK28" s="70"/>
      <c r="AL28" s="70"/>
      <c r="AM28" s="70"/>
      <c r="AN28" s="70"/>
      <c r="AO28" s="70"/>
      <c r="AP28" s="70"/>
      <c r="AQ28" s="70"/>
      <c r="AR28" s="70"/>
      <c r="AS28" s="70"/>
      <c r="AT28" s="160"/>
      <c r="AU28" s="7">
        <f t="shared" si="31"/>
        <v>0</v>
      </c>
      <c r="AV28" s="70"/>
      <c r="AW28" s="7">
        <f t="shared" si="32"/>
        <v>0</v>
      </c>
    </row>
    <row r="29" spans="1:49">
      <c r="A29" s="11"/>
      <c r="B29" s="6" t="s">
        <v>46</v>
      </c>
      <c r="C29" s="31" t="s">
        <v>47</v>
      </c>
      <c r="D29" s="53"/>
      <c r="E29" s="69"/>
      <c r="F29" s="70"/>
      <c r="G29" s="70"/>
      <c r="H29" s="70"/>
      <c r="I29" s="70"/>
      <c r="J29" s="70"/>
      <c r="K29" s="70"/>
      <c r="L29" s="70"/>
      <c r="M29" s="70"/>
      <c r="N29" s="70"/>
      <c r="O29" s="70"/>
      <c r="P29" s="71"/>
      <c r="Q29" s="5">
        <f t="shared" si="28"/>
        <v>0</v>
      </c>
      <c r="R29" s="49"/>
      <c r="S29" s="95">
        <f t="shared" si="29"/>
        <v>0</v>
      </c>
      <c r="T29" s="95">
        <f t="shared" si="29"/>
        <v>0</v>
      </c>
      <c r="U29" s="95">
        <f t="shared" si="29"/>
        <v>0</v>
      </c>
      <c r="V29" s="95">
        <f t="shared" si="29"/>
        <v>0</v>
      </c>
      <c r="W29" s="95">
        <f t="shared" si="29"/>
        <v>0</v>
      </c>
      <c r="X29" s="95">
        <f t="shared" si="29"/>
        <v>0</v>
      </c>
      <c r="Y29" s="95">
        <f t="shared" si="29"/>
        <v>0</v>
      </c>
      <c r="Z29" s="95">
        <f t="shared" si="29"/>
        <v>0</v>
      </c>
      <c r="AA29" s="95">
        <f t="shared" si="29"/>
        <v>0</v>
      </c>
      <c r="AB29" s="95">
        <f t="shared" si="29"/>
        <v>0</v>
      </c>
      <c r="AC29" s="95">
        <f t="shared" si="29"/>
        <v>0</v>
      </c>
      <c r="AD29" s="95">
        <f t="shared" si="29"/>
        <v>0</v>
      </c>
      <c r="AE29" s="96">
        <f t="shared" si="30"/>
        <v>0</v>
      </c>
      <c r="AF29" s="62"/>
      <c r="AG29" s="69"/>
      <c r="AH29" s="70"/>
      <c r="AI29" s="70"/>
      <c r="AJ29" s="70"/>
      <c r="AK29" s="70"/>
      <c r="AL29" s="70"/>
      <c r="AM29" s="70"/>
      <c r="AN29" s="70"/>
      <c r="AO29" s="70"/>
      <c r="AP29" s="70"/>
      <c r="AQ29" s="70"/>
      <c r="AR29" s="70"/>
      <c r="AS29" s="70"/>
      <c r="AT29" s="160"/>
      <c r="AU29" s="7">
        <f t="shared" si="31"/>
        <v>0</v>
      </c>
      <c r="AV29" s="70"/>
      <c r="AW29" s="7">
        <f t="shared" si="32"/>
        <v>0</v>
      </c>
    </row>
    <row r="30" spans="1:49">
      <c r="A30" s="11"/>
      <c r="B30" s="6" t="s">
        <v>48</v>
      </c>
      <c r="C30" s="31" t="s">
        <v>49</v>
      </c>
      <c r="D30" s="53"/>
      <c r="E30" s="69"/>
      <c r="F30" s="70"/>
      <c r="G30" s="70"/>
      <c r="H30" s="70"/>
      <c r="I30" s="70"/>
      <c r="J30" s="70"/>
      <c r="K30" s="70"/>
      <c r="L30" s="70"/>
      <c r="M30" s="70"/>
      <c r="N30" s="70"/>
      <c r="O30" s="70"/>
      <c r="P30" s="71"/>
      <c r="Q30" s="5">
        <f t="shared" si="28"/>
        <v>0</v>
      </c>
      <c r="R30" s="49"/>
      <c r="S30" s="95">
        <f t="shared" si="29"/>
        <v>0</v>
      </c>
      <c r="T30" s="95">
        <f t="shared" si="29"/>
        <v>0</v>
      </c>
      <c r="U30" s="95">
        <f t="shared" si="29"/>
        <v>0</v>
      </c>
      <c r="V30" s="95">
        <f t="shared" si="29"/>
        <v>0</v>
      </c>
      <c r="W30" s="95">
        <f t="shared" si="29"/>
        <v>0</v>
      </c>
      <c r="X30" s="95">
        <f t="shared" si="29"/>
        <v>0</v>
      </c>
      <c r="Y30" s="95">
        <f t="shared" si="29"/>
        <v>0</v>
      </c>
      <c r="Z30" s="95">
        <f t="shared" si="29"/>
        <v>0</v>
      </c>
      <c r="AA30" s="95">
        <f t="shared" si="29"/>
        <v>0</v>
      </c>
      <c r="AB30" s="95">
        <f t="shared" si="29"/>
        <v>0</v>
      </c>
      <c r="AC30" s="95">
        <f t="shared" si="29"/>
        <v>0</v>
      </c>
      <c r="AD30" s="95">
        <f t="shared" si="29"/>
        <v>0</v>
      </c>
      <c r="AE30" s="96">
        <f t="shared" si="30"/>
        <v>0</v>
      </c>
      <c r="AF30" s="62"/>
      <c r="AG30" s="69"/>
      <c r="AH30" s="70"/>
      <c r="AI30" s="70"/>
      <c r="AJ30" s="70"/>
      <c r="AK30" s="70"/>
      <c r="AL30" s="70"/>
      <c r="AM30" s="70"/>
      <c r="AN30" s="70"/>
      <c r="AO30" s="70"/>
      <c r="AP30" s="70"/>
      <c r="AQ30" s="70"/>
      <c r="AR30" s="70"/>
      <c r="AS30" s="70"/>
      <c r="AT30" s="160"/>
      <c r="AU30" s="7">
        <f t="shared" si="31"/>
        <v>0</v>
      </c>
      <c r="AV30" s="70"/>
      <c r="AW30" s="7">
        <f t="shared" si="32"/>
        <v>0</v>
      </c>
    </row>
    <row r="31" spans="1:49">
      <c r="A31" s="11"/>
      <c r="B31" s="6" t="s">
        <v>50</v>
      </c>
      <c r="C31" s="39" t="s">
        <v>51</v>
      </c>
      <c r="D31" s="55"/>
      <c r="E31" s="69"/>
      <c r="F31" s="70"/>
      <c r="G31" s="70"/>
      <c r="H31" s="70"/>
      <c r="I31" s="70"/>
      <c r="J31" s="70"/>
      <c r="K31" s="70"/>
      <c r="L31" s="70"/>
      <c r="M31" s="70"/>
      <c r="N31" s="70"/>
      <c r="O31" s="70"/>
      <c r="P31" s="71"/>
      <c r="Q31" s="5">
        <f t="shared" si="28"/>
        <v>0</v>
      </c>
      <c r="R31" s="49"/>
      <c r="S31" s="95">
        <f t="shared" si="29"/>
        <v>0</v>
      </c>
      <c r="T31" s="95">
        <f t="shared" si="29"/>
        <v>0</v>
      </c>
      <c r="U31" s="95">
        <f t="shared" si="29"/>
        <v>0</v>
      </c>
      <c r="V31" s="95">
        <f t="shared" si="29"/>
        <v>0</v>
      </c>
      <c r="W31" s="95">
        <f t="shared" si="29"/>
        <v>0</v>
      </c>
      <c r="X31" s="95">
        <f t="shared" si="29"/>
        <v>0</v>
      </c>
      <c r="Y31" s="95">
        <f t="shared" si="29"/>
        <v>0</v>
      </c>
      <c r="Z31" s="95">
        <f t="shared" si="29"/>
        <v>0</v>
      </c>
      <c r="AA31" s="95">
        <f t="shared" si="29"/>
        <v>0</v>
      </c>
      <c r="AB31" s="95">
        <f t="shared" si="29"/>
        <v>0</v>
      </c>
      <c r="AC31" s="95">
        <f t="shared" si="29"/>
        <v>0</v>
      </c>
      <c r="AD31" s="95">
        <f t="shared" si="29"/>
        <v>0</v>
      </c>
      <c r="AE31" s="96">
        <f t="shared" si="30"/>
        <v>0</v>
      </c>
      <c r="AF31" s="62"/>
      <c r="AG31" s="69"/>
      <c r="AH31" s="70"/>
      <c r="AI31" s="70"/>
      <c r="AJ31" s="70"/>
      <c r="AK31" s="70"/>
      <c r="AL31" s="70"/>
      <c r="AM31" s="70"/>
      <c r="AN31" s="70"/>
      <c r="AO31" s="70"/>
      <c r="AP31" s="70"/>
      <c r="AQ31" s="70"/>
      <c r="AR31" s="70"/>
      <c r="AS31" s="70"/>
      <c r="AT31" s="160"/>
      <c r="AU31" s="7">
        <f t="shared" si="31"/>
        <v>0</v>
      </c>
      <c r="AV31" s="70"/>
      <c r="AW31" s="7">
        <f t="shared" si="32"/>
        <v>0</v>
      </c>
    </row>
    <row r="32" spans="1:49" ht="15.75" customHeight="1">
      <c r="A32" s="5"/>
      <c r="B32" s="29" t="s">
        <v>75</v>
      </c>
      <c r="C32" s="38"/>
      <c r="D32" s="56"/>
      <c r="E32" s="15">
        <f t="shared" ref="E32:P32" si="33">SUM(E27:E31)</f>
        <v>0</v>
      </c>
      <c r="F32" s="16">
        <f t="shared" si="33"/>
        <v>0</v>
      </c>
      <c r="G32" s="16">
        <f t="shared" si="33"/>
        <v>0</v>
      </c>
      <c r="H32" s="16">
        <f t="shared" si="33"/>
        <v>0</v>
      </c>
      <c r="I32" s="16">
        <f t="shared" si="33"/>
        <v>0</v>
      </c>
      <c r="J32" s="16">
        <f t="shared" si="33"/>
        <v>0</v>
      </c>
      <c r="K32" s="16">
        <f t="shared" si="33"/>
        <v>0</v>
      </c>
      <c r="L32" s="16">
        <f t="shared" si="33"/>
        <v>0</v>
      </c>
      <c r="M32" s="16">
        <f t="shared" si="33"/>
        <v>0</v>
      </c>
      <c r="N32" s="16">
        <f t="shared" si="33"/>
        <v>0</v>
      </c>
      <c r="O32" s="16">
        <f t="shared" si="33"/>
        <v>0</v>
      </c>
      <c r="P32" s="16">
        <f t="shared" si="33"/>
        <v>0</v>
      </c>
      <c r="Q32" s="11">
        <f t="shared" si="28"/>
        <v>0</v>
      </c>
      <c r="R32" s="49"/>
      <c r="S32" s="95">
        <f t="shared" si="29"/>
        <v>0</v>
      </c>
      <c r="T32" s="95">
        <f t="shared" si="29"/>
        <v>0</v>
      </c>
      <c r="U32" s="95">
        <f t="shared" si="29"/>
        <v>0</v>
      </c>
      <c r="V32" s="95">
        <f t="shared" si="29"/>
        <v>0</v>
      </c>
      <c r="W32" s="95">
        <f t="shared" si="29"/>
        <v>0</v>
      </c>
      <c r="X32" s="95">
        <f t="shared" si="29"/>
        <v>0</v>
      </c>
      <c r="Y32" s="95">
        <f t="shared" si="29"/>
        <v>0</v>
      </c>
      <c r="Z32" s="95">
        <f t="shared" si="29"/>
        <v>0</v>
      </c>
      <c r="AA32" s="95">
        <f t="shared" si="29"/>
        <v>0</v>
      </c>
      <c r="AB32" s="95">
        <f t="shared" si="29"/>
        <v>0</v>
      </c>
      <c r="AC32" s="95">
        <f t="shared" si="29"/>
        <v>0</v>
      </c>
      <c r="AD32" s="95">
        <f t="shared" si="29"/>
        <v>0</v>
      </c>
      <c r="AE32" s="96">
        <f t="shared" si="30"/>
        <v>0</v>
      </c>
      <c r="AF32" s="62"/>
      <c r="AG32" s="10">
        <f t="shared" ref="AG32:AS32" si="34">SUM(AG27:AG31)</f>
        <v>0</v>
      </c>
      <c r="AH32" s="7">
        <f t="shared" si="34"/>
        <v>0</v>
      </c>
      <c r="AI32" s="7">
        <f t="shared" si="34"/>
        <v>0</v>
      </c>
      <c r="AJ32" s="7">
        <f t="shared" si="34"/>
        <v>0</v>
      </c>
      <c r="AK32" s="7">
        <f t="shared" si="34"/>
        <v>0</v>
      </c>
      <c r="AL32" s="7">
        <f t="shared" si="34"/>
        <v>0</v>
      </c>
      <c r="AM32" s="7">
        <f t="shared" si="34"/>
        <v>0</v>
      </c>
      <c r="AN32" s="7">
        <f t="shared" si="34"/>
        <v>0</v>
      </c>
      <c r="AO32" s="7">
        <f t="shared" si="34"/>
        <v>0</v>
      </c>
      <c r="AP32" s="7">
        <f t="shared" si="34"/>
        <v>0</v>
      </c>
      <c r="AQ32" s="7">
        <f t="shared" si="34"/>
        <v>0</v>
      </c>
      <c r="AR32" s="7">
        <f t="shared" si="34"/>
        <v>0</v>
      </c>
      <c r="AS32" s="7">
        <f t="shared" si="34"/>
        <v>0</v>
      </c>
      <c r="AT32" s="161" t="s">
        <v>98</v>
      </c>
      <c r="AU32" s="7">
        <f t="shared" si="31"/>
        <v>0</v>
      </c>
      <c r="AV32" s="7">
        <f>SUM(AV27:AV31)</f>
        <v>0</v>
      </c>
      <c r="AW32" s="7">
        <f t="shared" si="32"/>
        <v>0</v>
      </c>
    </row>
    <row r="33" spans="1:49" ht="7.15" customHeight="1">
      <c r="A33" s="11"/>
      <c r="B33" s="12"/>
      <c r="C33" s="20"/>
      <c r="D33" s="51"/>
      <c r="E33" s="13"/>
      <c r="F33" s="9"/>
      <c r="G33" s="9"/>
      <c r="H33" s="9"/>
      <c r="I33" s="9"/>
      <c r="J33" s="9"/>
      <c r="K33" s="9"/>
      <c r="L33" s="9"/>
      <c r="M33" s="9"/>
      <c r="N33" s="9"/>
      <c r="O33" s="9"/>
      <c r="P33" s="9"/>
      <c r="Q33" s="11"/>
      <c r="R33" s="49"/>
      <c r="S33" s="121"/>
      <c r="T33" s="121"/>
      <c r="U33" s="121"/>
      <c r="V33" s="121"/>
      <c r="W33" s="121"/>
      <c r="X33" s="121"/>
      <c r="Y33" s="121"/>
      <c r="Z33" s="121"/>
      <c r="AA33" s="121"/>
      <c r="AB33" s="121"/>
      <c r="AC33" s="121"/>
      <c r="AD33" s="121"/>
      <c r="AE33" s="96"/>
      <c r="AF33" s="62"/>
      <c r="AG33" s="12"/>
      <c r="AH33" s="12"/>
      <c r="AI33" s="12"/>
      <c r="AJ33" s="12"/>
      <c r="AK33" s="12"/>
      <c r="AL33" s="12"/>
      <c r="AM33" s="12"/>
      <c r="AN33" s="12"/>
      <c r="AO33" s="12"/>
      <c r="AP33" s="12"/>
      <c r="AQ33" s="12"/>
      <c r="AR33" s="12"/>
      <c r="AS33" s="12"/>
      <c r="AT33" s="12"/>
      <c r="AU33" s="130"/>
      <c r="AV33" s="130"/>
      <c r="AW33" s="130"/>
    </row>
    <row r="34" spans="1:49" ht="28.15" customHeight="1">
      <c r="A34" s="11" t="s">
        <v>80</v>
      </c>
      <c r="B34" s="219" t="s">
        <v>77</v>
      </c>
      <c r="C34" s="219"/>
      <c r="D34" s="57"/>
      <c r="E34" s="13"/>
      <c r="F34" s="9"/>
      <c r="G34" s="9"/>
      <c r="H34" s="9"/>
      <c r="I34" s="9"/>
      <c r="J34" s="9"/>
      <c r="K34" s="9"/>
      <c r="L34" s="9"/>
      <c r="M34" s="9"/>
      <c r="N34" s="9"/>
      <c r="O34" s="9"/>
      <c r="P34" s="9"/>
      <c r="Q34" s="11"/>
      <c r="R34" s="49"/>
      <c r="S34" s="121"/>
      <c r="T34" s="121"/>
      <c r="U34" s="121"/>
      <c r="V34" s="121"/>
      <c r="W34" s="121"/>
      <c r="X34" s="121"/>
      <c r="Y34" s="121"/>
      <c r="Z34" s="121"/>
      <c r="AA34" s="121"/>
      <c r="AB34" s="121"/>
      <c r="AC34" s="121"/>
      <c r="AD34" s="121"/>
      <c r="AE34" s="96"/>
      <c r="AF34" s="62"/>
      <c r="AG34" s="12"/>
      <c r="AH34" s="12"/>
      <c r="AI34" s="12"/>
      <c r="AJ34" s="12"/>
      <c r="AK34" s="12"/>
      <c r="AL34" s="12"/>
      <c r="AM34" s="12"/>
      <c r="AN34" s="12"/>
      <c r="AO34" s="12"/>
      <c r="AP34" s="12"/>
      <c r="AQ34" s="12"/>
      <c r="AR34" s="12"/>
      <c r="AS34" s="12"/>
      <c r="AT34" s="12"/>
      <c r="AU34" s="16"/>
      <c r="AV34" s="16"/>
      <c r="AW34" s="16"/>
    </row>
    <row r="35" spans="1:49" ht="25.5">
      <c r="A35" s="11"/>
      <c r="B35" s="40" t="s">
        <v>73</v>
      </c>
      <c r="C35" s="31" t="s">
        <v>53</v>
      </c>
      <c r="D35" s="53"/>
      <c r="E35" s="69"/>
      <c r="F35" s="70"/>
      <c r="G35" s="70"/>
      <c r="H35" s="70"/>
      <c r="I35" s="70"/>
      <c r="J35" s="70"/>
      <c r="K35" s="70"/>
      <c r="L35" s="70"/>
      <c r="M35" s="70"/>
      <c r="N35" s="70"/>
      <c r="O35" s="70"/>
      <c r="P35" s="71"/>
      <c r="Q35" s="5">
        <f t="shared" ref="Q35:Q43" si="35">SUM(E35:P35)</f>
        <v>0</v>
      </c>
      <c r="R35" s="49"/>
      <c r="S35" s="95">
        <f t="shared" ref="S35:AD43" si="36">IF($Q35=0,0,+E35/$Q35)</f>
        <v>0</v>
      </c>
      <c r="T35" s="95">
        <f t="shared" si="36"/>
        <v>0</v>
      </c>
      <c r="U35" s="95">
        <f t="shared" si="36"/>
        <v>0</v>
      </c>
      <c r="V35" s="95">
        <f t="shared" si="36"/>
        <v>0</v>
      </c>
      <c r="W35" s="95">
        <f t="shared" si="36"/>
        <v>0</v>
      </c>
      <c r="X35" s="95">
        <f t="shared" si="36"/>
        <v>0</v>
      </c>
      <c r="Y35" s="95">
        <f t="shared" si="36"/>
        <v>0</v>
      </c>
      <c r="Z35" s="95">
        <f t="shared" si="36"/>
        <v>0</v>
      </c>
      <c r="AA35" s="95">
        <f t="shared" si="36"/>
        <v>0</v>
      </c>
      <c r="AB35" s="95">
        <f t="shared" si="36"/>
        <v>0</v>
      </c>
      <c r="AC35" s="95">
        <f t="shared" si="36"/>
        <v>0</v>
      </c>
      <c r="AD35" s="95">
        <f t="shared" si="36"/>
        <v>0</v>
      </c>
      <c r="AE35" s="96">
        <f t="shared" ref="AE35:AE43" si="37">SUM(S35:AD35)</f>
        <v>0</v>
      </c>
      <c r="AF35" s="8"/>
      <c r="AG35" s="70"/>
      <c r="AH35" s="70"/>
      <c r="AI35" s="70"/>
      <c r="AJ35" s="70"/>
      <c r="AK35" s="70"/>
      <c r="AL35" s="70"/>
      <c r="AM35" s="70"/>
      <c r="AN35" s="70"/>
      <c r="AO35" s="70"/>
      <c r="AP35" s="70"/>
      <c r="AQ35" s="70"/>
      <c r="AR35" s="70"/>
      <c r="AS35" s="70"/>
      <c r="AT35" s="160"/>
      <c r="AU35" s="7">
        <f t="shared" ref="AU35:AU43" si="38">SUM(AG35:AT35)</f>
        <v>0</v>
      </c>
      <c r="AV35" s="70"/>
      <c r="AW35" s="7">
        <f t="shared" ref="AW35:AW40" si="39">AV35-AU35</f>
        <v>0</v>
      </c>
    </row>
    <row r="36" spans="1:49">
      <c r="A36" s="11"/>
      <c r="B36" s="6" t="s">
        <v>54</v>
      </c>
      <c r="C36" s="39" t="s">
        <v>55</v>
      </c>
      <c r="D36" s="55"/>
      <c r="E36" s="69"/>
      <c r="F36" s="70"/>
      <c r="G36" s="70"/>
      <c r="H36" s="70"/>
      <c r="I36" s="70"/>
      <c r="J36" s="70"/>
      <c r="K36" s="70"/>
      <c r="L36" s="70"/>
      <c r="M36" s="70"/>
      <c r="N36" s="70"/>
      <c r="O36" s="70"/>
      <c r="P36" s="71"/>
      <c r="Q36" s="5">
        <f t="shared" si="35"/>
        <v>0</v>
      </c>
      <c r="R36" s="49"/>
      <c r="S36" s="95">
        <f t="shared" si="36"/>
        <v>0</v>
      </c>
      <c r="T36" s="95">
        <f t="shared" si="36"/>
        <v>0</v>
      </c>
      <c r="U36" s="95">
        <f t="shared" si="36"/>
        <v>0</v>
      </c>
      <c r="V36" s="95">
        <f t="shared" si="36"/>
        <v>0</v>
      </c>
      <c r="W36" s="95">
        <f t="shared" si="36"/>
        <v>0</v>
      </c>
      <c r="X36" s="95">
        <f t="shared" si="36"/>
        <v>0</v>
      </c>
      <c r="Y36" s="95">
        <f t="shared" si="36"/>
        <v>0</v>
      </c>
      <c r="Z36" s="95">
        <f t="shared" si="36"/>
        <v>0</v>
      </c>
      <c r="AA36" s="95">
        <f t="shared" si="36"/>
        <v>0</v>
      </c>
      <c r="AB36" s="95">
        <f t="shared" si="36"/>
        <v>0</v>
      </c>
      <c r="AC36" s="95">
        <f t="shared" si="36"/>
        <v>0</v>
      </c>
      <c r="AD36" s="95">
        <f t="shared" si="36"/>
        <v>0</v>
      </c>
      <c r="AE36" s="96">
        <f t="shared" si="37"/>
        <v>0</v>
      </c>
      <c r="AF36" s="8"/>
      <c r="AG36" s="70"/>
      <c r="AH36" s="70"/>
      <c r="AI36" s="70"/>
      <c r="AJ36" s="70"/>
      <c r="AK36" s="70"/>
      <c r="AL36" s="70"/>
      <c r="AM36" s="70"/>
      <c r="AN36" s="70"/>
      <c r="AO36" s="70"/>
      <c r="AP36" s="70"/>
      <c r="AQ36" s="70"/>
      <c r="AR36" s="70"/>
      <c r="AS36" s="70"/>
      <c r="AT36" s="160"/>
      <c r="AU36" s="7">
        <f t="shared" si="38"/>
        <v>0</v>
      </c>
      <c r="AV36" s="70"/>
      <c r="AW36" s="7">
        <f t="shared" si="39"/>
        <v>0</v>
      </c>
    </row>
    <row r="37" spans="1:49">
      <c r="A37" s="11"/>
      <c r="B37" s="17" t="s">
        <v>56</v>
      </c>
      <c r="C37" s="39" t="s">
        <v>57</v>
      </c>
      <c r="D37" s="55"/>
      <c r="E37" s="69"/>
      <c r="F37" s="70"/>
      <c r="G37" s="70"/>
      <c r="H37" s="70"/>
      <c r="I37" s="70"/>
      <c r="J37" s="70"/>
      <c r="K37" s="70"/>
      <c r="L37" s="70"/>
      <c r="M37" s="70"/>
      <c r="N37" s="70"/>
      <c r="O37" s="70"/>
      <c r="P37" s="71"/>
      <c r="Q37" s="5">
        <f t="shared" si="35"/>
        <v>0</v>
      </c>
      <c r="R37" s="49"/>
      <c r="S37" s="95">
        <f t="shared" si="36"/>
        <v>0</v>
      </c>
      <c r="T37" s="95">
        <f t="shared" si="36"/>
        <v>0</v>
      </c>
      <c r="U37" s="95">
        <f t="shared" si="36"/>
        <v>0</v>
      </c>
      <c r="V37" s="95">
        <f t="shared" si="36"/>
        <v>0</v>
      </c>
      <c r="W37" s="95">
        <f t="shared" si="36"/>
        <v>0</v>
      </c>
      <c r="X37" s="95">
        <f t="shared" si="36"/>
        <v>0</v>
      </c>
      <c r="Y37" s="95">
        <f t="shared" si="36"/>
        <v>0</v>
      </c>
      <c r="Z37" s="95">
        <f t="shared" si="36"/>
        <v>0</v>
      </c>
      <c r="AA37" s="95">
        <f t="shared" si="36"/>
        <v>0</v>
      </c>
      <c r="AB37" s="95">
        <f t="shared" si="36"/>
        <v>0</v>
      </c>
      <c r="AC37" s="95">
        <f t="shared" si="36"/>
        <v>0</v>
      </c>
      <c r="AD37" s="95">
        <f t="shared" si="36"/>
        <v>0</v>
      </c>
      <c r="AE37" s="96">
        <f t="shared" si="37"/>
        <v>0</v>
      </c>
      <c r="AF37" s="8"/>
      <c r="AG37" s="70"/>
      <c r="AH37" s="70"/>
      <c r="AI37" s="70"/>
      <c r="AJ37" s="70"/>
      <c r="AK37" s="70"/>
      <c r="AL37" s="70"/>
      <c r="AM37" s="70"/>
      <c r="AN37" s="70"/>
      <c r="AO37" s="70"/>
      <c r="AP37" s="70"/>
      <c r="AQ37" s="70"/>
      <c r="AR37" s="70"/>
      <c r="AS37" s="70"/>
      <c r="AT37" s="160"/>
      <c r="AU37" s="7">
        <f t="shared" si="38"/>
        <v>0</v>
      </c>
      <c r="AV37" s="70"/>
      <c r="AW37" s="7">
        <f t="shared" si="39"/>
        <v>0</v>
      </c>
    </row>
    <row r="38" spans="1:49">
      <c r="A38" s="11"/>
      <c r="B38" s="17" t="s">
        <v>246</v>
      </c>
      <c r="C38" s="39" t="s">
        <v>247</v>
      </c>
      <c r="D38" s="58"/>
      <c r="E38" s="69"/>
      <c r="F38" s="70"/>
      <c r="G38" s="70"/>
      <c r="H38" s="70"/>
      <c r="I38" s="70"/>
      <c r="J38" s="70"/>
      <c r="K38" s="70"/>
      <c r="L38" s="70"/>
      <c r="M38" s="70"/>
      <c r="N38" s="70"/>
      <c r="O38" s="70"/>
      <c r="P38" s="71"/>
      <c r="Q38" s="5">
        <f t="shared" si="35"/>
        <v>0</v>
      </c>
      <c r="R38" s="49"/>
      <c r="S38" s="95">
        <f t="shared" si="36"/>
        <v>0</v>
      </c>
      <c r="T38" s="95">
        <f t="shared" si="36"/>
        <v>0</v>
      </c>
      <c r="U38" s="95">
        <f t="shared" si="36"/>
        <v>0</v>
      </c>
      <c r="V38" s="95">
        <f t="shared" si="36"/>
        <v>0</v>
      </c>
      <c r="W38" s="95">
        <f t="shared" si="36"/>
        <v>0</v>
      </c>
      <c r="X38" s="95">
        <f t="shared" si="36"/>
        <v>0</v>
      </c>
      <c r="Y38" s="95">
        <f t="shared" si="36"/>
        <v>0</v>
      </c>
      <c r="Z38" s="95">
        <f t="shared" si="36"/>
        <v>0</v>
      </c>
      <c r="AA38" s="95">
        <f t="shared" si="36"/>
        <v>0</v>
      </c>
      <c r="AB38" s="95">
        <f t="shared" si="36"/>
        <v>0</v>
      </c>
      <c r="AC38" s="95">
        <f t="shared" si="36"/>
        <v>0</v>
      </c>
      <c r="AD38" s="95">
        <f t="shared" si="36"/>
        <v>0</v>
      </c>
      <c r="AE38" s="96">
        <f t="shared" si="37"/>
        <v>0</v>
      </c>
      <c r="AF38" s="8"/>
      <c r="AG38" s="70"/>
      <c r="AH38" s="70"/>
      <c r="AI38" s="70"/>
      <c r="AJ38" s="70"/>
      <c r="AK38" s="70"/>
      <c r="AL38" s="70"/>
      <c r="AM38" s="70"/>
      <c r="AN38" s="70"/>
      <c r="AO38" s="70"/>
      <c r="AP38" s="70"/>
      <c r="AQ38" s="70"/>
      <c r="AR38" s="70"/>
      <c r="AS38" s="70"/>
      <c r="AT38" s="160"/>
      <c r="AU38" s="7">
        <f t="shared" si="38"/>
        <v>0</v>
      </c>
      <c r="AV38" s="70"/>
      <c r="AW38" s="7">
        <f t="shared" si="39"/>
        <v>0</v>
      </c>
    </row>
    <row r="39" spans="1:49">
      <c r="A39" s="11"/>
      <c r="B39" s="6" t="s">
        <v>242</v>
      </c>
      <c r="C39" s="31" t="s">
        <v>58</v>
      </c>
      <c r="D39" s="53"/>
      <c r="E39" s="69"/>
      <c r="F39" s="70"/>
      <c r="G39" s="70"/>
      <c r="H39" s="70"/>
      <c r="I39" s="70"/>
      <c r="J39" s="70"/>
      <c r="K39" s="70"/>
      <c r="L39" s="70"/>
      <c r="M39" s="70"/>
      <c r="N39" s="70"/>
      <c r="O39" s="70"/>
      <c r="P39" s="71"/>
      <c r="Q39" s="5">
        <f t="shared" si="35"/>
        <v>0</v>
      </c>
      <c r="R39" s="49"/>
      <c r="S39" s="95">
        <f t="shared" si="36"/>
        <v>0</v>
      </c>
      <c r="T39" s="95">
        <f t="shared" si="36"/>
        <v>0</v>
      </c>
      <c r="U39" s="95">
        <f t="shared" si="36"/>
        <v>0</v>
      </c>
      <c r="V39" s="95">
        <f t="shared" si="36"/>
        <v>0</v>
      </c>
      <c r="W39" s="95">
        <f t="shared" si="36"/>
        <v>0</v>
      </c>
      <c r="X39" s="95">
        <f t="shared" si="36"/>
        <v>0</v>
      </c>
      <c r="Y39" s="95">
        <f t="shared" si="36"/>
        <v>0</v>
      </c>
      <c r="Z39" s="95">
        <f t="shared" si="36"/>
        <v>0</v>
      </c>
      <c r="AA39" s="95">
        <f t="shared" si="36"/>
        <v>0</v>
      </c>
      <c r="AB39" s="95">
        <f t="shared" si="36"/>
        <v>0</v>
      </c>
      <c r="AC39" s="95">
        <f t="shared" si="36"/>
        <v>0</v>
      </c>
      <c r="AD39" s="95">
        <f t="shared" si="36"/>
        <v>0</v>
      </c>
      <c r="AE39" s="96">
        <f t="shared" si="37"/>
        <v>0</v>
      </c>
      <c r="AF39" s="8"/>
      <c r="AG39" s="70"/>
      <c r="AH39" s="70"/>
      <c r="AI39" s="70"/>
      <c r="AJ39" s="70"/>
      <c r="AK39" s="70"/>
      <c r="AL39" s="70"/>
      <c r="AM39" s="70"/>
      <c r="AN39" s="70"/>
      <c r="AO39" s="70"/>
      <c r="AP39" s="70"/>
      <c r="AQ39" s="70"/>
      <c r="AR39" s="70"/>
      <c r="AS39" s="70"/>
      <c r="AT39" s="160"/>
      <c r="AU39" s="7">
        <f t="shared" si="38"/>
        <v>0</v>
      </c>
      <c r="AV39" s="70"/>
      <c r="AW39" s="7">
        <f t="shared" si="39"/>
        <v>0</v>
      </c>
    </row>
    <row r="40" spans="1:49" ht="15.75" customHeight="1">
      <c r="A40" s="5"/>
      <c r="B40" s="27" t="s">
        <v>74</v>
      </c>
      <c r="C40" s="31"/>
      <c r="D40" s="53"/>
      <c r="E40" s="10">
        <f t="shared" ref="E40:P40" si="40">SUM(E35:E39)</f>
        <v>0</v>
      </c>
      <c r="F40" s="7">
        <f t="shared" si="40"/>
        <v>0</v>
      </c>
      <c r="G40" s="7">
        <f t="shared" si="40"/>
        <v>0</v>
      </c>
      <c r="H40" s="7">
        <f t="shared" si="40"/>
        <v>0</v>
      </c>
      <c r="I40" s="7">
        <f t="shared" si="40"/>
        <v>0</v>
      </c>
      <c r="J40" s="7">
        <f t="shared" si="40"/>
        <v>0</v>
      </c>
      <c r="K40" s="7">
        <f t="shared" si="40"/>
        <v>0</v>
      </c>
      <c r="L40" s="7">
        <f t="shared" si="40"/>
        <v>0</v>
      </c>
      <c r="M40" s="7">
        <f t="shared" si="40"/>
        <v>0</v>
      </c>
      <c r="N40" s="7">
        <f t="shared" si="40"/>
        <v>0</v>
      </c>
      <c r="O40" s="7">
        <f t="shared" si="40"/>
        <v>0</v>
      </c>
      <c r="P40" s="7">
        <f t="shared" si="40"/>
        <v>0</v>
      </c>
      <c r="Q40" s="5">
        <f t="shared" si="35"/>
        <v>0</v>
      </c>
      <c r="R40" s="49"/>
      <c r="S40" s="95">
        <f t="shared" si="36"/>
        <v>0</v>
      </c>
      <c r="T40" s="95">
        <f t="shared" si="36"/>
        <v>0</v>
      </c>
      <c r="U40" s="95">
        <f t="shared" si="36"/>
        <v>0</v>
      </c>
      <c r="V40" s="95">
        <f t="shared" si="36"/>
        <v>0</v>
      </c>
      <c r="W40" s="95">
        <f t="shared" si="36"/>
        <v>0</v>
      </c>
      <c r="X40" s="95">
        <f t="shared" si="36"/>
        <v>0</v>
      </c>
      <c r="Y40" s="95">
        <f t="shared" si="36"/>
        <v>0</v>
      </c>
      <c r="Z40" s="95">
        <f t="shared" si="36"/>
        <v>0</v>
      </c>
      <c r="AA40" s="95">
        <f t="shared" si="36"/>
        <v>0</v>
      </c>
      <c r="AB40" s="95">
        <f t="shared" si="36"/>
        <v>0</v>
      </c>
      <c r="AC40" s="95">
        <f t="shared" si="36"/>
        <v>0</v>
      </c>
      <c r="AD40" s="95">
        <f t="shared" si="36"/>
        <v>0</v>
      </c>
      <c r="AE40" s="96">
        <f t="shared" si="37"/>
        <v>0</v>
      </c>
      <c r="AF40" s="62"/>
      <c r="AG40" s="10">
        <f t="shared" ref="AG40:AS40" si="41">SUM(AG35:AG39)</f>
        <v>0</v>
      </c>
      <c r="AH40" s="7">
        <f t="shared" si="41"/>
        <v>0</v>
      </c>
      <c r="AI40" s="7">
        <f t="shared" si="41"/>
        <v>0</v>
      </c>
      <c r="AJ40" s="7">
        <f t="shared" si="41"/>
        <v>0</v>
      </c>
      <c r="AK40" s="7">
        <f t="shared" si="41"/>
        <v>0</v>
      </c>
      <c r="AL40" s="7">
        <f t="shared" si="41"/>
        <v>0</v>
      </c>
      <c r="AM40" s="7">
        <f t="shared" si="41"/>
        <v>0</v>
      </c>
      <c r="AN40" s="7">
        <f t="shared" si="41"/>
        <v>0</v>
      </c>
      <c r="AO40" s="7">
        <f t="shared" si="41"/>
        <v>0</v>
      </c>
      <c r="AP40" s="7">
        <f t="shared" si="41"/>
        <v>0</v>
      </c>
      <c r="AQ40" s="7">
        <f t="shared" si="41"/>
        <v>0</v>
      </c>
      <c r="AR40" s="7">
        <f t="shared" si="41"/>
        <v>0</v>
      </c>
      <c r="AS40" s="7">
        <f t="shared" si="41"/>
        <v>0</v>
      </c>
      <c r="AT40" s="161" t="s">
        <v>98</v>
      </c>
      <c r="AU40" s="7">
        <f t="shared" si="38"/>
        <v>0</v>
      </c>
      <c r="AV40" s="7">
        <f>SUM(AV36:AV39)</f>
        <v>0</v>
      </c>
      <c r="AW40" s="7">
        <f t="shared" si="39"/>
        <v>0</v>
      </c>
    </row>
    <row r="41" spans="1:49" ht="15.75" customHeight="1">
      <c r="A41" s="11" t="s">
        <v>90</v>
      </c>
      <c r="B41" s="27" t="s">
        <v>204</v>
      </c>
      <c r="C41" s="67" t="s">
        <v>91</v>
      </c>
      <c r="D41" s="51"/>
      <c r="E41" s="72"/>
      <c r="F41" s="73"/>
      <c r="G41" s="73"/>
      <c r="H41" s="73"/>
      <c r="I41" s="73"/>
      <c r="J41" s="73"/>
      <c r="K41" s="73"/>
      <c r="L41" s="73"/>
      <c r="M41" s="73"/>
      <c r="N41" s="73"/>
      <c r="O41" s="73"/>
      <c r="P41" s="73"/>
      <c r="Q41" s="5">
        <f t="shared" si="35"/>
        <v>0</v>
      </c>
      <c r="R41" s="49"/>
      <c r="S41" s="95">
        <f t="shared" si="36"/>
        <v>0</v>
      </c>
      <c r="T41" s="95">
        <f t="shared" si="36"/>
        <v>0</v>
      </c>
      <c r="U41" s="95">
        <f t="shared" si="36"/>
        <v>0</v>
      </c>
      <c r="V41" s="95">
        <f t="shared" si="36"/>
        <v>0</v>
      </c>
      <c r="W41" s="95">
        <f t="shared" si="36"/>
        <v>0</v>
      </c>
      <c r="X41" s="95">
        <f t="shared" si="36"/>
        <v>0</v>
      </c>
      <c r="Y41" s="95">
        <f t="shared" si="36"/>
        <v>0</v>
      </c>
      <c r="Z41" s="95">
        <f t="shared" si="36"/>
        <v>0</v>
      </c>
      <c r="AA41" s="95">
        <f t="shared" si="36"/>
        <v>0</v>
      </c>
      <c r="AB41" s="95">
        <f t="shared" si="36"/>
        <v>0</v>
      </c>
      <c r="AC41" s="95">
        <f t="shared" si="36"/>
        <v>0</v>
      </c>
      <c r="AD41" s="95">
        <f t="shared" si="36"/>
        <v>0</v>
      </c>
      <c r="AE41" s="124">
        <f t="shared" si="37"/>
        <v>0</v>
      </c>
      <c r="AF41" s="62"/>
      <c r="AG41" s="145"/>
      <c r="AH41" s="70"/>
      <c r="AI41" s="70"/>
      <c r="AJ41" s="70"/>
      <c r="AK41" s="70"/>
      <c r="AL41" s="70"/>
      <c r="AM41" s="70"/>
      <c r="AN41" s="70"/>
      <c r="AO41" s="70"/>
      <c r="AP41" s="70"/>
      <c r="AQ41" s="70"/>
      <c r="AR41" s="70"/>
      <c r="AS41" s="70"/>
      <c r="AT41" s="160"/>
      <c r="AU41" s="7">
        <f t="shared" si="38"/>
        <v>0</v>
      </c>
      <c r="AV41" s="70"/>
      <c r="AW41" s="7"/>
    </row>
    <row r="42" spans="1:49" ht="52.15" customHeight="1">
      <c r="A42" s="11"/>
      <c r="B42" s="218" t="s">
        <v>203</v>
      </c>
      <c r="C42" s="218"/>
      <c r="D42" s="57"/>
      <c r="E42" s="13">
        <f t="shared" ref="E42:P42" si="42">-E32-E40-E41</f>
        <v>0</v>
      </c>
      <c r="F42" s="13">
        <f t="shared" si="42"/>
        <v>0</v>
      </c>
      <c r="G42" s="13">
        <f t="shared" si="42"/>
        <v>0</v>
      </c>
      <c r="H42" s="13">
        <f t="shared" si="42"/>
        <v>0</v>
      </c>
      <c r="I42" s="13">
        <f t="shared" si="42"/>
        <v>0</v>
      </c>
      <c r="J42" s="13">
        <f t="shared" si="42"/>
        <v>0</v>
      </c>
      <c r="K42" s="13">
        <f t="shared" si="42"/>
        <v>0</v>
      </c>
      <c r="L42" s="13">
        <f t="shared" si="42"/>
        <v>0</v>
      </c>
      <c r="M42" s="13">
        <f t="shared" si="42"/>
        <v>0</v>
      </c>
      <c r="N42" s="13">
        <f t="shared" si="42"/>
        <v>0</v>
      </c>
      <c r="O42" s="13">
        <f t="shared" si="42"/>
        <v>0</v>
      </c>
      <c r="P42" s="13">
        <f t="shared" si="42"/>
        <v>0</v>
      </c>
      <c r="Q42" s="5">
        <f t="shared" si="35"/>
        <v>0</v>
      </c>
      <c r="R42" s="49"/>
      <c r="S42" s="95">
        <f t="shared" si="36"/>
        <v>0</v>
      </c>
      <c r="T42" s="95">
        <f t="shared" si="36"/>
        <v>0</v>
      </c>
      <c r="U42" s="95">
        <f t="shared" si="36"/>
        <v>0</v>
      </c>
      <c r="V42" s="95">
        <f t="shared" si="36"/>
        <v>0</v>
      </c>
      <c r="W42" s="95">
        <f t="shared" si="36"/>
        <v>0</v>
      </c>
      <c r="X42" s="95">
        <f t="shared" si="36"/>
        <v>0</v>
      </c>
      <c r="Y42" s="95">
        <f t="shared" si="36"/>
        <v>0</v>
      </c>
      <c r="Z42" s="95">
        <f t="shared" si="36"/>
        <v>0</v>
      </c>
      <c r="AA42" s="95">
        <f t="shared" si="36"/>
        <v>0</v>
      </c>
      <c r="AB42" s="95">
        <f t="shared" si="36"/>
        <v>0</v>
      </c>
      <c r="AC42" s="95">
        <f t="shared" si="36"/>
        <v>0</v>
      </c>
      <c r="AD42" s="95">
        <f t="shared" si="36"/>
        <v>0</v>
      </c>
      <c r="AE42" s="124">
        <f t="shared" si="37"/>
        <v>0</v>
      </c>
      <c r="AF42" s="49"/>
      <c r="AG42" s="13">
        <f t="shared" ref="AG42:AS42" si="43">-AG32-AG40-AG41</f>
        <v>0</v>
      </c>
      <c r="AH42" s="13">
        <f t="shared" si="43"/>
        <v>0</v>
      </c>
      <c r="AI42" s="13">
        <f t="shared" si="43"/>
        <v>0</v>
      </c>
      <c r="AJ42" s="13">
        <f t="shared" si="43"/>
        <v>0</v>
      </c>
      <c r="AK42" s="13">
        <f t="shared" si="43"/>
        <v>0</v>
      </c>
      <c r="AL42" s="13">
        <f t="shared" si="43"/>
        <v>0</v>
      </c>
      <c r="AM42" s="13">
        <f t="shared" si="43"/>
        <v>0</v>
      </c>
      <c r="AN42" s="13">
        <f t="shared" si="43"/>
        <v>0</v>
      </c>
      <c r="AO42" s="13">
        <f t="shared" si="43"/>
        <v>0</v>
      </c>
      <c r="AP42" s="13">
        <f t="shared" si="43"/>
        <v>0</v>
      </c>
      <c r="AQ42" s="13">
        <f t="shared" si="43"/>
        <v>0</v>
      </c>
      <c r="AR42" s="13">
        <f t="shared" si="43"/>
        <v>0</v>
      </c>
      <c r="AS42" s="13">
        <f t="shared" si="43"/>
        <v>0</v>
      </c>
      <c r="AT42" s="162" t="s">
        <v>98</v>
      </c>
      <c r="AU42" s="7">
        <f t="shared" si="38"/>
        <v>0</v>
      </c>
      <c r="AV42" s="13"/>
    </row>
    <row r="43" spans="1:49" ht="27" customHeight="1" thickBot="1">
      <c r="A43" s="33" t="s">
        <v>52</v>
      </c>
      <c r="B43" s="220" t="s">
        <v>78</v>
      </c>
      <c r="C43" s="220"/>
      <c r="D43" s="59"/>
      <c r="E43" s="46">
        <f t="shared" ref="E43:P43" si="44">E14-E24+E42</f>
        <v>0</v>
      </c>
      <c r="F43" s="46">
        <f t="shared" si="44"/>
        <v>0</v>
      </c>
      <c r="G43" s="46">
        <f t="shared" si="44"/>
        <v>0</v>
      </c>
      <c r="H43" s="46">
        <f t="shared" si="44"/>
        <v>0</v>
      </c>
      <c r="I43" s="46">
        <f t="shared" si="44"/>
        <v>0</v>
      </c>
      <c r="J43" s="46">
        <f t="shared" si="44"/>
        <v>0</v>
      </c>
      <c r="K43" s="46">
        <f t="shared" si="44"/>
        <v>0</v>
      </c>
      <c r="L43" s="46">
        <f t="shared" si="44"/>
        <v>0</v>
      </c>
      <c r="M43" s="46">
        <f t="shared" si="44"/>
        <v>0</v>
      </c>
      <c r="N43" s="46">
        <f t="shared" si="44"/>
        <v>0</v>
      </c>
      <c r="O43" s="46">
        <f t="shared" si="44"/>
        <v>0</v>
      </c>
      <c r="P43" s="46">
        <f t="shared" si="44"/>
        <v>0</v>
      </c>
      <c r="Q43" s="33">
        <f t="shared" si="35"/>
        <v>0</v>
      </c>
      <c r="R43" s="49"/>
      <c r="S43" s="95">
        <f t="shared" si="36"/>
        <v>0</v>
      </c>
      <c r="T43" s="95">
        <f t="shared" si="36"/>
        <v>0</v>
      </c>
      <c r="U43" s="95">
        <f t="shared" si="36"/>
        <v>0</v>
      </c>
      <c r="V43" s="95">
        <f t="shared" si="36"/>
        <v>0</v>
      </c>
      <c r="W43" s="95">
        <f t="shared" si="36"/>
        <v>0</v>
      </c>
      <c r="X43" s="95">
        <f t="shared" si="36"/>
        <v>0</v>
      </c>
      <c r="Y43" s="95">
        <f t="shared" si="36"/>
        <v>0</v>
      </c>
      <c r="Z43" s="95">
        <f t="shared" si="36"/>
        <v>0</v>
      </c>
      <c r="AA43" s="95">
        <f t="shared" si="36"/>
        <v>0</v>
      </c>
      <c r="AB43" s="95">
        <f t="shared" si="36"/>
        <v>0</v>
      </c>
      <c r="AC43" s="95">
        <f t="shared" si="36"/>
        <v>0</v>
      </c>
      <c r="AD43" s="95">
        <f t="shared" si="36"/>
        <v>0</v>
      </c>
      <c r="AE43" s="124">
        <f t="shared" si="37"/>
        <v>0</v>
      </c>
      <c r="AF43" s="49"/>
      <c r="AG43" s="46">
        <f t="shared" ref="AG43:AR43" si="45">AG14-AG24+AG42</f>
        <v>0</v>
      </c>
      <c r="AH43" s="46">
        <f t="shared" si="45"/>
        <v>0</v>
      </c>
      <c r="AI43" s="46">
        <f t="shared" si="45"/>
        <v>0</v>
      </c>
      <c r="AJ43" s="46">
        <f t="shared" si="45"/>
        <v>0</v>
      </c>
      <c r="AK43" s="46">
        <f t="shared" si="45"/>
        <v>0</v>
      </c>
      <c r="AL43" s="46">
        <f t="shared" si="45"/>
        <v>0</v>
      </c>
      <c r="AM43" s="46">
        <f t="shared" si="45"/>
        <v>0</v>
      </c>
      <c r="AN43" s="46">
        <f t="shared" si="45"/>
        <v>0</v>
      </c>
      <c r="AO43" s="46">
        <f t="shared" si="45"/>
        <v>0</v>
      </c>
      <c r="AP43" s="46">
        <f t="shared" si="45"/>
        <v>0</v>
      </c>
      <c r="AQ43" s="46">
        <f t="shared" si="45"/>
        <v>0</v>
      </c>
      <c r="AR43" s="46">
        <f t="shared" si="45"/>
        <v>0</v>
      </c>
      <c r="AS43" s="46" t="s">
        <v>98</v>
      </c>
      <c r="AT43" s="163" t="s">
        <v>98</v>
      </c>
      <c r="AU43" s="34">
        <f t="shared" si="38"/>
        <v>0</v>
      </c>
      <c r="AV43" s="68"/>
    </row>
    <row r="44" spans="1:49" ht="7.15" customHeight="1">
      <c r="A44" s="11"/>
      <c r="B44" s="12"/>
      <c r="C44" s="20"/>
      <c r="D44" s="51"/>
      <c r="E44" s="13"/>
      <c r="F44" s="9"/>
      <c r="G44" s="9"/>
      <c r="H44" s="9"/>
      <c r="I44" s="9"/>
      <c r="J44" s="9"/>
      <c r="K44" s="9"/>
      <c r="L44" s="9"/>
      <c r="M44" s="9"/>
      <c r="N44" s="9"/>
      <c r="O44" s="9"/>
      <c r="P44" s="9"/>
      <c r="Q44" s="11"/>
      <c r="R44" s="49"/>
      <c r="S44" s="12"/>
      <c r="T44" s="12"/>
      <c r="U44" s="12"/>
      <c r="V44" s="12"/>
      <c r="W44" s="12"/>
      <c r="X44" s="12"/>
      <c r="Y44" s="12"/>
      <c r="Z44" s="12"/>
      <c r="AA44" s="12"/>
      <c r="AB44" s="12"/>
      <c r="AC44" s="12"/>
      <c r="AD44" s="12"/>
      <c r="AE44" s="13"/>
      <c r="AF44" s="62"/>
      <c r="AG44" s="13"/>
      <c r="AH44" s="9"/>
      <c r="AI44" s="9"/>
      <c r="AJ44" s="9"/>
      <c r="AK44" s="9"/>
      <c r="AL44" s="9"/>
      <c r="AM44" s="9"/>
      <c r="AN44" s="9"/>
      <c r="AO44" s="9"/>
      <c r="AP44" s="9"/>
      <c r="AQ44" s="9"/>
      <c r="AR44" s="9"/>
      <c r="AS44" s="9"/>
      <c r="AT44" s="9"/>
      <c r="AU44" s="9"/>
      <c r="AV44" s="7"/>
      <c r="AW44" s="7"/>
    </row>
    <row r="45" spans="1:49" ht="15.75" customHeight="1" thickBot="1">
      <c r="A45" s="3" t="s">
        <v>200</v>
      </c>
      <c r="B45" s="24" t="s">
        <v>199</v>
      </c>
      <c r="C45" s="35"/>
      <c r="D45" s="60"/>
      <c r="E45" s="10">
        <f t="shared" ref="E45:P45" si="46">E5+E43</f>
        <v>0</v>
      </c>
      <c r="F45" s="7">
        <f t="shared" si="46"/>
        <v>0</v>
      </c>
      <c r="G45" s="7">
        <f t="shared" si="46"/>
        <v>0</v>
      </c>
      <c r="H45" s="7">
        <f t="shared" si="46"/>
        <v>0</v>
      </c>
      <c r="I45" s="7">
        <f t="shared" si="46"/>
        <v>0</v>
      </c>
      <c r="J45" s="7">
        <f t="shared" si="46"/>
        <v>0</v>
      </c>
      <c r="K45" s="7">
        <f t="shared" si="46"/>
        <v>0</v>
      </c>
      <c r="L45" s="7">
        <f t="shared" si="46"/>
        <v>0</v>
      </c>
      <c r="M45" s="7">
        <f t="shared" si="46"/>
        <v>0</v>
      </c>
      <c r="N45" s="7">
        <f t="shared" si="46"/>
        <v>0</v>
      </c>
      <c r="O45" s="7">
        <f t="shared" si="46"/>
        <v>0</v>
      </c>
      <c r="P45" s="7">
        <f t="shared" si="46"/>
        <v>0</v>
      </c>
      <c r="Q45" s="156"/>
      <c r="R45" s="49"/>
      <c r="S45" s="155"/>
      <c r="T45" s="147"/>
      <c r="U45" s="147"/>
      <c r="V45" s="147"/>
      <c r="W45" s="147"/>
      <c r="X45" s="147"/>
      <c r="Y45" s="147"/>
      <c r="Z45" s="147"/>
      <c r="AA45" s="147"/>
      <c r="AB45" s="147"/>
      <c r="AC45" s="147"/>
      <c r="AD45" s="147"/>
      <c r="AE45" s="138"/>
      <c r="AF45" s="62"/>
      <c r="AG45" s="10">
        <f t="shared" ref="AG45:AR45" si="47">AG5+AG43</f>
        <v>0</v>
      </c>
      <c r="AH45" s="7">
        <f t="shared" si="47"/>
        <v>0</v>
      </c>
      <c r="AI45" s="7">
        <f t="shared" si="47"/>
        <v>0</v>
      </c>
      <c r="AJ45" s="7">
        <f t="shared" si="47"/>
        <v>0</v>
      </c>
      <c r="AK45" s="7">
        <f t="shared" si="47"/>
        <v>0</v>
      </c>
      <c r="AL45" s="7">
        <f t="shared" si="47"/>
        <v>0</v>
      </c>
      <c r="AM45" s="7">
        <f t="shared" si="47"/>
        <v>0</v>
      </c>
      <c r="AN45" s="7">
        <f t="shared" si="47"/>
        <v>0</v>
      </c>
      <c r="AO45" s="7">
        <f t="shared" si="47"/>
        <v>0</v>
      </c>
      <c r="AP45" s="7">
        <f t="shared" si="47"/>
        <v>0</v>
      </c>
      <c r="AQ45" s="7">
        <f t="shared" si="47"/>
        <v>0</v>
      </c>
      <c r="AR45" s="7">
        <f t="shared" si="47"/>
        <v>0</v>
      </c>
      <c r="AS45" s="135"/>
      <c r="AT45" s="159">
        <f>AT14+AT24</f>
        <v>0</v>
      </c>
      <c r="AU45" s="135"/>
      <c r="AV45" s="136"/>
      <c r="AW45" s="136"/>
    </row>
    <row r="46" spans="1:49" ht="13.5" thickBot="1">
      <c r="A46" s="36" t="s">
        <v>219</v>
      </c>
      <c r="B46" s="164" t="s">
        <v>220</v>
      </c>
      <c r="C46" s="47"/>
      <c r="D46" s="51"/>
      <c r="E46" s="138"/>
      <c r="F46" s="139"/>
      <c r="G46" s="139"/>
      <c r="H46" s="139"/>
      <c r="I46" s="139"/>
      <c r="J46" s="139"/>
      <c r="K46" s="139"/>
      <c r="L46" s="139"/>
      <c r="M46" s="139"/>
      <c r="N46" s="139"/>
      <c r="O46" s="139"/>
      <c r="P46" s="139"/>
      <c r="Q46" s="45">
        <f>E5+Q43</f>
        <v>0</v>
      </c>
      <c r="R46" s="49"/>
      <c r="S46" s="147"/>
      <c r="T46" s="147"/>
      <c r="U46" s="147"/>
      <c r="V46" s="147"/>
      <c r="W46" s="147"/>
      <c r="X46" s="147"/>
      <c r="Y46" s="147"/>
      <c r="Z46" s="147"/>
      <c r="AA46" s="147"/>
      <c r="AB46" s="147"/>
      <c r="AC46" s="147"/>
      <c r="AD46" s="147"/>
      <c r="AE46" s="138"/>
      <c r="AF46" s="62"/>
      <c r="AG46" s="138"/>
      <c r="AH46" s="139"/>
      <c r="AI46" s="139"/>
      <c r="AJ46" s="139"/>
      <c r="AK46" s="139"/>
      <c r="AL46" s="139"/>
      <c r="AM46" s="139"/>
      <c r="AN46" s="139"/>
      <c r="AO46" s="139"/>
      <c r="AP46" s="139"/>
      <c r="AQ46" s="139"/>
      <c r="AR46" s="139"/>
      <c r="AS46" s="139"/>
      <c r="AT46" s="139"/>
      <c r="AU46" s="159">
        <f>AR45+AS42</f>
        <v>0</v>
      </c>
      <c r="AV46" s="137"/>
      <c r="AW46" s="136"/>
    </row>
    <row r="47" spans="1:49">
      <c r="AU47" s="48"/>
      <c r="AV47" s="19"/>
    </row>
  </sheetData>
  <mergeCells count="19">
    <mergeCell ref="AW1:AW3"/>
    <mergeCell ref="AH1:AP1"/>
    <mergeCell ref="AH2:AP2"/>
    <mergeCell ref="AN6:AT6"/>
    <mergeCell ref="AV1:AV3"/>
    <mergeCell ref="AH3:AP3"/>
    <mergeCell ref="AG6:AM6"/>
    <mergeCell ref="E1:P1"/>
    <mergeCell ref="E2:P2"/>
    <mergeCell ref="T1:AB1"/>
    <mergeCell ref="T2:AB2"/>
    <mergeCell ref="AG1:AG3"/>
    <mergeCell ref="T3:AB3"/>
    <mergeCell ref="B26:C26"/>
    <mergeCell ref="B34:C34"/>
    <mergeCell ref="B43:C43"/>
    <mergeCell ref="B42:C42"/>
    <mergeCell ref="E3:P3"/>
    <mergeCell ref="S6:AD6"/>
  </mergeCells>
  <phoneticPr fontId="0" type="noConversion"/>
  <printOptions horizontalCentered="1"/>
  <pageMargins left="0.25" right="0.25" top="0.23" bottom="0.17" header="0.17" footer="0"/>
  <pageSetup scale="60" fitToWidth="3" orientation="landscape" r:id="rId1"/>
  <headerFooter alignWithMargins="0">
    <oddHeader>&amp;Lpage &amp;P of &amp;N.</oddHeader>
    <oddFooter>&amp;C&amp;"Times New Roman,Regular"&amp;A&amp;R&amp;"Times New Roman,Regular"page &amp;P of &amp;N.</oddFooter>
  </headerFooter>
  <colBreaks count="2" manualBreakCount="2">
    <brk id="17" max="1048575" man="1"/>
    <brk id="3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47"/>
  <sheetViews>
    <sheetView workbookViewId="0"/>
  </sheetViews>
  <sheetFormatPr defaultColWidth="8.85546875" defaultRowHeight="12"/>
  <cols>
    <col min="1" max="1" width="7" style="110" customWidth="1"/>
    <col min="2" max="2" width="102" style="66" customWidth="1"/>
    <col min="3" max="16384" width="8.85546875" style="66"/>
  </cols>
  <sheetData>
    <row r="2" spans="1:2" ht="72" hidden="1">
      <c r="A2" s="110" t="s">
        <v>68</v>
      </c>
    </row>
    <row r="3" spans="1:2" hidden="1"/>
    <row r="4" spans="1:2" hidden="1">
      <c r="A4" s="110">
        <v>1</v>
      </c>
      <c r="B4" s="66" t="s">
        <v>59</v>
      </c>
    </row>
    <row r="5" spans="1:2" hidden="1"/>
    <row r="6" spans="1:2" hidden="1">
      <c r="A6" s="110">
        <v>2</v>
      </c>
      <c r="B6" s="66" t="s">
        <v>60</v>
      </c>
    </row>
    <row r="7" spans="1:2" hidden="1">
      <c r="B7" s="66" t="s">
        <v>61</v>
      </c>
    </row>
    <row r="8" spans="1:2" hidden="1"/>
    <row r="9" spans="1:2" hidden="1">
      <c r="A9" s="110">
        <v>3</v>
      </c>
      <c r="B9" s="66" t="s">
        <v>62</v>
      </c>
    </row>
    <row r="10" spans="1:2" hidden="1"/>
    <row r="11" spans="1:2" hidden="1">
      <c r="A11" s="110">
        <v>4</v>
      </c>
      <c r="B11" s="66" t="s">
        <v>67</v>
      </c>
    </row>
    <row r="12" spans="1:2" hidden="1"/>
    <row r="13" spans="1:2" hidden="1">
      <c r="A13" s="110">
        <v>5</v>
      </c>
      <c r="B13" s="66" t="s">
        <v>63</v>
      </c>
    </row>
    <row r="14" spans="1:2" hidden="1">
      <c r="B14" s="66" t="s">
        <v>64</v>
      </c>
    </row>
    <row r="15" spans="1:2" hidden="1"/>
    <row r="16" spans="1:2" hidden="1">
      <c r="A16" s="110">
        <v>6</v>
      </c>
      <c r="B16" s="66" t="s">
        <v>65</v>
      </c>
    </row>
    <row r="17" spans="1:2" hidden="1"/>
    <row r="18" spans="1:2" hidden="1">
      <c r="A18" s="110">
        <v>7</v>
      </c>
      <c r="B18" s="66" t="s">
        <v>66</v>
      </c>
    </row>
    <row r="19" spans="1:2" hidden="1"/>
    <row r="20" spans="1:2" hidden="1">
      <c r="A20" s="110">
        <v>8</v>
      </c>
      <c r="B20" s="66" t="s">
        <v>89</v>
      </c>
    </row>
    <row r="21" spans="1:2" hidden="1"/>
    <row r="22" spans="1:2" hidden="1"/>
    <row r="23" spans="1:2" ht="72" hidden="1">
      <c r="A23" s="110" t="s">
        <v>69</v>
      </c>
    </row>
    <row r="24" spans="1:2" hidden="1">
      <c r="B24" s="66" t="s">
        <v>70</v>
      </c>
    </row>
    <row r="25" spans="1:2" hidden="1"/>
    <row r="26" spans="1:2" ht="18.600000000000001" customHeight="1" thickBot="1">
      <c r="A26" s="111"/>
      <c r="B26" s="84"/>
    </row>
    <row r="27" spans="1:2" ht="45.6" customHeight="1" thickBot="1">
      <c r="A27" s="112" t="s">
        <v>92</v>
      </c>
      <c r="B27" s="104" t="s">
        <v>177</v>
      </c>
    </row>
    <row r="28" spans="1:2" ht="39.6" customHeight="1" thickTop="1">
      <c r="A28" s="193" t="s">
        <v>173</v>
      </c>
      <c r="B28" s="194"/>
    </row>
    <row r="29" spans="1:2" ht="27.6" customHeight="1">
      <c r="A29" s="88">
        <v>1</v>
      </c>
      <c r="B29" s="87" t="s">
        <v>194</v>
      </c>
    </row>
    <row r="30" spans="1:2" ht="12.75">
      <c r="A30" s="88"/>
      <c r="B30" s="86"/>
    </row>
    <row r="31" spans="1:2" ht="25.5">
      <c r="A31" s="88">
        <v>2</v>
      </c>
      <c r="B31" s="105" t="s">
        <v>215</v>
      </c>
    </row>
    <row r="32" spans="1:2" ht="12.75">
      <c r="A32" s="88"/>
      <c r="B32" s="86"/>
    </row>
    <row r="33" spans="1:2" ht="12.75">
      <c r="A33" s="88">
        <v>3</v>
      </c>
      <c r="B33" s="86" t="s">
        <v>216</v>
      </c>
    </row>
    <row r="34" spans="1:2" ht="12.75">
      <c r="A34" s="88"/>
      <c r="B34" s="86"/>
    </row>
    <row r="35" spans="1:2" ht="55.15" customHeight="1">
      <c r="A35" s="88">
        <v>4</v>
      </c>
      <c r="B35" s="87" t="s">
        <v>217</v>
      </c>
    </row>
    <row r="36" spans="1:2" ht="12.75">
      <c r="A36" s="88"/>
      <c r="B36" s="87"/>
    </row>
    <row r="37" spans="1:2" ht="87.6" customHeight="1">
      <c r="A37" s="88">
        <v>5</v>
      </c>
      <c r="B37" s="87" t="s">
        <v>210</v>
      </c>
    </row>
    <row r="38" spans="1:2" ht="12.75">
      <c r="A38" s="88"/>
      <c r="B38" s="86"/>
    </row>
    <row r="39" spans="1:2" ht="12.75">
      <c r="A39" s="88">
        <v>6</v>
      </c>
      <c r="B39" s="87" t="s">
        <v>180</v>
      </c>
    </row>
    <row r="40" spans="1:2" ht="12.75">
      <c r="A40" s="88"/>
      <c r="B40" s="86"/>
    </row>
    <row r="41" spans="1:2" ht="25.5">
      <c r="A41" s="88">
        <v>7</v>
      </c>
      <c r="B41" s="87" t="s">
        <v>178</v>
      </c>
    </row>
    <row r="42" spans="1:2" ht="12.75">
      <c r="A42" s="88"/>
      <c r="B42" s="86" t="s">
        <v>239</v>
      </c>
    </row>
    <row r="43" spans="1:2" ht="12.75">
      <c r="A43" s="88"/>
      <c r="B43" s="86" t="s">
        <v>164</v>
      </c>
    </row>
    <row r="44" spans="1:2" ht="12.75">
      <c r="A44" s="88"/>
      <c r="B44" s="86" t="s">
        <v>157</v>
      </c>
    </row>
    <row r="45" spans="1:2" ht="12.75">
      <c r="A45" s="88"/>
      <c r="B45" s="115" t="s">
        <v>166</v>
      </c>
    </row>
    <row r="46" spans="1:2" ht="13.5" thickBot="1">
      <c r="A46" s="113"/>
      <c r="B46" s="103"/>
    </row>
    <row r="47" spans="1:2" ht="12.75" thickTop="1"/>
  </sheetData>
  <mergeCells count="1">
    <mergeCell ref="A28:B28"/>
  </mergeCells>
  <phoneticPr fontId="0" type="noConversion"/>
  <pageMargins left="0.52" right="0.5" top="0.98" bottom="1" header="0.5" footer="0.5"/>
  <pageSetup scale="91" orientation="portrait" r:id="rId1"/>
  <headerFooter alignWithMargins="0">
    <oddHeader xml:space="preserve">&amp;C&amp;"Arial,Bold"&amp;14The SCOE 
Cash Flow Projection:
Step-by-Step Directions&amp;"Arial,Regular"&amp;10
</oddHeader>
    <oddFooter>&amp;L&amp;8&amp;F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7"/>
  <sheetViews>
    <sheetView zoomScaleNormal="100" workbookViewId="0">
      <pane xSplit="3" ySplit="5" topLeftCell="D6" activePane="bottomRight" state="frozen"/>
      <selection pane="topRight" activeCell="C10" sqref="C10"/>
      <selection pane="bottomLeft" activeCell="A6" sqref="A6"/>
      <selection pane="bottomRight"/>
    </sheetView>
  </sheetViews>
  <sheetFormatPr defaultColWidth="8.85546875" defaultRowHeight="12.75"/>
  <cols>
    <col min="1" max="1" width="4.85546875" style="1" customWidth="1"/>
    <col min="2" max="2" width="20.140625" style="1" customWidth="1"/>
    <col min="3" max="3" width="10" style="2" customWidth="1"/>
    <col min="4" max="4" width="1.28515625" style="2" customWidth="1"/>
    <col min="5" max="6" width="10.42578125" style="1" customWidth="1"/>
    <col min="7" max="15" width="10.85546875" style="1" customWidth="1"/>
    <col min="16" max="16" width="12.28515625" style="1" customWidth="1"/>
    <col min="17" max="17" width="12.7109375" style="1" customWidth="1"/>
    <col min="18" max="18" width="1.42578125" style="8" customWidth="1"/>
    <col min="19" max="21" width="9" style="1" customWidth="1"/>
    <col min="22" max="22" width="9.28515625" style="1" customWidth="1"/>
    <col min="23" max="23" width="9" style="1" customWidth="1"/>
    <col min="24" max="24" width="10" style="1" customWidth="1"/>
    <col min="25" max="26" width="9" style="1" customWidth="1"/>
    <col min="27" max="27" width="7.7109375" style="1" customWidth="1"/>
    <col min="28" max="29" width="9" style="1" customWidth="1"/>
    <col min="30" max="30" width="9.28515625" style="1" customWidth="1"/>
    <col min="31" max="31" width="9" style="1" customWidth="1"/>
    <col min="32" max="32" width="1.5703125" style="42" customWidth="1"/>
    <col min="33" max="46" width="10.5703125" style="1" customWidth="1"/>
    <col min="47" max="47" width="11.42578125" style="1" bestFit="1" customWidth="1"/>
    <col min="48" max="48" width="11.7109375" style="1" customWidth="1"/>
    <col min="49" max="49" width="12.42578125" style="1" customWidth="1"/>
    <col min="50" max="16384" width="8.85546875" style="1"/>
  </cols>
  <sheetData>
    <row r="1" spans="1:52" ht="42.6" customHeight="1" thickTop="1">
      <c r="B1" s="28" t="s">
        <v>83</v>
      </c>
      <c r="C1" s="77"/>
      <c r="D1" s="63"/>
      <c r="E1" s="228" t="s">
        <v>168</v>
      </c>
      <c r="F1" s="212"/>
      <c r="G1" s="212"/>
      <c r="H1" s="212"/>
      <c r="I1" s="212"/>
      <c r="J1" s="212"/>
      <c r="K1" s="212"/>
      <c r="L1" s="212"/>
      <c r="M1" s="212"/>
      <c r="N1" s="212"/>
      <c r="O1" s="212"/>
      <c r="P1" s="212"/>
      <c r="Q1" s="77"/>
      <c r="R1" s="79"/>
      <c r="S1" s="80"/>
      <c r="T1" s="214" t="s">
        <v>169</v>
      </c>
      <c r="U1" s="214"/>
      <c r="V1" s="214"/>
      <c r="W1" s="214"/>
      <c r="X1" s="214"/>
      <c r="Y1" s="214"/>
      <c r="Z1" s="214"/>
      <c r="AA1" s="214"/>
      <c r="AB1" s="214"/>
      <c r="AC1" s="80"/>
      <c r="AD1" s="80"/>
      <c r="AE1" s="80"/>
      <c r="AF1" s="8"/>
      <c r="AG1" s="215"/>
      <c r="AH1" s="196" t="s">
        <v>171</v>
      </c>
      <c r="AI1" s="196"/>
      <c r="AJ1" s="196"/>
      <c r="AK1" s="196"/>
      <c r="AL1" s="196"/>
      <c r="AM1" s="196"/>
      <c r="AN1" s="196"/>
      <c r="AO1" s="196"/>
      <c r="AP1" s="196"/>
      <c r="AU1"/>
      <c r="AV1" s="222" t="s">
        <v>209</v>
      </c>
      <c r="AW1" s="221" t="s">
        <v>208</v>
      </c>
    </row>
    <row r="2" spans="1:52" ht="22.9" customHeight="1" thickBot="1">
      <c r="B2" s="76"/>
      <c r="C2" s="78"/>
      <c r="D2" s="18"/>
      <c r="E2" s="213" t="s">
        <v>179</v>
      </c>
      <c r="F2" s="213"/>
      <c r="G2" s="213"/>
      <c r="H2" s="213"/>
      <c r="I2" s="213"/>
      <c r="J2" s="213"/>
      <c r="K2" s="213"/>
      <c r="L2" s="213"/>
      <c r="M2" s="213"/>
      <c r="N2" s="213"/>
      <c r="O2" s="213"/>
      <c r="P2" s="213"/>
      <c r="Q2" s="77"/>
      <c r="R2" s="79"/>
      <c r="S2" s="80"/>
      <c r="T2" s="214" t="s">
        <v>87</v>
      </c>
      <c r="U2" s="214"/>
      <c r="V2" s="214"/>
      <c r="W2" s="214"/>
      <c r="X2" s="214"/>
      <c r="Y2" s="214"/>
      <c r="Z2" s="214"/>
      <c r="AA2" s="214"/>
      <c r="AB2" s="214"/>
      <c r="AC2" s="80"/>
      <c r="AD2" s="80"/>
      <c r="AE2" s="80"/>
      <c r="AF2" s="8"/>
      <c r="AG2" s="215"/>
      <c r="AH2" s="196" t="s">
        <v>172</v>
      </c>
      <c r="AI2" s="196"/>
      <c r="AJ2" s="196"/>
      <c r="AK2" s="196"/>
      <c r="AL2" s="196"/>
      <c r="AM2" s="196"/>
      <c r="AN2" s="196"/>
      <c r="AO2" s="196"/>
      <c r="AP2" s="196"/>
      <c r="AU2"/>
      <c r="AV2" s="223"/>
      <c r="AW2" s="221"/>
    </row>
    <row r="3" spans="1:52" ht="58.9" customHeight="1" thickBot="1">
      <c r="C3" s="78"/>
      <c r="D3" s="64"/>
      <c r="E3" s="225" t="s">
        <v>88</v>
      </c>
      <c r="F3" s="226"/>
      <c r="G3" s="226"/>
      <c r="H3" s="226"/>
      <c r="I3" s="226"/>
      <c r="J3" s="226"/>
      <c r="K3" s="226"/>
      <c r="L3" s="226"/>
      <c r="M3" s="226"/>
      <c r="N3" s="226"/>
      <c r="O3" s="226"/>
      <c r="P3" s="227"/>
      <c r="Q3" s="80"/>
      <c r="R3" s="81"/>
      <c r="S3" s="80"/>
      <c r="T3" s="217"/>
      <c r="U3" s="217"/>
      <c r="V3" s="217"/>
      <c r="W3" s="217"/>
      <c r="X3" s="217"/>
      <c r="Y3" s="217"/>
      <c r="Z3" s="217"/>
      <c r="AA3" s="217"/>
      <c r="AB3" s="217"/>
      <c r="AC3" s="80"/>
      <c r="AD3" s="80"/>
      <c r="AE3" s="80"/>
      <c r="AF3" s="8"/>
      <c r="AG3" s="216"/>
      <c r="AH3" s="203"/>
      <c r="AI3" s="203"/>
      <c r="AJ3" s="203"/>
      <c r="AK3" s="203"/>
      <c r="AL3" s="203"/>
      <c r="AM3" s="203"/>
      <c r="AN3" s="203"/>
      <c r="AO3" s="203"/>
      <c r="AP3" s="203"/>
      <c r="AT3"/>
      <c r="AU3"/>
      <c r="AV3" s="224"/>
      <c r="AW3" s="221"/>
    </row>
    <row r="4" spans="1:52" s="25" customFormat="1" ht="106.15" customHeight="1">
      <c r="A4" s="23"/>
      <c r="B4" s="24"/>
      <c r="C4" s="30" t="s">
        <v>0</v>
      </c>
      <c r="D4" s="52"/>
      <c r="E4" s="116" t="s">
        <v>1</v>
      </c>
      <c r="F4" s="117" t="s">
        <v>2</v>
      </c>
      <c r="G4" s="117" t="s">
        <v>3</v>
      </c>
      <c r="H4" s="117" t="s">
        <v>4</v>
      </c>
      <c r="I4" s="117" t="s">
        <v>5</v>
      </c>
      <c r="J4" s="117" t="s">
        <v>6</v>
      </c>
      <c r="K4" s="117" t="s">
        <v>7</v>
      </c>
      <c r="L4" s="117" t="s">
        <v>8</v>
      </c>
      <c r="M4" s="117" t="s">
        <v>9</v>
      </c>
      <c r="N4" s="117" t="s">
        <v>10</v>
      </c>
      <c r="O4" s="117" t="s">
        <v>11</v>
      </c>
      <c r="P4" s="106" t="s">
        <v>159</v>
      </c>
      <c r="Q4" s="108" t="s">
        <v>167</v>
      </c>
      <c r="R4" s="43"/>
      <c r="S4" s="118" t="s">
        <v>1</v>
      </c>
      <c r="T4" s="118" t="s">
        <v>2</v>
      </c>
      <c r="U4" s="118" t="s">
        <v>3</v>
      </c>
      <c r="V4" s="118" t="s">
        <v>4</v>
      </c>
      <c r="W4" s="118" t="s">
        <v>5</v>
      </c>
      <c r="X4" s="118" t="s">
        <v>6</v>
      </c>
      <c r="Y4" s="118" t="s">
        <v>7</v>
      </c>
      <c r="Z4" s="118" t="s">
        <v>8</v>
      </c>
      <c r="AA4" s="118" t="s">
        <v>9</v>
      </c>
      <c r="AB4" s="118" t="s">
        <v>10</v>
      </c>
      <c r="AC4" s="118" t="s">
        <v>11</v>
      </c>
      <c r="AD4" s="118" t="s">
        <v>12</v>
      </c>
      <c r="AE4" s="108" t="s">
        <v>85</v>
      </c>
      <c r="AF4" s="65"/>
      <c r="AG4" s="120" t="s">
        <v>1</v>
      </c>
      <c r="AH4" s="85" t="s">
        <v>2</v>
      </c>
      <c r="AI4" s="85" t="s">
        <v>3</v>
      </c>
      <c r="AJ4" s="85" t="s">
        <v>4</v>
      </c>
      <c r="AK4" s="85" t="s">
        <v>5</v>
      </c>
      <c r="AL4" s="85" t="s">
        <v>6</v>
      </c>
      <c r="AM4" s="85" t="s">
        <v>7</v>
      </c>
      <c r="AN4" s="85" t="s">
        <v>8</v>
      </c>
      <c r="AO4" s="85" t="s">
        <v>9</v>
      </c>
      <c r="AP4" s="85" t="s">
        <v>10</v>
      </c>
      <c r="AQ4" s="85" t="s">
        <v>11</v>
      </c>
      <c r="AR4" s="85" t="s">
        <v>84</v>
      </c>
      <c r="AS4" s="85" t="s">
        <v>202</v>
      </c>
      <c r="AT4" s="158" t="s">
        <v>218</v>
      </c>
      <c r="AU4" s="22" t="s">
        <v>196</v>
      </c>
      <c r="AV4" s="22" t="s">
        <v>198</v>
      </c>
      <c r="AW4" s="109" t="s">
        <v>71</v>
      </c>
    </row>
    <row r="5" spans="1:52" ht="13.5" thickBot="1">
      <c r="A5" s="5" t="s">
        <v>13</v>
      </c>
      <c r="B5" s="26" t="s">
        <v>14</v>
      </c>
      <c r="C5" s="31"/>
      <c r="D5" s="53"/>
      <c r="E5" s="69"/>
      <c r="F5" s="7">
        <f t="shared" ref="F5:P5" si="0">+E45</f>
        <v>0</v>
      </c>
      <c r="G5" s="7">
        <f t="shared" si="0"/>
        <v>0</v>
      </c>
      <c r="H5" s="7">
        <f t="shared" si="0"/>
        <v>0</v>
      </c>
      <c r="I5" s="7">
        <f t="shared" si="0"/>
        <v>0</v>
      </c>
      <c r="J5" s="7">
        <f t="shared" si="0"/>
        <v>0</v>
      </c>
      <c r="K5" s="7">
        <f t="shared" si="0"/>
        <v>0</v>
      </c>
      <c r="L5" s="7">
        <f t="shared" si="0"/>
        <v>0</v>
      </c>
      <c r="M5" s="7">
        <f t="shared" si="0"/>
        <v>0</v>
      </c>
      <c r="N5" s="7">
        <f t="shared" si="0"/>
        <v>0</v>
      </c>
      <c r="O5" s="7">
        <f t="shared" si="0"/>
        <v>0</v>
      </c>
      <c r="P5" s="7">
        <f t="shared" si="0"/>
        <v>0</v>
      </c>
      <c r="Q5" s="157"/>
      <c r="R5" s="49"/>
      <c r="S5" s="32"/>
      <c r="T5" s="32"/>
      <c r="U5" s="32"/>
      <c r="V5" s="32"/>
      <c r="W5" s="32"/>
      <c r="X5" s="32"/>
      <c r="Y5" s="32"/>
      <c r="Z5" s="32"/>
      <c r="AA5" s="32"/>
      <c r="AB5" s="32"/>
      <c r="AC5" s="32"/>
      <c r="AD5" s="32"/>
      <c r="AE5" s="9"/>
      <c r="AF5" s="62"/>
      <c r="AG5" s="12">
        <f>P45</f>
        <v>0</v>
      </c>
      <c r="AH5" s="12">
        <f t="shared" ref="AH5:AR5" si="1">AG45</f>
        <v>0</v>
      </c>
      <c r="AI5" s="12">
        <f t="shared" si="1"/>
        <v>0</v>
      </c>
      <c r="AJ5" s="12">
        <f t="shared" si="1"/>
        <v>0</v>
      </c>
      <c r="AK5" s="12">
        <f t="shared" si="1"/>
        <v>0</v>
      </c>
      <c r="AL5" s="12">
        <f t="shared" si="1"/>
        <v>0</v>
      </c>
      <c r="AM5" s="12">
        <f t="shared" si="1"/>
        <v>0</v>
      </c>
      <c r="AN5" s="12">
        <f t="shared" si="1"/>
        <v>0</v>
      </c>
      <c r="AO5" s="12">
        <f t="shared" si="1"/>
        <v>0</v>
      </c>
      <c r="AP5" s="12">
        <f t="shared" si="1"/>
        <v>0</v>
      </c>
      <c r="AQ5" s="12">
        <f t="shared" si="1"/>
        <v>0</v>
      </c>
      <c r="AR5" s="12">
        <f t="shared" si="1"/>
        <v>0</v>
      </c>
      <c r="AS5" s="147" t="s">
        <v>98</v>
      </c>
      <c r="AT5" s="147" t="s">
        <v>98</v>
      </c>
      <c r="AU5" s="140"/>
      <c r="AV5" s="141"/>
      <c r="AW5" s="142"/>
    </row>
    <row r="6" spans="1:52" ht="12" customHeight="1" thickBot="1">
      <c r="A6" s="11"/>
      <c r="B6" s="12"/>
      <c r="C6" s="20"/>
      <c r="D6" s="51"/>
      <c r="E6" s="13"/>
      <c r="F6" s="9"/>
      <c r="G6" s="9"/>
      <c r="H6" s="9"/>
      <c r="I6" s="9"/>
      <c r="J6" s="9"/>
      <c r="K6" s="9"/>
      <c r="L6" s="9"/>
      <c r="M6" s="9"/>
      <c r="N6" s="9"/>
      <c r="O6" s="9"/>
      <c r="P6" s="9"/>
      <c r="Q6" s="3"/>
      <c r="R6" s="61"/>
      <c r="S6" s="207" t="s">
        <v>170</v>
      </c>
      <c r="T6" s="208"/>
      <c r="U6" s="208"/>
      <c r="V6" s="208"/>
      <c r="W6" s="208"/>
      <c r="X6" s="208"/>
      <c r="Y6" s="208"/>
      <c r="Z6" s="208"/>
      <c r="AA6" s="208"/>
      <c r="AB6" s="208"/>
      <c r="AC6" s="208"/>
      <c r="AD6" s="208"/>
      <c r="AE6" s="13"/>
      <c r="AF6" s="8"/>
      <c r="AG6" s="209"/>
      <c r="AH6" s="210"/>
      <c r="AI6" s="210"/>
      <c r="AJ6" s="210"/>
      <c r="AK6" s="210"/>
      <c r="AL6" s="210"/>
      <c r="AM6" s="211"/>
      <c r="AN6" s="197"/>
      <c r="AO6" s="198"/>
      <c r="AP6" s="198"/>
      <c r="AQ6" s="198"/>
      <c r="AR6" s="198"/>
      <c r="AS6" s="198"/>
      <c r="AT6" s="199"/>
      <c r="AU6" s="21"/>
      <c r="AV6" s="129"/>
      <c r="AW6" s="130"/>
    </row>
    <row r="7" spans="1:52">
      <c r="A7" s="11" t="s">
        <v>15</v>
      </c>
      <c r="B7" s="14" t="s">
        <v>16</v>
      </c>
      <c r="C7" s="20"/>
      <c r="D7" s="51"/>
      <c r="E7" s="13"/>
      <c r="F7" s="9"/>
      <c r="G7" s="9"/>
      <c r="H7" s="9"/>
      <c r="I7" s="9"/>
      <c r="J7" s="9"/>
      <c r="K7" s="9"/>
      <c r="L7" s="9"/>
      <c r="M7" s="9"/>
      <c r="N7" s="9"/>
      <c r="O7" s="9"/>
      <c r="P7" s="9"/>
      <c r="Q7" s="11"/>
      <c r="R7" s="49"/>
      <c r="S7" s="12"/>
      <c r="T7" s="12"/>
      <c r="U7" s="12"/>
      <c r="V7" s="12"/>
      <c r="W7" s="12"/>
      <c r="X7" s="12"/>
      <c r="Y7" s="12"/>
      <c r="Z7" s="12"/>
      <c r="AA7" s="12"/>
      <c r="AB7" s="12"/>
      <c r="AC7" s="12"/>
      <c r="AD7" s="12"/>
      <c r="AE7" s="9"/>
      <c r="AF7" s="62"/>
      <c r="AK7"/>
      <c r="AL7"/>
      <c r="AM7"/>
      <c r="AN7"/>
      <c r="AO7"/>
      <c r="AP7"/>
      <c r="AQ7"/>
      <c r="AR7"/>
      <c r="AS7"/>
      <c r="AT7"/>
      <c r="AU7" s="9"/>
      <c r="AV7" s="128"/>
      <c r="AW7" s="16"/>
    </row>
    <row r="8" spans="1:52" s="80" customFormat="1" ht="25.5">
      <c r="A8" s="89"/>
      <c r="B8" s="97" t="s">
        <v>241</v>
      </c>
      <c r="C8" s="92" t="s">
        <v>95</v>
      </c>
      <c r="D8" s="93"/>
      <c r="E8" s="69"/>
      <c r="F8" s="69"/>
      <c r="G8" s="69"/>
      <c r="H8" s="69"/>
      <c r="I8" s="69"/>
      <c r="J8" s="69"/>
      <c r="K8" s="69"/>
      <c r="L8" s="70"/>
      <c r="M8" s="70"/>
      <c r="N8" s="70"/>
      <c r="O8" s="70"/>
      <c r="P8" s="70"/>
      <c r="Q8" s="94">
        <f t="shared" ref="Q8:Q13" si="2">SUM(E8:P8)</f>
        <v>0</v>
      </c>
      <c r="R8" s="90"/>
      <c r="S8" s="95">
        <f t="shared" ref="S8:AD14" si="3">IF($Q8=0,0,+E8/$Q8)</f>
        <v>0</v>
      </c>
      <c r="T8" s="95">
        <f t="shared" si="3"/>
        <v>0</v>
      </c>
      <c r="U8" s="95">
        <f t="shared" si="3"/>
        <v>0</v>
      </c>
      <c r="V8" s="95">
        <f t="shared" si="3"/>
        <v>0</v>
      </c>
      <c r="W8" s="95">
        <f t="shared" si="3"/>
        <v>0</v>
      </c>
      <c r="X8" s="95">
        <f t="shared" si="3"/>
        <v>0</v>
      </c>
      <c r="Y8" s="95">
        <f t="shared" si="3"/>
        <v>0</v>
      </c>
      <c r="Z8" s="95">
        <f t="shared" si="3"/>
        <v>0</v>
      </c>
      <c r="AA8" s="95">
        <f t="shared" si="3"/>
        <v>0</v>
      </c>
      <c r="AB8" s="95">
        <f t="shared" si="3"/>
        <v>0</v>
      </c>
      <c r="AC8" s="95">
        <f t="shared" si="3"/>
        <v>0</v>
      </c>
      <c r="AD8" s="95">
        <f t="shared" si="3"/>
        <v>0</v>
      </c>
      <c r="AE8" s="96">
        <f t="shared" ref="AE8:AE14" si="4">SUM(S8:AD8)</f>
        <v>0</v>
      </c>
      <c r="AF8" s="91"/>
      <c r="AG8" s="69"/>
      <c r="AH8" s="70"/>
      <c r="AI8" s="70"/>
      <c r="AJ8" s="70"/>
      <c r="AK8" s="70"/>
      <c r="AL8" s="70"/>
      <c r="AM8" s="70"/>
      <c r="AN8" s="70"/>
      <c r="AO8" s="70"/>
      <c r="AP8" s="70"/>
      <c r="AQ8" s="70"/>
      <c r="AR8" s="70"/>
      <c r="AS8" s="70"/>
      <c r="AT8" s="70"/>
      <c r="AU8" s="70">
        <f t="shared" ref="AU8:AU13" si="5">SUM(AG8:AT8)</f>
        <v>0</v>
      </c>
      <c r="AV8" s="70"/>
      <c r="AW8" s="94">
        <f t="shared" ref="AW8:AW14" si="6">AV8-AU8</f>
        <v>0</v>
      </c>
      <c r="AX8"/>
      <c r="AY8"/>
      <c r="AZ8"/>
    </row>
    <row r="9" spans="1:52" ht="25.5">
      <c r="A9" s="11"/>
      <c r="B9" s="97" t="s">
        <v>240</v>
      </c>
      <c r="C9" s="31" t="s">
        <v>96</v>
      </c>
      <c r="D9" s="53"/>
      <c r="E9" s="69"/>
      <c r="F9" s="69"/>
      <c r="G9" s="69"/>
      <c r="H9" s="69"/>
      <c r="I9" s="69"/>
      <c r="J9" s="69"/>
      <c r="K9" s="69"/>
      <c r="L9" s="70"/>
      <c r="M9" s="70"/>
      <c r="N9" s="70"/>
      <c r="O9" s="70"/>
      <c r="P9" s="70"/>
      <c r="Q9" s="5">
        <f t="shared" si="2"/>
        <v>0</v>
      </c>
      <c r="R9" s="49"/>
      <c r="S9" s="95">
        <f t="shared" si="3"/>
        <v>0</v>
      </c>
      <c r="T9" s="95">
        <f t="shared" si="3"/>
        <v>0</v>
      </c>
      <c r="U9" s="95">
        <f t="shared" si="3"/>
        <v>0</v>
      </c>
      <c r="V9" s="95">
        <f t="shared" si="3"/>
        <v>0</v>
      </c>
      <c r="W9" s="95">
        <f t="shared" si="3"/>
        <v>0</v>
      </c>
      <c r="X9" s="95">
        <f t="shared" si="3"/>
        <v>0</v>
      </c>
      <c r="Y9" s="95">
        <f t="shared" si="3"/>
        <v>0</v>
      </c>
      <c r="Z9" s="95">
        <f t="shared" si="3"/>
        <v>0</v>
      </c>
      <c r="AA9" s="95">
        <f t="shared" si="3"/>
        <v>0</v>
      </c>
      <c r="AB9" s="95">
        <f t="shared" si="3"/>
        <v>0</v>
      </c>
      <c r="AC9" s="95">
        <f t="shared" si="3"/>
        <v>0</v>
      </c>
      <c r="AD9" s="95">
        <f t="shared" si="3"/>
        <v>0</v>
      </c>
      <c r="AE9" s="96">
        <f t="shared" si="4"/>
        <v>0</v>
      </c>
      <c r="AF9" s="62"/>
      <c r="AG9" s="69"/>
      <c r="AH9" s="70"/>
      <c r="AI9" s="70"/>
      <c r="AJ9" s="70"/>
      <c r="AK9" s="70"/>
      <c r="AL9" s="70"/>
      <c r="AM9" s="70"/>
      <c r="AN9" s="70"/>
      <c r="AO9" s="70"/>
      <c r="AP9" s="70"/>
      <c r="AQ9" s="70"/>
      <c r="AR9" s="70"/>
      <c r="AS9" s="70"/>
      <c r="AT9" s="70"/>
      <c r="AU9" s="7">
        <f t="shared" si="5"/>
        <v>0</v>
      </c>
      <c r="AV9" s="70"/>
      <c r="AW9" s="7">
        <f t="shared" si="6"/>
        <v>0</v>
      </c>
    </row>
    <row r="10" spans="1:52">
      <c r="A10" s="11"/>
      <c r="B10" s="6" t="s">
        <v>17</v>
      </c>
      <c r="C10" s="31" t="s">
        <v>18</v>
      </c>
      <c r="D10" s="53"/>
      <c r="E10" s="69"/>
      <c r="F10" s="69"/>
      <c r="G10" s="69"/>
      <c r="H10" s="69"/>
      <c r="I10" s="69"/>
      <c r="J10" s="69"/>
      <c r="K10" s="69"/>
      <c r="L10" s="70"/>
      <c r="M10" s="70"/>
      <c r="N10" s="70"/>
      <c r="O10" s="70"/>
      <c r="P10" s="70"/>
      <c r="Q10" s="5">
        <f t="shared" si="2"/>
        <v>0</v>
      </c>
      <c r="R10" s="49"/>
      <c r="S10" s="95">
        <f t="shared" si="3"/>
        <v>0</v>
      </c>
      <c r="T10" s="95">
        <f t="shared" si="3"/>
        <v>0</v>
      </c>
      <c r="U10" s="95">
        <f t="shared" si="3"/>
        <v>0</v>
      </c>
      <c r="V10" s="95">
        <f t="shared" si="3"/>
        <v>0</v>
      </c>
      <c r="W10" s="95">
        <f t="shared" si="3"/>
        <v>0</v>
      </c>
      <c r="X10" s="95">
        <f t="shared" si="3"/>
        <v>0</v>
      </c>
      <c r="Y10" s="95">
        <f t="shared" si="3"/>
        <v>0</v>
      </c>
      <c r="Z10" s="95">
        <f t="shared" si="3"/>
        <v>0</v>
      </c>
      <c r="AA10" s="95">
        <f t="shared" si="3"/>
        <v>0</v>
      </c>
      <c r="AB10" s="95">
        <f t="shared" si="3"/>
        <v>0</v>
      </c>
      <c r="AC10" s="95">
        <f t="shared" si="3"/>
        <v>0</v>
      </c>
      <c r="AD10" s="95">
        <f t="shared" si="3"/>
        <v>0</v>
      </c>
      <c r="AE10" s="96">
        <f t="shared" si="4"/>
        <v>0</v>
      </c>
      <c r="AF10" s="62"/>
      <c r="AG10" s="69"/>
      <c r="AH10" s="70"/>
      <c r="AI10" s="70"/>
      <c r="AJ10" s="70"/>
      <c r="AK10" s="70"/>
      <c r="AL10" s="70"/>
      <c r="AM10" s="70"/>
      <c r="AN10" s="70"/>
      <c r="AO10" s="70"/>
      <c r="AP10" s="70"/>
      <c r="AQ10" s="70"/>
      <c r="AR10" s="70"/>
      <c r="AS10" s="70"/>
      <c r="AT10" s="70"/>
      <c r="AU10" s="7">
        <f t="shared" si="5"/>
        <v>0</v>
      </c>
      <c r="AV10" s="70"/>
      <c r="AW10" s="7">
        <f t="shared" si="6"/>
        <v>0</v>
      </c>
    </row>
    <row r="11" spans="1:52">
      <c r="A11" s="11"/>
      <c r="B11" s="6" t="s">
        <v>19</v>
      </c>
      <c r="C11" s="31" t="s">
        <v>20</v>
      </c>
      <c r="D11" s="53"/>
      <c r="E11" s="69"/>
      <c r="F11" s="69"/>
      <c r="G11" s="69"/>
      <c r="H11" s="69"/>
      <c r="I11" s="69"/>
      <c r="J11" s="69"/>
      <c r="K11" s="69"/>
      <c r="L11" s="70"/>
      <c r="M11" s="70"/>
      <c r="N11" s="70"/>
      <c r="O11" s="70"/>
      <c r="P11" s="70"/>
      <c r="Q11" s="5">
        <f t="shared" si="2"/>
        <v>0</v>
      </c>
      <c r="R11" s="49"/>
      <c r="S11" s="95">
        <f t="shared" si="3"/>
        <v>0</v>
      </c>
      <c r="T11" s="95">
        <f t="shared" si="3"/>
        <v>0</v>
      </c>
      <c r="U11" s="95">
        <f t="shared" si="3"/>
        <v>0</v>
      </c>
      <c r="V11" s="95">
        <f t="shared" si="3"/>
        <v>0</v>
      </c>
      <c r="W11" s="95">
        <f t="shared" si="3"/>
        <v>0</v>
      </c>
      <c r="X11" s="95">
        <f t="shared" si="3"/>
        <v>0</v>
      </c>
      <c r="Y11" s="95">
        <f t="shared" si="3"/>
        <v>0</v>
      </c>
      <c r="Z11" s="95">
        <f t="shared" si="3"/>
        <v>0</v>
      </c>
      <c r="AA11" s="95">
        <f t="shared" si="3"/>
        <v>0</v>
      </c>
      <c r="AB11" s="95">
        <f t="shared" si="3"/>
        <v>0</v>
      </c>
      <c r="AC11" s="95">
        <f t="shared" si="3"/>
        <v>0</v>
      </c>
      <c r="AD11" s="95">
        <f t="shared" si="3"/>
        <v>0</v>
      </c>
      <c r="AE11" s="96">
        <f t="shared" si="4"/>
        <v>0</v>
      </c>
      <c r="AF11" s="62"/>
      <c r="AG11" s="69"/>
      <c r="AH11" s="70"/>
      <c r="AI11" s="70"/>
      <c r="AJ11" s="70"/>
      <c r="AK11" s="70"/>
      <c r="AL11" s="70"/>
      <c r="AM11" s="70"/>
      <c r="AN11" s="70"/>
      <c r="AO11" s="70"/>
      <c r="AP11" s="70"/>
      <c r="AQ11" s="74"/>
      <c r="AR11" s="74"/>
      <c r="AS11" s="74"/>
      <c r="AT11" s="74"/>
      <c r="AU11" s="7">
        <f t="shared" si="5"/>
        <v>0</v>
      </c>
      <c r="AV11" s="70"/>
      <c r="AW11" s="7">
        <f t="shared" si="6"/>
        <v>0</v>
      </c>
    </row>
    <row r="12" spans="1:52">
      <c r="A12" s="11"/>
      <c r="B12" s="6" t="s">
        <v>21</v>
      </c>
      <c r="C12" s="31" t="s">
        <v>22</v>
      </c>
      <c r="D12" s="53"/>
      <c r="E12" s="69"/>
      <c r="F12" s="69"/>
      <c r="G12" s="69"/>
      <c r="H12" s="69"/>
      <c r="I12" s="69"/>
      <c r="J12" s="69"/>
      <c r="K12" s="69"/>
      <c r="L12" s="70"/>
      <c r="M12" s="70"/>
      <c r="N12" s="70"/>
      <c r="O12" s="70"/>
      <c r="P12" s="70"/>
      <c r="Q12" s="5">
        <f t="shared" si="2"/>
        <v>0</v>
      </c>
      <c r="R12" s="49"/>
      <c r="S12" s="95">
        <f t="shared" si="3"/>
        <v>0</v>
      </c>
      <c r="T12" s="95">
        <f t="shared" si="3"/>
        <v>0</v>
      </c>
      <c r="U12" s="95">
        <f t="shared" si="3"/>
        <v>0</v>
      </c>
      <c r="V12" s="95">
        <f t="shared" si="3"/>
        <v>0</v>
      </c>
      <c r="W12" s="95">
        <f t="shared" si="3"/>
        <v>0</v>
      </c>
      <c r="X12" s="95">
        <f t="shared" si="3"/>
        <v>0</v>
      </c>
      <c r="Y12" s="95">
        <f t="shared" si="3"/>
        <v>0</v>
      </c>
      <c r="Z12" s="95">
        <f t="shared" si="3"/>
        <v>0</v>
      </c>
      <c r="AA12" s="95">
        <f t="shared" si="3"/>
        <v>0</v>
      </c>
      <c r="AB12" s="95">
        <f t="shared" si="3"/>
        <v>0</v>
      </c>
      <c r="AC12" s="95">
        <f t="shared" si="3"/>
        <v>0</v>
      </c>
      <c r="AD12" s="95">
        <f t="shared" si="3"/>
        <v>0</v>
      </c>
      <c r="AE12" s="96">
        <f t="shared" si="4"/>
        <v>0</v>
      </c>
      <c r="AF12" s="62"/>
      <c r="AG12" s="69"/>
      <c r="AH12" s="70"/>
      <c r="AI12" s="70"/>
      <c r="AJ12" s="70"/>
      <c r="AK12" s="70"/>
      <c r="AL12" s="70"/>
      <c r="AM12" s="70"/>
      <c r="AN12" s="70"/>
      <c r="AO12" s="70"/>
      <c r="AP12" s="70"/>
      <c r="AQ12" s="70"/>
      <c r="AR12" s="70"/>
      <c r="AS12" s="70"/>
      <c r="AT12" s="70"/>
      <c r="AU12" s="7">
        <f t="shared" si="5"/>
        <v>0</v>
      </c>
      <c r="AV12" s="70"/>
      <c r="AW12" s="7">
        <f t="shared" si="6"/>
        <v>0</v>
      </c>
    </row>
    <row r="13" spans="1:52">
      <c r="A13" s="11"/>
      <c r="B13" s="6" t="s">
        <v>23</v>
      </c>
      <c r="C13" s="31" t="s">
        <v>24</v>
      </c>
      <c r="D13" s="53"/>
      <c r="E13" s="69"/>
      <c r="F13" s="69"/>
      <c r="G13" s="69"/>
      <c r="H13" s="69"/>
      <c r="I13" s="69"/>
      <c r="J13" s="69"/>
      <c r="K13" s="69"/>
      <c r="L13" s="70"/>
      <c r="M13" s="70"/>
      <c r="N13" s="70"/>
      <c r="O13" s="70"/>
      <c r="P13" s="70"/>
      <c r="Q13" s="5">
        <f t="shared" si="2"/>
        <v>0</v>
      </c>
      <c r="R13" s="49"/>
      <c r="S13" s="95">
        <f t="shared" si="3"/>
        <v>0</v>
      </c>
      <c r="T13" s="95">
        <f t="shared" si="3"/>
        <v>0</v>
      </c>
      <c r="U13" s="95">
        <f t="shared" si="3"/>
        <v>0</v>
      </c>
      <c r="V13" s="95">
        <f t="shared" si="3"/>
        <v>0</v>
      </c>
      <c r="W13" s="95">
        <f t="shared" si="3"/>
        <v>0</v>
      </c>
      <c r="X13" s="95">
        <f t="shared" si="3"/>
        <v>0</v>
      </c>
      <c r="Y13" s="95">
        <f t="shared" si="3"/>
        <v>0</v>
      </c>
      <c r="Z13" s="95">
        <f t="shared" si="3"/>
        <v>0</v>
      </c>
      <c r="AA13" s="95">
        <f t="shared" si="3"/>
        <v>0</v>
      </c>
      <c r="AB13" s="95">
        <f t="shared" si="3"/>
        <v>0</v>
      </c>
      <c r="AC13" s="95">
        <f t="shared" si="3"/>
        <v>0</v>
      </c>
      <c r="AD13" s="95">
        <f t="shared" si="3"/>
        <v>0</v>
      </c>
      <c r="AE13" s="96">
        <f t="shared" si="4"/>
        <v>0</v>
      </c>
      <c r="AF13" s="62"/>
      <c r="AG13" s="69"/>
      <c r="AH13" s="70"/>
      <c r="AI13" s="70"/>
      <c r="AJ13" s="70"/>
      <c r="AK13" s="70"/>
      <c r="AL13" s="70"/>
      <c r="AM13" s="70"/>
      <c r="AN13" s="70"/>
      <c r="AO13" s="70"/>
      <c r="AP13" s="70"/>
      <c r="AQ13" s="70"/>
      <c r="AR13" s="70"/>
      <c r="AS13" s="70"/>
      <c r="AT13" s="70"/>
      <c r="AU13" s="7">
        <f t="shared" si="5"/>
        <v>0</v>
      </c>
      <c r="AV13" s="70"/>
      <c r="AW13" s="7">
        <f t="shared" si="6"/>
        <v>0</v>
      </c>
    </row>
    <row r="14" spans="1:52" ht="15.75" customHeight="1">
      <c r="A14" s="5"/>
      <c r="B14" s="26" t="s">
        <v>25</v>
      </c>
      <c r="C14" s="31"/>
      <c r="D14" s="53"/>
      <c r="E14" s="10">
        <f t="shared" ref="E14:Q14" si="7">SUM(E8:E13)</f>
        <v>0</v>
      </c>
      <c r="F14" s="7">
        <f t="shared" si="7"/>
        <v>0</v>
      </c>
      <c r="G14" s="7">
        <f t="shared" si="7"/>
        <v>0</v>
      </c>
      <c r="H14" s="7">
        <f t="shared" si="7"/>
        <v>0</v>
      </c>
      <c r="I14" s="7">
        <f t="shared" si="7"/>
        <v>0</v>
      </c>
      <c r="J14" s="7">
        <f t="shared" si="7"/>
        <v>0</v>
      </c>
      <c r="K14" s="7">
        <f t="shared" si="7"/>
        <v>0</v>
      </c>
      <c r="L14" s="7">
        <f t="shared" si="7"/>
        <v>0</v>
      </c>
      <c r="M14" s="7">
        <f t="shared" si="7"/>
        <v>0</v>
      </c>
      <c r="N14" s="7">
        <f t="shared" si="7"/>
        <v>0</v>
      </c>
      <c r="O14" s="7">
        <f t="shared" si="7"/>
        <v>0</v>
      </c>
      <c r="P14" s="7">
        <f t="shared" si="7"/>
        <v>0</v>
      </c>
      <c r="Q14" s="5">
        <f t="shared" si="7"/>
        <v>0</v>
      </c>
      <c r="R14" s="49"/>
      <c r="S14" s="95">
        <f t="shared" si="3"/>
        <v>0</v>
      </c>
      <c r="T14" s="95">
        <f t="shared" si="3"/>
        <v>0</v>
      </c>
      <c r="U14" s="95">
        <f t="shared" si="3"/>
        <v>0</v>
      </c>
      <c r="V14" s="95">
        <f t="shared" si="3"/>
        <v>0</v>
      </c>
      <c r="W14" s="95">
        <f t="shared" si="3"/>
        <v>0</v>
      </c>
      <c r="X14" s="95">
        <f t="shared" si="3"/>
        <v>0</v>
      </c>
      <c r="Y14" s="95">
        <f t="shared" si="3"/>
        <v>0</v>
      </c>
      <c r="Z14" s="95">
        <f t="shared" si="3"/>
        <v>0</v>
      </c>
      <c r="AA14" s="95">
        <f t="shared" si="3"/>
        <v>0</v>
      </c>
      <c r="AB14" s="95">
        <f t="shared" si="3"/>
        <v>0</v>
      </c>
      <c r="AC14" s="95">
        <f t="shared" si="3"/>
        <v>0</v>
      </c>
      <c r="AD14" s="95">
        <f t="shared" si="3"/>
        <v>0</v>
      </c>
      <c r="AE14" s="96">
        <f t="shared" si="4"/>
        <v>0</v>
      </c>
      <c r="AF14" s="62"/>
      <c r="AG14" s="10">
        <f t="shared" ref="AG14:AV14" si="8">SUM(AG8:AG13)</f>
        <v>0</v>
      </c>
      <c r="AH14" s="7">
        <f t="shared" si="8"/>
        <v>0</v>
      </c>
      <c r="AI14" s="7">
        <f t="shared" si="8"/>
        <v>0</v>
      </c>
      <c r="AJ14" s="7">
        <f t="shared" si="8"/>
        <v>0</v>
      </c>
      <c r="AK14" s="7">
        <f t="shared" si="8"/>
        <v>0</v>
      </c>
      <c r="AL14" s="7">
        <f t="shared" si="8"/>
        <v>0</v>
      </c>
      <c r="AM14" s="7">
        <f t="shared" si="8"/>
        <v>0</v>
      </c>
      <c r="AN14" s="7">
        <f t="shared" si="8"/>
        <v>0</v>
      </c>
      <c r="AO14" s="7">
        <f t="shared" si="8"/>
        <v>0</v>
      </c>
      <c r="AP14" s="7">
        <f t="shared" si="8"/>
        <v>0</v>
      </c>
      <c r="AQ14" s="7">
        <f t="shared" si="8"/>
        <v>0</v>
      </c>
      <c r="AR14" s="7">
        <f t="shared" si="8"/>
        <v>0</v>
      </c>
      <c r="AS14" s="7">
        <f t="shared" si="8"/>
        <v>0</v>
      </c>
      <c r="AT14" s="7">
        <f t="shared" si="8"/>
        <v>0</v>
      </c>
      <c r="AU14" s="7">
        <f t="shared" si="8"/>
        <v>0</v>
      </c>
      <c r="AV14" s="7">
        <f t="shared" si="8"/>
        <v>0</v>
      </c>
      <c r="AW14" s="7">
        <f t="shared" si="6"/>
        <v>0</v>
      </c>
    </row>
    <row r="15" spans="1:52" ht="7.15" customHeight="1">
      <c r="A15" s="11"/>
      <c r="B15" s="12"/>
      <c r="C15" s="20"/>
      <c r="D15" s="51"/>
      <c r="E15" s="13"/>
      <c r="F15" s="9"/>
      <c r="G15" s="9"/>
      <c r="H15" s="9"/>
      <c r="I15" s="9"/>
      <c r="J15" s="9"/>
      <c r="K15" s="9"/>
      <c r="L15" s="9"/>
      <c r="M15" s="9"/>
      <c r="N15" s="9"/>
      <c r="O15" s="9"/>
      <c r="P15" s="9"/>
      <c r="Q15" s="11"/>
      <c r="R15" s="49"/>
      <c r="S15" s="121"/>
      <c r="T15" s="121"/>
      <c r="U15" s="121"/>
      <c r="V15" s="121"/>
      <c r="W15" s="121"/>
      <c r="X15" s="121"/>
      <c r="Y15" s="121"/>
      <c r="Z15" s="121"/>
      <c r="AA15" s="121"/>
      <c r="AB15" s="121"/>
      <c r="AC15" s="121"/>
      <c r="AD15" s="121"/>
      <c r="AE15" s="96"/>
      <c r="AF15" s="62"/>
      <c r="AG15" s="12"/>
      <c r="AH15" s="12"/>
      <c r="AI15" s="12"/>
      <c r="AJ15" s="12"/>
      <c r="AK15" s="12"/>
      <c r="AL15" s="12"/>
      <c r="AM15" s="12"/>
      <c r="AN15" s="12"/>
      <c r="AO15" s="12"/>
      <c r="AP15" s="12"/>
      <c r="AQ15" s="12"/>
      <c r="AR15" s="12"/>
      <c r="AS15" s="12"/>
      <c r="AT15" s="12"/>
      <c r="AU15" s="9"/>
      <c r="AV15" s="130"/>
      <c r="AW15" s="130"/>
    </row>
    <row r="16" spans="1:52">
      <c r="A16" s="11" t="s">
        <v>26</v>
      </c>
      <c r="B16" s="14" t="s">
        <v>27</v>
      </c>
      <c r="C16" s="20"/>
      <c r="D16" s="51"/>
      <c r="E16" s="13"/>
      <c r="F16" s="9"/>
      <c r="G16" s="9"/>
      <c r="H16" s="9"/>
      <c r="I16" s="9"/>
      <c r="J16" s="9"/>
      <c r="K16" s="9"/>
      <c r="L16" s="9"/>
      <c r="M16" s="9"/>
      <c r="N16" s="9"/>
      <c r="O16" s="9"/>
      <c r="P16" s="9"/>
      <c r="Q16" s="11"/>
      <c r="R16" s="49"/>
      <c r="S16" s="121"/>
      <c r="T16" s="121"/>
      <c r="U16" s="121"/>
      <c r="V16" s="121"/>
      <c r="W16" s="121"/>
      <c r="X16" s="121"/>
      <c r="Y16" s="121"/>
      <c r="Z16" s="121"/>
      <c r="AA16" s="121"/>
      <c r="AB16" s="121"/>
      <c r="AC16" s="121"/>
      <c r="AD16" s="121"/>
      <c r="AE16" s="96"/>
      <c r="AF16" s="62"/>
      <c r="AG16" s="12"/>
      <c r="AH16" s="12"/>
      <c r="AI16" s="12"/>
      <c r="AJ16" s="12"/>
      <c r="AK16" s="12"/>
      <c r="AL16" s="12"/>
      <c r="AM16" s="12"/>
      <c r="AN16" s="12"/>
      <c r="AO16" s="12"/>
      <c r="AP16" s="12"/>
      <c r="AQ16" s="12"/>
      <c r="AR16" s="12"/>
      <c r="AS16" s="12"/>
      <c r="AT16" s="12"/>
      <c r="AU16" s="9"/>
      <c r="AV16" s="16"/>
      <c r="AW16" s="16"/>
    </row>
    <row r="17" spans="1:49">
      <c r="A17" s="11"/>
      <c r="B17" s="6" t="s">
        <v>28</v>
      </c>
      <c r="C17" s="31" t="s">
        <v>29</v>
      </c>
      <c r="D17" s="53"/>
      <c r="E17" s="69"/>
      <c r="F17" s="70"/>
      <c r="G17" s="70"/>
      <c r="H17" s="70"/>
      <c r="I17" s="70"/>
      <c r="J17" s="70"/>
      <c r="K17" s="70"/>
      <c r="L17" s="70"/>
      <c r="M17" s="70"/>
      <c r="N17" s="70"/>
      <c r="O17" s="70"/>
      <c r="P17" s="70"/>
      <c r="Q17" s="5">
        <f t="shared" ref="Q17:Q23" si="9">SUM(E17:P17)</f>
        <v>0</v>
      </c>
      <c r="R17" s="49"/>
      <c r="S17" s="95">
        <f t="shared" ref="S17:AD24" si="10">IF($Q17=0,0,+E17/$Q17)</f>
        <v>0</v>
      </c>
      <c r="T17" s="95">
        <f t="shared" si="10"/>
        <v>0</v>
      </c>
      <c r="U17" s="95">
        <f t="shared" si="10"/>
        <v>0</v>
      </c>
      <c r="V17" s="95">
        <f t="shared" si="10"/>
        <v>0</v>
      </c>
      <c r="W17" s="95">
        <f t="shared" si="10"/>
        <v>0</v>
      </c>
      <c r="X17" s="95">
        <f t="shared" si="10"/>
        <v>0</v>
      </c>
      <c r="Y17" s="95">
        <f t="shared" si="10"/>
        <v>0</v>
      </c>
      <c r="Z17" s="95">
        <f t="shared" si="10"/>
        <v>0</v>
      </c>
      <c r="AA17" s="95">
        <f t="shared" si="10"/>
        <v>0</v>
      </c>
      <c r="AB17" s="95">
        <f t="shared" si="10"/>
        <v>0</v>
      </c>
      <c r="AC17" s="95">
        <f t="shared" si="10"/>
        <v>0</v>
      </c>
      <c r="AD17" s="95">
        <f t="shared" si="10"/>
        <v>0</v>
      </c>
      <c r="AE17" s="96">
        <f t="shared" ref="AE17:AE24" si="11">SUM(S17:AD17)</f>
        <v>0</v>
      </c>
      <c r="AF17" s="62"/>
      <c r="AG17" s="69"/>
      <c r="AH17" s="70"/>
      <c r="AI17" s="70"/>
      <c r="AJ17" s="70"/>
      <c r="AK17" s="70"/>
      <c r="AL17" s="70"/>
      <c r="AM17" s="70"/>
      <c r="AN17" s="70"/>
      <c r="AO17" s="70"/>
      <c r="AP17" s="70"/>
      <c r="AQ17" s="70"/>
      <c r="AR17" s="70"/>
      <c r="AS17" s="70"/>
      <c r="AT17" s="70"/>
      <c r="AU17" s="7">
        <f t="shared" ref="AU17:AU23" si="12">SUM(AG17:AT17)</f>
        <v>0</v>
      </c>
      <c r="AV17" s="70"/>
      <c r="AW17" s="7">
        <f t="shared" ref="AW17:AW24" si="13">AV17-AU17</f>
        <v>0</v>
      </c>
    </row>
    <row r="18" spans="1:49">
      <c r="A18" s="11"/>
      <c r="B18" s="6" t="s">
        <v>30</v>
      </c>
      <c r="C18" s="31" t="s">
        <v>31</v>
      </c>
      <c r="D18" s="53"/>
      <c r="E18" s="69"/>
      <c r="F18" s="70"/>
      <c r="G18" s="70"/>
      <c r="H18" s="70"/>
      <c r="I18" s="70"/>
      <c r="J18" s="70"/>
      <c r="K18" s="70"/>
      <c r="L18" s="70"/>
      <c r="M18" s="70"/>
      <c r="N18" s="70"/>
      <c r="O18" s="70"/>
      <c r="P18" s="70"/>
      <c r="Q18" s="5">
        <f t="shared" si="9"/>
        <v>0</v>
      </c>
      <c r="R18" s="49"/>
      <c r="S18" s="95">
        <f t="shared" si="10"/>
        <v>0</v>
      </c>
      <c r="T18" s="95">
        <f t="shared" si="10"/>
        <v>0</v>
      </c>
      <c r="U18" s="95">
        <f t="shared" si="10"/>
        <v>0</v>
      </c>
      <c r="V18" s="95">
        <f t="shared" si="10"/>
        <v>0</v>
      </c>
      <c r="W18" s="95">
        <f t="shared" si="10"/>
        <v>0</v>
      </c>
      <c r="X18" s="95">
        <f t="shared" si="10"/>
        <v>0</v>
      </c>
      <c r="Y18" s="95">
        <f t="shared" si="10"/>
        <v>0</v>
      </c>
      <c r="Z18" s="95">
        <f t="shared" si="10"/>
        <v>0</v>
      </c>
      <c r="AA18" s="95">
        <f t="shared" si="10"/>
        <v>0</v>
      </c>
      <c r="AB18" s="95">
        <f t="shared" si="10"/>
        <v>0</v>
      </c>
      <c r="AC18" s="95">
        <f t="shared" si="10"/>
        <v>0</v>
      </c>
      <c r="AD18" s="95">
        <f t="shared" si="10"/>
        <v>0</v>
      </c>
      <c r="AE18" s="96">
        <f t="shared" si="11"/>
        <v>0</v>
      </c>
      <c r="AF18" s="62"/>
      <c r="AG18" s="69"/>
      <c r="AH18" s="70"/>
      <c r="AI18" s="70"/>
      <c r="AJ18" s="70"/>
      <c r="AK18" s="70"/>
      <c r="AL18" s="70"/>
      <c r="AM18" s="70"/>
      <c r="AN18" s="70"/>
      <c r="AO18" s="70"/>
      <c r="AP18" s="70"/>
      <c r="AQ18" s="70"/>
      <c r="AR18" s="70"/>
      <c r="AS18" s="70"/>
      <c r="AT18" s="70"/>
      <c r="AU18" s="7">
        <f t="shared" si="12"/>
        <v>0</v>
      </c>
      <c r="AV18" s="70"/>
      <c r="AW18" s="7">
        <f t="shared" si="13"/>
        <v>0</v>
      </c>
    </row>
    <row r="19" spans="1:49">
      <c r="A19" s="11"/>
      <c r="B19" s="6" t="s">
        <v>81</v>
      </c>
      <c r="C19" s="31" t="s">
        <v>32</v>
      </c>
      <c r="D19" s="53"/>
      <c r="E19" s="69"/>
      <c r="F19" s="70"/>
      <c r="G19" s="70"/>
      <c r="H19" s="70"/>
      <c r="I19" s="70"/>
      <c r="J19" s="70"/>
      <c r="K19" s="70"/>
      <c r="L19" s="70"/>
      <c r="M19" s="70"/>
      <c r="N19" s="70"/>
      <c r="O19" s="70"/>
      <c r="P19" s="70"/>
      <c r="Q19" s="5">
        <f t="shared" si="9"/>
        <v>0</v>
      </c>
      <c r="R19" s="49"/>
      <c r="S19" s="95">
        <f t="shared" si="10"/>
        <v>0</v>
      </c>
      <c r="T19" s="95">
        <f t="shared" si="10"/>
        <v>0</v>
      </c>
      <c r="U19" s="95">
        <f t="shared" si="10"/>
        <v>0</v>
      </c>
      <c r="V19" s="95">
        <f t="shared" si="10"/>
        <v>0</v>
      </c>
      <c r="W19" s="95">
        <f t="shared" si="10"/>
        <v>0</v>
      </c>
      <c r="X19" s="95">
        <f t="shared" si="10"/>
        <v>0</v>
      </c>
      <c r="Y19" s="95">
        <f t="shared" si="10"/>
        <v>0</v>
      </c>
      <c r="Z19" s="95">
        <f t="shared" si="10"/>
        <v>0</v>
      </c>
      <c r="AA19" s="95">
        <f t="shared" si="10"/>
        <v>0</v>
      </c>
      <c r="AB19" s="95">
        <f t="shared" si="10"/>
        <v>0</v>
      </c>
      <c r="AC19" s="95">
        <f t="shared" si="10"/>
        <v>0</v>
      </c>
      <c r="AD19" s="95">
        <f t="shared" si="10"/>
        <v>0</v>
      </c>
      <c r="AE19" s="96">
        <f t="shared" si="11"/>
        <v>0</v>
      </c>
      <c r="AF19" s="62"/>
      <c r="AG19" s="69"/>
      <c r="AH19" s="70"/>
      <c r="AI19" s="70"/>
      <c r="AJ19" s="70"/>
      <c r="AK19" s="70"/>
      <c r="AL19" s="70"/>
      <c r="AM19" s="70"/>
      <c r="AN19" s="70"/>
      <c r="AO19" s="70"/>
      <c r="AP19" s="70"/>
      <c r="AQ19" s="70"/>
      <c r="AR19" s="70"/>
      <c r="AS19" s="70"/>
      <c r="AT19" s="70"/>
      <c r="AU19" s="7">
        <f t="shared" si="12"/>
        <v>0</v>
      </c>
      <c r="AV19" s="70"/>
      <c r="AW19" s="7">
        <f t="shared" si="13"/>
        <v>0</v>
      </c>
    </row>
    <row r="20" spans="1:49">
      <c r="A20" s="11"/>
      <c r="B20" s="6" t="s">
        <v>33</v>
      </c>
      <c r="C20" s="31" t="s">
        <v>34</v>
      </c>
      <c r="D20" s="53"/>
      <c r="E20" s="69"/>
      <c r="F20" s="70"/>
      <c r="G20" s="70"/>
      <c r="H20" s="70"/>
      <c r="I20" s="70"/>
      <c r="J20" s="70"/>
      <c r="K20" s="70"/>
      <c r="L20" s="70"/>
      <c r="M20" s="70"/>
      <c r="N20" s="70"/>
      <c r="O20" s="70"/>
      <c r="P20" s="70"/>
      <c r="Q20" s="5">
        <f t="shared" si="9"/>
        <v>0</v>
      </c>
      <c r="R20" s="49"/>
      <c r="S20" s="95">
        <f t="shared" si="10"/>
        <v>0</v>
      </c>
      <c r="T20" s="95">
        <f t="shared" si="10"/>
        <v>0</v>
      </c>
      <c r="U20" s="95">
        <f t="shared" si="10"/>
        <v>0</v>
      </c>
      <c r="V20" s="95">
        <f t="shared" si="10"/>
        <v>0</v>
      </c>
      <c r="W20" s="95">
        <f t="shared" si="10"/>
        <v>0</v>
      </c>
      <c r="X20" s="95">
        <f t="shared" si="10"/>
        <v>0</v>
      </c>
      <c r="Y20" s="95">
        <f t="shared" si="10"/>
        <v>0</v>
      </c>
      <c r="Z20" s="95">
        <f t="shared" si="10"/>
        <v>0</v>
      </c>
      <c r="AA20" s="95">
        <f t="shared" si="10"/>
        <v>0</v>
      </c>
      <c r="AB20" s="95">
        <f t="shared" si="10"/>
        <v>0</v>
      </c>
      <c r="AC20" s="95">
        <f t="shared" si="10"/>
        <v>0</v>
      </c>
      <c r="AD20" s="95">
        <f t="shared" si="10"/>
        <v>0</v>
      </c>
      <c r="AE20" s="96">
        <f t="shared" si="11"/>
        <v>0</v>
      </c>
      <c r="AF20" s="62"/>
      <c r="AG20" s="69"/>
      <c r="AH20" s="70"/>
      <c r="AI20" s="70"/>
      <c r="AJ20" s="70"/>
      <c r="AK20" s="70"/>
      <c r="AL20" s="70"/>
      <c r="AM20" s="70"/>
      <c r="AN20" s="70"/>
      <c r="AO20" s="70"/>
      <c r="AP20" s="70"/>
      <c r="AQ20" s="70"/>
      <c r="AR20" s="70"/>
      <c r="AS20" s="70"/>
      <c r="AT20" s="70"/>
      <c r="AU20" s="7">
        <f t="shared" si="12"/>
        <v>0</v>
      </c>
      <c r="AV20" s="70"/>
      <c r="AW20" s="7">
        <f t="shared" si="13"/>
        <v>0</v>
      </c>
    </row>
    <row r="21" spans="1:49">
      <c r="A21" s="11"/>
      <c r="B21" s="6" t="s">
        <v>35</v>
      </c>
      <c r="C21" s="31" t="s">
        <v>36</v>
      </c>
      <c r="D21" s="53"/>
      <c r="E21" s="69"/>
      <c r="F21" s="70"/>
      <c r="G21" s="70"/>
      <c r="H21" s="70"/>
      <c r="I21" s="70"/>
      <c r="J21" s="70"/>
      <c r="K21" s="70"/>
      <c r="L21" s="70"/>
      <c r="M21" s="70"/>
      <c r="N21" s="70"/>
      <c r="O21" s="70"/>
      <c r="P21" s="70"/>
      <c r="Q21" s="5">
        <f t="shared" si="9"/>
        <v>0</v>
      </c>
      <c r="R21" s="49"/>
      <c r="S21" s="95">
        <f t="shared" si="10"/>
        <v>0</v>
      </c>
      <c r="T21" s="95">
        <f t="shared" si="10"/>
        <v>0</v>
      </c>
      <c r="U21" s="95">
        <f t="shared" si="10"/>
        <v>0</v>
      </c>
      <c r="V21" s="95">
        <f t="shared" si="10"/>
        <v>0</v>
      </c>
      <c r="W21" s="95">
        <f t="shared" si="10"/>
        <v>0</v>
      </c>
      <c r="X21" s="95">
        <f t="shared" si="10"/>
        <v>0</v>
      </c>
      <c r="Y21" s="95">
        <f t="shared" si="10"/>
        <v>0</v>
      </c>
      <c r="Z21" s="95">
        <f t="shared" si="10"/>
        <v>0</v>
      </c>
      <c r="AA21" s="95">
        <f t="shared" si="10"/>
        <v>0</v>
      </c>
      <c r="AB21" s="95">
        <f t="shared" si="10"/>
        <v>0</v>
      </c>
      <c r="AC21" s="95">
        <f t="shared" si="10"/>
        <v>0</v>
      </c>
      <c r="AD21" s="95">
        <f t="shared" si="10"/>
        <v>0</v>
      </c>
      <c r="AE21" s="96">
        <f t="shared" si="11"/>
        <v>0</v>
      </c>
      <c r="AF21" s="62"/>
      <c r="AG21" s="69"/>
      <c r="AH21" s="70"/>
      <c r="AI21" s="70"/>
      <c r="AJ21" s="70"/>
      <c r="AK21" s="70"/>
      <c r="AL21" s="70"/>
      <c r="AM21" s="70"/>
      <c r="AN21" s="70"/>
      <c r="AO21" s="70"/>
      <c r="AP21" s="70"/>
      <c r="AQ21" s="74"/>
      <c r="AR21" s="74"/>
      <c r="AS21" s="74"/>
      <c r="AT21" s="74"/>
      <c r="AU21" s="7">
        <f t="shared" si="12"/>
        <v>0</v>
      </c>
      <c r="AV21" s="70"/>
      <c r="AW21" s="7">
        <f t="shared" si="13"/>
        <v>0</v>
      </c>
    </row>
    <row r="22" spans="1:49">
      <c r="A22" s="11"/>
      <c r="B22" s="6" t="s">
        <v>37</v>
      </c>
      <c r="C22" s="31" t="s">
        <v>38</v>
      </c>
      <c r="D22" s="53"/>
      <c r="E22" s="69"/>
      <c r="F22" s="70"/>
      <c r="G22" s="70"/>
      <c r="H22" s="70"/>
      <c r="I22" s="70"/>
      <c r="J22" s="70"/>
      <c r="K22" s="70"/>
      <c r="L22" s="70"/>
      <c r="M22" s="70"/>
      <c r="N22" s="70"/>
      <c r="O22" s="70"/>
      <c r="P22" s="70"/>
      <c r="Q22" s="5">
        <f t="shared" si="9"/>
        <v>0</v>
      </c>
      <c r="R22" s="49"/>
      <c r="S22" s="95">
        <f t="shared" si="10"/>
        <v>0</v>
      </c>
      <c r="T22" s="95">
        <f t="shared" si="10"/>
        <v>0</v>
      </c>
      <c r="U22" s="95">
        <f t="shared" si="10"/>
        <v>0</v>
      </c>
      <c r="V22" s="95">
        <f t="shared" si="10"/>
        <v>0</v>
      </c>
      <c r="W22" s="95">
        <f t="shared" si="10"/>
        <v>0</v>
      </c>
      <c r="X22" s="95">
        <f t="shared" si="10"/>
        <v>0</v>
      </c>
      <c r="Y22" s="95">
        <f t="shared" si="10"/>
        <v>0</v>
      </c>
      <c r="Z22" s="95">
        <f t="shared" si="10"/>
        <v>0</v>
      </c>
      <c r="AA22" s="95">
        <f t="shared" si="10"/>
        <v>0</v>
      </c>
      <c r="AB22" s="95">
        <f t="shared" si="10"/>
        <v>0</v>
      </c>
      <c r="AC22" s="95">
        <f t="shared" si="10"/>
        <v>0</v>
      </c>
      <c r="AD22" s="95">
        <f t="shared" si="10"/>
        <v>0</v>
      </c>
      <c r="AE22" s="96">
        <f t="shared" si="11"/>
        <v>0</v>
      </c>
      <c r="AF22" s="62"/>
      <c r="AG22" s="69"/>
      <c r="AH22" s="70"/>
      <c r="AI22" s="70"/>
      <c r="AJ22" s="70"/>
      <c r="AK22" s="70"/>
      <c r="AL22" s="70"/>
      <c r="AM22" s="70"/>
      <c r="AN22" s="70"/>
      <c r="AO22" s="70"/>
      <c r="AP22" s="70"/>
      <c r="AQ22" s="70"/>
      <c r="AR22" s="70"/>
      <c r="AS22" s="70"/>
      <c r="AT22" s="70"/>
      <c r="AU22" s="7">
        <f t="shared" si="12"/>
        <v>0</v>
      </c>
      <c r="AV22" s="70"/>
      <c r="AW22" s="7">
        <f t="shared" si="13"/>
        <v>0</v>
      </c>
    </row>
    <row r="23" spans="1:49">
      <c r="A23" s="11"/>
      <c r="B23" s="6" t="s">
        <v>39</v>
      </c>
      <c r="C23" s="31" t="s">
        <v>40</v>
      </c>
      <c r="D23" s="53"/>
      <c r="E23" s="69"/>
      <c r="F23" s="70"/>
      <c r="G23" s="70"/>
      <c r="H23" s="70"/>
      <c r="I23" s="70"/>
      <c r="J23" s="70"/>
      <c r="K23" s="70"/>
      <c r="L23" s="70"/>
      <c r="M23" s="70"/>
      <c r="N23" s="70"/>
      <c r="O23" s="70"/>
      <c r="P23" s="70"/>
      <c r="Q23" s="5">
        <f t="shared" si="9"/>
        <v>0</v>
      </c>
      <c r="R23" s="49"/>
      <c r="S23" s="95">
        <f t="shared" si="10"/>
        <v>0</v>
      </c>
      <c r="T23" s="95">
        <f t="shared" si="10"/>
        <v>0</v>
      </c>
      <c r="U23" s="95">
        <f t="shared" si="10"/>
        <v>0</v>
      </c>
      <c r="V23" s="95">
        <f t="shared" si="10"/>
        <v>0</v>
      </c>
      <c r="W23" s="95">
        <f t="shared" si="10"/>
        <v>0</v>
      </c>
      <c r="X23" s="95">
        <f t="shared" si="10"/>
        <v>0</v>
      </c>
      <c r="Y23" s="95">
        <f t="shared" si="10"/>
        <v>0</v>
      </c>
      <c r="Z23" s="95">
        <f t="shared" si="10"/>
        <v>0</v>
      </c>
      <c r="AA23" s="95">
        <f t="shared" si="10"/>
        <v>0</v>
      </c>
      <c r="AB23" s="95">
        <f t="shared" si="10"/>
        <v>0</v>
      </c>
      <c r="AC23" s="95">
        <f t="shared" si="10"/>
        <v>0</v>
      </c>
      <c r="AD23" s="95">
        <f t="shared" si="10"/>
        <v>0</v>
      </c>
      <c r="AE23" s="96">
        <f t="shared" si="11"/>
        <v>0</v>
      </c>
      <c r="AF23" s="62"/>
      <c r="AG23" s="69"/>
      <c r="AH23" s="70"/>
      <c r="AI23" s="70"/>
      <c r="AJ23" s="70"/>
      <c r="AK23" s="70"/>
      <c r="AL23" s="70"/>
      <c r="AM23" s="70"/>
      <c r="AN23" s="70"/>
      <c r="AO23" s="70"/>
      <c r="AP23" s="70"/>
      <c r="AQ23" s="70"/>
      <c r="AR23" s="70"/>
      <c r="AS23" s="70"/>
      <c r="AT23" s="70"/>
      <c r="AU23" s="7">
        <f t="shared" si="12"/>
        <v>0</v>
      </c>
      <c r="AV23" s="70"/>
      <c r="AW23" s="7">
        <f t="shared" si="13"/>
        <v>0</v>
      </c>
    </row>
    <row r="24" spans="1:49" ht="15.75" customHeight="1">
      <c r="A24" s="5"/>
      <c r="B24" s="26" t="s">
        <v>41</v>
      </c>
      <c r="C24" s="31"/>
      <c r="D24" s="53"/>
      <c r="E24" s="10">
        <f t="shared" ref="E24:Q24" si="14">SUM(E17:E23)</f>
        <v>0</v>
      </c>
      <c r="F24" s="7">
        <f t="shared" si="14"/>
        <v>0</v>
      </c>
      <c r="G24" s="7">
        <f t="shared" si="14"/>
        <v>0</v>
      </c>
      <c r="H24" s="7">
        <f t="shared" si="14"/>
        <v>0</v>
      </c>
      <c r="I24" s="7">
        <f t="shared" si="14"/>
        <v>0</v>
      </c>
      <c r="J24" s="7">
        <f t="shared" si="14"/>
        <v>0</v>
      </c>
      <c r="K24" s="7">
        <f t="shared" si="14"/>
        <v>0</v>
      </c>
      <c r="L24" s="7">
        <f t="shared" si="14"/>
        <v>0</v>
      </c>
      <c r="M24" s="7">
        <f t="shared" si="14"/>
        <v>0</v>
      </c>
      <c r="N24" s="7">
        <f t="shared" si="14"/>
        <v>0</v>
      </c>
      <c r="O24" s="7">
        <f t="shared" si="14"/>
        <v>0</v>
      </c>
      <c r="P24" s="7">
        <f t="shared" si="14"/>
        <v>0</v>
      </c>
      <c r="Q24" s="5">
        <f t="shared" si="14"/>
        <v>0</v>
      </c>
      <c r="R24" s="49"/>
      <c r="S24" s="95">
        <f t="shared" si="10"/>
        <v>0</v>
      </c>
      <c r="T24" s="95">
        <f t="shared" si="10"/>
        <v>0</v>
      </c>
      <c r="U24" s="95">
        <f t="shared" si="10"/>
        <v>0</v>
      </c>
      <c r="V24" s="95">
        <f t="shared" si="10"/>
        <v>0</v>
      </c>
      <c r="W24" s="95">
        <f t="shared" si="10"/>
        <v>0</v>
      </c>
      <c r="X24" s="95">
        <f t="shared" si="10"/>
        <v>0</v>
      </c>
      <c r="Y24" s="95">
        <f t="shared" si="10"/>
        <v>0</v>
      </c>
      <c r="Z24" s="95">
        <f t="shared" si="10"/>
        <v>0</v>
      </c>
      <c r="AA24" s="95">
        <f t="shared" si="10"/>
        <v>0</v>
      </c>
      <c r="AB24" s="95">
        <f t="shared" si="10"/>
        <v>0</v>
      </c>
      <c r="AC24" s="95">
        <f t="shared" si="10"/>
        <v>0</v>
      </c>
      <c r="AD24" s="95">
        <f t="shared" si="10"/>
        <v>0</v>
      </c>
      <c r="AE24" s="96">
        <f t="shared" si="11"/>
        <v>0</v>
      </c>
      <c r="AF24" s="62"/>
      <c r="AG24" s="10">
        <f t="shared" ref="AG24:AV24" si="15">SUM(AG17:AG23)</f>
        <v>0</v>
      </c>
      <c r="AH24" s="7">
        <f t="shared" si="15"/>
        <v>0</v>
      </c>
      <c r="AI24" s="7">
        <f t="shared" si="15"/>
        <v>0</v>
      </c>
      <c r="AJ24" s="7">
        <f t="shared" si="15"/>
        <v>0</v>
      </c>
      <c r="AK24" s="7">
        <f t="shared" si="15"/>
        <v>0</v>
      </c>
      <c r="AL24" s="7">
        <f t="shared" si="15"/>
        <v>0</v>
      </c>
      <c r="AM24" s="7">
        <f t="shared" si="15"/>
        <v>0</v>
      </c>
      <c r="AN24" s="7">
        <f t="shared" si="15"/>
        <v>0</v>
      </c>
      <c r="AO24" s="7">
        <f t="shared" si="15"/>
        <v>0</v>
      </c>
      <c r="AP24" s="7">
        <f t="shared" si="15"/>
        <v>0</v>
      </c>
      <c r="AQ24" s="7">
        <f t="shared" si="15"/>
        <v>0</v>
      </c>
      <c r="AR24" s="7">
        <f t="shared" si="15"/>
        <v>0</v>
      </c>
      <c r="AS24" s="7">
        <f t="shared" si="15"/>
        <v>0</v>
      </c>
      <c r="AT24" s="7">
        <f t="shared" si="15"/>
        <v>0</v>
      </c>
      <c r="AU24" s="7">
        <f t="shared" si="15"/>
        <v>0</v>
      </c>
      <c r="AV24" s="7">
        <f t="shared" si="15"/>
        <v>0</v>
      </c>
      <c r="AW24" s="7">
        <f t="shared" si="13"/>
        <v>0</v>
      </c>
    </row>
    <row r="25" spans="1:49">
      <c r="A25" s="148"/>
      <c r="B25" s="147"/>
      <c r="C25" s="149"/>
      <c r="D25" s="150"/>
      <c r="E25" s="138"/>
      <c r="F25" s="139"/>
      <c r="G25" s="139"/>
      <c r="H25" s="139"/>
      <c r="I25" s="139"/>
      <c r="J25" s="139"/>
      <c r="K25" s="139"/>
      <c r="L25" s="139"/>
      <c r="M25" s="139"/>
      <c r="N25" s="139"/>
      <c r="O25" s="139"/>
      <c r="P25" s="139"/>
      <c r="Q25" s="148"/>
      <c r="R25" s="49"/>
      <c r="S25" s="152"/>
      <c r="T25" s="152"/>
      <c r="U25" s="152"/>
      <c r="V25" s="152"/>
      <c r="W25" s="152"/>
      <c r="X25" s="152"/>
      <c r="Y25" s="152"/>
      <c r="Z25" s="152"/>
      <c r="AA25" s="152"/>
      <c r="AB25" s="152"/>
      <c r="AC25" s="152"/>
      <c r="AD25" s="152"/>
      <c r="AE25" s="153"/>
      <c r="AF25" s="62"/>
      <c r="AG25" s="144"/>
      <c r="AH25" s="139"/>
      <c r="AI25" s="139"/>
      <c r="AJ25" s="139"/>
      <c r="AK25" s="139"/>
      <c r="AL25" s="139"/>
      <c r="AM25" s="139"/>
      <c r="AN25" s="139"/>
      <c r="AO25" s="139"/>
      <c r="AP25" s="139"/>
      <c r="AQ25" s="139"/>
      <c r="AR25" s="139"/>
      <c r="AS25" s="139"/>
      <c r="AT25" s="139"/>
      <c r="AU25" s="139"/>
      <c r="AV25" s="136"/>
      <c r="AW25" s="7"/>
    </row>
    <row r="26" spans="1:49" ht="79.900000000000006" customHeight="1">
      <c r="A26" s="5" t="s">
        <v>79</v>
      </c>
      <c r="B26" s="218" t="s">
        <v>76</v>
      </c>
      <c r="C26" s="218"/>
      <c r="D26" s="54"/>
      <c r="E26" s="10"/>
      <c r="F26" s="7"/>
      <c r="G26" s="7"/>
      <c r="H26" s="7"/>
      <c r="I26" s="7"/>
      <c r="J26" s="7"/>
      <c r="K26" s="7"/>
      <c r="L26" s="7"/>
      <c r="M26" s="7"/>
      <c r="N26" s="7"/>
      <c r="O26" s="7"/>
      <c r="P26" s="98" t="s">
        <v>97</v>
      </c>
      <c r="Q26" s="119" t="s">
        <v>86</v>
      </c>
      <c r="R26" s="50"/>
      <c r="S26" s="121"/>
      <c r="T26" s="121"/>
      <c r="U26" s="121"/>
      <c r="V26" s="121"/>
      <c r="W26" s="121"/>
      <c r="X26" s="121"/>
      <c r="Y26" s="121"/>
      <c r="Z26" s="121"/>
      <c r="AA26" s="121"/>
      <c r="AB26" s="121"/>
      <c r="AC26" s="121"/>
      <c r="AD26" s="121"/>
      <c r="AE26" s="96"/>
      <c r="AF26" s="62"/>
      <c r="AG26" s="12"/>
      <c r="AH26" s="12"/>
      <c r="AI26" s="12"/>
      <c r="AJ26" s="12"/>
      <c r="AK26" s="12"/>
      <c r="AL26" s="12"/>
      <c r="AM26" s="12"/>
      <c r="AN26" s="12"/>
      <c r="AO26" s="12"/>
      <c r="AP26" s="12"/>
      <c r="AQ26" s="12"/>
      <c r="AR26" s="12"/>
      <c r="AS26" s="12"/>
      <c r="AT26" s="83" t="s">
        <v>98</v>
      </c>
      <c r="AU26" s="108" t="s">
        <v>86</v>
      </c>
      <c r="AV26" s="7"/>
      <c r="AW26" s="7"/>
    </row>
    <row r="27" spans="1:49">
      <c r="A27" s="11"/>
      <c r="B27" s="17" t="s">
        <v>42</v>
      </c>
      <c r="C27" s="39" t="s">
        <v>43</v>
      </c>
      <c r="D27" s="55"/>
      <c r="E27" s="69"/>
      <c r="F27" s="70"/>
      <c r="G27" s="70"/>
      <c r="H27" s="70"/>
      <c r="I27" s="70"/>
      <c r="J27" s="70"/>
      <c r="K27" s="70"/>
      <c r="L27" s="70"/>
      <c r="M27" s="70"/>
      <c r="N27" s="70"/>
      <c r="O27" s="70"/>
      <c r="P27" s="71"/>
      <c r="Q27" s="5">
        <f t="shared" ref="Q27:Q32" si="16">SUM(E27:P27)</f>
        <v>0</v>
      </c>
      <c r="R27" s="49"/>
      <c r="S27" s="95">
        <f t="shared" ref="S27:AD32" si="17">IF($Q27=0,0,+E27/$Q27)</f>
        <v>0</v>
      </c>
      <c r="T27" s="95">
        <f t="shared" si="17"/>
        <v>0</v>
      </c>
      <c r="U27" s="95">
        <f t="shared" si="17"/>
        <v>0</v>
      </c>
      <c r="V27" s="95">
        <f t="shared" si="17"/>
        <v>0</v>
      </c>
      <c r="W27" s="95">
        <f t="shared" si="17"/>
        <v>0</v>
      </c>
      <c r="X27" s="95">
        <f t="shared" si="17"/>
        <v>0</v>
      </c>
      <c r="Y27" s="95">
        <f t="shared" si="17"/>
        <v>0</v>
      </c>
      <c r="Z27" s="95">
        <f t="shared" si="17"/>
        <v>0</v>
      </c>
      <c r="AA27" s="95">
        <f t="shared" si="17"/>
        <v>0</v>
      </c>
      <c r="AB27" s="95">
        <f t="shared" si="17"/>
        <v>0</v>
      </c>
      <c r="AC27" s="95">
        <f t="shared" si="17"/>
        <v>0</v>
      </c>
      <c r="AD27" s="95">
        <f t="shared" si="17"/>
        <v>0</v>
      </c>
      <c r="AE27" s="96">
        <f t="shared" ref="AE27:AE32" si="18">SUM(S27:AD27)</f>
        <v>0</v>
      </c>
      <c r="AF27" s="62"/>
      <c r="AG27" s="69"/>
      <c r="AH27" s="70"/>
      <c r="AI27" s="70"/>
      <c r="AJ27" s="70"/>
      <c r="AK27" s="70"/>
      <c r="AL27" s="70"/>
      <c r="AM27" s="70"/>
      <c r="AN27" s="70"/>
      <c r="AO27" s="70"/>
      <c r="AP27" s="70"/>
      <c r="AQ27" s="70"/>
      <c r="AR27" s="70"/>
      <c r="AS27" s="70"/>
      <c r="AT27" s="160"/>
      <c r="AU27" s="7">
        <f t="shared" ref="AU27:AU32" si="19">SUM(AG27:AT27)</f>
        <v>0</v>
      </c>
      <c r="AV27" s="70"/>
      <c r="AW27" s="7">
        <f t="shared" ref="AW27:AW32" si="20">AV27-AU27</f>
        <v>0</v>
      </c>
    </row>
    <row r="28" spans="1:49">
      <c r="A28" s="11"/>
      <c r="B28" s="6" t="s">
        <v>44</v>
      </c>
      <c r="C28" s="31" t="s">
        <v>45</v>
      </c>
      <c r="D28" s="53"/>
      <c r="E28" s="69"/>
      <c r="F28" s="70"/>
      <c r="G28" s="70"/>
      <c r="H28" s="70"/>
      <c r="I28" s="70"/>
      <c r="J28" s="70"/>
      <c r="K28" s="70"/>
      <c r="L28" s="70"/>
      <c r="M28" s="70"/>
      <c r="N28" s="70"/>
      <c r="O28" s="70"/>
      <c r="P28" s="71"/>
      <c r="Q28" s="5">
        <f t="shared" si="16"/>
        <v>0</v>
      </c>
      <c r="R28" s="49"/>
      <c r="S28" s="95">
        <f t="shared" si="17"/>
        <v>0</v>
      </c>
      <c r="T28" s="95">
        <f t="shared" si="17"/>
        <v>0</v>
      </c>
      <c r="U28" s="95">
        <f t="shared" si="17"/>
        <v>0</v>
      </c>
      <c r="V28" s="95">
        <f t="shared" si="17"/>
        <v>0</v>
      </c>
      <c r="W28" s="95">
        <f t="shared" si="17"/>
        <v>0</v>
      </c>
      <c r="X28" s="95">
        <f t="shared" si="17"/>
        <v>0</v>
      </c>
      <c r="Y28" s="95">
        <f t="shared" si="17"/>
        <v>0</v>
      </c>
      <c r="Z28" s="95">
        <f t="shared" si="17"/>
        <v>0</v>
      </c>
      <c r="AA28" s="95">
        <f t="shared" si="17"/>
        <v>0</v>
      </c>
      <c r="AB28" s="95">
        <f t="shared" si="17"/>
        <v>0</v>
      </c>
      <c r="AC28" s="95">
        <f t="shared" si="17"/>
        <v>0</v>
      </c>
      <c r="AD28" s="95">
        <f t="shared" si="17"/>
        <v>0</v>
      </c>
      <c r="AE28" s="96">
        <f t="shared" si="18"/>
        <v>0</v>
      </c>
      <c r="AF28" s="62"/>
      <c r="AG28" s="69"/>
      <c r="AH28" s="70"/>
      <c r="AI28" s="70"/>
      <c r="AJ28" s="70"/>
      <c r="AK28" s="70"/>
      <c r="AL28" s="70"/>
      <c r="AM28" s="70"/>
      <c r="AN28" s="70"/>
      <c r="AO28" s="70"/>
      <c r="AP28" s="70"/>
      <c r="AQ28" s="70"/>
      <c r="AR28" s="70"/>
      <c r="AS28" s="70"/>
      <c r="AT28" s="160"/>
      <c r="AU28" s="7">
        <f t="shared" si="19"/>
        <v>0</v>
      </c>
      <c r="AV28" s="70"/>
      <c r="AW28" s="7">
        <f t="shared" si="20"/>
        <v>0</v>
      </c>
    </row>
    <row r="29" spans="1:49">
      <c r="A29" s="11"/>
      <c r="B29" s="6" t="s">
        <v>46</v>
      </c>
      <c r="C29" s="31" t="s">
        <v>47</v>
      </c>
      <c r="D29" s="53"/>
      <c r="E29" s="69"/>
      <c r="F29" s="70"/>
      <c r="G29" s="70"/>
      <c r="H29" s="70"/>
      <c r="I29" s="70"/>
      <c r="J29" s="70"/>
      <c r="K29" s="70"/>
      <c r="L29" s="70"/>
      <c r="M29" s="70"/>
      <c r="N29" s="70"/>
      <c r="O29" s="70"/>
      <c r="P29" s="71"/>
      <c r="Q29" s="5">
        <f t="shared" si="16"/>
        <v>0</v>
      </c>
      <c r="R29" s="49"/>
      <c r="S29" s="95">
        <f t="shared" si="17"/>
        <v>0</v>
      </c>
      <c r="T29" s="95">
        <f t="shared" si="17"/>
        <v>0</v>
      </c>
      <c r="U29" s="95">
        <f t="shared" si="17"/>
        <v>0</v>
      </c>
      <c r="V29" s="95">
        <f t="shared" si="17"/>
        <v>0</v>
      </c>
      <c r="W29" s="95">
        <f t="shared" si="17"/>
        <v>0</v>
      </c>
      <c r="X29" s="95">
        <f t="shared" si="17"/>
        <v>0</v>
      </c>
      <c r="Y29" s="95">
        <f t="shared" si="17"/>
        <v>0</v>
      </c>
      <c r="Z29" s="95">
        <f t="shared" si="17"/>
        <v>0</v>
      </c>
      <c r="AA29" s="95">
        <f t="shared" si="17"/>
        <v>0</v>
      </c>
      <c r="AB29" s="95">
        <f t="shared" si="17"/>
        <v>0</v>
      </c>
      <c r="AC29" s="95">
        <f t="shared" si="17"/>
        <v>0</v>
      </c>
      <c r="AD29" s="95">
        <f t="shared" si="17"/>
        <v>0</v>
      </c>
      <c r="AE29" s="96">
        <f t="shared" si="18"/>
        <v>0</v>
      </c>
      <c r="AF29" s="62"/>
      <c r="AG29" s="69"/>
      <c r="AH29" s="70"/>
      <c r="AI29" s="70"/>
      <c r="AJ29" s="70"/>
      <c r="AK29" s="70"/>
      <c r="AL29" s="70"/>
      <c r="AM29" s="70"/>
      <c r="AN29" s="70"/>
      <c r="AO29" s="70"/>
      <c r="AP29" s="70"/>
      <c r="AQ29" s="70"/>
      <c r="AR29" s="70"/>
      <c r="AS29" s="70"/>
      <c r="AT29" s="160"/>
      <c r="AU29" s="7">
        <f t="shared" si="19"/>
        <v>0</v>
      </c>
      <c r="AV29" s="70"/>
      <c r="AW29" s="7">
        <f t="shared" si="20"/>
        <v>0</v>
      </c>
    </row>
    <row r="30" spans="1:49">
      <c r="A30" s="11"/>
      <c r="B30" s="6" t="s">
        <v>48</v>
      </c>
      <c r="C30" s="31" t="s">
        <v>49</v>
      </c>
      <c r="D30" s="53"/>
      <c r="E30" s="69"/>
      <c r="F30" s="70"/>
      <c r="G30" s="70"/>
      <c r="H30" s="70"/>
      <c r="I30" s="70"/>
      <c r="J30" s="70"/>
      <c r="K30" s="70"/>
      <c r="L30" s="70"/>
      <c r="M30" s="70"/>
      <c r="N30" s="70"/>
      <c r="O30" s="70"/>
      <c r="P30" s="71"/>
      <c r="Q30" s="5">
        <f t="shared" si="16"/>
        <v>0</v>
      </c>
      <c r="R30" s="49"/>
      <c r="S30" s="95">
        <f t="shared" si="17"/>
        <v>0</v>
      </c>
      <c r="T30" s="95">
        <f t="shared" si="17"/>
        <v>0</v>
      </c>
      <c r="U30" s="95">
        <f t="shared" si="17"/>
        <v>0</v>
      </c>
      <c r="V30" s="95">
        <f t="shared" si="17"/>
        <v>0</v>
      </c>
      <c r="W30" s="95">
        <f t="shared" si="17"/>
        <v>0</v>
      </c>
      <c r="X30" s="95">
        <f t="shared" si="17"/>
        <v>0</v>
      </c>
      <c r="Y30" s="95">
        <f t="shared" si="17"/>
        <v>0</v>
      </c>
      <c r="Z30" s="95">
        <f t="shared" si="17"/>
        <v>0</v>
      </c>
      <c r="AA30" s="95">
        <f t="shared" si="17"/>
        <v>0</v>
      </c>
      <c r="AB30" s="95">
        <f t="shared" si="17"/>
        <v>0</v>
      </c>
      <c r="AC30" s="95">
        <f t="shared" si="17"/>
        <v>0</v>
      </c>
      <c r="AD30" s="95">
        <f t="shared" si="17"/>
        <v>0</v>
      </c>
      <c r="AE30" s="96">
        <f t="shared" si="18"/>
        <v>0</v>
      </c>
      <c r="AF30" s="62"/>
      <c r="AG30" s="69"/>
      <c r="AH30" s="70"/>
      <c r="AI30" s="70"/>
      <c r="AJ30" s="70"/>
      <c r="AK30" s="70"/>
      <c r="AL30" s="70"/>
      <c r="AM30" s="70"/>
      <c r="AN30" s="70"/>
      <c r="AO30" s="70"/>
      <c r="AP30" s="70"/>
      <c r="AQ30" s="70"/>
      <c r="AR30" s="70"/>
      <c r="AS30" s="70"/>
      <c r="AT30" s="160"/>
      <c r="AU30" s="7">
        <f t="shared" si="19"/>
        <v>0</v>
      </c>
      <c r="AV30" s="70"/>
      <c r="AW30" s="7">
        <f t="shared" si="20"/>
        <v>0</v>
      </c>
    </row>
    <row r="31" spans="1:49">
      <c r="A31" s="11"/>
      <c r="B31" s="6" t="s">
        <v>50</v>
      </c>
      <c r="C31" s="39" t="s">
        <v>51</v>
      </c>
      <c r="D31" s="55"/>
      <c r="E31" s="69"/>
      <c r="F31" s="70"/>
      <c r="G31" s="70"/>
      <c r="H31" s="70"/>
      <c r="I31" s="70"/>
      <c r="J31" s="70"/>
      <c r="K31" s="70"/>
      <c r="L31" s="70"/>
      <c r="M31" s="70"/>
      <c r="N31" s="70"/>
      <c r="O31" s="70"/>
      <c r="P31" s="71"/>
      <c r="Q31" s="5">
        <f t="shared" si="16"/>
        <v>0</v>
      </c>
      <c r="R31" s="49"/>
      <c r="S31" s="95">
        <f t="shared" si="17"/>
        <v>0</v>
      </c>
      <c r="T31" s="95">
        <f t="shared" si="17"/>
        <v>0</v>
      </c>
      <c r="U31" s="95">
        <f t="shared" si="17"/>
        <v>0</v>
      </c>
      <c r="V31" s="95">
        <f t="shared" si="17"/>
        <v>0</v>
      </c>
      <c r="W31" s="95">
        <f t="shared" si="17"/>
        <v>0</v>
      </c>
      <c r="X31" s="95">
        <f t="shared" si="17"/>
        <v>0</v>
      </c>
      <c r="Y31" s="95">
        <f t="shared" si="17"/>
        <v>0</v>
      </c>
      <c r="Z31" s="95">
        <f t="shared" si="17"/>
        <v>0</v>
      </c>
      <c r="AA31" s="95">
        <f t="shared" si="17"/>
        <v>0</v>
      </c>
      <c r="AB31" s="95">
        <f t="shared" si="17"/>
        <v>0</v>
      </c>
      <c r="AC31" s="95">
        <f t="shared" si="17"/>
        <v>0</v>
      </c>
      <c r="AD31" s="95">
        <f t="shared" si="17"/>
        <v>0</v>
      </c>
      <c r="AE31" s="96">
        <f t="shared" si="18"/>
        <v>0</v>
      </c>
      <c r="AF31" s="62"/>
      <c r="AG31" s="69"/>
      <c r="AH31" s="70"/>
      <c r="AI31" s="70"/>
      <c r="AJ31" s="70"/>
      <c r="AK31" s="70"/>
      <c r="AL31" s="70"/>
      <c r="AM31" s="70"/>
      <c r="AN31" s="70"/>
      <c r="AO31" s="70"/>
      <c r="AP31" s="70"/>
      <c r="AQ31" s="70"/>
      <c r="AR31" s="70"/>
      <c r="AS31" s="70"/>
      <c r="AT31" s="160"/>
      <c r="AU31" s="7">
        <f t="shared" si="19"/>
        <v>0</v>
      </c>
      <c r="AV31" s="70"/>
      <c r="AW31" s="7">
        <f t="shared" si="20"/>
        <v>0</v>
      </c>
    </row>
    <row r="32" spans="1:49" ht="15.75" customHeight="1">
      <c r="A32" s="5"/>
      <c r="B32" s="29" t="s">
        <v>75</v>
      </c>
      <c r="C32" s="38"/>
      <c r="D32" s="56"/>
      <c r="E32" s="15">
        <f t="shared" ref="E32:P32" si="21">SUM(E27:E31)</f>
        <v>0</v>
      </c>
      <c r="F32" s="16">
        <f t="shared" si="21"/>
        <v>0</v>
      </c>
      <c r="G32" s="16">
        <f t="shared" si="21"/>
        <v>0</v>
      </c>
      <c r="H32" s="16">
        <f t="shared" si="21"/>
        <v>0</v>
      </c>
      <c r="I32" s="16">
        <f t="shared" si="21"/>
        <v>0</v>
      </c>
      <c r="J32" s="16">
        <f t="shared" si="21"/>
        <v>0</v>
      </c>
      <c r="K32" s="16">
        <f t="shared" si="21"/>
        <v>0</v>
      </c>
      <c r="L32" s="16">
        <f t="shared" si="21"/>
        <v>0</v>
      </c>
      <c r="M32" s="16">
        <f t="shared" si="21"/>
        <v>0</v>
      </c>
      <c r="N32" s="16">
        <f t="shared" si="21"/>
        <v>0</v>
      </c>
      <c r="O32" s="16">
        <f t="shared" si="21"/>
        <v>0</v>
      </c>
      <c r="P32" s="16">
        <f t="shared" si="21"/>
        <v>0</v>
      </c>
      <c r="Q32" s="11">
        <f t="shared" si="16"/>
        <v>0</v>
      </c>
      <c r="R32" s="49"/>
      <c r="S32" s="95">
        <f t="shared" si="17"/>
        <v>0</v>
      </c>
      <c r="T32" s="95">
        <f t="shared" si="17"/>
        <v>0</v>
      </c>
      <c r="U32" s="95">
        <f t="shared" si="17"/>
        <v>0</v>
      </c>
      <c r="V32" s="95">
        <f t="shared" si="17"/>
        <v>0</v>
      </c>
      <c r="W32" s="95">
        <f t="shared" si="17"/>
        <v>0</v>
      </c>
      <c r="X32" s="95">
        <f t="shared" si="17"/>
        <v>0</v>
      </c>
      <c r="Y32" s="95">
        <f t="shared" si="17"/>
        <v>0</v>
      </c>
      <c r="Z32" s="95">
        <f t="shared" si="17"/>
        <v>0</v>
      </c>
      <c r="AA32" s="95">
        <f t="shared" si="17"/>
        <v>0</v>
      </c>
      <c r="AB32" s="95">
        <f t="shared" si="17"/>
        <v>0</v>
      </c>
      <c r="AC32" s="95">
        <f t="shared" si="17"/>
        <v>0</v>
      </c>
      <c r="AD32" s="95">
        <f t="shared" si="17"/>
        <v>0</v>
      </c>
      <c r="AE32" s="96">
        <f t="shared" si="18"/>
        <v>0</v>
      </c>
      <c r="AF32" s="62"/>
      <c r="AG32" s="10">
        <f t="shared" ref="AG32:AS32" si="22">SUM(AG27:AG31)</f>
        <v>0</v>
      </c>
      <c r="AH32" s="7">
        <f t="shared" si="22"/>
        <v>0</v>
      </c>
      <c r="AI32" s="7">
        <f t="shared" si="22"/>
        <v>0</v>
      </c>
      <c r="AJ32" s="7">
        <f t="shared" si="22"/>
        <v>0</v>
      </c>
      <c r="AK32" s="7">
        <f t="shared" si="22"/>
        <v>0</v>
      </c>
      <c r="AL32" s="7">
        <f t="shared" si="22"/>
        <v>0</v>
      </c>
      <c r="AM32" s="7">
        <f t="shared" si="22"/>
        <v>0</v>
      </c>
      <c r="AN32" s="7">
        <f t="shared" si="22"/>
        <v>0</v>
      </c>
      <c r="AO32" s="7">
        <f t="shared" si="22"/>
        <v>0</v>
      </c>
      <c r="AP32" s="7">
        <f t="shared" si="22"/>
        <v>0</v>
      </c>
      <c r="AQ32" s="7">
        <f t="shared" si="22"/>
        <v>0</v>
      </c>
      <c r="AR32" s="7">
        <f t="shared" si="22"/>
        <v>0</v>
      </c>
      <c r="AS32" s="7">
        <f t="shared" si="22"/>
        <v>0</v>
      </c>
      <c r="AT32" s="161" t="s">
        <v>98</v>
      </c>
      <c r="AU32" s="7">
        <f t="shared" si="19"/>
        <v>0</v>
      </c>
      <c r="AV32" s="7">
        <f>SUM(AV27:AV31)</f>
        <v>0</v>
      </c>
      <c r="AW32" s="7">
        <f t="shared" si="20"/>
        <v>0</v>
      </c>
    </row>
    <row r="33" spans="1:49" ht="7.15" customHeight="1">
      <c r="A33" s="11"/>
      <c r="B33" s="12"/>
      <c r="C33" s="20"/>
      <c r="D33" s="51"/>
      <c r="E33" s="13"/>
      <c r="F33" s="9"/>
      <c r="G33" s="9"/>
      <c r="H33" s="9"/>
      <c r="I33" s="9"/>
      <c r="J33" s="9"/>
      <c r="K33" s="9"/>
      <c r="L33" s="9"/>
      <c r="M33" s="9"/>
      <c r="N33" s="9"/>
      <c r="O33" s="9"/>
      <c r="P33" s="9"/>
      <c r="Q33" s="11"/>
      <c r="R33" s="49"/>
      <c r="S33" s="121"/>
      <c r="T33" s="121"/>
      <c r="U33" s="121"/>
      <c r="V33" s="121"/>
      <c r="W33" s="121"/>
      <c r="X33" s="121"/>
      <c r="Y33" s="121"/>
      <c r="Z33" s="121"/>
      <c r="AA33" s="121"/>
      <c r="AB33" s="121"/>
      <c r="AC33" s="121"/>
      <c r="AD33" s="121"/>
      <c r="AE33" s="96"/>
      <c r="AF33" s="62"/>
      <c r="AG33" s="12"/>
      <c r="AH33" s="12"/>
      <c r="AI33" s="12"/>
      <c r="AJ33" s="12"/>
      <c r="AK33" s="12"/>
      <c r="AL33" s="12"/>
      <c r="AM33" s="12"/>
      <c r="AN33" s="12"/>
      <c r="AO33" s="12"/>
      <c r="AP33" s="12"/>
      <c r="AQ33" s="12"/>
      <c r="AR33" s="12"/>
      <c r="AS33" s="12"/>
      <c r="AT33" s="12"/>
      <c r="AU33" s="130"/>
      <c r="AV33" s="130"/>
      <c r="AW33" s="130"/>
    </row>
    <row r="34" spans="1:49" ht="28.15" customHeight="1">
      <c r="A34" s="11" t="s">
        <v>80</v>
      </c>
      <c r="B34" s="219" t="s">
        <v>77</v>
      </c>
      <c r="C34" s="219"/>
      <c r="D34" s="57"/>
      <c r="E34" s="13"/>
      <c r="F34" s="9"/>
      <c r="G34" s="9"/>
      <c r="H34" s="9"/>
      <c r="I34" s="9"/>
      <c r="J34" s="9"/>
      <c r="K34" s="9"/>
      <c r="L34" s="9"/>
      <c r="M34" s="9"/>
      <c r="N34" s="9"/>
      <c r="O34" s="9"/>
      <c r="P34" s="9"/>
      <c r="Q34" s="11"/>
      <c r="R34" s="49"/>
      <c r="S34" s="121"/>
      <c r="T34" s="121"/>
      <c r="U34" s="121"/>
      <c r="V34" s="121"/>
      <c r="W34" s="121"/>
      <c r="X34" s="121"/>
      <c r="Y34" s="121"/>
      <c r="Z34" s="121"/>
      <c r="AA34" s="121"/>
      <c r="AB34" s="121"/>
      <c r="AC34" s="121"/>
      <c r="AD34" s="121"/>
      <c r="AE34" s="96"/>
      <c r="AF34" s="62"/>
      <c r="AG34" s="12"/>
      <c r="AH34" s="12"/>
      <c r="AI34" s="12"/>
      <c r="AJ34" s="12"/>
      <c r="AK34" s="12"/>
      <c r="AL34" s="12"/>
      <c r="AM34" s="12"/>
      <c r="AN34" s="12"/>
      <c r="AO34" s="12"/>
      <c r="AP34" s="12"/>
      <c r="AQ34" s="12"/>
      <c r="AR34" s="12"/>
      <c r="AS34" s="12"/>
      <c r="AT34" s="12"/>
      <c r="AU34" s="16"/>
      <c r="AV34" s="16"/>
      <c r="AW34" s="16"/>
    </row>
    <row r="35" spans="1:49" ht="25.5">
      <c r="A35" s="11"/>
      <c r="B35" s="40" t="s">
        <v>73</v>
      </c>
      <c r="C35" s="31" t="s">
        <v>53</v>
      </c>
      <c r="D35" s="53"/>
      <c r="E35" s="69"/>
      <c r="F35" s="70"/>
      <c r="G35" s="70"/>
      <c r="H35" s="70"/>
      <c r="I35" s="70"/>
      <c r="J35" s="70"/>
      <c r="K35" s="70"/>
      <c r="L35" s="70"/>
      <c r="M35" s="70"/>
      <c r="N35" s="70"/>
      <c r="O35" s="70"/>
      <c r="P35" s="71"/>
      <c r="Q35" s="5">
        <f t="shared" ref="Q35:Q43" si="23">SUM(E35:P35)</f>
        <v>0</v>
      </c>
      <c r="R35" s="49"/>
      <c r="S35" s="95">
        <f t="shared" ref="S35:S43" si="24">IF($Q35=0,0,+E35/$Q35)</f>
        <v>0</v>
      </c>
      <c r="T35" s="95">
        <f t="shared" ref="T35:T43" si="25">IF($Q35=0,0,+F35/$Q35)</f>
        <v>0</v>
      </c>
      <c r="U35" s="95">
        <f t="shared" ref="U35:U43" si="26">IF($Q35=0,0,+G35/$Q35)</f>
        <v>0</v>
      </c>
      <c r="V35" s="95">
        <f t="shared" ref="V35:V43" si="27">IF($Q35=0,0,+H35/$Q35)</f>
        <v>0</v>
      </c>
      <c r="W35" s="95">
        <f t="shared" ref="W35:W43" si="28">IF($Q35=0,0,+I35/$Q35)</f>
        <v>0</v>
      </c>
      <c r="X35" s="95">
        <f t="shared" ref="X35:X43" si="29">IF($Q35=0,0,+J35/$Q35)</f>
        <v>0</v>
      </c>
      <c r="Y35" s="95">
        <f t="shared" ref="Y35:Y43" si="30">IF($Q35=0,0,+K35/$Q35)</f>
        <v>0</v>
      </c>
      <c r="Z35" s="95">
        <f t="shared" ref="Z35:Z43" si="31">IF($Q35=0,0,+L35/$Q35)</f>
        <v>0</v>
      </c>
      <c r="AA35" s="95">
        <f t="shared" ref="AA35:AA43" si="32">IF($Q35=0,0,+M35/$Q35)</f>
        <v>0</v>
      </c>
      <c r="AB35" s="95">
        <f t="shared" ref="AB35:AB43" si="33">IF($Q35=0,0,+N35/$Q35)</f>
        <v>0</v>
      </c>
      <c r="AC35" s="95">
        <f t="shared" ref="AC35:AC43" si="34">IF($Q35=0,0,+O35/$Q35)</f>
        <v>0</v>
      </c>
      <c r="AD35" s="95">
        <f t="shared" ref="AD35:AD43" si="35">IF($Q35=0,0,+P35/$Q35)</f>
        <v>0</v>
      </c>
      <c r="AE35" s="96">
        <f t="shared" ref="AE35:AE43" si="36">SUM(S35:AD35)</f>
        <v>0</v>
      </c>
      <c r="AF35" s="8"/>
      <c r="AG35" s="70"/>
      <c r="AH35" s="70"/>
      <c r="AI35" s="70"/>
      <c r="AJ35" s="70"/>
      <c r="AK35" s="70"/>
      <c r="AL35" s="70"/>
      <c r="AM35" s="70"/>
      <c r="AN35" s="70"/>
      <c r="AO35" s="70"/>
      <c r="AP35" s="70"/>
      <c r="AQ35" s="70"/>
      <c r="AR35" s="70"/>
      <c r="AS35" s="70"/>
      <c r="AT35" s="160"/>
      <c r="AU35" s="7">
        <f>SUM(AG35:AT35)</f>
        <v>0</v>
      </c>
      <c r="AV35" s="70"/>
      <c r="AW35" s="7">
        <f t="shared" ref="AW35:AW40" si="37">AV35-AU35</f>
        <v>0</v>
      </c>
    </row>
    <row r="36" spans="1:49">
      <c r="A36" s="11"/>
      <c r="B36" s="6" t="s">
        <v>54</v>
      </c>
      <c r="C36" s="39" t="s">
        <v>55</v>
      </c>
      <c r="D36" s="55"/>
      <c r="E36" s="69"/>
      <c r="F36" s="70"/>
      <c r="G36" s="70"/>
      <c r="H36" s="70"/>
      <c r="I36" s="70"/>
      <c r="J36" s="70"/>
      <c r="K36" s="70"/>
      <c r="L36" s="70"/>
      <c r="M36" s="70"/>
      <c r="N36" s="70"/>
      <c r="O36" s="70"/>
      <c r="P36" s="71"/>
      <c r="Q36" s="5">
        <f t="shared" si="23"/>
        <v>0</v>
      </c>
      <c r="R36" s="49"/>
      <c r="S36" s="95">
        <f t="shared" si="24"/>
        <v>0</v>
      </c>
      <c r="T36" s="95">
        <f t="shared" si="25"/>
        <v>0</v>
      </c>
      <c r="U36" s="95">
        <f t="shared" si="26"/>
        <v>0</v>
      </c>
      <c r="V36" s="95">
        <f t="shared" si="27"/>
        <v>0</v>
      </c>
      <c r="W36" s="95">
        <f t="shared" si="28"/>
        <v>0</v>
      </c>
      <c r="X36" s="95">
        <f t="shared" si="29"/>
        <v>0</v>
      </c>
      <c r="Y36" s="95">
        <f t="shared" si="30"/>
        <v>0</v>
      </c>
      <c r="Z36" s="95">
        <f t="shared" si="31"/>
        <v>0</v>
      </c>
      <c r="AA36" s="95">
        <f t="shared" si="32"/>
        <v>0</v>
      </c>
      <c r="AB36" s="95">
        <f t="shared" si="33"/>
        <v>0</v>
      </c>
      <c r="AC36" s="95">
        <f t="shared" si="34"/>
        <v>0</v>
      </c>
      <c r="AD36" s="95">
        <f t="shared" si="35"/>
        <v>0</v>
      </c>
      <c r="AE36" s="96">
        <f t="shared" si="36"/>
        <v>0</v>
      </c>
      <c r="AF36" s="8"/>
      <c r="AG36" s="70"/>
      <c r="AH36" s="70"/>
      <c r="AI36" s="70"/>
      <c r="AJ36" s="70"/>
      <c r="AK36" s="70"/>
      <c r="AL36" s="70"/>
      <c r="AM36" s="70"/>
      <c r="AN36" s="70"/>
      <c r="AO36" s="70"/>
      <c r="AP36" s="70"/>
      <c r="AQ36" s="70"/>
      <c r="AR36" s="70"/>
      <c r="AS36" s="70"/>
      <c r="AT36" s="160"/>
      <c r="AU36" s="7">
        <f>SUM(AG36:AT36)</f>
        <v>0</v>
      </c>
      <c r="AV36" s="70"/>
      <c r="AW36" s="7">
        <f t="shared" si="37"/>
        <v>0</v>
      </c>
    </row>
    <row r="37" spans="1:49">
      <c r="A37" s="11"/>
      <c r="B37" s="17" t="s">
        <v>56</v>
      </c>
      <c r="C37" s="39" t="s">
        <v>57</v>
      </c>
      <c r="D37" s="55"/>
      <c r="E37" s="69"/>
      <c r="F37" s="70"/>
      <c r="G37" s="70"/>
      <c r="H37" s="70"/>
      <c r="I37" s="70"/>
      <c r="J37" s="70"/>
      <c r="K37" s="70"/>
      <c r="L37" s="70"/>
      <c r="M37" s="70"/>
      <c r="N37" s="70"/>
      <c r="O37" s="70"/>
      <c r="P37" s="71"/>
      <c r="Q37" s="5">
        <f t="shared" si="23"/>
        <v>0</v>
      </c>
      <c r="R37" s="49"/>
      <c r="S37" s="95">
        <f t="shared" si="24"/>
        <v>0</v>
      </c>
      <c r="T37" s="95">
        <f t="shared" si="25"/>
        <v>0</v>
      </c>
      <c r="U37" s="95">
        <f t="shared" si="26"/>
        <v>0</v>
      </c>
      <c r="V37" s="95">
        <f t="shared" si="27"/>
        <v>0</v>
      </c>
      <c r="W37" s="95">
        <f t="shared" si="28"/>
        <v>0</v>
      </c>
      <c r="X37" s="95">
        <f t="shared" si="29"/>
        <v>0</v>
      </c>
      <c r="Y37" s="95">
        <f t="shared" si="30"/>
        <v>0</v>
      </c>
      <c r="Z37" s="95">
        <f t="shared" si="31"/>
        <v>0</v>
      </c>
      <c r="AA37" s="95">
        <f t="shared" si="32"/>
        <v>0</v>
      </c>
      <c r="AB37" s="95">
        <f t="shared" si="33"/>
        <v>0</v>
      </c>
      <c r="AC37" s="95">
        <f t="shared" si="34"/>
        <v>0</v>
      </c>
      <c r="AD37" s="95">
        <f t="shared" si="35"/>
        <v>0</v>
      </c>
      <c r="AE37" s="96">
        <f t="shared" si="36"/>
        <v>0</v>
      </c>
      <c r="AF37" s="8"/>
      <c r="AG37" s="70"/>
      <c r="AH37" s="70"/>
      <c r="AI37" s="70"/>
      <c r="AJ37" s="70"/>
      <c r="AK37" s="70"/>
      <c r="AL37" s="70"/>
      <c r="AM37" s="70"/>
      <c r="AN37" s="70"/>
      <c r="AO37" s="70"/>
      <c r="AP37" s="70"/>
      <c r="AQ37" s="70"/>
      <c r="AR37" s="70"/>
      <c r="AS37" s="70"/>
      <c r="AT37" s="160"/>
      <c r="AU37" s="7">
        <f>SUM(AG37:AT37)</f>
        <v>0</v>
      </c>
      <c r="AV37" s="70"/>
      <c r="AW37" s="7">
        <f t="shared" si="37"/>
        <v>0</v>
      </c>
    </row>
    <row r="38" spans="1:49">
      <c r="A38" s="11"/>
      <c r="B38" s="17" t="s">
        <v>82</v>
      </c>
      <c r="C38" s="41" t="s">
        <v>207</v>
      </c>
      <c r="D38" s="58"/>
      <c r="E38" s="69"/>
      <c r="F38" s="70"/>
      <c r="G38" s="70"/>
      <c r="H38" s="70"/>
      <c r="I38" s="70"/>
      <c r="J38" s="70"/>
      <c r="K38" s="70"/>
      <c r="L38" s="70"/>
      <c r="M38" s="70"/>
      <c r="N38" s="70"/>
      <c r="O38" s="70"/>
      <c r="P38" s="71"/>
      <c r="Q38" s="5">
        <f t="shared" si="23"/>
        <v>0</v>
      </c>
      <c r="R38" s="49"/>
      <c r="S38" s="95">
        <f t="shared" si="24"/>
        <v>0</v>
      </c>
      <c r="T38" s="95">
        <f t="shared" si="25"/>
        <v>0</v>
      </c>
      <c r="U38" s="95">
        <f t="shared" si="26"/>
        <v>0</v>
      </c>
      <c r="V38" s="95">
        <f t="shared" si="27"/>
        <v>0</v>
      </c>
      <c r="W38" s="95">
        <f t="shared" si="28"/>
        <v>0</v>
      </c>
      <c r="X38" s="95">
        <f t="shared" si="29"/>
        <v>0</v>
      </c>
      <c r="Y38" s="95">
        <f t="shared" si="30"/>
        <v>0</v>
      </c>
      <c r="Z38" s="95">
        <f t="shared" si="31"/>
        <v>0</v>
      </c>
      <c r="AA38" s="95">
        <f t="shared" si="32"/>
        <v>0</v>
      </c>
      <c r="AB38" s="95">
        <f t="shared" si="33"/>
        <v>0</v>
      </c>
      <c r="AC38" s="95">
        <f t="shared" si="34"/>
        <v>0</v>
      </c>
      <c r="AD38" s="95">
        <f t="shared" si="35"/>
        <v>0</v>
      </c>
      <c r="AE38" s="96">
        <f t="shared" si="36"/>
        <v>0</v>
      </c>
      <c r="AF38" s="8"/>
      <c r="AG38" s="70"/>
      <c r="AH38" s="70"/>
      <c r="AI38" s="70"/>
      <c r="AJ38" s="70"/>
      <c r="AK38" s="70"/>
      <c r="AL38" s="70"/>
      <c r="AM38" s="70"/>
      <c r="AN38" s="70"/>
      <c r="AO38" s="70"/>
      <c r="AP38" s="70"/>
      <c r="AQ38" s="70"/>
      <c r="AR38" s="70"/>
      <c r="AS38" s="70"/>
      <c r="AT38" s="160"/>
      <c r="AU38" s="7"/>
      <c r="AV38" s="70"/>
      <c r="AW38" s="7">
        <f t="shared" si="37"/>
        <v>0</v>
      </c>
    </row>
    <row r="39" spans="1:49">
      <c r="A39" s="11"/>
      <c r="B39" s="6" t="s">
        <v>242</v>
      </c>
      <c r="C39" s="31" t="s">
        <v>58</v>
      </c>
      <c r="D39" s="53"/>
      <c r="E39" s="69"/>
      <c r="F39" s="70"/>
      <c r="G39" s="70"/>
      <c r="H39" s="70"/>
      <c r="I39" s="70"/>
      <c r="J39" s="70"/>
      <c r="K39" s="70"/>
      <c r="L39" s="70"/>
      <c r="M39" s="70"/>
      <c r="N39" s="70"/>
      <c r="O39" s="70"/>
      <c r="P39" s="71"/>
      <c r="Q39" s="5">
        <f t="shared" si="23"/>
        <v>0</v>
      </c>
      <c r="R39" s="49"/>
      <c r="S39" s="95">
        <f t="shared" si="24"/>
        <v>0</v>
      </c>
      <c r="T39" s="95">
        <f t="shared" si="25"/>
        <v>0</v>
      </c>
      <c r="U39" s="95">
        <f t="shared" si="26"/>
        <v>0</v>
      </c>
      <c r="V39" s="95">
        <f t="shared" si="27"/>
        <v>0</v>
      </c>
      <c r="W39" s="95">
        <f t="shared" si="28"/>
        <v>0</v>
      </c>
      <c r="X39" s="95">
        <f t="shared" si="29"/>
        <v>0</v>
      </c>
      <c r="Y39" s="95">
        <f t="shared" si="30"/>
        <v>0</v>
      </c>
      <c r="Z39" s="95">
        <f t="shared" si="31"/>
        <v>0</v>
      </c>
      <c r="AA39" s="95">
        <f t="shared" si="32"/>
        <v>0</v>
      </c>
      <c r="AB39" s="95">
        <f t="shared" si="33"/>
        <v>0</v>
      </c>
      <c r="AC39" s="95">
        <f t="shared" si="34"/>
        <v>0</v>
      </c>
      <c r="AD39" s="95">
        <f t="shared" si="35"/>
        <v>0</v>
      </c>
      <c r="AE39" s="96">
        <f t="shared" si="36"/>
        <v>0</v>
      </c>
      <c r="AF39" s="8"/>
      <c r="AG39" s="70"/>
      <c r="AH39" s="70"/>
      <c r="AI39" s="70"/>
      <c r="AJ39" s="70"/>
      <c r="AK39" s="70"/>
      <c r="AL39" s="70"/>
      <c r="AM39" s="70"/>
      <c r="AN39" s="70"/>
      <c r="AO39" s="70"/>
      <c r="AP39" s="70"/>
      <c r="AQ39" s="70"/>
      <c r="AR39" s="70"/>
      <c r="AS39" s="70"/>
      <c r="AT39" s="160"/>
      <c r="AU39" s="7">
        <f>SUM(AG39:AT39)</f>
        <v>0</v>
      </c>
      <c r="AV39" s="70"/>
      <c r="AW39" s="7">
        <f t="shared" si="37"/>
        <v>0</v>
      </c>
    </row>
    <row r="40" spans="1:49" ht="15.75" customHeight="1">
      <c r="A40" s="5"/>
      <c r="B40" s="27" t="s">
        <v>74</v>
      </c>
      <c r="C40" s="31"/>
      <c r="D40" s="53"/>
      <c r="E40" s="10">
        <f t="shared" ref="E40:P40" si="38">SUM(E35:E39)</f>
        <v>0</v>
      </c>
      <c r="F40" s="7">
        <f t="shared" si="38"/>
        <v>0</v>
      </c>
      <c r="G40" s="7">
        <f t="shared" si="38"/>
        <v>0</v>
      </c>
      <c r="H40" s="7">
        <f t="shared" si="38"/>
        <v>0</v>
      </c>
      <c r="I40" s="7">
        <f t="shared" si="38"/>
        <v>0</v>
      </c>
      <c r="J40" s="7">
        <f t="shared" si="38"/>
        <v>0</v>
      </c>
      <c r="K40" s="7">
        <f t="shared" si="38"/>
        <v>0</v>
      </c>
      <c r="L40" s="7">
        <f t="shared" si="38"/>
        <v>0</v>
      </c>
      <c r="M40" s="7">
        <f t="shared" si="38"/>
        <v>0</v>
      </c>
      <c r="N40" s="7">
        <f t="shared" si="38"/>
        <v>0</v>
      </c>
      <c r="O40" s="7">
        <f t="shared" si="38"/>
        <v>0</v>
      </c>
      <c r="P40" s="7">
        <f t="shared" si="38"/>
        <v>0</v>
      </c>
      <c r="Q40" s="5">
        <f t="shared" si="23"/>
        <v>0</v>
      </c>
      <c r="R40" s="49"/>
      <c r="S40" s="95">
        <f t="shared" si="24"/>
        <v>0</v>
      </c>
      <c r="T40" s="95">
        <f t="shared" si="25"/>
        <v>0</v>
      </c>
      <c r="U40" s="95">
        <f t="shared" si="26"/>
        <v>0</v>
      </c>
      <c r="V40" s="95">
        <f t="shared" si="27"/>
        <v>0</v>
      </c>
      <c r="W40" s="95">
        <f t="shared" si="28"/>
        <v>0</v>
      </c>
      <c r="X40" s="95">
        <f t="shared" si="29"/>
        <v>0</v>
      </c>
      <c r="Y40" s="95">
        <f t="shared" si="30"/>
        <v>0</v>
      </c>
      <c r="Z40" s="95">
        <f t="shared" si="31"/>
        <v>0</v>
      </c>
      <c r="AA40" s="95">
        <f t="shared" si="32"/>
        <v>0</v>
      </c>
      <c r="AB40" s="95">
        <f t="shared" si="33"/>
        <v>0</v>
      </c>
      <c r="AC40" s="95">
        <f t="shared" si="34"/>
        <v>0</v>
      </c>
      <c r="AD40" s="95">
        <f t="shared" si="35"/>
        <v>0</v>
      </c>
      <c r="AE40" s="96">
        <f t="shared" si="36"/>
        <v>0</v>
      </c>
      <c r="AF40" s="62"/>
      <c r="AG40" s="10">
        <f t="shared" ref="AG40:AS40" si="39">SUM(AG35:AG39)</f>
        <v>0</v>
      </c>
      <c r="AH40" s="7">
        <f t="shared" si="39"/>
        <v>0</v>
      </c>
      <c r="AI40" s="7">
        <f t="shared" si="39"/>
        <v>0</v>
      </c>
      <c r="AJ40" s="7">
        <f t="shared" si="39"/>
        <v>0</v>
      </c>
      <c r="AK40" s="7">
        <f t="shared" si="39"/>
        <v>0</v>
      </c>
      <c r="AL40" s="7">
        <f t="shared" si="39"/>
        <v>0</v>
      </c>
      <c r="AM40" s="7">
        <f t="shared" si="39"/>
        <v>0</v>
      </c>
      <c r="AN40" s="7">
        <f t="shared" si="39"/>
        <v>0</v>
      </c>
      <c r="AO40" s="7">
        <f t="shared" si="39"/>
        <v>0</v>
      </c>
      <c r="AP40" s="7">
        <f t="shared" si="39"/>
        <v>0</v>
      </c>
      <c r="AQ40" s="7">
        <f t="shared" si="39"/>
        <v>0</v>
      </c>
      <c r="AR40" s="7">
        <f t="shared" si="39"/>
        <v>0</v>
      </c>
      <c r="AS40" s="7">
        <f t="shared" si="39"/>
        <v>0</v>
      </c>
      <c r="AT40" s="161" t="s">
        <v>98</v>
      </c>
      <c r="AU40" s="7">
        <f>SUM(AG40:AT40)</f>
        <v>0</v>
      </c>
      <c r="AV40" s="7">
        <f>SUM(AV36:AV39)</f>
        <v>0</v>
      </c>
      <c r="AW40" s="7">
        <f t="shared" si="37"/>
        <v>0</v>
      </c>
    </row>
    <row r="41" spans="1:49" ht="15.75" customHeight="1">
      <c r="A41" s="11" t="s">
        <v>90</v>
      </c>
      <c r="B41" s="27" t="s">
        <v>204</v>
      </c>
      <c r="C41" s="67" t="s">
        <v>91</v>
      </c>
      <c r="D41" s="51"/>
      <c r="E41" s="72"/>
      <c r="F41" s="73"/>
      <c r="G41" s="73"/>
      <c r="H41" s="73"/>
      <c r="I41" s="73"/>
      <c r="J41" s="73"/>
      <c r="K41" s="73"/>
      <c r="L41" s="73"/>
      <c r="M41" s="73"/>
      <c r="N41" s="73"/>
      <c r="O41" s="73"/>
      <c r="P41" s="73"/>
      <c r="Q41" s="5">
        <f t="shared" si="23"/>
        <v>0</v>
      </c>
      <c r="R41" s="49"/>
      <c r="S41" s="95">
        <f t="shared" si="24"/>
        <v>0</v>
      </c>
      <c r="T41" s="95">
        <f t="shared" si="25"/>
        <v>0</v>
      </c>
      <c r="U41" s="95">
        <f t="shared" si="26"/>
        <v>0</v>
      </c>
      <c r="V41" s="95">
        <f t="shared" si="27"/>
        <v>0</v>
      </c>
      <c r="W41" s="95">
        <f t="shared" si="28"/>
        <v>0</v>
      </c>
      <c r="X41" s="95">
        <f t="shared" si="29"/>
        <v>0</v>
      </c>
      <c r="Y41" s="95">
        <f t="shared" si="30"/>
        <v>0</v>
      </c>
      <c r="Z41" s="95">
        <f t="shared" si="31"/>
        <v>0</v>
      </c>
      <c r="AA41" s="95">
        <f t="shared" si="32"/>
        <v>0</v>
      </c>
      <c r="AB41" s="95">
        <f t="shared" si="33"/>
        <v>0</v>
      </c>
      <c r="AC41" s="95">
        <f t="shared" si="34"/>
        <v>0</v>
      </c>
      <c r="AD41" s="95">
        <f t="shared" si="35"/>
        <v>0</v>
      </c>
      <c r="AE41" s="124">
        <f t="shared" si="36"/>
        <v>0</v>
      </c>
      <c r="AF41" s="62"/>
      <c r="AG41" s="145"/>
      <c r="AH41" s="70"/>
      <c r="AI41" s="70"/>
      <c r="AJ41" s="70"/>
      <c r="AK41" s="70"/>
      <c r="AL41" s="70"/>
      <c r="AM41" s="70"/>
      <c r="AN41" s="70"/>
      <c r="AO41" s="70"/>
      <c r="AP41" s="70"/>
      <c r="AQ41" s="70"/>
      <c r="AR41" s="70"/>
      <c r="AS41" s="70"/>
      <c r="AT41" s="160"/>
      <c r="AU41" s="7">
        <f>SUM(AG41:AT41)</f>
        <v>0</v>
      </c>
      <c r="AV41" s="70"/>
      <c r="AW41" s="7"/>
    </row>
    <row r="42" spans="1:49" ht="52.15" customHeight="1">
      <c r="A42" s="11"/>
      <c r="B42" s="218" t="s">
        <v>203</v>
      </c>
      <c r="C42" s="218"/>
      <c r="D42" s="57"/>
      <c r="E42" s="13">
        <f t="shared" ref="E42:P42" si="40">-E32-E40-E41</f>
        <v>0</v>
      </c>
      <c r="F42" s="13">
        <f t="shared" si="40"/>
        <v>0</v>
      </c>
      <c r="G42" s="13">
        <f t="shared" si="40"/>
        <v>0</v>
      </c>
      <c r="H42" s="13">
        <f t="shared" si="40"/>
        <v>0</v>
      </c>
      <c r="I42" s="13">
        <f t="shared" si="40"/>
        <v>0</v>
      </c>
      <c r="J42" s="13">
        <f t="shared" si="40"/>
        <v>0</v>
      </c>
      <c r="K42" s="13">
        <f t="shared" si="40"/>
        <v>0</v>
      </c>
      <c r="L42" s="13">
        <f t="shared" si="40"/>
        <v>0</v>
      </c>
      <c r="M42" s="13">
        <f t="shared" si="40"/>
        <v>0</v>
      </c>
      <c r="N42" s="13">
        <f t="shared" si="40"/>
        <v>0</v>
      </c>
      <c r="O42" s="13">
        <f t="shared" si="40"/>
        <v>0</v>
      </c>
      <c r="P42" s="13">
        <f t="shared" si="40"/>
        <v>0</v>
      </c>
      <c r="Q42" s="5">
        <f t="shared" si="23"/>
        <v>0</v>
      </c>
      <c r="R42" s="49"/>
      <c r="S42" s="95">
        <f t="shared" si="24"/>
        <v>0</v>
      </c>
      <c r="T42" s="95">
        <f t="shared" si="25"/>
        <v>0</v>
      </c>
      <c r="U42" s="95">
        <f t="shared" si="26"/>
        <v>0</v>
      </c>
      <c r="V42" s="95">
        <f t="shared" si="27"/>
        <v>0</v>
      </c>
      <c r="W42" s="95">
        <f t="shared" si="28"/>
        <v>0</v>
      </c>
      <c r="X42" s="95">
        <f t="shared" si="29"/>
        <v>0</v>
      </c>
      <c r="Y42" s="95">
        <f t="shared" si="30"/>
        <v>0</v>
      </c>
      <c r="Z42" s="95">
        <f t="shared" si="31"/>
        <v>0</v>
      </c>
      <c r="AA42" s="95">
        <f t="shared" si="32"/>
        <v>0</v>
      </c>
      <c r="AB42" s="95">
        <f t="shared" si="33"/>
        <v>0</v>
      </c>
      <c r="AC42" s="95">
        <f t="shared" si="34"/>
        <v>0</v>
      </c>
      <c r="AD42" s="95">
        <f t="shared" si="35"/>
        <v>0</v>
      </c>
      <c r="AE42" s="124">
        <f t="shared" si="36"/>
        <v>0</v>
      </c>
      <c r="AF42" s="49"/>
      <c r="AG42" s="13">
        <f t="shared" ref="AG42:AS42" si="41">-AG32-AG40-AG41</f>
        <v>0</v>
      </c>
      <c r="AH42" s="13">
        <f t="shared" si="41"/>
        <v>0</v>
      </c>
      <c r="AI42" s="13">
        <f t="shared" si="41"/>
        <v>0</v>
      </c>
      <c r="AJ42" s="13">
        <f t="shared" si="41"/>
        <v>0</v>
      </c>
      <c r="AK42" s="13">
        <f t="shared" si="41"/>
        <v>0</v>
      </c>
      <c r="AL42" s="13">
        <f t="shared" si="41"/>
        <v>0</v>
      </c>
      <c r="AM42" s="13">
        <f t="shared" si="41"/>
        <v>0</v>
      </c>
      <c r="AN42" s="13">
        <f t="shared" si="41"/>
        <v>0</v>
      </c>
      <c r="AO42" s="13">
        <f t="shared" si="41"/>
        <v>0</v>
      </c>
      <c r="AP42" s="13">
        <f t="shared" si="41"/>
        <v>0</v>
      </c>
      <c r="AQ42" s="13">
        <f t="shared" si="41"/>
        <v>0</v>
      </c>
      <c r="AR42" s="13">
        <f t="shared" si="41"/>
        <v>0</v>
      </c>
      <c r="AS42" s="13">
        <f t="shared" si="41"/>
        <v>0</v>
      </c>
      <c r="AT42" s="162" t="s">
        <v>98</v>
      </c>
      <c r="AU42" s="7">
        <f>SUM(AG42:AT42)</f>
        <v>0</v>
      </c>
      <c r="AV42" s="13"/>
    </row>
    <row r="43" spans="1:49" ht="27" customHeight="1" thickBot="1">
      <c r="A43" s="33" t="s">
        <v>52</v>
      </c>
      <c r="B43" s="220" t="s">
        <v>78</v>
      </c>
      <c r="C43" s="220"/>
      <c r="D43" s="59"/>
      <c r="E43" s="46">
        <f t="shared" ref="E43:P43" si="42">E14-E24+E42</f>
        <v>0</v>
      </c>
      <c r="F43" s="46">
        <f t="shared" si="42"/>
        <v>0</v>
      </c>
      <c r="G43" s="46">
        <f t="shared" si="42"/>
        <v>0</v>
      </c>
      <c r="H43" s="46">
        <f t="shared" si="42"/>
        <v>0</v>
      </c>
      <c r="I43" s="46">
        <f t="shared" si="42"/>
        <v>0</v>
      </c>
      <c r="J43" s="46">
        <f t="shared" si="42"/>
        <v>0</v>
      </c>
      <c r="K43" s="46">
        <f t="shared" si="42"/>
        <v>0</v>
      </c>
      <c r="L43" s="46">
        <f t="shared" si="42"/>
        <v>0</v>
      </c>
      <c r="M43" s="46">
        <f t="shared" si="42"/>
        <v>0</v>
      </c>
      <c r="N43" s="46">
        <f t="shared" si="42"/>
        <v>0</v>
      </c>
      <c r="O43" s="46">
        <f t="shared" si="42"/>
        <v>0</v>
      </c>
      <c r="P43" s="46">
        <f t="shared" si="42"/>
        <v>0</v>
      </c>
      <c r="Q43" s="33">
        <f t="shared" si="23"/>
        <v>0</v>
      </c>
      <c r="R43" s="49"/>
      <c r="S43" s="95">
        <f t="shared" si="24"/>
        <v>0</v>
      </c>
      <c r="T43" s="95">
        <f t="shared" si="25"/>
        <v>0</v>
      </c>
      <c r="U43" s="95">
        <f t="shared" si="26"/>
        <v>0</v>
      </c>
      <c r="V43" s="95">
        <f t="shared" si="27"/>
        <v>0</v>
      </c>
      <c r="W43" s="95">
        <f t="shared" si="28"/>
        <v>0</v>
      </c>
      <c r="X43" s="95">
        <f t="shared" si="29"/>
        <v>0</v>
      </c>
      <c r="Y43" s="95">
        <f t="shared" si="30"/>
        <v>0</v>
      </c>
      <c r="Z43" s="95">
        <f t="shared" si="31"/>
        <v>0</v>
      </c>
      <c r="AA43" s="95">
        <f t="shared" si="32"/>
        <v>0</v>
      </c>
      <c r="AB43" s="95">
        <f t="shared" si="33"/>
        <v>0</v>
      </c>
      <c r="AC43" s="95">
        <f t="shared" si="34"/>
        <v>0</v>
      </c>
      <c r="AD43" s="95">
        <f t="shared" si="35"/>
        <v>0</v>
      </c>
      <c r="AE43" s="124">
        <f t="shared" si="36"/>
        <v>0</v>
      </c>
      <c r="AF43" s="49"/>
      <c r="AG43" s="46">
        <f t="shared" ref="AG43:AR43" si="43">AG14-AG24+AG42</f>
        <v>0</v>
      </c>
      <c r="AH43" s="46">
        <f t="shared" si="43"/>
        <v>0</v>
      </c>
      <c r="AI43" s="46">
        <f t="shared" si="43"/>
        <v>0</v>
      </c>
      <c r="AJ43" s="46">
        <f t="shared" si="43"/>
        <v>0</v>
      </c>
      <c r="AK43" s="46">
        <f t="shared" si="43"/>
        <v>0</v>
      </c>
      <c r="AL43" s="46">
        <f t="shared" si="43"/>
        <v>0</v>
      </c>
      <c r="AM43" s="46">
        <f t="shared" si="43"/>
        <v>0</v>
      </c>
      <c r="AN43" s="46">
        <f t="shared" si="43"/>
        <v>0</v>
      </c>
      <c r="AO43" s="46">
        <f t="shared" si="43"/>
        <v>0</v>
      </c>
      <c r="AP43" s="46">
        <f t="shared" si="43"/>
        <v>0</v>
      </c>
      <c r="AQ43" s="46">
        <f t="shared" si="43"/>
        <v>0</v>
      </c>
      <c r="AR43" s="46">
        <f t="shared" si="43"/>
        <v>0</v>
      </c>
      <c r="AS43" s="46" t="s">
        <v>98</v>
      </c>
      <c r="AT43" s="163" t="s">
        <v>98</v>
      </c>
      <c r="AU43" s="34">
        <f>SUM(AG43:AT43)</f>
        <v>0</v>
      </c>
      <c r="AV43" s="68"/>
    </row>
    <row r="44" spans="1:49" ht="7.15" customHeight="1">
      <c r="A44" s="11"/>
      <c r="B44" s="12"/>
      <c r="C44" s="20"/>
      <c r="D44" s="51"/>
      <c r="E44" s="13"/>
      <c r="F44" s="9"/>
      <c r="G44" s="9"/>
      <c r="H44" s="9"/>
      <c r="I44" s="9"/>
      <c r="J44" s="9"/>
      <c r="K44" s="9"/>
      <c r="L44" s="9"/>
      <c r="M44" s="9"/>
      <c r="N44" s="9"/>
      <c r="O44" s="9"/>
      <c r="P44" s="9"/>
      <c r="Q44" s="11"/>
      <c r="R44" s="49"/>
      <c r="S44" s="12"/>
      <c r="T44" s="12"/>
      <c r="U44" s="12"/>
      <c r="V44" s="12"/>
      <c r="W44" s="12"/>
      <c r="X44" s="12"/>
      <c r="Y44" s="12"/>
      <c r="Z44" s="12"/>
      <c r="AA44" s="12"/>
      <c r="AB44" s="12"/>
      <c r="AC44" s="12"/>
      <c r="AD44" s="12"/>
      <c r="AE44" s="13"/>
      <c r="AF44" s="62"/>
      <c r="AG44" s="13"/>
      <c r="AH44" s="9"/>
      <c r="AI44" s="9"/>
      <c r="AJ44" s="9"/>
      <c r="AK44" s="9"/>
      <c r="AL44" s="9"/>
      <c r="AM44" s="9"/>
      <c r="AN44" s="9"/>
      <c r="AO44" s="9"/>
      <c r="AP44" s="9"/>
      <c r="AQ44" s="9"/>
      <c r="AR44" s="9"/>
      <c r="AS44" s="9"/>
      <c r="AT44" s="9"/>
      <c r="AU44" s="9"/>
      <c r="AV44" s="7"/>
      <c r="AW44" s="7"/>
    </row>
    <row r="45" spans="1:49" ht="15.75" customHeight="1" thickBot="1">
      <c r="A45" s="3" t="s">
        <v>200</v>
      </c>
      <c r="B45" s="24" t="s">
        <v>199</v>
      </c>
      <c r="C45" s="35"/>
      <c r="D45" s="60"/>
      <c r="E45" s="10">
        <f t="shared" ref="E45:P45" si="44">E5+E43</f>
        <v>0</v>
      </c>
      <c r="F45" s="7">
        <f t="shared" si="44"/>
        <v>0</v>
      </c>
      <c r="G45" s="7">
        <f t="shared" si="44"/>
        <v>0</v>
      </c>
      <c r="H45" s="7">
        <f t="shared" si="44"/>
        <v>0</v>
      </c>
      <c r="I45" s="7">
        <f t="shared" si="44"/>
        <v>0</v>
      </c>
      <c r="J45" s="7">
        <f t="shared" si="44"/>
        <v>0</v>
      </c>
      <c r="K45" s="7">
        <f t="shared" si="44"/>
        <v>0</v>
      </c>
      <c r="L45" s="7">
        <f t="shared" si="44"/>
        <v>0</v>
      </c>
      <c r="M45" s="7">
        <f t="shared" si="44"/>
        <v>0</v>
      </c>
      <c r="N45" s="7">
        <f t="shared" si="44"/>
        <v>0</v>
      </c>
      <c r="O45" s="7">
        <f t="shared" si="44"/>
        <v>0</v>
      </c>
      <c r="P45" s="7">
        <f t="shared" si="44"/>
        <v>0</v>
      </c>
      <c r="Q45" s="156"/>
      <c r="R45" s="49"/>
      <c r="S45" s="155"/>
      <c r="T45" s="147"/>
      <c r="U45" s="147"/>
      <c r="V45" s="147"/>
      <c r="W45" s="147"/>
      <c r="X45" s="147"/>
      <c r="Y45" s="147"/>
      <c r="Z45" s="147"/>
      <c r="AA45" s="147"/>
      <c r="AB45" s="147"/>
      <c r="AC45" s="147"/>
      <c r="AD45" s="147"/>
      <c r="AE45" s="138"/>
      <c r="AF45" s="62"/>
      <c r="AG45" s="10">
        <f t="shared" ref="AG45:AR45" si="45">AG5+AG43</f>
        <v>0</v>
      </c>
      <c r="AH45" s="7">
        <f t="shared" si="45"/>
        <v>0</v>
      </c>
      <c r="AI45" s="7">
        <f t="shared" si="45"/>
        <v>0</v>
      </c>
      <c r="AJ45" s="7">
        <f t="shared" si="45"/>
        <v>0</v>
      </c>
      <c r="AK45" s="7">
        <f t="shared" si="45"/>
        <v>0</v>
      </c>
      <c r="AL45" s="7">
        <f t="shared" si="45"/>
        <v>0</v>
      </c>
      <c r="AM45" s="7">
        <f t="shared" si="45"/>
        <v>0</v>
      </c>
      <c r="AN45" s="7">
        <f t="shared" si="45"/>
        <v>0</v>
      </c>
      <c r="AO45" s="7">
        <f t="shared" si="45"/>
        <v>0</v>
      </c>
      <c r="AP45" s="7">
        <f t="shared" si="45"/>
        <v>0</v>
      </c>
      <c r="AQ45" s="7">
        <f t="shared" si="45"/>
        <v>0</v>
      </c>
      <c r="AR45" s="7">
        <f t="shared" si="45"/>
        <v>0</v>
      </c>
      <c r="AS45" s="135"/>
      <c r="AT45" s="159">
        <f>AT14+AT24</f>
        <v>0</v>
      </c>
      <c r="AU45" s="135"/>
      <c r="AV45" s="136"/>
      <c r="AW45" s="136"/>
    </row>
    <row r="46" spans="1:49" ht="13.5" thickBot="1">
      <c r="A46" s="36" t="s">
        <v>219</v>
      </c>
      <c r="B46" s="164" t="s">
        <v>220</v>
      </c>
      <c r="C46" s="47"/>
      <c r="D46" s="51"/>
      <c r="E46" s="138"/>
      <c r="F46" s="139"/>
      <c r="G46" s="139"/>
      <c r="H46" s="139"/>
      <c r="I46" s="139"/>
      <c r="J46" s="139"/>
      <c r="K46" s="139"/>
      <c r="L46" s="139"/>
      <c r="M46" s="139"/>
      <c r="N46" s="139"/>
      <c r="O46" s="139"/>
      <c r="P46" s="139"/>
      <c r="Q46" s="45">
        <f>E5+Q43</f>
        <v>0</v>
      </c>
      <c r="R46" s="49"/>
      <c r="S46" s="147"/>
      <c r="T46" s="147"/>
      <c r="U46" s="147"/>
      <c r="V46" s="147"/>
      <c r="W46" s="147"/>
      <c r="X46" s="147"/>
      <c r="Y46" s="147"/>
      <c r="Z46" s="147"/>
      <c r="AA46" s="147"/>
      <c r="AB46" s="147"/>
      <c r="AC46" s="147"/>
      <c r="AD46" s="147"/>
      <c r="AE46" s="138"/>
      <c r="AF46" s="62"/>
      <c r="AG46" s="138"/>
      <c r="AH46" s="139"/>
      <c r="AI46" s="139"/>
      <c r="AJ46" s="139"/>
      <c r="AK46" s="139"/>
      <c r="AL46" s="139"/>
      <c r="AM46" s="139"/>
      <c r="AN46" s="139"/>
      <c r="AO46" s="139"/>
      <c r="AP46" s="139"/>
      <c r="AQ46" s="139"/>
      <c r="AR46" s="139"/>
      <c r="AS46" s="139"/>
      <c r="AT46" s="139"/>
      <c r="AU46" s="159">
        <f>AR45+AS42</f>
        <v>0</v>
      </c>
      <c r="AV46" s="137"/>
      <c r="AW46" s="136"/>
    </row>
    <row r="47" spans="1:49">
      <c r="AU47" s="48"/>
      <c r="AV47" s="19"/>
    </row>
  </sheetData>
  <mergeCells count="19">
    <mergeCell ref="AW1:AW3"/>
    <mergeCell ref="AH1:AP1"/>
    <mergeCell ref="AH2:AP2"/>
    <mergeCell ref="AN6:AT6"/>
    <mergeCell ref="AV1:AV3"/>
    <mergeCell ref="AH3:AP3"/>
    <mergeCell ref="AG6:AM6"/>
    <mergeCell ref="E1:P1"/>
    <mergeCell ref="E2:P2"/>
    <mergeCell ref="T1:AB1"/>
    <mergeCell ref="T2:AB2"/>
    <mergeCell ref="AG1:AG3"/>
    <mergeCell ref="T3:AB3"/>
    <mergeCell ref="B26:C26"/>
    <mergeCell ref="B34:C34"/>
    <mergeCell ref="B43:C43"/>
    <mergeCell ref="B42:C42"/>
    <mergeCell ref="E3:P3"/>
    <mergeCell ref="S6:AD6"/>
  </mergeCells>
  <phoneticPr fontId="0" type="noConversion"/>
  <printOptions horizontalCentered="1"/>
  <pageMargins left="0.25" right="0.25" top="0.23" bottom="0.17" header="0.17" footer="0"/>
  <pageSetup scale="65" fitToWidth="3" orientation="landscape" r:id="rId1"/>
  <headerFooter alignWithMargins="0">
    <oddHeader>&amp;Lpage &amp;P of &amp;N.</oddHeader>
    <oddFooter>&amp;C&amp;"Times New Roman,Regular"&amp;A&amp;R&amp;"Times New Roman,Regular"page &amp;P of &amp;N.</oddFooter>
  </headerFooter>
  <colBreaks count="2" manualBreakCount="2">
    <brk id="18" min="4" max="45" man="1"/>
    <brk id="32" min="4" max="4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53"/>
  <sheetViews>
    <sheetView workbookViewId="0"/>
  </sheetViews>
  <sheetFormatPr defaultColWidth="8.85546875" defaultRowHeight="12.75"/>
  <cols>
    <col min="1" max="1" width="19.7109375" style="99" customWidth="1"/>
    <col min="2" max="12" width="7.28515625" style="99" customWidth="1"/>
    <col min="13" max="16384" width="8.85546875" style="99"/>
  </cols>
  <sheetData>
    <row r="2" spans="1:18">
      <c r="A2" s="192" t="s">
        <v>223</v>
      </c>
      <c r="B2" s="248" t="s">
        <v>224</v>
      </c>
      <c r="C2" s="249"/>
      <c r="D2" s="249"/>
      <c r="E2" s="249"/>
      <c r="F2" s="249"/>
      <c r="G2" s="249"/>
      <c r="H2" s="250"/>
      <c r="I2" s="251" t="s">
        <v>238</v>
      </c>
      <c r="J2" s="252"/>
      <c r="K2" s="252"/>
      <c r="L2" s="253"/>
      <c r="M2" s="186" t="s">
        <v>225</v>
      </c>
    </row>
    <row r="3" spans="1:18">
      <c r="B3" s="187" t="s">
        <v>226</v>
      </c>
      <c r="C3" s="187" t="s">
        <v>227</v>
      </c>
      <c r="D3" s="187" t="s">
        <v>228</v>
      </c>
      <c r="E3" s="187" t="s">
        <v>229</v>
      </c>
      <c r="F3" s="187" t="s">
        <v>230</v>
      </c>
      <c r="G3" s="187" t="s">
        <v>231</v>
      </c>
      <c r="H3" s="187" t="s">
        <v>232</v>
      </c>
      <c r="I3" s="187" t="s">
        <v>233</v>
      </c>
      <c r="J3" s="187" t="s">
        <v>234</v>
      </c>
      <c r="K3" s="187" t="s">
        <v>235</v>
      </c>
      <c r="L3" s="187" t="s">
        <v>236</v>
      </c>
      <c r="M3" s="187" t="s">
        <v>237</v>
      </c>
    </row>
    <row r="4" spans="1:18">
      <c r="A4" s="84"/>
    </row>
    <row r="5" spans="1:18">
      <c r="A5" s="84"/>
    </row>
    <row r="6" spans="1:18" ht="31.9" customHeight="1">
      <c r="A6" s="247" t="s">
        <v>184</v>
      </c>
      <c r="B6" s="247"/>
      <c r="C6" s="247"/>
      <c r="D6" s="247"/>
      <c r="E6" s="100"/>
      <c r="F6" s="100"/>
    </row>
    <row r="7" spans="1:18" ht="13.5" thickBot="1">
      <c r="A7" s="84" t="s">
        <v>98</v>
      </c>
      <c r="F7"/>
    </row>
    <row r="8" spans="1:18" ht="18.75" thickBot="1">
      <c r="A8" s="101" t="s">
        <v>99</v>
      </c>
      <c r="C8" s="254" t="s">
        <v>100</v>
      </c>
      <c r="D8" s="255"/>
      <c r="E8" s="256"/>
      <c r="F8"/>
      <c r="G8" s="185"/>
      <c r="H8"/>
      <c r="I8"/>
      <c r="J8"/>
      <c r="K8"/>
      <c r="L8"/>
      <c r="M8"/>
      <c r="N8"/>
      <c r="O8"/>
      <c r="P8"/>
      <c r="Q8"/>
      <c r="R8"/>
    </row>
    <row r="9" spans="1:18">
      <c r="A9" s="189" t="s">
        <v>98</v>
      </c>
      <c r="C9" s="241" t="s">
        <v>98</v>
      </c>
      <c r="D9" s="242"/>
      <c r="E9" s="243"/>
      <c r="F9"/>
    </row>
    <row r="10" spans="1:18">
      <c r="A10" s="190" t="s">
        <v>188</v>
      </c>
      <c r="C10" s="235" t="s">
        <v>101</v>
      </c>
      <c r="D10" s="236"/>
      <c r="E10" s="237"/>
      <c r="F10"/>
    </row>
    <row r="11" spans="1:18">
      <c r="A11" s="190" t="s">
        <v>189</v>
      </c>
      <c r="B11" s="100" t="s">
        <v>98</v>
      </c>
      <c r="C11" s="244" t="s">
        <v>102</v>
      </c>
      <c r="D11" s="245"/>
      <c r="E11" s="246"/>
      <c r="F11"/>
    </row>
    <row r="12" spans="1:18">
      <c r="A12" s="190" t="s">
        <v>190</v>
      </c>
      <c r="C12" s="235" t="s">
        <v>103</v>
      </c>
      <c r="D12" s="236"/>
      <c r="E12" s="237"/>
      <c r="F12"/>
    </row>
    <row r="13" spans="1:18">
      <c r="A13" s="190" t="s">
        <v>104</v>
      </c>
      <c r="C13" s="235" t="s">
        <v>104</v>
      </c>
      <c r="D13" s="236"/>
      <c r="E13" s="237"/>
      <c r="F13"/>
    </row>
    <row r="14" spans="1:18">
      <c r="A14" s="190" t="s">
        <v>186</v>
      </c>
      <c r="C14" s="235" t="s">
        <v>186</v>
      </c>
      <c r="D14" s="236"/>
      <c r="E14" s="237"/>
      <c r="F14"/>
    </row>
    <row r="15" spans="1:18">
      <c r="A15" s="190" t="s">
        <v>105</v>
      </c>
      <c r="C15" s="235" t="s">
        <v>105</v>
      </c>
      <c r="D15" s="236"/>
      <c r="E15" s="237"/>
      <c r="F15"/>
    </row>
    <row r="16" spans="1:18" ht="13.5" thickBot="1">
      <c r="A16" s="191" t="s">
        <v>187</v>
      </c>
      <c r="C16" s="238" t="s">
        <v>187</v>
      </c>
      <c r="D16" s="239"/>
      <c r="E16" s="240"/>
      <c r="F16"/>
    </row>
    <row r="17" spans="1:6">
      <c r="A17" s="100"/>
      <c r="C17" s="100"/>
      <c r="F17"/>
    </row>
    <row r="18" spans="1:6" ht="36" customHeight="1">
      <c r="A18" s="188" t="s">
        <v>146</v>
      </c>
      <c r="B18" s="100" t="s">
        <v>98</v>
      </c>
      <c r="C18" s="232" t="s">
        <v>147</v>
      </c>
      <c r="D18" s="233"/>
      <c r="E18" s="234"/>
      <c r="F18"/>
    </row>
    <row r="19" spans="1:6">
      <c r="A19" s="102" t="s">
        <v>106</v>
      </c>
      <c r="C19" s="229" t="s">
        <v>107</v>
      </c>
      <c r="D19" s="230"/>
      <c r="E19" s="231"/>
    </row>
    <row r="20" spans="1:6">
      <c r="A20" s="102" t="s">
        <v>108</v>
      </c>
      <c r="C20" s="229" t="s">
        <v>109</v>
      </c>
      <c r="D20" s="230"/>
      <c r="E20" s="231"/>
    </row>
    <row r="21" spans="1:6">
      <c r="A21" s="102" t="s">
        <v>110</v>
      </c>
      <c r="C21" s="229" t="s">
        <v>111</v>
      </c>
      <c r="D21" s="230"/>
      <c r="E21" s="231"/>
    </row>
    <row r="22" spans="1:6">
      <c r="A22" s="102" t="s">
        <v>112</v>
      </c>
      <c r="C22" s="229" t="s">
        <v>113</v>
      </c>
      <c r="D22" s="230"/>
      <c r="E22" s="231"/>
    </row>
    <row r="23" spans="1:6">
      <c r="A23" s="102" t="s">
        <v>114</v>
      </c>
      <c r="C23" s="229" t="s">
        <v>153</v>
      </c>
      <c r="D23" s="230"/>
      <c r="E23" s="231"/>
    </row>
    <row r="24" spans="1:6">
      <c r="A24" s="102" t="s">
        <v>115</v>
      </c>
      <c r="C24" s="229" t="s">
        <v>116</v>
      </c>
      <c r="D24" s="230"/>
      <c r="E24" s="231"/>
    </row>
    <row r="25" spans="1:6">
      <c r="A25" s="102" t="s">
        <v>117</v>
      </c>
      <c r="C25" s="229" t="s">
        <v>118</v>
      </c>
      <c r="D25" s="230"/>
      <c r="E25" s="231"/>
    </row>
    <row r="26" spans="1:6">
      <c r="A26" s="102" t="s">
        <v>119</v>
      </c>
      <c r="C26" s="229" t="s">
        <v>154</v>
      </c>
      <c r="D26" s="230"/>
      <c r="E26" s="231"/>
    </row>
    <row r="27" spans="1:6">
      <c r="A27" s="102" t="s">
        <v>120</v>
      </c>
      <c r="F27"/>
    </row>
    <row r="28" spans="1:6">
      <c r="A28" s="102" t="s">
        <v>121</v>
      </c>
      <c r="C28" s="127" t="s">
        <v>185</v>
      </c>
      <c r="F28"/>
    </row>
    <row r="29" spans="1:6">
      <c r="A29" s="102" t="s">
        <v>122</v>
      </c>
      <c r="F29"/>
    </row>
    <row r="30" spans="1:6">
      <c r="A30" s="102" t="s">
        <v>123</v>
      </c>
      <c r="F30"/>
    </row>
    <row r="31" spans="1:6">
      <c r="A31" s="102" t="s">
        <v>124</v>
      </c>
      <c r="F31"/>
    </row>
    <row r="32" spans="1:6">
      <c r="A32" s="102" t="s">
        <v>125</v>
      </c>
    </row>
    <row r="33" spans="1:4">
      <c r="A33" s="102" t="s">
        <v>126</v>
      </c>
    </row>
    <row r="34" spans="1:4">
      <c r="A34" s="102" t="s">
        <v>127</v>
      </c>
    </row>
    <row r="35" spans="1:4">
      <c r="A35" s="102" t="s">
        <v>128</v>
      </c>
    </row>
    <row r="36" spans="1:4">
      <c r="A36" s="102" t="s">
        <v>129</v>
      </c>
    </row>
    <row r="37" spans="1:4">
      <c r="A37" s="102" t="s">
        <v>130</v>
      </c>
    </row>
    <row r="38" spans="1:4">
      <c r="A38" s="102" t="s">
        <v>131</v>
      </c>
    </row>
    <row r="39" spans="1:4">
      <c r="A39" s="102" t="s">
        <v>132</v>
      </c>
    </row>
    <row r="40" spans="1:4">
      <c r="A40" s="102" t="s">
        <v>133</v>
      </c>
      <c r="D40" s="99" t="s">
        <v>98</v>
      </c>
    </row>
    <row r="41" spans="1:4">
      <c r="A41" s="102" t="s">
        <v>134</v>
      </c>
      <c r="D41" s="99" t="s">
        <v>98</v>
      </c>
    </row>
    <row r="42" spans="1:4">
      <c r="A42" s="102" t="s">
        <v>135</v>
      </c>
    </row>
    <row r="43" spans="1:4">
      <c r="A43" s="102" t="s">
        <v>136</v>
      </c>
    </row>
    <row r="44" spans="1:4">
      <c r="A44" s="102" t="s">
        <v>137</v>
      </c>
    </row>
    <row r="45" spans="1:4">
      <c r="A45" s="102" t="s">
        <v>138</v>
      </c>
    </row>
    <row r="46" spans="1:4">
      <c r="A46" s="102" t="s">
        <v>139</v>
      </c>
    </row>
    <row r="47" spans="1:4">
      <c r="A47" s="102" t="s">
        <v>140</v>
      </c>
    </row>
    <row r="48" spans="1:4">
      <c r="A48" s="102" t="s">
        <v>141</v>
      </c>
    </row>
    <row r="49" spans="1:1">
      <c r="A49" s="102" t="s">
        <v>142</v>
      </c>
    </row>
    <row r="50" spans="1:1">
      <c r="A50" s="102" t="s">
        <v>143</v>
      </c>
    </row>
    <row r="51" spans="1:1">
      <c r="A51" s="102" t="s">
        <v>144</v>
      </c>
    </row>
    <row r="52" spans="1:1">
      <c r="A52" s="102" t="s">
        <v>145</v>
      </c>
    </row>
    <row r="53" spans="1:1">
      <c r="A53" s="99" t="s">
        <v>183</v>
      </c>
    </row>
  </sheetData>
  <mergeCells count="21">
    <mergeCell ref="A6:D6"/>
    <mergeCell ref="B2:H2"/>
    <mergeCell ref="I2:L2"/>
    <mergeCell ref="C8:E8"/>
    <mergeCell ref="C13:E13"/>
    <mergeCell ref="C14:E14"/>
    <mergeCell ref="C15:E15"/>
    <mergeCell ref="C16:E16"/>
    <mergeCell ref="C9:E9"/>
    <mergeCell ref="C10:E10"/>
    <mergeCell ref="C11:E11"/>
    <mergeCell ref="C12:E12"/>
    <mergeCell ref="C26:E26"/>
    <mergeCell ref="C22:E22"/>
    <mergeCell ref="C23:E23"/>
    <mergeCell ref="C24:E24"/>
    <mergeCell ref="C25:E25"/>
    <mergeCell ref="C18:E18"/>
    <mergeCell ref="C19:E19"/>
    <mergeCell ref="C20:E20"/>
    <mergeCell ref="C21:E21"/>
  </mergeCells>
  <phoneticPr fontId="0" type="noConversion"/>
  <printOptions horizontalCentered="1"/>
  <pageMargins left="0.75" right="0.75" top="1" bottom="1" header="0.5" footer="0.5"/>
  <pageSetup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Interim Cash Flow Directions</vt:lpstr>
      <vt:lpstr>Interim Cash Flow</vt:lpstr>
      <vt:lpstr>Charter Interim Cash Flow</vt:lpstr>
      <vt:lpstr>Adopt Budget Cash Fl Directions</vt:lpstr>
      <vt:lpstr>Adopted Budget Cash Flow</vt:lpstr>
      <vt:lpstr>State Aid apportionment formula</vt:lpstr>
      <vt:lpstr>'Adopt Budget Cash Fl Directions'!Print_Area</vt:lpstr>
      <vt:lpstr>'Adopted Budget Cash Flow'!Print_Area</vt:lpstr>
      <vt:lpstr>'Charter Interim Cash Flow'!Print_Area</vt:lpstr>
      <vt:lpstr>'Interim Cash Flow'!Print_Area</vt:lpstr>
      <vt:lpstr>'Adopted Budget Cash Flow'!Print_Titles</vt:lpstr>
      <vt:lpstr>'Charter Interim Cash Flow'!Print_Titles</vt:lpstr>
      <vt:lpstr>'Interim Cash Flow'!Print_Titles</vt:lpstr>
    </vt:vector>
  </TitlesOfParts>
  <Company>Dell - Personal Systems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btatman</dc:creator>
  <cp:lastModifiedBy>Nancy Linder</cp:lastModifiedBy>
  <cp:lastPrinted>2011-11-15T22:40:22Z</cp:lastPrinted>
  <dcterms:created xsi:type="dcterms:W3CDTF">2002-10-10T18:14:39Z</dcterms:created>
  <dcterms:modified xsi:type="dcterms:W3CDTF">2014-10-22T15:50:16Z</dcterms:modified>
</cp:coreProperties>
</file>