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9"/>
  <workbookPr/>
  <mc:AlternateContent xmlns:mc="http://schemas.openxmlformats.org/markup-compatibility/2006">
    <mc:Choice Requires="x15">
      <x15ac:absPath xmlns:x15ac="http://schemas.microsoft.com/office/spreadsheetml/2010/11/ac" url="https://parkhill1.sharepoint.com/Technology Administrative Site/Shared Documents/Purchasing/RFB's &amp; RFP's/TE1151 - SmartNet Renewal RFB/"/>
    </mc:Choice>
  </mc:AlternateContent>
  <xr:revisionPtr revIDLastSave="112" documentId="8_{9E288F20-8115-4B4C-A1A9-867D2FE7A007}" xr6:coauthVersionLast="47" xr6:coauthVersionMax="47" xr10:uidLastSave="{E1829D77-CE5F-48FD-A944-328F272CA729}"/>
  <bookViews>
    <workbookView xWindow="57480" yWindow="-120" windowWidth="29040" windowHeight="16440" firstSheet="1" activeTab="1" xr2:uid="{787175A0-AC93-4F71-B5D0-ACE29B2C8488}"/>
  </bookViews>
  <sheets>
    <sheet name="Main" sheetId="1" r:id="rId1"/>
    <sheet name="Alterna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" l="1"/>
  <c r="I44" i="2"/>
  <c r="N31" i="2"/>
  <c r="L31" i="2"/>
  <c r="J31" i="2"/>
  <c r="N30" i="2"/>
  <c r="L30" i="2"/>
  <c r="M31" i="1"/>
  <c r="K31" i="1"/>
  <c r="I31" i="1"/>
  <c r="M30" i="1"/>
  <c r="K30" i="1"/>
  <c r="I30" i="1"/>
  <c r="J44" i="1"/>
  <c r="N43" i="2"/>
  <c r="L43" i="2"/>
  <c r="J43" i="2"/>
  <c r="N42" i="2"/>
  <c r="L42" i="2"/>
  <c r="J42" i="2"/>
  <c r="N41" i="2"/>
  <c r="L41" i="2"/>
  <c r="J41" i="2"/>
  <c r="N40" i="2"/>
  <c r="L40" i="2"/>
  <c r="J40" i="2"/>
  <c r="N39" i="2"/>
  <c r="L39" i="2"/>
  <c r="J39" i="2"/>
  <c r="N38" i="2"/>
  <c r="L38" i="2"/>
  <c r="J38" i="2"/>
  <c r="N37" i="2"/>
  <c r="L37" i="2"/>
  <c r="J37" i="2"/>
  <c r="N36" i="2"/>
  <c r="L36" i="2"/>
  <c r="J36" i="2"/>
  <c r="N35" i="2"/>
  <c r="L35" i="2"/>
  <c r="J35" i="2"/>
  <c r="J34" i="2"/>
  <c r="L34" i="2" s="1"/>
  <c r="N34" i="2" s="1"/>
  <c r="N33" i="2"/>
  <c r="L33" i="2"/>
  <c r="J33" i="2"/>
  <c r="N32" i="2"/>
  <c r="L32" i="2"/>
  <c r="J32" i="2"/>
  <c r="N29" i="2"/>
  <c r="L29" i="2"/>
  <c r="J29" i="2"/>
  <c r="N28" i="2"/>
  <c r="L28" i="2"/>
  <c r="J28" i="2"/>
  <c r="N27" i="2"/>
  <c r="L27" i="2"/>
  <c r="J27" i="2"/>
  <c r="N26" i="2"/>
  <c r="L26" i="2"/>
  <c r="J26" i="2"/>
  <c r="N25" i="2"/>
  <c r="L25" i="2"/>
  <c r="J25" i="2"/>
  <c r="J24" i="2"/>
  <c r="L24" i="2" s="1"/>
  <c r="N24" i="2" s="1"/>
  <c r="N23" i="2"/>
  <c r="L23" i="2"/>
  <c r="J23" i="2"/>
  <c r="N22" i="2"/>
  <c r="L22" i="2"/>
  <c r="J22" i="2"/>
  <c r="N21" i="2"/>
  <c r="L21" i="2"/>
  <c r="J21" i="2"/>
  <c r="N20" i="2"/>
  <c r="L20" i="2"/>
  <c r="J20" i="2"/>
  <c r="N19" i="2"/>
  <c r="L19" i="2"/>
  <c r="J19" i="2"/>
  <c r="J18" i="2"/>
  <c r="L18" i="2" s="1"/>
  <c r="N18" i="2" s="1"/>
  <c r="J17" i="2"/>
  <c r="L17" i="2" s="1"/>
  <c r="N17" i="2" s="1"/>
  <c r="N16" i="2"/>
  <c r="L16" i="2"/>
  <c r="J16" i="2"/>
  <c r="N15" i="2"/>
  <c r="L15" i="2"/>
  <c r="J15" i="2"/>
  <c r="N14" i="2"/>
  <c r="L14" i="2"/>
  <c r="J14" i="2"/>
  <c r="N13" i="2"/>
  <c r="L13" i="2"/>
  <c r="J13" i="2"/>
  <c r="N12" i="2"/>
  <c r="L12" i="2"/>
  <c r="J12" i="2"/>
  <c r="N11" i="2"/>
  <c r="L11" i="2"/>
  <c r="J11" i="2"/>
  <c r="N10" i="2"/>
  <c r="L10" i="2"/>
  <c r="J10" i="2"/>
  <c r="N9" i="2"/>
  <c r="L9" i="2"/>
  <c r="J9" i="2"/>
  <c r="N8" i="2"/>
  <c r="L8" i="2"/>
  <c r="J8" i="2"/>
  <c r="N7" i="2"/>
  <c r="L7" i="2"/>
  <c r="J7" i="2"/>
  <c r="N6" i="2"/>
  <c r="L6" i="2"/>
  <c r="J6" i="2"/>
  <c r="M43" i="1"/>
  <c r="K43" i="1"/>
  <c r="I43" i="1"/>
  <c r="M42" i="1"/>
  <c r="K42" i="1"/>
  <c r="I42" i="1"/>
  <c r="M41" i="1"/>
  <c r="K41" i="1"/>
  <c r="I41" i="1"/>
  <c r="M40" i="1"/>
  <c r="K40" i="1"/>
  <c r="I40" i="1"/>
  <c r="M39" i="1"/>
  <c r="K39" i="1"/>
  <c r="I39" i="1"/>
  <c r="M38" i="1"/>
  <c r="K38" i="1"/>
  <c r="I38" i="1"/>
  <c r="M37" i="1"/>
  <c r="K37" i="1"/>
  <c r="I37" i="1"/>
  <c r="M36" i="1"/>
  <c r="K36" i="1"/>
  <c r="I36" i="1"/>
  <c r="M35" i="1"/>
  <c r="K35" i="1"/>
  <c r="I35" i="1"/>
  <c r="I34" i="1"/>
  <c r="K34" i="1" s="1"/>
  <c r="M34" i="1" s="1"/>
  <c r="M33" i="1"/>
  <c r="K33" i="1"/>
  <c r="I33" i="1"/>
  <c r="M32" i="1"/>
  <c r="K32" i="1"/>
  <c r="I32" i="1"/>
  <c r="M29" i="1"/>
  <c r="K29" i="1"/>
  <c r="I29" i="1"/>
  <c r="M28" i="1"/>
  <c r="K28" i="1"/>
  <c r="I28" i="1"/>
  <c r="M27" i="1"/>
  <c r="K27" i="1"/>
  <c r="I27" i="1"/>
  <c r="M26" i="1"/>
  <c r="K26" i="1"/>
  <c r="I26" i="1"/>
  <c r="M25" i="1"/>
  <c r="K25" i="1"/>
  <c r="I25" i="1"/>
  <c r="I24" i="1"/>
  <c r="K24" i="1" s="1"/>
  <c r="M24" i="1" s="1"/>
  <c r="M23" i="1"/>
  <c r="K23" i="1"/>
  <c r="I23" i="1"/>
  <c r="M22" i="1"/>
  <c r="K22" i="1"/>
  <c r="I22" i="1"/>
  <c r="M21" i="1"/>
  <c r="K21" i="1"/>
  <c r="I21" i="1"/>
  <c r="M20" i="1"/>
  <c r="K20" i="1"/>
  <c r="I20" i="1"/>
  <c r="M19" i="1"/>
  <c r="K19" i="1"/>
  <c r="I19" i="1"/>
  <c r="I18" i="1"/>
  <c r="K18" i="1" s="1"/>
  <c r="M18" i="1" s="1"/>
  <c r="I17" i="1"/>
  <c r="K17" i="1" s="1"/>
  <c r="M17" i="1" s="1"/>
  <c r="M16" i="1"/>
  <c r="K16" i="1"/>
  <c r="I16" i="1"/>
  <c r="M15" i="1"/>
  <c r="K15" i="1"/>
  <c r="I15" i="1"/>
  <c r="M14" i="1"/>
  <c r="K14" i="1"/>
  <c r="I14" i="1"/>
  <c r="M13" i="1"/>
  <c r="K13" i="1"/>
  <c r="I13" i="1"/>
  <c r="M12" i="1"/>
  <c r="K12" i="1"/>
  <c r="I12" i="1"/>
  <c r="M11" i="1"/>
  <c r="K11" i="1"/>
  <c r="I11" i="1"/>
  <c r="M10" i="1"/>
  <c r="K10" i="1"/>
  <c r="I10" i="1"/>
  <c r="M9" i="1"/>
  <c r="K9" i="1"/>
  <c r="I9" i="1"/>
  <c r="M8" i="1"/>
  <c r="K8" i="1"/>
  <c r="I8" i="1"/>
  <c r="M7" i="1"/>
  <c r="K7" i="1"/>
  <c r="I7" i="1"/>
  <c r="M6" i="1"/>
  <c r="K6" i="1"/>
  <c r="I6" i="1"/>
  <c r="K44" i="2" l="1"/>
  <c r="M44" i="2"/>
  <c r="H44" i="1"/>
  <c r="L44" i="1"/>
</calcChain>
</file>

<file path=xl/sharedStrings.xml><?xml version="1.0" encoding="utf-8"?>
<sst xmlns="http://schemas.openxmlformats.org/spreadsheetml/2006/main" count="363" uniqueCount="77">
  <si>
    <t>Smart Net Renewal - Primary Bid Cost Worksheet</t>
  </si>
  <si>
    <t>Firm Name:</t>
  </si>
  <si>
    <t>Date:</t>
  </si>
  <si>
    <t>Architecture Group</t>
  </si>
  <si>
    <t>Contract Type</t>
  </si>
  <si>
    <t>Make</t>
  </si>
  <si>
    <t>Part Number</t>
  </si>
  <si>
    <t xml:space="preserve">Serial Number </t>
  </si>
  <si>
    <t>Start Date</t>
  </si>
  <si>
    <t>Qty</t>
  </si>
  <si>
    <t>1 Year Unit Cost  (end date 6/30/2026) </t>
  </si>
  <si>
    <t>1 Year Ext. Cost                       (end date 6/30/2026) </t>
  </si>
  <si>
    <t>3 Year Unit Cost  (end date 6/30/2028) </t>
  </si>
  <si>
    <t>3 Year             Ext. Cost (end date 6/30/2028) </t>
  </si>
  <si>
    <t>5 Year Unit Cost  (end date 6/30/2030) </t>
  </si>
  <si>
    <t>5 Year           Ext. Cost  (end date 6/30/2030) </t>
  </si>
  <si>
    <t>Enterprise Switching</t>
  </si>
  <si>
    <t>SW</t>
  </si>
  <si>
    <t>Cisco</t>
  </si>
  <si>
    <t>C9300-48UXM-EDU</t>
  </si>
  <si>
    <t>FOC2215Q0CT</t>
  </si>
  <si>
    <t>FOC2215Q061</t>
  </si>
  <si>
    <t>FCW2313L0XU</t>
  </si>
  <si>
    <t>C9407R-96U-BDL-EDU</t>
  </si>
  <si>
    <t>FXS2304Q3ZV</t>
  </si>
  <si>
    <t>C9410R-96U-BDL-EDU</t>
  </si>
  <si>
    <t>FXS2304Q10U</t>
  </si>
  <si>
    <t>FXS2304Q0GY</t>
  </si>
  <si>
    <t>FXS2304Q38P</t>
  </si>
  <si>
    <t>FXS2302Q1NH</t>
  </si>
  <si>
    <t>FXS2304Q3ZS</t>
  </si>
  <si>
    <t>FXS2304Q2E6</t>
  </si>
  <si>
    <t>FXS2304Q15E</t>
  </si>
  <si>
    <t>FXS2413Q186</t>
  </si>
  <si>
    <t>FXS2414Q0NM</t>
  </si>
  <si>
    <t>FXS2519Q1VU</t>
  </si>
  <si>
    <t>FXS2520Q1WR</t>
  </si>
  <si>
    <t>FXS2518Q1QM</t>
  </si>
  <si>
    <t>FXS2518Q1QA</t>
  </si>
  <si>
    <t>FXS2518Q1MJ</t>
  </si>
  <si>
    <t>FXS2518Q1GJ</t>
  </si>
  <si>
    <t>FOX2645PPYA</t>
  </si>
  <si>
    <t>FOX2645PPY6</t>
  </si>
  <si>
    <t>SSSNT</t>
  </si>
  <si>
    <t>DN2-HW-APL-U</t>
  </si>
  <si>
    <t>WZP23130HWY</t>
  </si>
  <si>
    <t>SNT</t>
  </si>
  <si>
    <t>C9500-16X-EDU</t>
  </si>
  <si>
    <t>FCW2312F08N</t>
  </si>
  <si>
    <t>FCW2312F08P</t>
  </si>
  <si>
    <t>SSTC</t>
  </si>
  <si>
    <t>C9300-DNA-A-48</t>
  </si>
  <si>
    <t>C9400-DNA-A</t>
  </si>
  <si>
    <t>Wireless</t>
  </si>
  <si>
    <t>EDU-C9800-40-K9</t>
  </si>
  <si>
    <t>FOX2744PVAP</t>
  </si>
  <si>
    <t>FOX2802P4AJ</t>
  </si>
  <si>
    <t>FOC2542Y0H8</t>
  </si>
  <si>
    <t>Data Center Networking</t>
  </si>
  <si>
    <t>C1E1TN9300XF-5Y</t>
  </si>
  <si>
    <t>Sub650380</t>
  </si>
  <si>
    <t>Sub650381</t>
  </si>
  <si>
    <t>Sub650382</t>
  </si>
  <si>
    <t>Sub650383</t>
  </si>
  <si>
    <t>Collaboration</t>
  </si>
  <si>
    <t>A-FLEX-SPEECHVIEW</t>
  </si>
  <si>
    <t>Sub1841296</t>
  </si>
  <si>
    <t>Enterprise Routing</t>
  </si>
  <si>
    <t>ISR4331-V/K9</t>
  </si>
  <si>
    <t>FLM2115W18H</t>
  </si>
  <si>
    <t>FLM243710L6</t>
  </si>
  <si>
    <t>FLM243710L7</t>
  </si>
  <si>
    <t>ISR4321-V/K9</t>
  </si>
  <si>
    <t>FLM2114V079</t>
  </si>
  <si>
    <t>TOTAL</t>
  </si>
  <si>
    <t>Alternate Make</t>
  </si>
  <si>
    <t xml:space="preserve">Alternate Part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</si>
</sst>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_([$$-409]* #,##0.00_);_([$$-409]* \(#,##0.00\);_([$$-409]* &quot;-&quot;??_);_(@_)"/>
  </numFmts>
  <fonts count="6">
    <font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4" xfId="0" applyFont="1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vertical="center" wrapText="1"/>
    </xf>
    <xf numFmtId="8" fontId="3" fillId="0" borderId="12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8" fontId="3" fillId="0" borderId="17" xfId="0" applyNumberFormat="1" applyFont="1" applyBorder="1" applyAlignment="1">
      <alignment horizontal="right"/>
    </xf>
    <xf numFmtId="8" fontId="3" fillId="0" borderId="16" xfId="0" applyNumberFormat="1" applyFont="1" applyBorder="1" applyAlignment="1">
      <alignment horizontal="right"/>
    </xf>
    <xf numFmtId="8" fontId="3" fillId="0" borderId="18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A5CA4-E1CC-429E-8A88-A8D48D9EC903}">
  <dimension ref="A1:M44"/>
  <sheetViews>
    <sheetView topLeftCell="A8" workbookViewId="0">
      <selection activeCell="D30" sqref="D30:M31"/>
    </sheetView>
  </sheetViews>
  <sheetFormatPr defaultRowHeight="14.25"/>
  <cols>
    <col min="1" max="1" width="20.42578125" bestFit="1" customWidth="1"/>
    <col min="2" max="2" width="8.42578125" bestFit="1" customWidth="1"/>
    <col min="3" max="3" width="5.5703125" bestFit="1" customWidth="1"/>
    <col min="4" max="4" width="20.42578125" bestFit="1" customWidth="1"/>
    <col min="5" max="5" width="14.42578125" bestFit="1" customWidth="1"/>
    <col min="6" max="6" width="9.7109375" bestFit="1" customWidth="1"/>
    <col min="7" max="7" width="4.85546875" bestFit="1" customWidth="1"/>
    <col min="8" max="9" width="9.42578125" customWidth="1"/>
    <col min="10" max="13" width="9.5703125" customWidth="1"/>
  </cols>
  <sheetData>
    <row r="1" spans="1:13" ht="18.75" thickBo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3" ht="15.75" thickBot="1">
      <c r="A2" s="1" t="s">
        <v>1</v>
      </c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3" ht="15.75" thickBot="1">
      <c r="A3" s="1" t="s">
        <v>2</v>
      </c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</row>
    <row r="4" spans="1:13">
      <c r="A4" s="25" t="s">
        <v>3</v>
      </c>
      <c r="B4" s="17" t="s">
        <v>4</v>
      </c>
      <c r="C4" s="17" t="s">
        <v>5</v>
      </c>
      <c r="D4" s="28" t="s">
        <v>6</v>
      </c>
      <c r="E4" s="28" t="s">
        <v>7</v>
      </c>
      <c r="F4" s="28" t="s">
        <v>8</v>
      </c>
      <c r="G4" s="28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</row>
    <row r="5" spans="1:13" ht="77.25" customHeight="1">
      <c r="A5" s="26"/>
      <c r="B5" s="27"/>
      <c r="C5" s="27"/>
      <c r="D5" s="29"/>
      <c r="E5" s="29"/>
      <c r="F5" s="29"/>
      <c r="G5" s="30"/>
      <c r="H5" s="18"/>
      <c r="I5" s="18"/>
      <c r="J5" s="18"/>
      <c r="K5" s="18"/>
      <c r="L5" s="18"/>
      <c r="M5" s="18"/>
    </row>
    <row r="6" spans="1:1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3">
        <v>45839</v>
      </c>
      <c r="G6" s="2">
        <v>1</v>
      </c>
      <c r="H6" s="4">
        <v>0</v>
      </c>
      <c r="I6" s="5">
        <f t="shared" ref="I6:I43" si="0">H6*G6</f>
        <v>0</v>
      </c>
      <c r="J6" s="4">
        <v>0</v>
      </c>
      <c r="K6" s="5">
        <f t="shared" ref="K6:K43" si="1">J6*G6</f>
        <v>0</v>
      </c>
      <c r="L6" s="4">
        <v>0</v>
      </c>
      <c r="M6" s="5">
        <f t="shared" ref="M6:M43" si="2">L6*G6</f>
        <v>0</v>
      </c>
    </row>
    <row r="7" spans="1:13">
      <c r="A7" s="2" t="s">
        <v>16</v>
      </c>
      <c r="B7" s="2" t="s">
        <v>17</v>
      </c>
      <c r="C7" s="2" t="s">
        <v>18</v>
      </c>
      <c r="D7" s="2" t="s">
        <v>19</v>
      </c>
      <c r="E7" s="2" t="s">
        <v>21</v>
      </c>
      <c r="F7" s="3">
        <v>45839</v>
      </c>
      <c r="G7" s="2">
        <v>1</v>
      </c>
      <c r="H7" s="4">
        <v>0</v>
      </c>
      <c r="I7" s="5">
        <f t="shared" si="0"/>
        <v>0</v>
      </c>
      <c r="J7" s="4">
        <v>0</v>
      </c>
      <c r="K7" s="5">
        <f t="shared" si="1"/>
        <v>0</v>
      </c>
      <c r="L7" s="4">
        <v>0</v>
      </c>
      <c r="M7" s="5">
        <f t="shared" si="2"/>
        <v>0</v>
      </c>
    </row>
    <row r="8" spans="1:13">
      <c r="A8" s="2" t="s">
        <v>16</v>
      </c>
      <c r="B8" s="2" t="s">
        <v>17</v>
      </c>
      <c r="C8" s="2" t="s">
        <v>18</v>
      </c>
      <c r="D8" s="2" t="s">
        <v>19</v>
      </c>
      <c r="E8" s="2" t="s">
        <v>22</v>
      </c>
      <c r="F8" s="3">
        <v>45839</v>
      </c>
      <c r="G8" s="2">
        <v>1</v>
      </c>
      <c r="H8" s="4">
        <v>0</v>
      </c>
      <c r="I8" s="5">
        <f t="shared" si="0"/>
        <v>0</v>
      </c>
      <c r="J8" s="4">
        <v>0</v>
      </c>
      <c r="K8" s="5">
        <f t="shared" si="1"/>
        <v>0</v>
      </c>
      <c r="L8" s="4">
        <v>0</v>
      </c>
      <c r="M8" s="5">
        <f t="shared" si="2"/>
        <v>0</v>
      </c>
    </row>
    <row r="9" spans="1:13">
      <c r="A9" s="2" t="s">
        <v>16</v>
      </c>
      <c r="B9" s="2" t="s">
        <v>17</v>
      </c>
      <c r="C9" s="2" t="s">
        <v>18</v>
      </c>
      <c r="D9" s="2" t="s">
        <v>23</v>
      </c>
      <c r="E9" s="2" t="s">
        <v>24</v>
      </c>
      <c r="F9" s="3">
        <v>45839</v>
      </c>
      <c r="G9" s="2">
        <v>1</v>
      </c>
      <c r="H9" s="4">
        <v>0</v>
      </c>
      <c r="I9" s="5">
        <f t="shared" si="0"/>
        <v>0</v>
      </c>
      <c r="J9" s="4">
        <v>0</v>
      </c>
      <c r="K9" s="5">
        <f t="shared" si="1"/>
        <v>0</v>
      </c>
      <c r="L9" s="4">
        <v>0</v>
      </c>
      <c r="M9" s="5">
        <f t="shared" si="2"/>
        <v>0</v>
      </c>
    </row>
    <row r="10" spans="1:13">
      <c r="A10" s="2" t="s">
        <v>16</v>
      </c>
      <c r="B10" s="2" t="s">
        <v>17</v>
      </c>
      <c r="C10" s="2" t="s">
        <v>18</v>
      </c>
      <c r="D10" s="2" t="s">
        <v>25</v>
      </c>
      <c r="E10" s="2" t="s">
        <v>26</v>
      </c>
      <c r="F10" s="3">
        <v>45839</v>
      </c>
      <c r="G10" s="2">
        <v>1</v>
      </c>
      <c r="H10" s="4">
        <v>0</v>
      </c>
      <c r="I10" s="5">
        <f t="shared" si="0"/>
        <v>0</v>
      </c>
      <c r="J10" s="4">
        <v>0</v>
      </c>
      <c r="K10" s="5">
        <f t="shared" si="1"/>
        <v>0</v>
      </c>
      <c r="L10" s="4">
        <v>0</v>
      </c>
      <c r="M10" s="5">
        <f t="shared" si="2"/>
        <v>0</v>
      </c>
    </row>
    <row r="11" spans="1:13">
      <c r="A11" s="2" t="s">
        <v>16</v>
      </c>
      <c r="B11" s="2" t="s">
        <v>17</v>
      </c>
      <c r="C11" s="2" t="s">
        <v>18</v>
      </c>
      <c r="D11" s="2" t="s">
        <v>25</v>
      </c>
      <c r="E11" s="2" t="s">
        <v>27</v>
      </c>
      <c r="F11" s="3">
        <v>45839</v>
      </c>
      <c r="G11" s="2">
        <v>1</v>
      </c>
      <c r="H11" s="4">
        <v>0</v>
      </c>
      <c r="I11" s="5">
        <f t="shared" si="0"/>
        <v>0</v>
      </c>
      <c r="J11" s="4">
        <v>0</v>
      </c>
      <c r="K11" s="5">
        <f t="shared" si="1"/>
        <v>0</v>
      </c>
      <c r="L11" s="4">
        <v>0</v>
      </c>
      <c r="M11" s="5">
        <f t="shared" si="2"/>
        <v>0</v>
      </c>
    </row>
    <row r="12" spans="1:13">
      <c r="A12" s="2" t="s">
        <v>16</v>
      </c>
      <c r="B12" s="2" t="s">
        <v>17</v>
      </c>
      <c r="C12" s="2" t="s">
        <v>18</v>
      </c>
      <c r="D12" s="2" t="s">
        <v>23</v>
      </c>
      <c r="E12" s="2" t="s">
        <v>28</v>
      </c>
      <c r="F12" s="3">
        <v>45839</v>
      </c>
      <c r="G12" s="2">
        <v>1</v>
      </c>
      <c r="H12" s="4">
        <v>0</v>
      </c>
      <c r="I12" s="5">
        <f t="shared" si="0"/>
        <v>0</v>
      </c>
      <c r="J12" s="4">
        <v>0</v>
      </c>
      <c r="K12" s="5">
        <f t="shared" si="1"/>
        <v>0</v>
      </c>
      <c r="L12" s="4">
        <v>0</v>
      </c>
      <c r="M12" s="5">
        <f t="shared" si="2"/>
        <v>0</v>
      </c>
    </row>
    <row r="13" spans="1:13">
      <c r="A13" s="2" t="s">
        <v>16</v>
      </c>
      <c r="B13" s="2" t="s">
        <v>17</v>
      </c>
      <c r="C13" s="2" t="s">
        <v>18</v>
      </c>
      <c r="D13" s="2" t="s">
        <v>25</v>
      </c>
      <c r="E13" s="2" t="s">
        <v>29</v>
      </c>
      <c r="F13" s="3">
        <v>45839</v>
      </c>
      <c r="G13" s="2">
        <v>1</v>
      </c>
      <c r="H13" s="4">
        <v>0</v>
      </c>
      <c r="I13" s="5">
        <f t="shared" si="0"/>
        <v>0</v>
      </c>
      <c r="J13" s="4">
        <v>0</v>
      </c>
      <c r="K13" s="5">
        <f t="shared" si="1"/>
        <v>0</v>
      </c>
      <c r="L13" s="4">
        <v>0</v>
      </c>
      <c r="M13" s="5">
        <f t="shared" si="2"/>
        <v>0</v>
      </c>
    </row>
    <row r="14" spans="1:13">
      <c r="A14" s="2" t="s">
        <v>16</v>
      </c>
      <c r="B14" s="2" t="s">
        <v>17</v>
      </c>
      <c r="C14" s="2" t="s">
        <v>18</v>
      </c>
      <c r="D14" s="2" t="s">
        <v>23</v>
      </c>
      <c r="E14" s="2" t="s">
        <v>30</v>
      </c>
      <c r="F14" s="3">
        <v>45839</v>
      </c>
      <c r="G14" s="2">
        <v>1</v>
      </c>
      <c r="H14" s="4">
        <v>0</v>
      </c>
      <c r="I14" s="5">
        <f t="shared" si="0"/>
        <v>0</v>
      </c>
      <c r="J14" s="4">
        <v>0</v>
      </c>
      <c r="K14" s="5">
        <f t="shared" si="1"/>
        <v>0</v>
      </c>
      <c r="L14" s="4">
        <v>0</v>
      </c>
      <c r="M14" s="5">
        <f t="shared" si="2"/>
        <v>0</v>
      </c>
    </row>
    <row r="15" spans="1:13">
      <c r="A15" s="2" t="s">
        <v>16</v>
      </c>
      <c r="B15" s="2" t="s">
        <v>17</v>
      </c>
      <c r="C15" s="2" t="s">
        <v>18</v>
      </c>
      <c r="D15" s="2" t="s">
        <v>23</v>
      </c>
      <c r="E15" s="2" t="s">
        <v>31</v>
      </c>
      <c r="F15" s="3">
        <v>45839</v>
      </c>
      <c r="G15" s="2">
        <v>1</v>
      </c>
      <c r="H15" s="4">
        <v>0</v>
      </c>
      <c r="I15" s="5">
        <f t="shared" si="0"/>
        <v>0</v>
      </c>
      <c r="J15" s="4">
        <v>0</v>
      </c>
      <c r="K15" s="5">
        <f t="shared" si="1"/>
        <v>0</v>
      </c>
      <c r="L15" s="4">
        <v>0</v>
      </c>
      <c r="M15" s="5">
        <f t="shared" si="2"/>
        <v>0</v>
      </c>
    </row>
    <row r="16" spans="1:13">
      <c r="A16" s="2" t="s">
        <v>16</v>
      </c>
      <c r="B16" s="2" t="s">
        <v>17</v>
      </c>
      <c r="C16" s="2" t="s">
        <v>18</v>
      </c>
      <c r="D16" s="2" t="s">
        <v>25</v>
      </c>
      <c r="E16" s="2" t="s">
        <v>32</v>
      </c>
      <c r="F16" s="3">
        <v>45839</v>
      </c>
      <c r="G16" s="2">
        <v>1</v>
      </c>
      <c r="H16" s="4">
        <v>0</v>
      </c>
      <c r="I16" s="5">
        <f t="shared" si="0"/>
        <v>0</v>
      </c>
      <c r="J16" s="4">
        <v>0</v>
      </c>
      <c r="K16" s="5">
        <f t="shared" si="1"/>
        <v>0</v>
      </c>
      <c r="L16" s="4">
        <v>0</v>
      </c>
      <c r="M16" s="5">
        <f t="shared" si="2"/>
        <v>0</v>
      </c>
    </row>
    <row r="17" spans="1:13">
      <c r="A17" s="2" t="s">
        <v>16</v>
      </c>
      <c r="B17" s="2" t="s">
        <v>17</v>
      </c>
      <c r="C17" s="2" t="s">
        <v>18</v>
      </c>
      <c r="D17" s="2" t="s">
        <v>23</v>
      </c>
      <c r="E17" s="2" t="s">
        <v>33</v>
      </c>
      <c r="F17" s="3">
        <v>45839</v>
      </c>
      <c r="G17" s="2">
        <v>1</v>
      </c>
      <c r="H17" s="4">
        <v>0</v>
      </c>
      <c r="I17" s="5">
        <f t="shared" si="0"/>
        <v>0</v>
      </c>
      <c r="J17" s="4">
        <v>0</v>
      </c>
      <c r="K17" s="5">
        <f t="shared" ref="K17:K18" si="3">J17*I17</f>
        <v>0</v>
      </c>
      <c r="L17" s="4">
        <v>0</v>
      </c>
      <c r="M17" s="5">
        <f t="shared" ref="M17:M18" si="4">L17*K17</f>
        <v>0</v>
      </c>
    </row>
    <row r="18" spans="1:13">
      <c r="A18" s="2" t="s">
        <v>16</v>
      </c>
      <c r="B18" s="2" t="s">
        <v>17</v>
      </c>
      <c r="C18" s="2" t="s">
        <v>18</v>
      </c>
      <c r="D18" s="2" t="s">
        <v>25</v>
      </c>
      <c r="E18" s="2" t="s">
        <v>34</v>
      </c>
      <c r="F18" s="3">
        <v>45839</v>
      </c>
      <c r="G18" s="2">
        <v>1</v>
      </c>
      <c r="H18" s="4">
        <v>0</v>
      </c>
      <c r="I18" s="5">
        <f t="shared" si="0"/>
        <v>0</v>
      </c>
      <c r="J18" s="4">
        <v>0</v>
      </c>
      <c r="K18" s="5">
        <f t="shared" si="3"/>
        <v>0</v>
      </c>
      <c r="L18" s="4">
        <v>0</v>
      </c>
      <c r="M18" s="5">
        <f t="shared" si="4"/>
        <v>0</v>
      </c>
    </row>
    <row r="19" spans="1:13">
      <c r="A19" s="2" t="s">
        <v>16</v>
      </c>
      <c r="B19" s="2" t="s">
        <v>17</v>
      </c>
      <c r="C19" s="2" t="s">
        <v>18</v>
      </c>
      <c r="D19" s="2" t="s">
        <v>25</v>
      </c>
      <c r="E19" s="2" t="s">
        <v>35</v>
      </c>
      <c r="F19" s="3">
        <v>45839</v>
      </c>
      <c r="G19" s="2">
        <v>1</v>
      </c>
      <c r="H19" s="4">
        <v>0</v>
      </c>
      <c r="I19" s="5">
        <f t="shared" si="0"/>
        <v>0</v>
      </c>
      <c r="J19" s="4">
        <v>0</v>
      </c>
      <c r="K19" s="5">
        <f t="shared" ref="K19:K23" si="5">J19*G19</f>
        <v>0</v>
      </c>
      <c r="L19" s="4">
        <v>0</v>
      </c>
      <c r="M19" s="5">
        <f t="shared" ref="M19:M23" si="6">L19*G19</f>
        <v>0</v>
      </c>
    </row>
    <row r="20" spans="1:13">
      <c r="A20" s="2" t="s">
        <v>16</v>
      </c>
      <c r="B20" s="2" t="s">
        <v>17</v>
      </c>
      <c r="C20" s="2" t="s">
        <v>18</v>
      </c>
      <c r="D20" s="2" t="s">
        <v>23</v>
      </c>
      <c r="E20" s="2" t="s">
        <v>36</v>
      </c>
      <c r="F20" s="3">
        <v>45839</v>
      </c>
      <c r="G20" s="2">
        <v>1</v>
      </c>
      <c r="H20" s="4">
        <v>0</v>
      </c>
      <c r="I20" s="5">
        <f t="shared" si="0"/>
        <v>0</v>
      </c>
      <c r="J20" s="4">
        <v>0</v>
      </c>
      <c r="K20" s="5">
        <f t="shared" si="5"/>
        <v>0</v>
      </c>
      <c r="L20" s="4">
        <v>0</v>
      </c>
      <c r="M20" s="5">
        <f t="shared" si="6"/>
        <v>0</v>
      </c>
    </row>
    <row r="21" spans="1:13">
      <c r="A21" s="2" t="s">
        <v>16</v>
      </c>
      <c r="B21" s="2" t="s">
        <v>17</v>
      </c>
      <c r="C21" s="2" t="s">
        <v>18</v>
      </c>
      <c r="D21" s="2" t="s">
        <v>25</v>
      </c>
      <c r="E21" s="2" t="s">
        <v>37</v>
      </c>
      <c r="F21" s="3">
        <v>45839</v>
      </c>
      <c r="G21" s="2">
        <v>1</v>
      </c>
      <c r="H21" s="4">
        <v>0</v>
      </c>
      <c r="I21" s="5">
        <f t="shared" si="0"/>
        <v>0</v>
      </c>
      <c r="J21" s="4">
        <v>0</v>
      </c>
      <c r="K21" s="5">
        <f t="shared" si="5"/>
        <v>0</v>
      </c>
      <c r="L21" s="4">
        <v>0</v>
      </c>
      <c r="M21" s="5">
        <f t="shared" si="6"/>
        <v>0</v>
      </c>
    </row>
    <row r="22" spans="1:13">
      <c r="A22" s="2" t="s">
        <v>16</v>
      </c>
      <c r="B22" s="2" t="s">
        <v>17</v>
      </c>
      <c r="C22" s="2" t="s">
        <v>18</v>
      </c>
      <c r="D22" s="2" t="s">
        <v>25</v>
      </c>
      <c r="E22" s="2" t="s">
        <v>38</v>
      </c>
      <c r="F22" s="3">
        <v>45839</v>
      </c>
      <c r="G22" s="2">
        <v>1</v>
      </c>
      <c r="H22" s="4">
        <v>0</v>
      </c>
      <c r="I22" s="5">
        <f t="shared" si="0"/>
        <v>0</v>
      </c>
      <c r="J22" s="4">
        <v>0</v>
      </c>
      <c r="K22" s="5">
        <f t="shared" si="5"/>
        <v>0</v>
      </c>
      <c r="L22" s="4">
        <v>0</v>
      </c>
      <c r="M22" s="5">
        <f t="shared" si="6"/>
        <v>0</v>
      </c>
    </row>
    <row r="23" spans="1:13">
      <c r="A23" s="2" t="s">
        <v>16</v>
      </c>
      <c r="B23" s="2" t="s">
        <v>17</v>
      </c>
      <c r="C23" s="2" t="s">
        <v>18</v>
      </c>
      <c r="D23" s="2" t="s">
        <v>25</v>
      </c>
      <c r="E23" s="2" t="s">
        <v>39</v>
      </c>
      <c r="F23" s="3">
        <v>45839</v>
      </c>
      <c r="G23" s="2">
        <v>1</v>
      </c>
      <c r="H23" s="4">
        <v>0</v>
      </c>
      <c r="I23" s="5">
        <f t="shared" si="0"/>
        <v>0</v>
      </c>
      <c r="J23" s="4">
        <v>0</v>
      </c>
      <c r="K23" s="5">
        <f t="shared" si="5"/>
        <v>0</v>
      </c>
      <c r="L23" s="4">
        <v>0</v>
      </c>
      <c r="M23" s="5">
        <f t="shared" si="6"/>
        <v>0</v>
      </c>
    </row>
    <row r="24" spans="1:13">
      <c r="A24" s="2" t="s">
        <v>16</v>
      </c>
      <c r="B24" s="2" t="s">
        <v>17</v>
      </c>
      <c r="C24" s="2" t="s">
        <v>18</v>
      </c>
      <c r="D24" s="2" t="s">
        <v>25</v>
      </c>
      <c r="E24" s="2" t="s">
        <v>40</v>
      </c>
      <c r="F24" s="3">
        <v>45839</v>
      </c>
      <c r="G24" s="2">
        <v>1</v>
      </c>
      <c r="H24" s="4">
        <v>0</v>
      </c>
      <c r="I24" s="5">
        <f t="shared" si="0"/>
        <v>0</v>
      </c>
      <c r="J24" s="4">
        <v>0</v>
      </c>
      <c r="K24" s="5">
        <f t="shared" ref="K24:K34" si="7">J24*I24</f>
        <v>0</v>
      </c>
      <c r="L24" s="4">
        <v>0</v>
      </c>
      <c r="M24" s="5">
        <f t="shared" ref="M24:M34" si="8">L24*K24</f>
        <v>0</v>
      </c>
    </row>
    <row r="25" spans="1:13">
      <c r="A25" s="2" t="s">
        <v>16</v>
      </c>
      <c r="B25" s="2" t="s">
        <v>17</v>
      </c>
      <c r="C25" s="2" t="s">
        <v>18</v>
      </c>
      <c r="D25" s="2" t="s">
        <v>23</v>
      </c>
      <c r="E25" s="2" t="s">
        <v>41</v>
      </c>
      <c r="F25" s="3">
        <v>45839</v>
      </c>
      <c r="G25" s="2">
        <v>1</v>
      </c>
      <c r="H25" s="4">
        <v>0</v>
      </c>
      <c r="I25" s="5">
        <f t="shared" si="0"/>
        <v>0</v>
      </c>
      <c r="J25" s="4">
        <v>0</v>
      </c>
      <c r="K25" s="5">
        <f t="shared" ref="K25:K33" si="9">J25*G25</f>
        <v>0</v>
      </c>
      <c r="L25" s="4">
        <v>0</v>
      </c>
      <c r="M25" s="5">
        <f t="shared" ref="M25:M33" si="10">L25*G25</f>
        <v>0</v>
      </c>
    </row>
    <row r="26" spans="1:13">
      <c r="A26" s="2" t="s">
        <v>16</v>
      </c>
      <c r="B26" s="2" t="s">
        <v>17</v>
      </c>
      <c r="C26" s="2" t="s">
        <v>18</v>
      </c>
      <c r="D26" s="2" t="s">
        <v>23</v>
      </c>
      <c r="E26" s="2" t="s">
        <v>42</v>
      </c>
      <c r="F26" s="3">
        <v>45839</v>
      </c>
      <c r="G26" s="2">
        <v>1</v>
      </c>
      <c r="H26" s="4">
        <v>0</v>
      </c>
      <c r="I26" s="5">
        <f t="shared" si="0"/>
        <v>0</v>
      </c>
      <c r="J26" s="4">
        <v>0</v>
      </c>
      <c r="K26" s="5">
        <f t="shared" si="9"/>
        <v>0</v>
      </c>
      <c r="L26" s="4">
        <v>0</v>
      </c>
      <c r="M26" s="5">
        <f t="shared" si="10"/>
        <v>0</v>
      </c>
    </row>
    <row r="27" spans="1:13">
      <c r="A27" s="2" t="s">
        <v>16</v>
      </c>
      <c r="B27" s="2" t="s">
        <v>43</v>
      </c>
      <c r="C27" s="2" t="s">
        <v>18</v>
      </c>
      <c r="D27" s="2" t="s">
        <v>44</v>
      </c>
      <c r="E27" s="2" t="s">
        <v>45</v>
      </c>
      <c r="F27" s="3">
        <v>45839</v>
      </c>
      <c r="G27" s="2">
        <v>1</v>
      </c>
      <c r="H27" s="4">
        <v>0</v>
      </c>
      <c r="I27" s="5">
        <f t="shared" si="0"/>
        <v>0</v>
      </c>
      <c r="J27" s="4">
        <v>0</v>
      </c>
      <c r="K27" s="5">
        <f t="shared" si="9"/>
        <v>0</v>
      </c>
      <c r="L27" s="4">
        <v>0</v>
      </c>
      <c r="M27" s="5">
        <f t="shared" si="10"/>
        <v>0</v>
      </c>
    </row>
    <row r="28" spans="1:13">
      <c r="A28" s="6" t="s">
        <v>16</v>
      </c>
      <c r="B28" s="2" t="s">
        <v>46</v>
      </c>
      <c r="C28" s="2" t="s">
        <v>18</v>
      </c>
      <c r="D28" s="2" t="s">
        <v>47</v>
      </c>
      <c r="E28" s="2" t="s">
        <v>48</v>
      </c>
      <c r="F28" s="3">
        <v>45839</v>
      </c>
      <c r="G28" s="2">
        <v>1</v>
      </c>
      <c r="H28" s="4">
        <v>0</v>
      </c>
      <c r="I28" s="5">
        <f t="shared" si="0"/>
        <v>0</v>
      </c>
      <c r="J28" s="4">
        <v>0</v>
      </c>
      <c r="K28" s="5">
        <f t="shared" si="9"/>
        <v>0</v>
      </c>
      <c r="L28" s="4">
        <v>0</v>
      </c>
      <c r="M28" s="5">
        <f t="shared" si="10"/>
        <v>0</v>
      </c>
    </row>
    <row r="29" spans="1:13">
      <c r="A29" s="6" t="s">
        <v>16</v>
      </c>
      <c r="B29" s="2" t="s">
        <v>46</v>
      </c>
      <c r="C29" s="2" t="s">
        <v>18</v>
      </c>
      <c r="D29" s="2" t="s">
        <v>47</v>
      </c>
      <c r="E29" s="7" t="s">
        <v>49</v>
      </c>
      <c r="F29" s="3">
        <v>45839</v>
      </c>
      <c r="G29" s="2">
        <v>1</v>
      </c>
      <c r="H29" s="4">
        <v>0</v>
      </c>
      <c r="I29" s="5">
        <f t="shared" si="0"/>
        <v>0</v>
      </c>
      <c r="J29" s="4">
        <v>0</v>
      </c>
      <c r="K29" s="5">
        <f t="shared" si="9"/>
        <v>0</v>
      </c>
      <c r="L29" s="4">
        <v>0</v>
      </c>
      <c r="M29" s="5">
        <f t="shared" si="10"/>
        <v>0</v>
      </c>
    </row>
    <row r="30" spans="1:13">
      <c r="A30" s="6" t="s">
        <v>16</v>
      </c>
      <c r="B30" s="2" t="s">
        <v>50</v>
      </c>
      <c r="C30" s="2" t="s">
        <v>18</v>
      </c>
      <c r="D30" s="2" t="s">
        <v>51</v>
      </c>
      <c r="E30" s="2"/>
      <c r="F30" s="3">
        <v>45982</v>
      </c>
      <c r="G30" s="2">
        <v>3</v>
      </c>
      <c r="H30" s="4">
        <v>0</v>
      </c>
      <c r="I30" s="5">
        <f t="shared" ref="I30:I31" si="11">H30*G30</f>
        <v>0</v>
      </c>
      <c r="J30" s="4">
        <v>0</v>
      </c>
      <c r="K30" s="5">
        <f t="shared" ref="K30:K31" si="12">J30*G30</f>
        <v>0</v>
      </c>
      <c r="L30" s="4">
        <v>0</v>
      </c>
      <c r="M30" s="5">
        <f t="shared" ref="M30:M31" si="13">L30*G30</f>
        <v>0</v>
      </c>
    </row>
    <row r="31" spans="1:13">
      <c r="A31" s="6" t="s">
        <v>16</v>
      </c>
      <c r="B31" s="2" t="s">
        <v>50</v>
      </c>
      <c r="C31" s="2" t="s">
        <v>18</v>
      </c>
      <c r="D31" s="2" t="s">
        <v>52</v>
      </c>
      <c r="E31" s="2"/>
      <c r="F31" s="3">
        <v>45839</v>
      </c>
      <c r="G31" s="2">
        <v>10</v>
      </c>
      <c r="H31" s="4">
        <v>0</v>
      </c>
      <c r="I31" s="5">
        <f t="shared" si="11"/>
        <v>0</v>
      </c>
      <c r="J31" s="4">
        <v>0</v>
      </c>
      <c r="K31" s="5">
        <f t="shared" si="12"/>
        <v>0</v>
      </c>
      <c r="L31" s="4">
        <v>0</v>
      </c>
      <c r="M31" s="5">
        <f t="shared" si="13"/>
        <v>0</v>
      </c>
    </row>
    <row r="32" spans="1:13">
      <c r="A32" s="6" t="s">
        <v>53</v>
      </c>
      <c r="B32" s="2" t="s">
        <v>46</v>
      </c>
      <c r="C32" s="2" t="s">
        <v>18</v>
      </c>
      <c r="D32" s="2" t="s">
        <v>54</v>
      </c>
      <c r="E32" s="2" t="s">
        <v>55</v>
      </c>
      <c r="F32" s="3">
        <v>45839</v>
      </c>
      <c r="G32" s="2">
        <v>1</v>
      </c>
      <c r="H32" s="4">
        <v>0</v>
      </c>
      <c r="I32" s="5">
        <f t="shared" si="0"/>
        <v>0</v>
      </c>
      <c r="J32" s="4">
        <v>0</v>
      </c>
      <c r="K32" s="5">
        <f t="shared" si="9"/>
        <v>0</v>
      </c>
      <c r="L32" s="4">
        <v>0</v>
      </c>
      <c r="M32" s="5">
        <f t="shared" si="10"/>
        <v>0</v>
      </c>
    </row>
    <row r="33" spans="1:13">
      <c r="A33" s="6" t="s">
        <v>53</v>
      </c>
      <c r="B33" s="2" t="s">
        <v>46</v>
      </c>
      <c r="C33" s="2" t="s">
        <v>18</v>
      </c>
      <c r="D33" s="2" t="s">
        <v>54</v>
      </c>
      <c r="E33" s="2" t="s">
        <v>56</v>
      </c>
      <c r="F33" s="3">
        <v>45839</v>
      </c>
      <c r="G33" s="2">
        <v>1</v>
      </c>
      <c r="H33" s="4">
        <v>0</v>
      </c>
      <c r="I33" s="5">
        <f t="shared" si="0"/>
        <v>0</v>
      </c>
      <c r="J33" s="4">
        <v>0</v>
      </c>
      <c r="K33" s="5">
        <f t="shared" si="9"/>
        <v>0</v>
      </c>
      <c r="L33" s="4">
        <v>0</v>
      </c>
      <c r="M33" s="5">
        <f t="shared" si="10"/>
        <v>0</v>
      </c>
    </row>
    <row r="34" spans="1:13">
      <c r="A34" s="8" t="s">
        <v>16</v>
      </c>
      <c r="B34" s="2" t="s">
        <v>17</v>
      </c>
      <c r="C34" s="2" t="s">
        <v>18</v>
      </c>
      <c r="D34" s="2" t="s">
        <v>19</v>
      </c>
      <c r="E34" s="2" t="s">
        <v>57</v>
      </c>
      <c r="F34" s="9">
        <v>45839</v>
      </c>
      <c r="G34" s="2">
        <v>1</v>
      </c>
      <c r="H34" s="4">
        <v>0</v>
      </c>
      <c r="I34" s="5">
        <f t="shared" si="0"/>
        <v>0</v>
      </c>
      <c r="J34" s="4">
        <v>0</v>
      </c>
      <c r="K34" s="5">
        <f t="shared" si="7"/>
        <v>0</v>
      </c>
      <c r="L34" s="4">
        <v>0</v>
      </c>
      <c r="M34" s="5">
        <f t="shared" si="8"/>
        <v>0</v>
      </c>
    </row>
    <row r="35" spans="1:13">
      <c r="A35" s="8" t="s">
        <v>58</v>
      </c>
      <c r="B35" s="2"/>
      <c r="C35" s="2" t="s">
        <v>18</v>
      </c>
      <c r="D35" s="2" t="s">
        <v>59</v>
      </c>
      <c r="E35" s="2" t="s">
        <v>60</v>
      </c>
      <c r="F35" s="9">
        <v>45912</v>
      </c>
      <c r="G35" s="2">
        <v>1</v>
      </c>
      <c r="H35" s="4">
        <v>0</v>
      </c>
      <c r="I35" s="5">
        <f t="shared" si="0"/>
        <v>0</v>
      </c>
      <c r="J35" s="4">
        <v>0</v>
      </c>
      <c r="K35" s="5">
        <f t="shared" ref="K35:K39" si="14">J35*G35</f>
        <v>0</v>
      </c>
      <c r="L35" s="4">
        <v>0</v>
      </c>
      <c r="M35" s="5">
        <f t="shared" ref="M35:M39" si="15">L35*G35</f>
        <v>0</v>
      </c>
    </row>
    <row r="36" spans="1:13">
      <c r="A36" s="8" t="s">
        <v>58</v>
      </c>
      <c r="B36" s="2"/>
      <c r="C36" s="2" t="s">
        <v>18</v>
      </c>
      <c r="D36" s="2" t="s">
        <v>59</v>
      </c>
      <c r="E36" s="2" t="s">
        <v>61</v>
      </c>
      <c r="F36" s="9">
        <v>45921</v>
      </c>
      <c r="G36" s="2">
        <v>1</v>
      </c>
      <c r="H36" s="4">
        <v>0</v>
      </c>
      <c r="I36" s="5">
        <f t="shared" si="0"/>
        <v>0</v>
      </c>
      <c r="J36" s="4">
        <v>0</v>
      </c>
      <c r="K36" s="5">
        <f t="shared" si="14"/>
        <v>0</v>
      </c>
      <c r="L36" s="4">
        <v>0</v>
      </c>
      <c r="M36" s="5">
        <f t="shared" si="15"/>
        <v>0</v>
      </c>
    </row>
    <row r="37" spans="1:13">
      <c r="A37" s="8" t="s">
        <v>58</v>
      </c>
      <c r="B37" s="2"/>
      <c r="C37" s="2" t="s">
        <v>18</v>
      </c>
      <c r="D37" s="2" t="s">
        <v>59</v>
      </c>
      <c r="E37" s="2" t="s">
        <v>62</v>
      </c>
      <c r="F37" s="9">
        <v>45912</v>
      </c>
      <c r="G37" s="2">
        <v>1</v>
      </c>
      <c r="H37" s="4">
        <v>0</v>
      </c>
      <c r="I37" s="5">
        <f t="shared" si="0"/>
        <v>0</v>
      </c>
      <c r="J37" s="4">
        <v>0</v>
      </c>
      <c r="K37" s="5">
        <f t="shared" si="14"/>
        <v>0</v>
      </c>
      <c r="L37" s="4">
        <v>0</v>
      </c>
      <c r="M37" s="5">
        <f t="shared" si="15"/>
        <v>0</v>
      </c>
    </row>
    <row r="38" spans="1:13">
      <c r="A38" s="8" t="s">
        <v>58</v>
      </c>
      <c r="B38" s="2"/>
      <c r="C38" s="2" t="s">
        <v>18</v>
      </c>
      <c r="D38" s="2" t="s">
        <v>59</v>
      </c>
      <c r="E38" s="2" t="s">
        <v>63</v>
      </c>
      <c r="F38" s="9">
        <v>45904</v>
      </c>
      <c r="G38" s="2">
        <v>1</v>
      </c>
      <c r="H38" s="4">
        <v>0</v>
      </c>
      <c r="I38" s="5">
        <f t="shared" si="0"/>
        <v>0</v>
      </c>
      <c r="J38" s="4">
        <v>0</v>
      </c>
      <c r="K38" s="5">
        <f t="shared" si="14"/>
        <v>0</v>
      </c>
      <c r="L38" s="4">
        <v>0</v>
      </c>
      <c r="M38" s="5">
        <f t="shared" si="15"/>
        <v>0</v>
      </c>
    </row>
    <row r="39" spans="1:13">
      <c r="A39" s="8" t="s">
        <v>64</v>
      </c>
      <c r="B39" s="2"/>
      <c r="C39" s="2" t="s">
        <v>18</v>
      </c>
      <c r="D39" s="2" t="s">
        <v>65</v>
      </c>
      <c r="E39" s="2" t="s">
        <v>66</v>
      </c>
      <c r="F39" s="9">
        <v>45835</v>
      </c>
      <c r="G39" s="2">
        <v>1600</v>
      </c>
      <c r="H39" s="4">
        <v>0</v>
      </c>
      <c r="I39" s="5">
        <f t="shared" si="0"/>
        <v>0</v>
      </c>
      <c r="J39" s="4">
        <v>0</v>
      </c>
      <c r="K39" s="5">
        <f t="shared" si="14"/>
        <v>0</v>
      </c>
      <c r="L39" s="4">
        <v>0</v>
      </c>
      <c r="M39" s="5">
        <f t="shared" si="15"/>
        <v>0</v>
      </c>
    </row>
    <row r="40" spans="1:13">
      <c r="A40" s="8" t="s">
        <v>67</v>
      </c>
      <c r="B40" s="2" t="s">
        <v>46</v>
      </c>
      <c r="C40" s="2" t="s">
        <v>18</v>
      </c>
      <c r="D40" s="2" t="s">
        <v>68</v>
      </c>
      <c r="E40" s="2" t="s">
        <v>69</v>
      </c>
      <c r="F40" s="9">
        <v>45839</v>
      </c>
      <c r="G40" s="2">
        <v>1</v>
      </c>
      <c r="H40" s="4">
        <v>0</v>
      </c>
      <c r="I40" s="5">
        <f t="shared" si="0"/>
        <v>0</v>
      </c>
      <c r="J40" s="4">
        <v>0</v>
      </c>
      <c r="K40" s="5">
        <f t="shared" si="1"/>
        <v>0</v>
      </c>
      <c r="L40" s="4">
        <v>0</v>
      </c>
      <c r="M40" s="5">
        <f t="shared" si="2"/>
        <v>0</v>
      </c>
    </row>
    <row r="41" spans="1:13">
      <c r="A41" s="8" t="s">
        <v>67</v>
      </c>
      <c r="B41" s="2" t="s">
        <v>46</v>
      </c>
      <c r="C41" s="2" t="s">
        <v>18</v>
      </c>
      <c r="D41" s="2" t="s">
        <v>68</v>
      </c>
      <c r="E41" s="2" t="s">
        <v>70</v>
      </c>
      <c r="F41" s="9">
        <v>45839</v>
      </c>
      <c r="G41" s="2">
        <v>1</v>
      </c>
      <c r="H41" s="4">
        <v>0</v>
      </c>
      <c r="I41" s="5">
        <f t="shared" si="0"/>
        <v>0</v>
      </c>
      <c r="J41" s="4">
        <v>0</v>
      </c>
      <c r="K41" s="5">
        <f t="shared" si="1"/>
        <v>0</v>
      </c>
      <c r="L41" s="4">
        <v>0</v>
      </c>
      <c r="M41" s="5">
        <f t="shared" si="2"/>
        <v>0</v>
      </c>
    </row>
    <row r="42" spans="1:13">
      <c r="A42" s="8" t="s">
        <v>67</v>
      </c>
      <c r="B42" s="2" t="s">
        <v>46</v>
      </c>
      <c r="C42" s="2" t="s">
        <v>18</v>
      </c>
      <c r="D42" s="2" t="s">
        <v>68</v>
      </c>
      <c r="E42" s="2" t="s">
        <v>71</v>
      </c>
      <c r="F42" s="9">
        <v>45839</v>
      </c>
      <c r="G42" s="2">
        <v>1</v>
      </c>
      <c r="H42" s="4">
        <v>0</v>
      </c>
      <c r="I42" s="5">
        <f t="shared" si="0"/>
        <v>0</v>
      </c>
      <c r="J42" s="4">
        <v>0</v>
      </c>
      <c r="K42" s="5">
        <f t="shared" si="1"/>
        <v>0</v>
      </c>
      <c r="L42" s="4">
        <v>0</v>
      </c>
      <c r="M42" s="5">
        <f t="shared" si="2"/>
        <v>0</v>
      </c>
    </row>
    <row r="43" spans="1:13" ht="15" thickBot="1">
      <c r="A43" s="2" t="s">
        <v>67</v>
      </c>
      <c r="B43" s="2" t="s">
        <v>46</v>
      </c>
      <c r="C43" s="2" t="s">
        <v>18</v>
      </c>
      <c r="D43" s="2" t="s">
        <v>72</v>
      </c>
      <c r="E43" s="2" t="s">
        <v>73</v>
      </c>
      <c r="F43" s="3">
        <v>45839</v>
      </c>
      <c r="G43" s="2">
        <v>1</v>
      </c>
      <c r="H43" s="4">
        <v>0</v>
      </c>
      <c r="I43" s="5">
        <f t="shared" si="0"/>
        <v>0</v>
      </c>
      <c r="J43" s="4">
        <v>0</v>
      </c>
      <c r="K43" s="5">
        <f t="shared" si="1"/>
        <v>0</v>
      </c>
      <c r="L43" s="4">
        <v>0</v>
      </c>
      <c r="M43" s="5">
        <f t="shared" si="2"/>
        <v>0</v>
      </c>
    </row>
    <row r="44" spans="1:13" ht="15.75" thickBot="1">
      <c r="A44" s="12" t="s">
        <v>74</v>
      </c>
      <c r="B44" s="13"/>
      <c r="C44" s="13"/>
      <c r="D44" s="13"/>
      <c r="E44" s="13"/>
      <c r="F44" s="13"/>
      <c r="G44" s="13"/>
      <c r="H44" s="14">
        <f>SUM(I6:I43)</f>
        <v>0</v>
      </c>
      <c r="I44" s="14"/>
      <c r="J44" s="14">
        <f>SUM(K6:K43)</f>
        <v>0</v>
      </c>
      <c r="K44" s="14"/>
      <c r="L44" s="15">
        <f>SUM(M6:M43)</f>
        <v>0</v>
      </c>
      <c r="M44" s="16"/>
    </row>
  </sheetData>
  <mergeCells count="20">
    <mergeCell ref="A1:M1"/>
    <mergeCell ref="B2:M2"/>
    <mergeCell ref="B3:M3"/>
    <mergeCell ref="A4:A5"/>
    <mergeCell ref="B4:B5"/>
    <mergeCell ref="C4:C5"/>
    <mergeCell ref="D4:D5"/>
    <mergeCell ref="E4:E5"/>
    <mergeCell ref="F4:F5"/>
    <mergeCell ref="G4:G5"/>
    <mergeCell ref="A44:G44"/>
    <mergeCell ref="H44:I44"/>
    <mergeCell ref="J44:K44"/>
    <mergeCell ref="L44:M44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  <ignoredErrors>
    <ignoredError sqref="K24 M24 K34 M3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CD37B-73A4-4DEA-A79E-05947D82DC24}">
  <dimension ref="A1:N44"/>
  <sheetViews>
    <sheetView tabSelected="1" topLeftCell="A7" workbookViewId="0">
      <selection activeCell="J33" sqref="J33"/>
    </sheetView>
  </sheetViews>
  <sheetFormatPr defaultRowHeight="14.25"/>
  <cols>
    <col min="1" max="1" width="20.42578125" bestFit="1" customWidth="1"/>
    <col min="2" max="2" width="13.42578125" bestFit="1" customWidth="1"/>
    <col min="3" max="3" width="14.28515625" bestFit="1" customWidth="1"/>
    <col min="4" max="4" width="8.85546875" bestFit="1" customWidth="1"/>
    <col min="5" max="5" width="20.42578125" bestFit="1" customWidth="1"/>
    <col min="6" max="6" width="14.42578125" bestFit="1" customWidth="1"/>
    <col min="7" max="7" width="9.7109375" bestFit="1" customWidth="1"/>
    <col min="9" max="9" width="10" customWidth="1"/>
    <col min="10" max="12" width="9.5703125" customWidth="1"/>
    <col min="13" max="14" width="9.42578125" customWidth="1"/>
  </cols>
  <sheetData>
    <row r="1" spans="1:14" ht="18.75" thickBo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5.75" thickBot="1">
      <c r="A2" s="1" t="s">
        <v>1</v>
      </c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15.75" thickBot="1">
      <c r="A3" s="1" t="s">
        <v>2</v>
      </c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4" ht="15">
      <c r="A4" s="25" t="s">
        <v>3</v>
      </c>
      <c r="B4" s="17" t="s">
        <v>4</v>
      </c>
      <c r="C4" s="17" t="s">
        <v>75</v>
      </c>
      <c r="D4" s="10"/>
      <c r="E4" s="28" t="s">
        <v>6</v>
      </c>
      <c r="F4" s="28" t="s">
        <v>7</v>
      </c>
      <c r="G4" s="28" t="s">
        <v>8</v>
      </c>
      <c r="H4" s="28" t="s">
        <v>9</v>
      </c>
      <c r="I4" s="17" t="s">
        <v>10</v>
      </c>
      <c r="J4" s="17" t="s">
        <v>11</v>
      </c>
      <c r="K4" s="17" t="s">
        <v>12</v>
      </c>
      <c r="L4" s="17" t="s">
        <v>13</v>
      </c>
      <c r="M4" s="17" t="s">
        <v>14</v>
      </c>
      <c r="N4" s="17" t="s">
        <v>15</v>
      </c>
    </row>
    <row r="5" spans="1:14" ht="45">
      <c r="A5" s="26"/>
      <c r="B5" s="27"/>
      <c r="C5" s="27"/>
      <c r="D5" s="11" t="s">
        <v>76</v>
      </c>
      <c r="E5" s="29"/>
      <c r="F5" s="29"/>
      <c r="G5" s="29"/>
      <c r="H5" s="30"/>
      <c r="I5" s="18"/>
      <c r="J5" s="18"/>
      <c r="K5" s="18"/>
      <c r="L5" s="18"/>
      <c r="M5" s="18"/>
      <c r="N5" s="18"/>
    </row>
    <row r="6" spans="1:14">
      <c r="A6" s="2" t="s">
        <v>16</v>
      </c>
      <c r="B6" s="2" t="s">
        <v>17</v>
      </c>
      <c r="C6" s="2"/>
      <c r="D6" s="2"/>
      <c r="E6" s="2" t="s">
        <v>19</v>
      </c>
      <c r="F6" s="2" t="s">
        <v>20</v>
      </c>
      <c r="G6" s="3">
        <v>45839</v>
      </c>
      <c r="H6" s="2">
        <v>1</v>
      </c>
      <c r="I6" s="4">
        <v>0</v>
      </c>
      <c r="J6" s="5">
        <f t="shared" ref="J6:J43" si="0">I6*H6</f>
        <v>0</v>
      </c>
      <c r="K6" s="4">
        <v>0</v>
      </c>
      <c r="L6" s="5">
        <f t="shared" ref="L6:L43" si="1">K6*H6</f>
        <v>0</v>
      </c>
      <c r="M6" s="4">
        <v>0</v>
      </c>
      <c r="N6" s="5">
        <f t="shared" ref="N6:N43" si="2">M6*H6</f>
        <v>0</v>
      </c>
    </row>
    <row r="7" spans="1:14">
      <c r="A7" s="2" t="s">
        <v>16</v>
      </c>
      <c r="B7" s="2" t="s">
        <v>17</v>
      </c>
      <c r="C7" s="2"/>
      <c r="D7" s="2"/>
      <c r="E7" s="2" t="s">
        <v>19</v>
      </c>
      <c r="F7" s="2" t="s">
        <v>21</v>
      </c>
      <c r="G7" s="3">
        <v>45839</v>
      </c>
      <c r="H7" s="2">
        <v>1</v>
      </c>
      <c r="I7" s="4">
        <v>0</v>
      </c>
      <c r="J7" s="5">
        <f t="shared" si="0"/>
        <v>0</v>
      </c>
      <c r="K7" s="4">
        <v>0</v>
      </c>
      <c r="L7" s="5">
        <f t="shared" si="1"/>
        <v>0</v>
      </c>
      <c r="M7" s="4">
        <v>0</v>
      </c>
      <c r="N7" s="5">
        <f t="shared" si="2"/>
        <v>0</v>
      </c>
    </row>
    <row r="8" spans="1:14">
      <c r="A8" s="2" t="s">
        <v>16</v>
      </c>
      <c r="B8" s="2" t="s">
        <v>17</v>
      </c>
      <c r="C8" s="2"/>
      <c r="D8" s="2"/>
      <c r="E8" s="2" t="s">
        <v>19</v>
      </c>
      <c r="F8" s="2" t="s">
        <v>22</v>
      </c>
      <c r="G8" s="3">
        <v>45839</v>
      </c>
      <c r="H8" s="2">
        <v>1</v>
      </c>
      <c r="I8" s="4">
        <v>0</v>
      </c>
      <c r="J8" s="5">
        <f t="shared" si="0"/>
        <v>0</v>
      </c>
      <c r="K8" s="4">
        <v>0</v>
      </c>
      <c r="L8" s="5">
        <f t="shared" si="1"/>
        <v>0</v>
      </c>
      <c r="M8" s="4">
        <v>0</v>
      </c>
      <c r="N8" s="5">
        <f t="shared" si="2"/>
        <v>0</v>
      </c>
    </row>
    <row r="9" spans="1:14">
      <c r="A9" s="2" t="s">
        <v>16</v>
      </c>
      <c r="B9" s="2" t="s">
        <v>17</v>
      </c>
      <c r="C9" s="2"/>
      <c r="D9" s="2"/>
      <c r="E9" s="2" t="s">
        <v>23</v>
      </c>
      <c r="F9" s="2" t="s">
        <v>24</v>
      </c>
      <c r="G9" s="3">
        <v>45839</v>
      </c>
      <c r="H9" s="2">
        <v>1</v>
      </c>
      <c r="I9" s="4">
        <v>0</v>
      </c>
      <c r="J9" s="5">
        <f t="shared" si="0"/>
        <v>0</v>
      </c>
      <c r="K9" s="4">
        <v>0</v>
      </c>
      <c r="L9" s="5">
        <f t="shared" si="1"/>
        <v>0</v>
      </c>
      <c r="M9" s="4">
        <v>0</v>
      </c>
      <c r="N9" s="5">
        <f t="shared" si="2"/>
        <v>0</v>
      </c>
    </row>
    <row r="10" spans="1:14">
      <c r="A10" s="2" t="s">
        <v>16</v>
      </c>
      <c r="B10" s="2" t="s">
        <v>17</v>
      </c>
      <c r="C10" s="2"/>
      <c r="D10" s="2"/>
      <c r="E10" s="2" t="s">
        <v>25</v>
      </c>
      <c r="F10" s="2" t="s">
        <v>26</v>
      </c>
      <c r="G10" s="3">
        <v>45839</v>
      </c>
      <c r="H10" s="2">
        <v>1</v>
      </c>
      <c r="I10" s="4">
        <v>0</v>
      </c>
      <c r="J10" s="5">
        <f t="shared" si="0"/>
        <v>0</v>
      </c>
      <c r="K10" s="4">
        <v>0</v>
      </c>
      <c r="L10" s="5">
        <f t="shared" si="1"/>
        <v>0</v>
      </c>
      <c r="M10" s="4">
        <v>0</v>
      </c>
      <c r="N10" s="5">
        <f t="shared" si="2"/>
        <v>0</v>
      </c>
    </row>
    <row r="11" spans="1:14">
      <c r="A11" s="2" t="s">
        <v>16</v>
      </c>
      <c r="B11" s="2" t="s">
        <v>17</v>
      </c>
      <c r="C11" s="2"/>
      <c r="D11" s="2"/>
      <c r="E11" s="2" t="s">
        <v>25</v>
      </c>
      <c r="F11" s="2" t="s">
        <v>27</v>
      </c>
      <c r="G11" s="3">
        <v>45839</v>
      </c>
      <c r="H11" s="2">
        <v>1</v>
      </c>
      <c r="I11" s="4">
        <v>0</v>
      </c>
      <c r="J11" s="5">
        <f t="shared" si="0"/>
        <v>0</v>
      </c>
      <c r="K11" s="4">
        <v>0</v>
      </c>
      <c r="L11" s="5">
        <f t="shared" si="1"/>
        <v>0</v>
      </c>
      <c r="M11" s="4">
        <v>0</v>
      </c>
      <c r="N11" s="5">
        <f t="shared" si="2"/>
        <v>0</v>
      </c>
    </row>
    <row r="12" spans="1:14">
      <c r="A12" s="2" t="s">
        <v>16</v>
      </c>
      <c r="B12" s="2" t="s">
        <v>17</v>
      </c>
      <c r="C12" s="2"/>
      <c r="D12" s="2"/>
      <c r="E12" s="2" t="s">
        <v>23</v>
      </c>
      <c r="F12" s="2" t="s">
        <v>28</v>
      </c>
      <c r="G12" s="3">
        <v>45839</v>
      </c>
      <c r="H12" s="2">
        <v>1</v>
      </c>
      <c r="I12" s="4">
        <v>0</v>
      </c>
      <c r="J12" s="5">
        <f t="shared" si="0"/>
        <v>0</v>
      </c>
      <c r="K12" s="4">
        <v>0</v>
      </c>
      <c r="L12" s="5">
        <f t="shared" si="1"/>
        <v>0</v>
      </c>
      <c r="M12" s="4">
        <v>0</v>
      </c>
      <c r="N12" s="5">
        <f t="shared" si="2"/>
        <v>0</v>
      </c>
    </row>
    <row r="13" spans="1:14">
      <c r="A13" s="2" t="s">
        <v>16</v>
      </c>
      <c r="B13" s="2" t="s">
        <v>17</v>
      </c>
      <c r="C13" s="2"/>
      <c r="D13" s="2"/>
      <c r="E13" s="2" t="s">
        <v>25</v>
      </c>
      <c r="F13" s="2" t="s">
        <v>29</v>
      </c>
      <c r="G13" s="3">
        <v>45839</v>
      </c>
      <c r="H13" s="2">
        <v>1</v>
      </c>
      <c r="I13" s="4">
        <v>0</v>
      </c>
      <c r="J13" s="5">
        <f t="shared" si="0"/>
        <v>0</v>
      </c>
      <c r="K13" s="4">
        <v>0</v>
      </c>
      <c r="L13" s="5">
        <f t="shared" si="1"/>
        <v>0</v>
      </c>
      <c r="M13" s="4">
        <v>0</v>
      </c>
      <c r="N13" s="5">
        <f t="shared" si="2"/>
        <v>0</v>
      </c>
    </row>
    <row r="14" spans="1:14">
      <c r="A14" s="2" t="s">
        <v>16</v>
      </c>
      <c r="B14" s="2" t="s">
        <v>17</v>
      </c>
      <c r="C14" s="2"/>
      <c r="D14" s="2"/>
      <c r="E14" s="2" t="s">
        <v>23</v>
      </c>
      <c r="F14" s="2" t="s">
        <v>30</v>
      </c>
      <c r="G14" s="3">
        <v>45839</v>
      </c>
      <c r="H14" s="2">
        <v>1</v>
      </c>
      <c r="I14" s="4">
        <v>0</v>
      </c>
      <c r="J14" s="5">
        <f t="shared" si="0"/>
        <v>0</v>
      </c>
      <c r="K14" s="4">
        <v>0</v>
      </c>
      <c r="L14" s="5">
        <f t="shared" si="1"/>
        <v>0</v>
      </c>
      <c r="M14" s="4">
        <v>0</v>
      </c>
      <c r="N14" s="5">
        <f t="shared" si="2"/>
        <v>0</v>
      </c>
    </row>
    <row r="15" spans="1:14">
      <c r="A15" s="2" t="s">
        <v>16</v>
      </c>
      <c r="B15" s="2" t="s">
        <v>17</v>
      </c>
      <c r="C15" s="2"/>
      <c r="D15" s="2"/>
      <c r="E15" s="2" t="s">
        <v>23</v>
      </c>
      <c r="F15" s="2" t="s">
        <v>31</v>
      </c>
      <c r="G15" s="3">
        <v>45839</v>
      </c>
      <c r="H15" s="2">
        <v>1</v>
      </c>
      <c r="I15" s="4">
        <v>0</v>
      </c>
      <c r="J15" s="5">
        <f t="shared" si="0"/>
        <v>0</v>
      </c>
      <c r="K15" s="4">
        <v>0</v>
      </c>
      <c r="L15" s="5">
        <f t="shared" si="1"/>
        <v>0</v>
      </c>
      <c r="M15" s="4">
        <v>0</v>
      </c>
      <c r="N15" s="5">
        <f t="shared" si="2"/>
        <v>0</v>
      </c>
    </row>
    <row r="16" spans="1:14">
      <c r="A16" s="2" t="s">
        <v>16</v>
      </c>
      <c r="B16" s="2" t="s">
        <v>17</v>
      </c>
      <c r="C16" s="2"/>
      <c r="D16" s="2"/>
      <c r="E16" s="2" t="s">
        <v>25</v>
      </c>
      <c r="F16" s="2" t="s">
        <v>32</v>
      </c>
      <c r="G16" s="3">
        <v>45839</v>
      </c>
      <c r="H16" s="2">
        <v>1</v>
      </c>
      <c r="I16" s="4">
        <v>0</v>
      </c>
      <c r="J16" s="5">
        <f t="shared" si="0"/>
        <v>0</v>
      </c>
      <c r="K16" s="4">
        <v>0</v>
      </c>
      <c r="L16" s="5">
        <f t="shared" si="1"/>
        <v>0</v>
      </c>
      <c r="M16" s="4">
        <v>0</v>
      </c>
      <c r="N16" s="5">
        <f t="shared" si="2"/>
        <v>0</v>
      </c>
    </row>
    <row r="17" spans="1:14">
      <c r="A17" s="2" t="s">
        <v>16</v>
      </c>
      <c r="B17" s="2" t="s">
        <v>17</v>
      </c>
      <c r="C17" s="2"/>
      <c r="D17" s="2"/>
      <c r="E17" s="2" t="s">
        <v>23</v>
      </c>
      <c r="F17" s="2" t="s">
        <v>33</v>
      </c>
      <c r="G17" s="3">
        <v>45839</v>
      </c>
      <c r="H17" s="2">
        <v>1</v>
      </c>
      <c r="I17" s="4">
        <v>0</v>
      </c>
      <c r="J17" s="5">
        <f t="shared" si="0"/>
        <v>0</v>
      </c>
      <c r="K17" s="4">
        <v>0</v>
      </c>
      <c r="L17" s="5">
        <f t="shared" ref="L17:L18" si="3">K17*J17</f>
        <v>0</v>
      </c>
      <c r="M17" s="4">
        <v>0</v>
      </c>
      <c r="N17" s="5">
        <f t="shared" ref="N17:N18" si="4">M17*L17</f>
        <v>0</v>
      </c>
    </row>
    <row r="18" spans="1:14">
      <c r="A18" s="2" t="s">
        <v>16</v>
      </c>
      <c r="B18" s="2" t="s">
        <v>17</v>
      </c>
      <c r="C18" s="2"/>
      <c r="D18" s="2"/>
      <c r="E18" s="2" t="s">
        <v>25</v>
      </c>
      <c r="F18" s="2" t="s">
        <v>34</v>
      </c>
      <c r="G18" s="3">
        <v>45839</v>
      </c>
      <c r="H18" s="2">
        <v>1</v>
      </c>
      <c r="I18" s="4">
        <v>0</v>
      </c>
      <c r="J18" s="5">
        <f t="shared" si="0"/>
        <v>0</v>
      </c>
      <c r="K18" s="4">
        <v>0</v>
      </c>
      <c r="L18" s="5">
        <f t="shared" si="3"/>
        <v>0</v>
      </c>
      <c r="M18" s="4">
        <v>0</v>
      </c>
      <c r="N18" s="5">
        <f t="shared" si="4"/>
        <v>0</v>
      </c>
    </row>
    <row r="19" spans="1:14">
      <c r="A19" s="2" t="s">
        <v>16</v>
      </c>
      <c r="B19" s="2" t="s">
        <v>17</v>
      </c>
      <c r="C19" s="2"/>
      <c r="D19" s="2"/>
      <c r="E19" s="2" t="s">
        <v>25</v>
      </c>
      <c r="F19" s="2" t="s">
        <v>35</v>
      </c>
      <c r="G19" s="3">
        <v>45839</v>
      </c>
      <c r="H19" s="2">
        <v>1</v>
      </c>
      <c r="I19" s="4">
        <v>0</v>
      </c>
      <c r="J19" s="5">
        <f t="shared" si="0"/>
        <v>0</v>
      </c>
      <c r="K19" s="4">
        <v>0</v>
      </c>
      <c r="L19" s="5">
        <f t="shared" ref="L19:L23" si="5">K19*H19</f>
        <v>0</v>
      </c>
      <c r="M19" s="4">
        <v>0</v>
      </c>
      <c r="N19" s="5">
        <f t="shared" ref="N19:N23" si="6">M19*H19</f>
        <v>0</v>
      </c>
    </row>
    <row r="20" spans="1:14">
      <c r="A20" s="2" t="s">
        <v>16</v>
      </c>
      <c r="B20" s="2" t="s">
        <v>17</v>
      </c>
      <c r="C20" s="2"/>
      <c r="D20" s="2"/>
      <c r="E20" s="2" t="s">
        <v>23</v>
      </c>
      <c r="F20" s="2" t="s">
        <v>36</v>
      </c>
      <c r="G20" s="3">
        <v>45839</v>
      </c>
      <c r="H20" s="2">
        <v>1</v>
      </c>
      <c r="I20" s="4">
        <v>0</v>
      </c>
      <c r="J20" s="5">
        <f t="shared" si="0"/>
        <v>0</v>
      </c>
      <c r="K20" s="4">
        <v>0</v>
      </c>
      <c r="L20" s="5">
        <f t="shared" si="5"/>
        <v>0</v>
      </c>
      <c r="M20" s="4">
        <v>0</v>
      </c>
      <c r="N20" s="5">
        <f t="shared" si="6"/>
        <v>0</v>
      </c>
    </row>
    <row r="21" spans="1:14">
      <c r="A21" s="2" t="s">
        <v>16</v>
      </c>
      <c r="B21" s="2" t="s">
        <v>17</v>
      </c>
      <c r="C21" s="2"/>
      <c r="D21" s="2"/>
      <c r="E21" s="2" t="s">
        <v>25</v>
      </c>
      <c r="F21" s="2" t="s">
        <v>37</v>
      </c>
      <c r="G21" s="3">
        <v>45839</v>
      </c>
      <c r="H21" s="2">
        <v>1</v>
      </c>
      <c r="I21" s="4">
        <v>0</v>
      </c>
      <c r="J21" s="5">
        <f t="shared" si="0"/>
        <v>0</v>
      </c>
      <c r="K21" s="4">
        <v>0</v>
      </c>
      <c r="L21" s="5">
        <f t="shared" si="5"/>
        <v>0</v>
      </c>
      <c r="M21" s="4">
        <v>0</v>
      </c>
      <c r="N21" s="5">
        <f t="shared" si="6"/>
        <v>0</v>
      </c>
    </row>
    <row r="22" spans="1:14">
      <c r="A22" s="2" t="s">
        <v>16</v>
      </c>
      <c r="B22" s="2" t="s">
        <v>17</v>
      </c>
      <c r="C22" s="2"/>
      <c r="D22" s="2"/>
      <c r="E22" s="2" t="s">
        <v>25</v>
      </c>
      <c r="F22" s="2" t="s">
        <v>38</v>
      </c>
      <c r="G22" s="3">
        <v>45839</v>
      </c>
      <c r="H22" s="2">
        <v>1</v>
      </c>
      <c r="I22" s="4">
        <v>0</v>
      </c>
      <c r="J22" s="5">
        <f t="shared" si="0"/>
        <v>0</v>
      </c>
      <c r="K22" s="4">
        <v>0</v>
      </c>
      <c r="L22" s="5">
        <f t="shared" si="5"/>
        <v>0</v>
      </c>
      <c r="M22" s="4">
        <v>0</v>
      </c>
      <c r="N22" s="5">
        <f t="shared" si="6"/>
        <v>0</v>
      </c>
    </row>
    <row r="23" spans="1:14">
      <c r="A23" s="2" t="s">
        <v>16</v>
      </c>
      <c r="B23" s="2" t="s">
        <v>17</v>
      </c>
      <c r="C23" s="2"/>
      <c r="D23" s="2"/>
      <c r="E23" s="2" t="s">
        <v>25</v>
      </c>
      <c r="F23" s="2" t="s">
        <v>39</v>
      </c>
      <c r="G23" s="3">
        <v>45839</v>
      </c>
      <c r="H23" s="2">
        <v>1</v>
      </c>
      <c r="I23" s="4">
        <v>0</v>
      </c>
      <c r="J23" s="5">
        <f t="shared" si="0"/>
        <v>0</v>
      </c>
      <c r="K23" s="4">
        <v>0</v>
      </c>
      <c r="L23" s="5">
        <f t="shared" si="5"/>
        <v>0</v>
      </c>
      <c r="M23" s="4">
        <v>0</v>
      </c>
      <c r="N23" s="5">
        <f t="shared" si="6"/>
        <v>0</v>
      </c>
    </row>
    <row r="24" spans="1:14">
      <c r="A24" s="2" t="s">
        <v>16</v>
      </c>
      <c r="B24" s="2" t="s">
        <v>17</v>
      </c>
      <c r="C24" s="2"/>
      <c r="D24" s="2"/>
      <c r="E24" s="2" t="s">
        <v>25</v>
      </c>
      <c r="F24" s="2" t="s">
        <v>40</v>
      </c>
      <c r="G24" s="3">
        <v>45839</v>
      </c>
      <c r="H24" s="2">
        <v>1</v>
      </c>
      <c r="I24" s="4">
        <v>0</v>
      </c>
      <c r="J24" s="5">
        <f t="shared" si="0"/>
        <v>0</v>
      </c>
      <c r="K24" s="4">
        <v>0</v>
      </c>
      <c r="L24" s="5">
        <f t="shared" ref="L24:L34" si="7">K24*J24</f>
        <v>0</v>
      </c>
      <c r="M24" s="4">
        <v>0</v>
      </c>
      <c r="N24" s="5">
        <f t="shared" ref="N24:N34" si="8">M24*L24</f>
        <v>0</v>
      </c>
    </row>
    <row r="25" spans="1:14">
      <c r="A25" s="2" t="s">
        <v>16</v>
      </c>
      <c r="B25" s="2" t="s">
        <v>17</v>
      </c>
      <c r="C25" s="2"/>
      <c r="D25" s="2"/>
      <c r="E25" s="2" t="s">
        <v>23</v>
      </c>
      <c r="F25" s="2" t="s">
        <v>41</v>
      </c>
      <c r="G25" s="3">
        <v>45839</v>
      </c>
      <c r="H25" s="2">
        <v>1</v>
      </c>
      <c r="I25" s="4">
        <v>0</v>
      </c>
      <c r="J25" s="5">
        <f t="shared" si="0"/>
        <v>0</v>
      </c>
      <c r="K25" s="4">
        <v>0</v>
      </c>
      <c r="L25" s="5">
        <f t="shared" ref="L25:L33" si="9">K25*H25</f>
        <v>0</v>
      </c>
      <c r="M25" s="4">
        <v>0</v>
      </c>
      <c r="N25" s="5">
        <f t="shared" ref="N25:N33" si="10">M25*H25</f>
        <v>0</v>
      </c>
    </row>
    <row r="26" spans="1:14">
      <c r="A26" s="2" t="s">
        <v>16</v>
      </c>
      <c r="B26" s="2" t="s">
        <v>17</v>
      </c>
      <c r="C26" s="2"/>
      <c r="D26" s="2"/>
      <c r="E26" s="2" t="s">
        <v>23</v>
      </c>
      <c r="F26" s="2" t="s">
        <v>42</v>
      </c>
      <c r="G26" s="3">
        <v>45839</v>
      </c>
      <c r="H26" s="2">
        <v>1</v>
      </c>
      <c r="I26" s="4">
        <v>0</v>
      </c>
      <c r="J26" s="5">
        <f t="shared" si="0"/>
        <v>0</v>
      </c>
      <c r="K26" s="4">
        <v>0</v>
      </c>
      <c r="L26" s="5">
        <f t="shared" si="9"/>
        <v>0</v>
      </c>
      <c r="M26" s="4">
        <v>0</v>
      </c>
      <c r="N26" s="5">
        <f t="shared" si="10"/>
        <v>0</v>
      </c>
    </row>
    <row r="27" spans="1:14">
      <c r="A27" s="2" t="s">
        <v>16</v>
      </c>
      <c r="B27" s="2" t="s">
        <v>43</v>
      </c>
      <c r="C27" s="2"/>
      <c r="D27" s="2"/>
      <c r="E27" s="2" t="s">
        <v>44</v>
      </c>
      <c r="F27" s="2" t="s">
        <v>45</v>
      </c>
      <c r="G27" s="3">
        <v>45839</v>
      </c>
      <c r="H27" s="2">
        <v>1</v>
      </c>
      <c r="I27" s="4">
        <v>0</v>
      </c>
      <c r="J27" s="5">
        <f t="shared" si="0"/>
        <v>0</v>
      </c>
      <c r="K27" s="4">
        <v>0</v>
      </c>
      <c r="L27" s="5">
        <f t="shared" si="9"/>
        <v>0</v>
      </c>
      <c r="M27" s="4">
        <v>0</v>
      </c>
      <c r="N27" s="5">
        <f t="shared" si="10"/>
        <v>0</v>
      </c>
    </row>
    <row r="28" spans="1:14">
      <c r="A28" s="6" t="s">
        <v>16</v>
      </c>
      <c r="B28" s="2" t="s">
        <v>46</v>
      </c>
      <c r="C28" s="2"/>
      <c r="D28" s="2"/>
      <c r="E28" s="2" t="s">
        <v>47</v>
      </c>
      <c r="F28" s="2" t="s">
        <v>48</v>
      </c>
      <c r="G28" s="3">
        <v>45839</v>
      </c>
      <c r="H28" s="2">
        <v>1</v>
      </c>
      <c r="I28" s="4">
        <v>0</v>
      </c>
      <c r="J28" s="5">
        <f t="shared" si="0"/>
        <v>0</v>
      </c>
      <c r="K28" s="4">
        <v>0</v>
      </c>
      <c r="L28" s="5">
        <f t="shared" si="9"/>
        <v>0</v>
      </c>
      <c r="M28" s="4">
        <v>0</v>
      </c>
      <c r="N28" s="5">
        <f t="shared" si="10"/>
        <v>0</v>
      </c>
    </row>
    <row r="29" spans="1:14">
      <c r="A29" s="6" t="s">
        <v>16</v>
      </c>
      <c r="B29" s="2" t="s">
        <v>46</v>
      </c>
      <c r="C29" s="2"/>
      <c r="D29" s="2"/>
      <c r="E29" s="2" t="s">
        <v>47</v>
      </c>
      <c r="F29" s="7" t="s">
        <v>49</v>
      </c>
      <c r="G29" s="3">
        <v>45839</v>
      </c>
      <c r="H29" s="2">
        <v>1</v>
      </c>
      <c r="I29" s="4">
        <v>0</v>
      </c>
      <c r="J29" s="5">
        <f t="shared" si="0"/>
        <v>0</v>
      </c>
      <c r="K29" s="4">
        <v>0</v>
      </c>
      <c r="L29" s="5">
        <f t="shared" si="9"/>
        <v>0</v>
      </c>
      <c r="M29" s="4">
        <v>0</v>
      </c>
      <c r="N29" s="5">
        <f t="shared" si="10"/>
        <v>0</v>
      </c>
    </row>
    <row r="30" spans="1:14">
      <c r="A30" s="6" t="s">
        <v>16</v>
      </c>
      <c r="B30" s="2" t="s">
        <v>50</v>
      </c>
      <c r="C30" s="2"/>
      <c r="D30" s="2"/>
      <c r="E30" s="2" t="s">
        <v>51</v>
      </c>
      <c r="F30" s="2"/>
      <c r="G30" s="3">
        <v>45982</v>
      </c>
      <c r="H30" s="2">
        <v>3</v>
      </c>
      <c r="I30" s="4">
        <v>0</v>
      </c>
      <c r="J30" s="5">
        <f>I30*H30</f>
        <v>0</v>
      </c>
      <c r="K30" s="4">
        <v>0</v>
      </c>
      <c r="L30" s="5">
        <f t="shared" si="9"/>
        <v>0</v>
      </c>
      <c r="M30" s="4">
        <v>0</v>
      </c>
      <c r="N30" s="5">
        <f t="shared" si="10"/>
        <v>0</v>
      </c>
    </row>
    <row r="31" spans="1:14">
      <c r="A31" s="6" t="s">
        <v>16</v>
      </c>
      <c r="B31" s="2" t="s">
        <v>50</v>
      </c>
      <c r="C31" s="2"/>
      <c r="D31" s="2"/>
      <c r="E31" s="2" t="s">
        <v>52</v>
      </c>
      <c r="F31" s="2"/>
      <c r="G31" s="3">
        <v>45839</v>
      </c>
      <c r="H31" s="2">
        <v>10</v>
      </c>
      <c r="I31" s="4">
        <v>0</v>
      </c>
      <c r="J31" s="5">
        <f t="shared" si="0"/>
        <v>0</v>
      </c>
      <c r="K31" s="4">
        <v>0</v>
      </c>
      <c r="L31" s="5">
        <f t="shared" si="9"/>
        <v>0</v>
      </c>
      <c r="M31" s="4">
        <v>0</v>
      </c>
      <c r="N31" s="5">
        <f t="shared" si="10"/>
        <v>0</v>
      </c>
    </row>
    <row r="32" spans="1:14">
      <c r="A32" s="6" t="s">
        <v>53</v>
      </c>
      <c r="B32" s="2" t="s">
        <v>46</v>
      </c>
      <c r="C32" s="2"/>
      <c r="D32" s="2"/>
      <c r="E32" s="2" t="s">
        <v>54</v>
      </c>
      <c r="F32" s="2" t="s">
        <v>55</v>
      </c>
      <c r="G32" s="3">
        <v>45839</v>
      </c>
      <c r="H32" s="2">
        <v>1</v>
      </c>
      <c r="I32" s="4">
        <v>0</v>
      </c>
      <c r="J32" s="5">
        <f t="shared" si="0"/>
        <v>0</v>
      </c>
      <c r="K32" s="4">
        <v>0</v>
      </c>
      <c r="L32" s="5">
        <f t="shared" si="9"/>
        <v>0</v>
      </c>
      <c r="M32" s="4">
        <v>0</v>
      </c>
      <c r="N32" s="5">
        <f t="shared" si="10"/>
        <v>0</v>
      </c>
    </row>
    <row r="33" spans="1:14">
      <c r="A33" s="6" t="s">
        <v>53</v>
      </c>
      <c r="B33" s="2" t="s">
        <v>46</v>
      </c>
      <c r="C33" s="2"/>
      <c r="D33" s="2"/>
      <c r="E33" s="2" t="s">
        <v>54</v>
      </c>
      <c r="F33" s="2" t="s">
        <v>56</v>
      </c>
      <c r="G33" s="3">
        <v>45839</v>
      </c>
      <c r="H33" s="2">
        <v>1</v>
      </c>
      <c r="I33" s="4">
        <v>0</v>
      </c>
      <c r="J33" s="5">
        <f t="shared" si="0"/>
        <v>0</v>
      </c>
      <c r="K33" s="4">
        <v>0</v>
      </c>
      <c r="L33" s="5">
        <f t="shared" si="9"/>
        <v>0</v>
      </c>
      <c r="M33" s="4">
        <v>0</v>
      </c>
      <c r="N33" s="5">
        <f t="shared" si="10"/>
        <v>0</v>
      </c>
    </row>
    <row r="34" spans="1:14">
      <c r="A34" s="8" t="s">
        <v>16</v>
      </c>
      <c r="B34" s="2" t="s">
        <v>17</v>
      </c>
      <c r="C34" s="2"/>
      <c r="D34" s="2"/>
      <c r="E34" s="2" t="s">
        <v>19</v>
      </c>
      <c r="F34" s="2" t="s">
        <v>57</v>
      </c>
      <c r="G34" s="9">
        <v>45839</v>
      </c>
      <c r="H34" s="2">
        <v>1</v>
      </c>
      <c r="I34" s="4">
        <v>0</v>
      </c>
      <c r="J34" s="5">
        <f t="shared" si="0"/>
        <v>0</v>
      </c>
      <c r="K34" s="4">
        <v>0</v>
      </c>
      <c r="L34" s="5">
        <f t="shared" si="7"/>
        <v>0</v>
      </c>
      <c r="M34" s="4">
        <v>0</v>
      </c>
      <c r="N34" s="5">
        <f t="shared" si="8"/>
        <v>0</v>
      </c>
    </row>
    <row r="35" spans="1:14">
      <c r="A35" s="8" t="s">
        <v>58</v>
      </c>
      <c r="B35" s="2"/>
      <c r="C35" s="2"/>
      <c r="D35" s="2"/>
      <c r="E35" s="2" t="s">
        <v>59</v>
      </c>
      <c r="F35" s="2" t="s">
        <v>60</v>
      </c>
      <c r="G35" s="9">
        <v>45912</v>
      </c>
      <c r="H35" s="2">
        <v>1</v>
      </c>
      <c r="I35" s="4">
        <v>0</v>
      </c>
      <c r="J35" s="5">
        <f t="shared" si="0"/>
        <v>0</v>
      </c>
      <c r="K35" s="4">
        <v>0</v>
      </c>
      <c r="L35" s="5">
        <f t="shared" ref="L35:L39" si="11">K35*H35</f>
        <v>0</v>
      </c>
      <c r="M35" s="4">
        <v>0</v>
      </c>
      <c r="N35" s="5">
        <f t="shared" ref="N35:N39" si="12">M35*H35</f>
        <v>0</v>
      </c>
    </row>
    <row r="36" spans="1:14">
      <c r="A36" s="8" t="s">
        <v>58</v>
      </c>
      <c r="B36" s="2"/>
      <c r="C36" s="2"/>
      <c r="D36" s="2"/>
      <c r="E36" s="2" t="s">
        <v>59</v>
      </c>
      <c r="F36" s="2" t="s">
        <v>61</v>
      </c>
      <c r="G36" s="9">
        <v>45921</v>
      </c>
      <c r="H36" s="2">
        <v>1</v>
      </c>
      <c r="I36" s="4">
        <v>0</v>
      </c>
      <c r="J36" s="5">
        <f t="shared" si="0"/>
        <v>0</v>
      </c>
      <c r="K36" s="4">
        <v>0</v>
      </c>
      <c r="L36" s="5">
        <f t="shared" si="11"/>
        <v>0</v>
      </c>
      <c r="M36" s="4">
        <v>0</v>
      </c>
      <c r="N36" s="5">
        <f t="shared" si="12"/>
        <v>0</v>
      </c>
    </row>
    <row r="37" spans="1:14">
      <c r="A37" s="8" t="s">
        <v>58</v>
      </c>
      <c r="B37" s="2"/>
      <c r="C37" s="2"/>
      <c r="D37" s="2"/>
      <c r="E37" s="2" t="s">
        <v>59</v>
      </c>
      <c r="F37" s="2" t="s">
        <v>62</v>
      </c>
      <c r="G37" s="9">
        <v>45912</v>
      </c>
      <c r="H37" s="2">
        <v>1</v>
      </c>
      <c r="I37" s="4">
        <v>0</v>
      </c>
      <c r="J37" s="5">
        <f t="shared" si="0"/>
        <v>0</v>
      </c>
      <c r="K37" s="4">
        <v>0</v>
      </c>
      <c r="L37" s="5">
        <f t="shared" si="11"/>
        <v>0</v>
      </c>
      <c r="M37" s="4">
        <v>0</v>
      </c>
      <c r="N37" s="5">
        <f t="shared" si="12"/>
        <v>0</v>
      </c>
    </row>
    <row r="38" spans="1:14">
      <c r="A38" s="8" t="s">
        <v>58</v>
      </c>
      <c r="B38" s="2"/>
      <c r="C38" s="2"/>
      <c r="D38" s="2"/>
      <c r="E38" s="2" t="s">
        <v>59</v>
      </c>
      <c r="F38" s="2" t="s">
        <v>63</v>
      </c>
      <c r="G38" s="9">
        <v>45904</v>
      </c>
      <c r="H38" s="2">
        <v>1</v>
      </c>
      <c r="I38" s="4">
        <v>0</v>
      </c>
      <c r="J38" s="5">
        <f t="shared" si="0"/>
        <v>0</v>
      </c>
      <c r="K38" s="4">
        <v>0</v>
      </c>
      <c r="L38" s="5">
        <f t="shared" si="11"/>
        <v>0</v>
      </c>
      <c r="M38" s="4">
        <v>0</v>
      </c>
      <c r="N38" s="5">
        <f t="shared" si="12"/>
        <v>0</v>
      </c>
    </row>
    <row r="39" spans="1:14">
      <c r="A39" s="8" t="s">
        <v>64</v>
      </c>
      <c r="B39" s="2"/>
      <c r="C39" s="2"/>
      <c r="D39" s="2"/>
      <c r="E39" s="2" t="s">
        <v>65</v>
      </c>
      <c r="F39" s="2" t="s">
        <v>66</v>
      </c>
      <c r="G39" s="9">
        <v>45835</v>
      </c>
      <c r="H39" s="2">
        <v>1600</v>
      </c>
      <c r="I39" s="4">
        <v>0</v>
      </c>
      <c r="J39" s="5">
        <f t="shared" si="0"/>
        <v>0</v>
      </c>
      <c r="K39" s="4">
        <v>0</v>
      </c>
      <c r="L39" s="5">
        <f t="shared" si="11"/>
        <v>0</v>
      </c>
      <c r="M39" s="4">
        <v>0</v>
      </c>
      <c r="N39" s="5">
        <f t="shared" si="12"/>
        <v>0</v>
      </c>
    </row>
    <row r="40" spans="1:14">
      <c r="A40" s="8" t="s">
        <v>67</v>
      </c>
      <c r="B40" s="2" t="s">
        <v>46</v>
      </c>
      <c r="C40" s="2"/>
      <c r="D40" s="2"/>
      <c r="E40" s="2" t="s">
        <v>68</v>
      </c>
      <c r="F40" s="2" t="s">
        <v>69</v>
      </c>
      <c r="G40" s="9">
        <v>45839</v>
      </c>
      <c r="H40" s="2">
        <v>1</v>
      </c>
      <c r="I40" s="4">
        <v>0</v>
      </c>
      <c r="J40" s="5">
        <f t="shared" si="0"/>
        <v>0</v>
      </c>
      <c r="K40" s="4">
        <v>0</v>
      </c>
      <c r="L40" s="5">
        <f t="shared" si="1"/>
        <v>0</v>
      </c>
      <c r="M40" s="4">
        <v>0</v>
      </c>
      <c r="N40" s="5">
        <f t="shared" si="2"/>
        <v>0</v>
      </c>
    </row>
    <row r="41" spans="1:14">
      <c r="A41" s="8" t="s">
        <v>67</v>
      </c>
      <c r="B41" s="2" t="s">
        <v>46</v>
      </c>
      <c r="C41" s="2"/>
      <c r="D41" s="2"/>
      <c r="E41" s="2" t="s">
        <v>68</v>
      </c>
      <c r="F41" s="2" t="s">
        <v>70</v>
      </c>
      <c r="G41" s="9">
        <v>45839</v>
      </c>
      <c r="H41" s="2">
        <v>1</v>
      </c>
      <c r="I41" s="4">
        <v>0</v>
      </c>
      <c r="J41" s="5">
        <f t="shared" si="0"/>
        <v>0</v>
      </c>
      <c r="K41" s="4">
        <v>0</v>
      </c>
      <c r="L41" s="5">
        <f t="shared" si="1"/>
        <v>0</v>
      </c>
      <c r="M41" s="4">
        <v>0</v>
      </c>
      <c r="N41" s="5">
        <f t="shared" si="2"/>
        <v>0</v>
      </c>
    </row>
    <row r="42" spans="1:14">
      <c r="A42" s="8" t="s">
        <v>67</v>
      </c>
      <c r="B42" s="2" t="s">
        <v>46</v>
      </c>
      <c r="C42" s="2"/>
      <c r="D42" s="2"/>
      <c r="E42" s="2" t="s">
        <v>68</v>
      </c>
      <c r="F42" s="2" t="s">
        <v>71</v>
      </c>
      <c r="G42" s="9">
        <v>45839</v>
      </c>
      <c r="H42" s="2">
        <v>1</v>
      </c>
      <c r="I42" s="4">
        <v>0</v>
      </c>
      <c r="J42" s="5">
        <f t="shared" si="0"/>
        <v>0</v>
      </c>
      <c r="K42" s="4">
        <v>0</v>
      </c>
      <c r="L42" s="5">
        <f t="shared" si="1"/>
        <v>0</v>
      </c>
      <c r="M42" s="4">
        <v>0</v>
      </c>
      <c r="N42" s="5">
        <f t="shared" si="2"/>
        <v>0</v>
      </c>
    </row>
    <row r="43" spans="1:14" ht="15" thickBot="1">
      <c r="A43" s="2" t="s">
        <v>67</v>
      </c>
      <c r="B43" s="2" t="s">
        <v>46</v>
      </c>
      <c r="C43" s="2"/>
      <c r="D43" s="2"/>
      <c r="E43" s="2" t="s">
        <v>72</v>
      </c>
      <c r="F43" s="2" t="s">
        <v>73</v>
      </c>
      <c r="G43" s="3">
        <v>45839</v>
      </c>
      <c r="H43" s="2">
        <v>1</v>
      </c>
      <c r="I43" s="4">
        <v>0</v>
      </c>
      <c r="J43" s="5">
        <f t="shared" si="0"/>
        <v>0</v>
      </c>
      <c r="K43" s="4">
        <v>0</v>
      </c>
      <c r="L43" s="5">
        <f t="shared" si="1"/>
        <v>0</v>
      </c>
      <c r="M43" s="4">
        <v>0</v>
      </c>
      <c r="N43" s="5">
        <f t="shared" si="2"/>
        <v>0</v>
      </c>
    </row>
    <row r="44" spans="1:14" ht="15.75" thickBot="1">
      <c r="A44" s="12" t="s">
        <v>74</v>
      </c>
      <c r="B44" s="13"/>
      <c r="C44" s="13"/>
      <c r="D44" s="13"/>
      <c r="E44" s="13"/>
      <c r="F44" s="13"/>
      <c r="G44" s="13"/>
      <c r="H44" s="13"/>
      <c r="I44" s="14">
        <f>SUM(J6:J43)</f>
        <v>0</v>
      </c>
      <c r="J44" s="14"/>
      <c r="K44" s="14">
        <f>SUM(L6:L43)</f>
        <v>0</v>
      </c>
      <c r="L44" s="14"/>
      <c r="M44" s="15">
        <f>SUM(N6:N43)</f>
        <v>0</v>
      </c>
      <c r="N44" s="16"/>
    </row>
  </sheetData>
  <mergeCells count="20">
    <mergeCell ref="C4:C5"/>
    <mergeCell ref="A1:N1"/>
    <mergeCell ref="B2:N2"/>
    <mergeCell ref="B3:N3"/>
    <mergeCell ref="A44:H44"/>
    <mergeCell ref="I44:J44"/>
    <mergeCell ref="K44:L44"/>
    <mergeCell ref="M44:N44"/>
    <mergeCell ref="J4:J5"/>
    <mergeCell ref="K4:K5"/>
    <mergeCell ref="L4:L5"/>
    <mergeCell ref="M4:M5"/>
    <mergeCell ref="N4:N5"/>
    <mergeCell ref="A4:A5"/>
    <mergeCell ref="E4:E5"/>
    <mergeCell ref="F4:F5"/>
    <mergeCell ref="G4:G5"/>
    <mergeCell ref="H4:H5"/>
    <mergeCell ref="I4:I5"/>
    <mergeCell ref="B4:B5"/>
  </mergeCells>
  <pageMargins left="0.7" right="0.7" top="0.75" bottom="0.75" header="0.3" footer="0.3"/>
  <ignoredErrors>
    <ignoredError sqref="L24 N24 L34 N3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150a61d4b648f6fe4d2aedcf2458ac0e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de39c2c3f01905d8c1174ce140369052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Props1.xml><?xml version="1.0" encoding="utf-8"?>
<ds:datastoreItem xmlns:ds="http://schemas.openxmlformats.org/officeDocument/2006/customXml" ds:itemID="{0B4AF0C5-B874-4386-AD1F-F1E996A1EC58}"/>
</file>

<file path=customXml/itemProps2.xml><?xml version="1.0" encoding="utf-8"?>
<ds:datastoreItem xmlns:ds="http://schemas.openxmlformats.org/officeDocument/2006/customXml" ds:itemID="{FEDE3D55-BC03-4ABE-9752-44EB5E0D534B}"/>
</file>

<file path=customXml/itemProps3.xml><?xml version="1.0" encoding="utf-8"?>
<ds:datastoreItem xmlns:ds="http://schemas.openxmlformats.org/officeDocument/2006/customXml" ds:itemID="{9278D0F7-4BE4-4E6E-BB61-83458925AF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Park Hill School District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Cornley, Gannon</cp:lastModifiedBy>
  <cp:revision/>
  <dcterms:created xsi:type="dcterms:W3CDTF">2024-11-21T15:09:22Z</dcterms:created>
  <dcterms:modified xsi:type="dcterms:W3CDTF">2024-12-13T17:46:44Z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