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iu29-my.sharepoint.com/personal/barnm_iu29_org/Documents/Documents/ERATE_FY2024/RFP/"/>
    </mc:Choice>
  </mc:AlternateContent>
  <xr:revisionPtr revIDLastSave="17" documentId="11_6BC2D4E2D3841F2FDA01941B4A1E2A12B5E9DFB5" xr6:coauthVersionLast="47" xr6:coauthVersionMax="47" xr10:uidLastSave="{BF5E93D3-947C-48D9-ADC6-234A18E0E41E}"/>
  <bookViews>
    <workbookView xWindow="-120" yWindow="-120" windowWidth="29040" windowHeight="15720" xr2:uid="{00000000-000D-0000-FFFF-FFFF00000000}"/>
  </bookViews>
  <sheets>
    <sheet name="WAN" sheetId="30" r:id="rId1"/>
  </sheets>
  <definedNames>
    <definedName name="_xlnm.Print_Area" localSheetId="0">WAN!$A$1:$W$11</definedName>
    <definedName name="_xlnm.Print_Titles" localSheetId="0">WAN!$A:$A,WAN!$1:$1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" i="30" l="1"/>
  <c r="U9" i="30"/>
  <c r="U8" i="30"/>
  <c r="U7" i="30"/>
  <c r="U6" i="30"/>
  <c r="U5" i="30"/>
  <c r="U3" i="30"/>
  <c r="T10" i="30"/>
  <c r="T9" i="30"/>
  <c r="T8" i="30"/>
  <c r="T7" i="30"/>
  <c r="T6" i="30"/>
  <c r="T5" i="30"/>
  <c r="T3" i="30"/>
  <c r="U4" i="30" l="1"/>
  <c r="T4" i="30"/>
  <c r="S11" i="30"/>
  <c r="R11" i="30"/>
  <c r="Q11" i="30"/>
  <c r="P11" i="30"/>
  <c r="O11" i="30" l="1"/>
  <c r="N11" i="30"/>
  <c r="V4" i="30" l="1"/>
  <c r="V5" i="30"/>
  <c r="V7" i="30"/>
  <c r="V10" i="30"/>
  <c r="V8" i="30"/>
  <c r="T11" i="30"/>
  <c r="V9" i="30"/>
  <c r="V6" i="30"/>
  <c r="U11" i="30"/>
  <c r="V3" i="30"/>
  <c r="V11" i="30" l="1"/>
</calcChain>
</file>

<file path=xl/sharedStrings.xml><?xml version="1.0" encoding="utf-8"?>
<sst xmlns="http://schemas.openxmlformats.org/spreadsheetml/2006/main" count="89" uniqueCount="76">
  <si>
    <t xml:space="preserve"> </t>
  </si>
  <si>
    <t>Organization Name</t>
  </si>
  <si>
    <t>Transport Medium</t>
  </si>
  <si>
    <t>Transport Type</t>
  </si>
  <si>
    <t>Non-Recurring Charge</t>
  </si>
  <si>
    <t>Monthly Recurring Charge</t>
  </si>
  <si>
    <t>Service Start Date</t>
  </si>
  <si>
    <t>Total</t>
  </si>
  <si>
    <t>Sum of Non-Recurring Charges</t>
  </si>
  <si>
    <t>Sum of Monthly Recurring Charges</t>
  </si>
  <si>
    <t>Total Charges All Services Full Term</t>
  </si>
  <si>
    <t>Provider Notes</t>
  </si>
  <si>
    <t>Site Name</t>
  </si>
  <si>
    <t>Site Street Address</t>
  </si>
  <si>
    <t>City</t>
  </si>
  <si>
    <t>Zip Code</t>
  </si>
  <si>
    <t>Location Phone Number</t>
  </si>
  <si>
    <t>17 Maple Avenue</t>
  </si>
  <si>
    <t xml:space="preserve">Mar Lin </t>
  </si>
  <si>
    <t>Schuylkill</t>
  </si>
  <si>
    <t>570-544-9131</t>
  </si>
  <si>
    <t>Minersville Area SD</t>
  </si>
  <si>
    <t>Battlin Miners Drive</t>
  </si>
  <si>
    <t xml:space="preserve">Minersville </t>
  </si>
  <si>
    <t>Pine Grove Area SD</t>
  </si>
  <si>
    <t>101 School Street</t>
  </si>
  <si>
    <t xml:space="preserve">Pine Grove </t>
  </si>
  <si>
    <t>570-345-2731</t>
  </si>
  <si>
    <t>Schuylkill Haven Area SD</t>
  </si>
  <si>
    <t>East Main Street</t>
  </si>
  <si>
    <t xml:space="preserve">Schuylkill Haven </t>
  </si>
  <si>
    <t>570-385-6717</t>
  </si>
  <si>
    <t>Shenandoah Valley SD</t>
  </si>
  <si>
    <t>805 West Center Street</t>
  </si>
  <si>
    <t xml:space="preserve">Shenandoah </t>
  </si>
  <si>
    <t>570-462-1957</t>
  </si>
  <si>
    <t xml:space="preserve">Tamaqua  </t>
  </si>
  <si>
    <t>Tri-Valley SD</t>
  </si>
  <si>
    <t>155 East Main Street</t>
  </si>
  <si>
    <t xml:space="preserve">Hegins </t>
  </si>
  <si>
    <t>570-682-3125</t>
  </si>
  <si>
    <t>101 Technology Drive</t>
  </si>
  <si>
    <t xml:space="preserve">Frackville </t>
  </si>
  <si>
    <t>570-874-1034</t>
  </si>
  <si>
    <t>Marian Catholic HS</t>
  </si>
  <si>
    <t>166 Marian Avenue</t>
  </si>
  <si>
    <t xml:space="preserve">570-467-3335 </t>
  </si>
  <si>
    <t>County</t>
  </si>
  <si>
    <t>Minersville Jr/Sr High School</t>
  </si>
  <si>
    <t>Pine Grove Area High School</t>
  </si>
  <si>
    <t>Schuylkill Haven Area High School</t>
  </si>
  <si>
    <t>Shenandoah Valley School District</t>
  </si>
  <si>
    <t>Tri-Valley Jr/Sr. High School</t>
  </si>
  <si>
    <t>Marian Catholic High School</t>
  </si>
  <si>
    <t>A1</t>
  </si>
  <si>
    <t>A2</t>
  </si>
  <si>
    <t>A3</t>
  </si>
  <si>
    <t>A4</t>
  </si>
  <si>
    <t>A5</t>
  </si>
  <si>
    <t>A6</t>
  </si>
  <si>
    <t>A7</t>
  </si>
  <si>
    <t>A8</t>
  </si>
  <si>
    <t>ID#</t>
  </si>
  <si>
    <t>Months of Service</t>
  </si>
  <si>
    <t>WAN Transport Bandwidth (Mbps)</t>
  </si>
  <si>
    <t>Schuylkill Technology Center</t>
  </si>
  <si>
    <t>STC North Campus</t>
  </si>
  <si>
    <t>Maple Avenue Campus</t>
  </si>
  <si>
    <t>Schuylkill Intermediate Unit 29</t>
  </si>
  <si>
    <t>Term</t>
  </si>
  <si>
    <t>WAN Transport Services</t>
  </si>
  <si>
    <t>Additional Service Charges (If Applicable)</t>
  </si>
  <si>
    <t>Taxes and Fees (If Applicable)</t>
  </si>
  <si>
    <t>Cost Summary</t>
  </si>
  <si>
    <t>Site Identification</t>
  </si>
  <si>
    <t>570-544-1400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</si>
</sst>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d\-mmm\-yy;@"/>
    <numFmt numFmtId="165" formatCode="#,##0.0"/>
    <numFmt numFmtId="166" formatCode="[$-409]d\-mmm\-yyyy;@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Tahoma"/>
      <family val="2"/>
    </font>
    <font>
      <b/>
      <sz val="8"/>
      <color indexed="8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7" borderId="0" applyNumberFormat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6" fillId="4" borderId="0" xfId="0" applyFont="1" applyFill="1"/>
    <xf numFmtId="0" fontId="4" fillId="4" borderId="0" xfId="0" applyFont="1" applyFill="1"/>
    <xf numFmtId="0" fontId="0" fillId="4" borderId="0" xfId="0" applyFill="1"/>
    <xf numFmtId="0" fontId="6" fillId="5" borderId="1" xfId="1" applyNumberFormat="1" applyFont="1" applyFill="1" applyBorder="1" applyAlignment="1">
      <alignment horizontal="center"/>
    </xf>
    <xf numFmtId="44" fontId="3" fillId="0" borderId="0" xfId="1" applyFont="1"/>
    <xf numFmtId="0" fontId="3" fillId="0" borderId="1" xfId="0" applyFont="1" applyBorder="1"/>
    <xf numFmtId="0" fontId="6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 wrapText="1"/>
    </xf>
    <xf numFmtId="0" fontId="3" fillId="5" borderId="1" xfId="0" applyFont="1" applyFill="1" applyBorder="1" applyAlignment="1">
      <alignment horizontal="left"/>
    </xf>
    <xf numFmtId="164" fontId="7" fillId="6" borderId="1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4" fontId="3" fillId="0" borderId="0" xfId="1" applyFont="1" applyAlignment="1">
      <alignment horizontal="left"/>
    </xf>
    <xf numFmtId="0" fontId="3" fillId="0" borderId="0" xfId="1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/>
    <xf numFmtId="0" fontId="7" fillId="0" borderId="0" xfId="1" applyNumberFormat="1" applyFont="1" applyAlignment="1">
      <alignment horizontal="left"/>
    </xf>
    <xf numFmtId="44" fontId="10" fillId="4" borderId="0" xfId="1" applyFont="1" applyFill="1"/>
    <xf numFmtId="0" fontId="13" fillId="0" borderId="1" xfId="0" applyFont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left"/>
    </xf>
    <xf numFmtId="0" fontId="6" fillId="6" borderId="0" xfId="0" applyFont="1" applyFill="1"/>
    <xf numFmtId="165" fontId="7" fillId="6" borderId="1" xfId="0" applyNumberFormat="1" applyFont="1" applyFill="1" applyBorder="1" applyAlignment="1">
      <alignment horizontal="left"/>
    </xf>
    <xf numFmtId="165" fontId="3" fillId="0" borderId="0" xfId="1" applyNumberFormat="1" applyFont="1" applyAlignment="1">
      <alignment horizontal="left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6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2" fillId="3" borderId="1" xfId="1" applyFont="1" applyFill="1" applyBorder="1" applyAlignment="1" applyProtection="1">
      <alignment horizontal="center" vertical="center" wrapText="1"/>
      <protection locked="0"/>
    </xf>
    <xf numFmtId="0" fontId="1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3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5" fillId="8" borderId="0" xfId="0" applyFont="1" applyFill="1" applyAlignment="1">
      <alignment horizontal="center"/>
    </xf>
    <xf numFmtId="0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166" fontId="7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3" fontId="7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44" fontId="7" fillId="6" borderId="1" xfId="1" applyFont="1" applyFill="1" applyBorder="1" applyAlignment="1">
      <alignment horizontal="right"/>
    </xf>
    <xf numFmtId="44" fontId="7" fillId="2" borderId="1" xfId="1" applyFont="1" applyFill="1" applyBorder="1" applyAlignment="1">
      <alignment horizontal="right"/>
    </xf>
    <xf numFmtId="44" fontId="3" fillId="2" borderId="1" xfId="1" applyFont="1" applyFill="1" applyBorder="1" applyAlignment="1">
      <alignment horizontal="right"/>
    </xf>
    <xf numFmtId="44" fontId="14" fillId="7" borderId="1" xfId="8" applyNumberFormat="1" applyFont="1" applyBorder="1" applyAlignment="1">
      <alignment horizontal="right"/>
    </xf>
    <xf numFmtId="44" fontId="13" fillId="7" borderId="1" xfId="8" applyNumberFormat="1" applyFont="1" applyBorder="1" applyAlignment="1">
      <alignment horizontal="right"/>
    </xf>
    <xf numFmtId="44" fontId="7" fillId="5" borderId="1" xfId="0" applyNumberFormat="1" applyFont="1" applyFill="1" applyBorder="1" applyAlignment="1">
      <alignment horizontal="right"/>
    </xf>
    <xf numFmtId="44" fontId="12" fillId="3" borderId="4" xfId="1" applyFont="1" applyFill="1" applyBorder="1" applyAlignment="1" applyProtection="1">
      <alignment horizontal="center" vertical="center" wrapText="1"/>
      <protection locked="0"/>
    </xf>
    <xf numFmtId="44" fontId="12" fillId="3" borderId="3" xfId="1" applyFont="1" applyFill="1" applyBorder="1" applyAlignment="1" applyProtection="1">
      <alignment horizontal="center" vertical="center" wrapText="1"/>
      <protection locked="0"/>
    </xf>
    <xf numFmtId="44" fontId="12" fillId="3" borderId="2" xfId="1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164" fontId="12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12" fillId="3" borderId="2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40% - Accent3" xfId="8" builtinId="39"/>
    <cellStyle name="Currency" xfId="1" builtinId="4"/>
    <cellStyle name="Normal" xfId="0" builtinId="0"/>
    <cellStyle name="Normal 2" xfId="2" xr:uid="{00000000-0005-0000-0000-000003000000}"/>
    <cellStyle name="Normal 2 2" xfId="3" xr:uid="{00000000-0005-0000-0000-000004000000}"/>
    <cellStyle name="Normal 3" xfId="4" xr:uid="{00000000-0005-0000-0000-000005000000}"/>
    <cellStyle name="Normal 4" xfId="5" xr:uid="{00000000-0005-0000-0000-000006000000}"/>
    <cellStyle name="Normal 5" xfId="6" xr:uid="{00000000-0005-0000-0000-000007000000}"/>
    <cellStyle name="Normal 6" xfId="7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15"/>
  <sheetViews>
    <sheetView tabSelected="1" view="pageBreakPreview" topLeftCell="G1" zoomScaleNormal="100" zoomScaleSheetLayoutView="100" workbookViewId="0">
      <pane ySplit="2" topLeftCell="A3" activePane="bottomLeft" state="frozen"/>
      <selection pane="bottomLeft" activeCell="V11" sqref="V11"/>
    </sheetView>
  </sheetViews>
  <sheetFormatPr defaultColWidth="8.85546875" defaultRowHeight="12.75" x14ac:dyDescent="0.2"/>
  <cols>
    <col min="1" max="1" width="8" style="12" customWidth="1"/>
    <col min="2" max="2" width="25.5703125" style="14" customWidth="1"/>
    <col min="3" max="3" width="29.7109375" style="14" customWidth="1"/>
    <col min="4" max="4" width="25.7109375" style="19" customWidth="1"/>
    <col min="5" max="5" width="14.7109375" style="14" customWidth="1"/>
    <col min="6" max="6" width="6.140625" style="20" customWidth="1"/>
    <col min="7" max="7" width="11.140625" style="23" customWidth="1"/>
    <col min="8" max="8" width="14" style="14" bestFit="1" customWidth="1"/>
    <col min="9" max="9" width="9.140625" style="21" customWidth="1"/>
    <col min="10" max="10" width="8.7109375" style="32" customWidth="1"/>
    <col min="11" max="11" width="11.140625" style="32" customWidth="1"/>
    <col min="12" max="12" width="9.5703125" style="22" customWidth="1"/>
    <col min="13" max="13" width="9.5703125" style="25" customWidth="1"/>
    <col min="14" max="19" width="11.42578125" style="6" customWidth="1"/>
    <col min="20" max="22" width="12.140625" style="26" customWidth="1"/>
    <col min="23" max="23" width="114" style="4" customWidth="1"/>
    <col min="95" max="109" width="8.85546875" style="4"/>
  </cols>
  <sheetData>
    <row r="1" spans="1:114" s="39" customFormat="1" ht="43.5" customHeight="1" x14ac:dyDescent="0.2">
      <c r="A1" s="56" t="s">
        <v>74</v>
      </c>
      <c r="B1" s="56"/>
      <c r="C1" s="56"/>
      <c r="D1" s="56"/>
      <c r="E1" s="56"/>
      <c r="F1" s="56"/>
      <c r="G1" s="56"/>
      <c r="H1" s="57"/>
      <c r="I1" s="58" t="s">
        <v>69</v>
      </c>
      <c r="J1" s="59"/>
      <c r="K1" s="60" t="s">
        <v>70</v>
      </c>
      <c r="L1" s="60"/>
      <c r="M1" s="60"/>
      <c r="N1" s="60"/>
      <c r="O1" s="61"/>
      <c r="P1" s="53" t="s">
        <v>71</v>
      </c>
      <c r="Q1" s="55"/>
      <c r="R1" s="53" t="s">
        <v>72</v>
      </c>
      <c r="S1" s="55"/>
      <c r="T1" s="53" t="s">
        <v>73</v>
      </c>
      <c r="U1" s="54"/>
      <c r="V1" s="55"/>
      <c r="W1" s="42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</row>
    <row r="2" spans="1:114" s="39" customFormat="1" ht="61.5" customHeight="1" x14ac:dyDescent="0.2">
      <c r="A2" s="33" t="s">
        <v>62</v>
      </c>
      <c r="B2" s="33" t="s">
        <v>1</v>
      </c>
      <c r="C2" s="33" t="s">
        <v>12</v>
      </c>
      <c r="D2" s="33" t="s">
        <v>13</v>
      </c>
      <c r="E2" s="33" t="s">
        <v>14</v>
      </c>
      <c r="F2" s="33" t="s">
        <v>15</v>
      </c>
      <c r="G2" s="33" t="s">
        <v>47</v>
      </c>
      <c r="H2" s="33" t="s">
        <v>16</v>
      </c>
      <c r="I2" s="34" t="s">
        <v>6</v>
      </c>
      <c r="J2" s="35" t="s">
        <v>63</v>
      </c>
      <c r="K2" s="35" t="s">
        <v>64</v>
      </c>
      <c r="L2" s="33" t="s">
        <v>2</v>
      </c>
      <c r="M2" s="33" t="s">
        <v>3</v>
      </c>
      <c r="N2" s="36" t="s">
        <v>4</v>
      </c>
      <c r="O2" s="36" t="s">
        <v>5</v>
      </c>
      <c r="P2" s="36" t="s">
        <v>4</v>
      </c>
      <c r="Q2" s="36" t="s">
        <v>5</v>
      </c>
      <c r="R2" s="36" t="s">
        <v>4</v>
      </c>
      <c r="S2" s="36" t="s">
        <v>5</v>
      </c>
      <c r="T2" s="36" t="s">
        <v>8</v>
      </c>
      <c r="U2" s="36" t="s">
        <v>9</v>
      </c>
      <c r="V2" s="36" t="s">
        <v>10</v>
      </c>
      <c r="W2" s="37" t="s">
        <v>11</v>
      </c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</row>
    <row r="3" spans="1:114" s="8" customFormat="1" ht="15.95" customHeight="1" x14ac:dyDescent="0.2">
      <c r="A3" s="27" t="s">
        <v>54</v>
      </c>
      <c r="B3" s="13" t="s">
        <v>68</v>
      </c>
      <c r="C3" s="24" t="s">
        <v>67</v>
      </c>
      <c r="D3" s="15" t="s">
        <v>17</v>
      </c>
      <c r="E3" s="15" t="s">
        <v>18</v>
      </c>
      <c r="F3" s="13">
        <v>17951</v>
      </c>
      <c r="G3" s="13" t="s">
        <v>19</v>
      </c>
      <c r="H3" s="13" t="s">
        <v>20</v>
      </c>
      <c r="I3" s="43">
        <v>45839</v>
      </c>
      <c r="J3" s="45">
        <v>36</v>
      </c>
      <c r="K3" s="45">
        <v>10000</v>
      </c>
      <c r="L3" s="18"/>
      <c r="M3" s="18"/>
      <c r="N3" s="48"/>
      <c r="O3" s="48"/>
      <c r="P3" s="51"/>
      <c r="Q3" s="51"/>
      <c r="R3" s="52"/>
      <c r="S3" s="52"/>
      <c r="T3" s="47">
        <f t="shared" ref="T3:T10" si="0">N3+P3+R3</f>
        <v>0</v>
      </c>
      <c r="U3" s="47">
        <f t="shared" ref="U3:U10" si="1">O3+Q3+S3</f>
        <v>0</v>
      </c>
      <c r="V3" s="47">
        <f t="shared" ref="V3:V10" si="2">T3+(U3*J3)</f>
        <v>0</v>
      </c>
      <c r="W3" s="5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s="1" customFormat="1" ht="15.95" customHeight="1" x14ac:dyDescent="0.2">
      <c r="A4" s="11" t="s">
        <v>55</v>
      </c>
      <c r="B4" s="10" t="s">
        <v>21</v>
      </c>
      <c r="C4" s="7" t="s">
        <v>48</v>
      </c>
      <c r="D4" s="9" t="s">
        <v>22</v>
      </c>
      <c r="E4" s="9" t="s">
        <v>23</v>
      </c>
      <c r="F4" s="10">
        <v>17954</v>
      </c>
      <c r="G4" s="10" t="s">
        <v>19</v>
      </c>
      <c r="H4" s="10" t="s">
        <v>75</v>
      </c>
      <c r="I4" s="44">
        <v>45839</v>
      </c>
      <c r="J4" s="46">
        <v>36</v>
      </c>
      <c r="K4" s="46">
        <v>2000</v>
      </c>
      <c r="L4" s="16"/>
      <c r="M4" s="16"/>
      <c r="N4" s="49"/>
      <c r="O4" s="49"/>
      <c r="P4" s="50"/>
      <c r="Q4" s="50"/>
      <c r="R4" s="52"/>
      <c r="S4" s="52"/>
      <c r="T4" s="47">
        <f t="shared" si="0"/>
        <v>0</v>
      </c>
      <c r="U4" s="47">
        <f t="shared" si="1"/>
        <v>0</v>
      </c>
      <c r="V4" s="47">
        <f t="shared" si="2"/>
        <v>0</v>
      </c>
      <c r="W4" s="5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</row>
    <row r="5" spans="1:114" s="1" customFormat="1" ht="15.95" customHeight="1" x14ac:dyDescent="0.2">
      <c r="A5" s="11" t="s">
        <v>56</v>
      </c>
      <c r="B5" s="10" t="s">
        <v>24</v>
      </c>
      <c r="C5" s="7" t="s">
        <v>49</v>
      </c>
      <c r="D5" s="9" t="s">
        <v>25</v>
      </c>
      <c r="E5" s="9" t="s">
        <v>26</v>
      </c>
      <c r="F5" s="10">
        <v>17963</v>
      </c>
      <c r="G5" s="10" t="s">
        <v>19</v>
      </c>
      <c r="H5" s="10" t="s">
        <v>27</v>
      </c>
      <c r="I5" s="44">
        <v>45839</v>
      </c>
      <c r="J5" s="46">
        <v>36</v>
      </c>
      <c r="K5" s="46">
        <v>2000</v>
      </c>
      <c r="L5" s="16"/>
      <c r="M5" s="16"/>
      <c r="N5" s="49"/>
      <c r="O5" s="49"/>
      <c r="P5" s="50"/>
      <c r="Q5" s="50"/>
      <c r="R5" s="52"/>
      <c r="S5" s="52"/>
      <c r="T5" s="47">
        <f t="shared" si="0"/>
        <v>0</v>
      </c>
      <c r="U5" s="47">
        <f t="shared" si="1"/>
        <v>0</v>
      </c>
      <c r="V5" s="47">
        <f t="shared" si="2"/>
        <v>0</v>
      </c>
      <c r="W5" s="5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</row>
    <row r="6" spans="1:114" s="1" customFormat="1" ht="15.95" customHeight="1" x14ac:dyDescent="0.2">
      <c r="A6" s="11" t="s">
        <v>57</v>
      </c>
      <c r="B6" s="10" t="s">
        <v>28</v>
      </c>
      <c r="C6" s="7" t="s">
        <v>50</v>
      </c>
      <c r="D6" s="9" t="s">
        <v>29</v>
      </c>
      <c r="E6" s="9" t="s">
        <v>30</v>
      </c>
      <c r="F6" s="10">
        <v>17972</v>
      </c>
      <c r="G6" s="10" t="s">
        <v>19</v>
      </c>
      <c r="H6" s="10" t="s">
        <v>31</v>
      </c>
      <c r="I6" s="44">
        <v>45839</v>
      </c>
      <c r="J6" s="46">
        <v>36</v>
      </c>
      <c r="K6" s="46">
        <v>2000</v>
      </c>
      <c r="L6" s="16"/>
      <c r="M6" s="16"/>
      <c r="N6" s="49"/>
      <c r="O6" s="49"/>
      <c r="P6" s="50"/>
      <c r="Q6" s="50"/>
      <c r="R6" s="52"/>
      <c r="S6" s="52"/>
      <c r="T6" s="47">
        <f t="shared" si="0"/>
        <v>0</v>
      </c>
      <c r="U6" s="47">
        <f t="shared" si="1"/>
        <v>0</v>
      </c>
      <c r="V6" s="47">
        <f t="shared" si="2"/>
        <v>0</v>
      </c>
      <c r="W6" s="5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</row>
    <row r="7" spans="1:114" s="1" customFormat="1" ht="15.95" customHeight="1" x14ac:dyDescent="0.2">
      <c r="A7" s="11" t="s">
        <v>58</v>
      </c>
      <c r="B7" s="10" t="s">
        <v>32</v>
      </c>
      <c r="C7" s="7" t="s">
        <v>51</v>
      </c>
      <c r="D7" s="9" t="s">
        <v>33</v>
      </c>
      <c r="E7" s="9" t="s">
        <v>34</v>
      </c>
      <c r="F7" s="10">
        <v>17976</v>
      </c>
      <c r="G7" s="10" t="s">
        <v>19</v>
      </c>
      <c r="H7" s="10" t="s">
        <v>35</v>
      </c>
      <c r="I7" s="44">
        <v>45839</v>
      </c>
      <c r="J7" s="46">
        <v>36</v>
      </c>
      <c r="K7" s="46">
        <v>1000</v>
      </c>
      <c r="L7" s="16"/>
      <c r="M7" s="16"/>
      <c r="N7" s="49"/>
      <c r="O7" s="49"/>
      <c r="P7" s="50"/>
      <c r="Q7" s="50"/>
      <c r="R7" s="52"/>
      <c r="S7" s="52"/>
      <c r="T7" s="47">
        <f t="shared" si="0"/>
        <v>0</v>
      </c>
      <c r="U7" s="47">
        <f t="shared" si="1"/>
        <v>0</v>
      </c>
      <c r="V7" s="47">
        <f t="shared" si="2"/>
        <v>0</v>
      </c>
      <c r="W7" s="5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</row>
    <row r="8" spans="1:114" s="1" customFormat="1" ht="15.95" customHeight="1" x14ac:dyDescent="0.2">
      <c r="A8" s="11" t="s">
        <v>59</v>
      </c>
      <c r="B8" s="10" t="s">
        <v>37</v>
      </c>
      <c r="C8" s="7" t="s">
        <v>52</v>
      </c>
      <c r="D8" s="9" t="s">
        <v>38</v>
      </c>
      <c r="E8" s="9" t="s">
        <v>39</v>
      </c>
      <c r="F8" s="10">
        <v>17938</v>
      </c>
      <c r="G8" s="10" t="s">
        <v>19</v>
      </c>
      <c r="H8" s="10" t="s">
        <v>40</v>
      </c>
      <c r="I8" s="44">
        <v>45839</v>
      </c>
      <c r="J8" s="46">
        <v>36</v>
      </c>
      <c r="K8" s="46">
        <v>2000</v>
      </c>
      <c r="L8" s="16"/>
      <c r="M8" s="16"/>
      <c r="N8" s="49"/>
      <c r="O8" s="49"/>
      <c r="P8" s="50"/>
      <c r="Q8" s="50"/>
      <c r="R8" s="52"/>
      <c r="S8" s="52"/>
      <c r="T8" s="47">
        <f t="shared" si="0"/>
        <v>0</v>
      </c>
      <c r="U8" s="47">
        <f t="shared" si="1"/>
        <v>0</v>
      </c>
      <c r="V8" s="47">
        <f t="shared" si="2"/>
        <v>0</v>
      </c>
      <c r="W8" s="5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</row>
    <row r="9" spans="1:114" s="1" customFormat="1" ht="15.95" customHeight="1" x14ac:dyDescent="0.2">
      <c r="A9" s="11" t="s">
        <v>60</v>
      </c>
      <c r="B9" s="10" t="s">
        <v>65</v>
      </c>
      <c r="C9" s="7" t="s">
        <v>66</v>
      </c>
      <c r="D9" s="10" t="s">
        <v>41</v>
      </c>
      <c r="E9" s="10" t="s">
        <v>42</v>
      </c>
      <c r="F9" s="10">
        <v>17931</v>
      </c>
      <c r="G9" s="10" t="s">
        <v>19</v>
      </c>
      <c r="H9" s="10" t="s">
        <v>43</v>
      </c>
      <c r="I9" s="44">
        <v>45839</v>
      </c>
      <c r="J9" s="46">
        <v>36</v>
      </c>
      <c r="K9" s="46">
        <v>1000</v>
      </c>
      <c r="L9" s="16"/>
      <c r="M9" s="16"/>
      <c r="N9" s="49"/>
      <c r="O9" s="49"/>
      <c r="P9" s="50"/>
      <c r="Q9" s="50"/>
      <c r="R9" s="52"/>
      <c r="S9" s="52"/>
      <c r="T9" s="47">
        <f t="shared" si="0"/>
        <v>0</v>
      </c>
      <c r="U9" s="47">
        <f t="shared" si="1"/>
        <v>0</v>
      </c>
      <c r="V9" s="47">
        <f t="shared" si="2"/>
        <v>0</v>
      </c>
      <c r="W9" s="5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</row>
    <row r="10" spans="1:114" s="1" customFormat="1" ht="15.95" customHeight="1" x14ac:dyDescent="0.2">
      <c r="A10" s="11" t="s">
        <v>61</v>
      </c>
      <c r="B10" s="10" t="s">
        <v>44</v>
      </c>
      <c r="C10" s="7" t="s">
        <v>53</v>
      </c>
      <c r="D10" s="9" t="s">
        <v>45</v>
      </c>
      <c r="E10" s="9" t="s">
        <v>36</v>
      </c>
      <c r="F10" s="10">
        <v>18252</v>
      </c>
      <c r="G10" s="10" t="s">
        <v>19</v>
      </c>
      <c r="H10" s="10" t="s">
        <v>46</v>
      </c>
      <c r="I10" s="44">
        <v>45839</v>
      </c>
      <c r="J10" s="46">
        <v>36</v>
      </c>
      <c r="K10" s="46">
        <v>2000</v>
      </c>
      <c r="L10" s="16"/>
      <c r="M10" s="16"/>
      <c r="N10" s="49"/>
      <c r="O10" s="49"/>
      <c r="P10" s="50"/>
      <c r="Q10" s="50"/>
      <c r="R10" s="52"/>
      <c r="S10" s="52"/>
      <c r="T10" s="47">
        <f t="shared" si="0"/>
        <v>0</v>
      </c>
      <c r="U10" s="47">
        <f t="shared" si="1"/>
        <v>0</v>
      </c>
      <c r="V10" s="47">
        <f t="shared" si="2"/>
        <v>0</v>
      </c>
      <c r="W10" s="5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</row>
    <row r="11" spans="1:114" s="30" customFormat="1" ht="15.95" customHeight="1" x14ac:dyDescent="0.2">
      <c r="A11" s="28" t="s">
        <v>7</v>
      </c>
      <c r="B11" s="29" t="s">
        <v>0</v>
      </c>
      <c r="C11" s="29"/>
      <c r="D11" s="29"/>
      <c r="E11" s="29"/>
      <c r="F11" s="29"/>
      <c r="G11" s="29"/>
      <c r="H11" s="29"/>
      <c r="I11" s="17"/>
      <c r="J11" s="31"/>
      <c r="K11" s="31"/>
      <c r="L11" s="29" t="s">
        <v>0</v>
      </c>
      <c r="M11" s="29" t="s">
        <v>0</v>
      </c>
      <c r="N11" s="47">
        <f>SUM(N3:N10)</f>
        <v>0</v>
      </c>
      <c r="O11" s="47">
        <f>SUM(O3:O10)</f>
        <v>0</v>
      </c>
      <c r="P11" s="47">
        <f>SUM(P3:P10)</f>
        <v>0</v>
      </c>
      <c r="Q11" s="47">
        <f>SUM(Q3:Q10)</f>
        <v>0</v>
      </c>
      <c r="R11" s="47">
        <f>SUM(R3:R10)</f>
        <v>0</v>
      </c>
      <c r="S11" s="47">
        <f t="shared" ref="S11" si="3">SUM(S3:S10)</f>
        <v>0</v>
      </c>
      <c r="T11" s="47">
        <f>SUM(T3:T10)</f>
        <v>0</v>
      </c>
      <c r="U11" s="47">
        <f>SUM(U3:U10)</f>
        <v>0</v>
      </c>
      <c r="V11" s="47">
        <f>SUM(V3:V10)</f>
        <v>0</v>
      </c>
      <c r="W11" s="5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</row>
    <row r="12" spans="1:114" x14ac:dyDescent="0.2">
      <c r="A12" s="40"/>
    </row>
    <row r="13" spans="1:114" x14ac:dyDescent="0.2">
      <c r="A13" s="41"/>
    </row>
    <row r="14" spans="1:114" x14ac:dyDescent="0.2">
      <c r="A14" s="40"/>
    </row>
    <row r="15" spans="1:114" x14ac:dyDescent="0.2">
      <c r="A15" s="40"/>
    </row>
  </sheetData>
  <mergeCells count="6">
    <mergeCell ref="T1:V1"/>
    <mergeCell ref="A1:H1"/>
    <mergeCell ref="I1:J1"/>
    <mergeCell ref="K1:O1"/>
    <mergeCell ref="P1:Q1"/>
    <mergeCell ref="R1:S1"/>
  </mergeCells>
  <printOptions horizontalCentered="1" verticalCentered="1" headings="1"/>
  <pageMargins left="0.75" right="0.75" top="1" bottom="1" header="0.5" footer="0.5"/>
  <pageSetup scale="72" fitToHeight="0" orientation="landscape" r:id="rId1"/>
  <headerFooter alignWithMargins="0">
    <oddHeader>&amp;CPennsylvania Regional Wide Area Network E-Rate Consortium Request for Proposals
Attachment 1- Pricing Spreadsheets</oddHeader>
    <oddFooter>Page &amp;P of &amp;N</oddFooter>
  </headerFooter>
  <colBreaks count="1" manualBreakCount="1">
    <brk id="10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WAN</vt:lpstr>
      <vt:lpstr>WAN!Print_Area</vt:lpstr>
      <vt:lpstr>WAN!Print_Titles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Barnett</dc:creator>
  <cp:lastModifiedBy>Barnett, Mark</cp:lastModifiedBy>
  <cp:lastPrinted>2015-04-22T18:25:49Z</cp:lastPrinted>
  <dcterms:created xsi:type="dcterms:W3CDTF">2005-08-18T01:03:03Z</dcterms:created>
  <dcterms:modified xsi:type="dcterms:W3CDTF">2024-09-26T15:32:45Z</dcterms:modified>
</cp:coreProperties>
</file>