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H:\FY 25\ABC Transfers\"/>
    </mc:Choice>
  </mc:AlternateContent>
  <xr:revisionPtr revIDLastSave="0" documentId="13_ncr:1_{2520F7FF-A302-439E-9AAA-D43618F6295A}" xr6:coauthVersionLast="36" xr6:coauthVersionMax="36" xr10:uidLastSave="{00000000-0000-0000-0000-000000000000}"/>
  <bookViews>
    <workbookView xWindow="0" yWindow="0" windowWidth="19200" windowHeight="10692" xr2:uid="{00000000-000D-0000-FFFF-FFFF00000000}"/>
  </bookViews>
  <sheets>
    <sheet name="FY23 - 24 " sheetId="3" r:id="rId1"/>
  </sheets>
  <definedNames>
    <definedName name="_xlnm.Print_Area" localSheetId="0">'FY23 - 24 '!$A$1:$T$50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7" i="3" l="1"/>
  <c r="E47" i="3"/>
  <c r="J47" i="3"/>
  <c r="P49" i="3" l="1"/>
  <c r="J13" i="3" l="1"/>
  <c r="J49" i="3" s="1"/>
  <c r="E13" i="3"/>
  <c r="E49" i="3" s="1"/>
</calcChain>
</file>

<file path=xl/sharedStrings.xml><?xml version="1.0" encoding="utf-8"?>
<sst xmlns="http://schemas.openxmlformats.org/spreadsheetml/2006/main" count="108" uniqueCount="55">
  <si>
    <t>Analysis of State Allotment Changes</t>
  </si>
  <si>
    <t>Date</t>
  </si>
  <si>
    <t>PRC Decreased</t>
  </si>
  <si>
    <t>Amount</t>
  </si>
  <si>
    <t>$</t>
  </si>
  <si>
    <t>PRC Increased</t>
  </si>
  <si>
    <t>Comments</t>
  </si>
  <si>
    <t>%age</t>
  </si>
  <si>
    <t>130 - Textbooks</t>
  </si>
  <si>
    <t>&gt;5%</t>
  </si>
  <si>
    <t>010 - Certified Personnel</t>
  </si>
  <si>
    <t>All Transfer of Funds From Textbook Allotment</t>
  </si>
  <si>
    <t>Grand Total</t>
  </si>
  <si>
    <t xml:space="preserve">061 - Classroom Material and </t>
  </si>
  <si>
    <t>Instructional Supplies</t>
  </si>
  <si>
    <t xml:space="preserve">Purpose   </t>
  </si>
  <si>
    <t>Transfer To:</t>
  </si>
  <si>
    <t>Transfer From:</t>
  </si>
  <si>
    <t>Affected</t>
  </si>
  <si>
    <t>Teacher</t>
  </si>
  <si>
    <t>Position</t>
  </si>
  <si>
    <t>N</t>
  </si>
  <si>
    <t>Y</t>
  </si>
  <si>
    <t>FTE</t>
  </si>
  <si>
    <t>Teachers</t>
  </si>
  <si>
    <t xml:space="preserve">To fund certified teacher positions - (elementary, </t>
  </si>
  <si>
    <t xml:space="preserve">middle &amp; high schools) multiple subjects </t>
  </si>
  <si>
    <t>y</t>
  </si>
  <si>
    <t xml:space="preserve">024 - Disadvantage Student </t>
  </si>
  <si>
    <t>Supplemental Fund</t>
  </si>
  <si>
    <t>069 - At-Risk Student Services</t>
  </si>
  <si>
    <t>To fund certified Program Enhancement Teacher</t>
  </si>
  <si>
    <t>131 - Textbook and Digital Resources</t>
  </si>
  <si>
    <t>Total Texbooks</t>
  </si>
  <si>
    <t>Total Other</t>
  </si>
  <si>
    <t xml:space="preserve">  </t>
  </si>
  <si>
    <t>positions (elementary and middle schools)</t>
  </si>
  <si>
    <t xml:space="preserve">013 - CTE Months of Employment </t>
  </si>
  <si>
    <t>014 - CTE - Program Support</t>
  </si>
  <si>
    <t>To fund CTE supplies and materials</t>
  </si>
  <si>
    <t>014 - CTE Program Support</t>
  </si>
  <si>
    <t>01/24/2023</t>
  </si>
  <si>
    <t>To fund certified social worker positions</t>
  </si>
  <si>
    <t xml:space="preserve">To fund certified media specialist positions </t>
  </si>
  <si>
    <t xml:space="preserve">To fund the purchase of Other textbooks  </t>
  </si>
  <si>
    <t>&lt;5%</t>
  </si>
  <si>
    <t xml:space="preserve">FY 2023 - 2024 (July 1 - June 30) </t>
  </si>
  <si>
    <t>Allotment Transfers Greater Than 5% (Increase or Decrease)</t>
  </si>
  <si>
    <t>02/23/2024</t>
  </si>
  <si>
    <t>04/24/2024</t>
  </si>
  <si>
    <t>01/11/2024</t>
  </si>
  <si>
    <t xml:space="preserve">To fund guidance counselor positions    </t>
  </si>
  <si>
    <t>Rounded</t>
  </si>
  <si>
    <t>To fund assistant principal positions</t>
  </si>
  <si>
    <t>To fund media specialist 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</si>
</sst>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15" fontId="1" fillId="0" borderId="6" xfId="0" applyNumberFormat="1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/>
    <xf numFmtId="0" fontId="2" fillId="0" borderId="0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2" borderId="9" xfId="0" applyFont="1" applyFill="1" applyBorder="1" applyAlignment="1"/>
    <xf numFmtId="0" fontId="1" fillId="2" borderId="1" xfId="0" applyFont="1" applyFill="1" applyBorder="1" applyAlignment="1"/>
    <xf numFmtId="0" fontId="2" fillId="2" borderId="3" xfId="0" applyFont="1" applyFill="1" applyBorder="1" applyAlignment="1"/>
    <xf numFmtId="0" fontId="1" fillId="2" borderId="1" xfId="0" applyFont="1" applyFill="1" applyBorder="1"/>
    <xf numFmtId="0" fontId="1" fillId="2" borderId="11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10" xfId="0" applyFont="1" applyFill="1" applyBorder="1" applyAlignment="1">
      <alignment horizontal="right"/>
    </xf>
    <xf numFmtId="0" fontId="2" fillId="2" borderId="6" xfId="0" applyFont="1" applyFill="1" applyBorder="1" applyAlignment="1"/>
    <xf numFmtId="0" fontId="2" fillId="2" borderId="8" xfId="0" applyFont="1" applyFill="1" applyBorder="1" applyAlignment="1"/>
    <xf numFmtId="0" fontId="1" fillId="2" borderId="6" xfId="0" applyFont="1" applyFill="1" applyBorder="1"/>
    <xf numFmtId="0" fontId="1" fillId="0" borderId="9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9" xfId="0" applyFont="1" applyBorder="1"/>
    <xf numFmtId="0" fontId="2" fillId="0" borderId="11" xfId="0" applyFont="1" applyBorder="1"/>
    <xf numFmtId="37" fontId="2" fillId="0" borderId="11" xfId="0" applyNumberFormat="1" applyFont="1" applyFill="1" applyBorder="1"/>
    <xf numFmtId="37" fontId="2" fillId="0" borderId="0" xfId="0" applyNumberFormat="1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1" fillId="0" borderId="5" xfId="0" applyFont="1" applyFill="1" applyBorder="1" applyAlignment="1">
      <alignment horizontal="center"/>
    </xf>
    <xf numFmtId="14" fontId="2" fillId="0" borderId="11" xfId="0" applyNumberFormat="1" applyFont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49" fontId="2" fillId="0" borderId="11" xfId="0" applyNumberFormat="1" applyFont="1" applyBorder="1" applyAlignment="1">
      <alignment horizontal="left"/>
    </xf>
    <xf numFmtId="0" fontId="2" fillId="0" borderId="10" xfId="0" applyFont="1" applyBorder="1"/>
    <xf numFmtId="0" fontId="2" fillId="0" borderId="7" xfId="0" applyFont="1" applyBorder="1"/>
    <xf numFmtId="37" fontId="2" fillId="0" borderId="10" xfId="0" applyNumberFormat="1" applyFont="1" applyFill="1" applyBorder="1"/>
    <xf numFmtId="0" fontId="2" fillId="0" borderId="6" xfId="0" applyFont="1" applyFill="1" applyBorder="1"/>
    <xf numFmtId="0" fontId="2" fillId="0" borderId="8" xfId="0" applyFont="1" applyFill="1" applyBorder="1"/>
    <xf numFmtId="37" fontId="2" fillId="0" borderId="7" xfId="0" applyNumberFormat="1" applyFont="1" applyFill="1" applyBorder="1"/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1" fillId="2" borderId="13" xfId="0" applyFont="1" applyFill="1" applyBorder="1"/>
    <xf numFmtId="0" fontId="2" fillId="2" borderId="14" xfId="0" applyFont="1" applyFill="1" applyBorder="1"/>
    <xf numFmtId="0" fontId="2" fillId="2" borderId="12" xfId="0" applyFont="1" applyFill="1" applyBorder="1"/>
    <xf numFmtId="0" fontId="2" fillId="2" borderId="15" xfId="0" applyFont="1" applyFill="1" applyBorder="1"/>
    <xf numFmtId="37" fontId="1" fillId="2" borderId="15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37" fontId="2" fillId="0" borderId="9" xfId="0" applyNumberFormat="1" applyFont="1" applyFill="1" applyBorder="1"/>
    <xf numFmtId="0" fontId="2" fillId="0" borderId="9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3" xfId="0" applyFont="1" applyFill="1" applyBorder="1"/>
    <xf numFmtId="0" fontId="1" fillId="0" borderId="9" xfId="0" applyFont="1" applyBorder="1" applyAlignment="1">
      <alignment horizontal="center"/>
    </xf>
    <xf numFmtId="164" fontId="2" fillId="0" borderId="9" xfId="0" applyNumberFormat="1" applyFont="1" applyFill="1" applyBorder="1"/>
    <xf numFmtId="0" fontId="2" fillId="0" borderId="11" xfId="0" applyFont="1" applyBorder="1" applyAlignment="1">
      <alignment horizontal="left"/>
    </xf>
    <xf numFmtId="0" fontId="2" fillId="0" borderId="11" xfId="0" applyFont="1" applyFill="1" applyBorder="1"/>
    <xf numFmtId="0" fontId="2" fillId="0" borderId="5" xfId="0" applyFont="1" applyBorder="1"/>
    <xf numFmtId="0" fontId="2" fillId="0" borderId="11" xfId="0" applyFont="1" applyBorder="1" applyAlignment="1">
      <alignment horizontal="center"/>
    </xf>
    <xf numFmtId="0" fontId="2" fillId="0" borderId="10" xfId="0" applyFont="1" applyFill="1" applyBorder="1"/>
    <xf numFmtId="0" fontId="2" fillId="0" borderId="8" xfId="0" applyFont="1" applyBorder="1"/>
    <xf numFmtId="0" fontId="2" fillId="0" borderId="2" xfId="0" applyFont="1" applyFill="1" applyBorder="1"/>
    <xf numFmtId="0" fontId="2" fillId="0" borderId="10" xfId="0" applyFont="1" applyBorder="1" applyAlignment="1">
      <alignment horizontal="left"/>
    </xf>
    <xf numFmtId="0" fontId="2" fillId="0" borderId="7" xfId="0" applyFont="1" applyFill="1" applyBorder="1"/>
    <xf numFmtId="0" fontId="2" fillId="0" borderId="10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left"/>
    </xf>
    <xf numFmtId="14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0" fontId="1" fillId="2" borderId="16" xfId="0" applyFont="1" applyFill="1" applyBorder="1"/>
    <xf numFmtId="0" fontId="2" fillId="2" borderId="16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37" fontId="1" fillId="0" borderId="0" xfId="0" applyNumberFormat="1" applyFont="1" applyBorder="1"/>
    <xf numFmtId="0" fontId="1" fillId="2" borderId="17" xfId="0" applyFont="1" applyFill="1" applyBorder="1"/>
    <xf numFmtId="0" fontId="1" fillId="2" borderId="18" xfId="0" applyFont="1" applyFill="1" applyBorder="1"/>
    <xf numFmtId="37" fontId="1" fillId="2" borderId="17" xfId="0" applyNumberFormat="1" applyFont="1" applyFill="1" applyBorder="1"/>
    <xf numFmtId="0" fontId="2" fillId="2" borderId="17" xfId="0" applyFont="1" applyFill="1" applyBorder="1"/>
    <xf numFmtId="0" fontId="1" fillId="2" borderId="14" xfId="0" applyFont="1" applyFill="1" applyBorder="1"/>
    <xf numFmtId="0" fontId="1" fillId="0" borderId="11" xfId="0" applyFont="1" applyBorder="1" applyAlignment="1">
      <alignment horizontal="center"/>
    </xf>
    <xf numFmtId="10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49" fontId="2" fillId="0" borderId="1" xfId="0" applyNumberFormat="1" applyFont="1" applyFill="1" applyBorder="1"/>
    <xf numFmtId="49" fontId="2" fillId="0" borderId="9" xfId="0" applyNumberFormat="1" applyFont="1" applyBorder="1" applyAlignment="1">
      <alignment horizontal="left"/>
    </xf>
    <xf numFmtId="10" fontId="2" fillId="0" borderId="11" xfId="0" applyNumberFormat="1" applyFont="1" applyBorder="1"/>
    <xf numFmtId="0" fontId="2" fillId="0" borderId="1" xfId="0" applyFont="1" applyFill="1" applyBorder="1" applyAlignment="1">
      <alignment horizontal="left"/>
    </xf>
    <xf numFmtId="37" fontId="2" fillId="0" borderId="5" xfId="0" applyNumberFormat="1" applyFont="1" applyFill="1" applyBorder="1"/>
    <xf numFmtId="49" fontId="2" fillId="0" borderId="1" xfId="0" applyNumberFormat="1" applyFont="1" applyBorder="1" applyAlignment="1">
      <alignment horizontal="left"/>
    </xf>
    <xf numFmtId="49" fontId="2" fillId="0" borderId="4" xfId="0" applyNumberFormat="1" applyFont="1" applyBorder="1"/>
    <xf numFmtId="37" fontId="2" fillId="0" borderId="3" xfId="0" applyNumberFormat="1" applyFont="1" applyFill="1" applyBorder="1"/>
    <xf numFmtId="0" fontId="1" fillId="0" borderId="6" xfId="0" applyFont="1" applyBorder="1"/>
    <xf numFmtId="164" fontId="2" fillId="0" borderId="11" xfId="0" applyNumberFormat="1" applyFont="1" applyBorder="1"/>
    <xf numFmtId="37" fontId="2" fillId="0" borderId="4" xfId="0" applyNumberFormat="1" applyFont="1" applyFill="1" applyBorder="1"/>
    <xf numFmtId="37" fontId="2" fillId="0" borderId="6" xfId="0" applyNumberFormat="1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37" fontId="2" fillId="0" borderId="2" xfId="0" applyNumberFormat="1" applyFont="1" applyFill="1" applyBorder="1"/>
    <xf numFmtId="37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"/>
  <sheetViews>
    <sheetView tabSelected="1" zoomScaleNormal="100" workbookViewId="0">
      <selection activeCell="R39" sqref="R39"/>
    </sheetView>
  </sheetViews>
  <sheetFormatPr defaultRowHeight="14.4" x14ac:dyDescent="0.3"/>
  <cols>
    <col min="1" max="1" width="12.109375" customWidth="1"/>
    <col min="4" max="4" width="14.88671875" customWidth="1"/>
    <col min="5" max="5" width="10.6640625" customWidth="1"/>
    <col min="6" max="6" width="1" customWidth="1"/>
    <col min="7" max="7" width="8.44140625" customWidth="1"/>
    <col min="9" max="9" width="22.21875" customWidth="1"/>
    <col min="10" max="10" width="10.5546875" customWidth="1"/>
    <col min="13" max="13" width="28.77734375" customWidth="1"/>
    <col min="14" max="14" width="6.5546875" customWidth="1"/>
    <col min="15" max="15" width="9.88671875" customWidth="1"/>
    <col min="16" max="16" width="9.5546875" customWidth="1"/>
  </cols>
  <sheetData>
    <row r="1" spans="1:20" ht="15.6" x14ac:dyDescent="0.3">
      <c r="A1" s="2" t="s">
        <v>0</v>
      </c>
      <c r="B1" s="3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0" ht="15.6" x14ac:dyDescent="0.3">
      <c r="A2" s="6" t="s">
        <v>46</v>
      </c>
      <c r="B2" s="7"/>
      <c r="C2" s="7"/>
      <c r="D2" s="8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20" ht="15" customHeight="1" x14ac:dyDescent="0.3">
      <c r="A3" s="9">
        <v>45193</v>
      </c>
      <c r="B3" s="10"/>
      <c r="C3" s="10"/>
      <c r="D3" s="11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0" ht="18.75" customHeight="1" x14ac:dyDescent="0.3">
      <c r="A4" s="12" t="s">
        <v>17</v>
      </c>
      <c r="B4" s="5"/>
      <c r="C4" s="5"/>
      <c r="D4" s="5"/>
      <c r="E4" s="5"/>
      <c r="F4" s="13"/>
      <c r="G4" s="12" t="s">
        <v>16</v>
      </c>
      <c r="H4" s="5"/>
      <c r="I4" s="5"/>
      <c r="J4" s="5"/>
      <c r="K4" s="5"/>
      <c r="L4" s="5"/>
      <c r="M4" s="5"/>
      <c r="N4" s="5"/>
      <c r="O4" s="14" t="s">
        <v>19</v>
      </c>
      <c r="P4" s="5"/>
    </row>
    <row r="5" spans="1:20" ht="15.6" x14ac:dyDescent="0.3">
      <c r="A5" s="14" t="s">
        <v>1</v>
      </c>
      <c r="B5" s="107" t="s">
        <v>2</v>
      </c>
      <c r="C5" s="107"/>
      <c r="D5" s="108"/>
      <c r="E5" s="15" t="s">
        <v>3</v>
      </c>
      <c r="F5" s="16"/>
      <c r="G5" s="17" t="s">
        <v>15</v>
      </c>
      <c r="H5" s="18" t="s">
        <v>5</v>
      </c>
      <c r="I5" s="19"/>
      <c r="J5" s="15" t="s">
        <v>3</v>
      </c>
      <c r="K5" s="107" t="s">
        <v>6</v>
      </c>
      <c r="L5" s="107"/>
      <c r="M5" s="107"/>
      <c r="N5" s="20" t="s">
        <v>7</v>
      </c>
      <c r="O5" s="21" t="s">
        <v>20</v>
      </c>
      <c r="P5" s="14" t="s">
        <v>23</v>
      </c>
    </row>
    <row r="6" spans="1:20" ht="12" customHeight="1" x14ac:dyDescent="0.3">
      <c r="A6" s="22"/>
      <c r="B6" s="23"/>
      <c r="C6" s="23"/>
      <c r="D6" s="24"/>
      <c r="E6" s="25" t="s">
        <v>4</v>
      </c>
      <c r="F6" s="16"/>
      <c r="G6" s="22"/>
      <c r="H6" s="26"/>
      <c r="I6" s="27"/>
      <c r="J6" s="25" t="s">
        <v>4</v>
      </c>
      <c r="K6" s="23"/>
      <c r="L6" s="23"/>
      <c r="M6" s="23"/>
      <c r="N6" s="28"/>
      <c r="O6" s="22" t="s">
        <v>18</v>
      </c>
      <c r="P6" s="22" t="s">
        <v>24</v>
      </c>
    </row>
    <row r="7" spans="1:20" ht="19.5" hidden="1" customHeight="1" x14ac:dyDescent="0.3">
      <c r="A7" s="29" t="s">
        <v>11</v>
      </c>
      <c r="B7" s="7"/>
      <c r="C7" s="7"/>
      <c r="D7" s="7"/>
      <c r="E7" s="29"/>
      <c r="F7" s="13"/>
      <c r="G7" s="30"/>
      <c r="H7" s="31"/>
      <c r="I7" s="32"/>
      <c r="J7" s="13"/>
      <c r="K7" s="31"/>
      <c r="L7" s="33"/>
      <c r="M7" s="33"/>
      <c r="N7" s="34"/>
      <c r="O7" s="32"/>
      <c r="P7" s="34"/>
    </row>
    <row r="8" spans="1:20" ht="13.5" hidden="1" customHeight="1" x14ac:dyDescent="0.3">
      <c r="A8" s="35"/>
      <c r="B8" s="13"/>
      <c r="C8" s="13"/>
      <c r="D8" s="13"/>
      <c r="E8" s="36"/>
      <c r="F8" s="37"/>
      <c r="G8" s="38"/>
      <c r="H8" s="38"/>
      <c r="I8" s="39"/>
      <c r="J8" s="37"/>
      <c r="K8" s="30"/>
      <c r="L8" s="13"/>
      <c r="M8" s="13"/>
      <c r="N8" s="35"/>
      <c r="O8" s="40"/>
      <c r="P8" s="35"/>
    </row>
    <row r="9" spans="1:20" ht="21.9" hidden="1" customHeight="1" x14ac:dyDescent="0.3">
      <c r="A9" s="41"/>
      <c r="B9" s="13" t="s">
        <v>8</v>
      </c>
      <c r="C9" s="13"/>
      <c r="D9" s="13"/>
      <c r="E9" s="36">
        <v>0</v>
      </c>
      <c r="F9" s="37"/>
      <c r="G9" s="42">
        <v>51100</v>
      </c>
      <c r="H9" s="38" t="s">
        <v>32</v>
      </c>
      <c r="I9" s="39"/>
      <c r="J9" s="37">
        <v>0</v>
      </c>
      <c r="K9" s="30" t="s">
        <v>44</v>
      </c>
      <c r="L9" s="13"/>
      <c r="M9" s="13"/>
      <c r="N9" s="35" t="s">
        <v>9</v>
      </c>
      <c r="O9" s="43" t="s">
        <v>21</v>
      </c>
      <c r="P9" s="35"/>
    </row>
    <row r="10" spans="1:20" ht="21.9" hidden="1" customHeight="1" x14ac:dyDescent="0.3">
      <c r="A10" s="44"/>
      <c r="B10" s="13" t="s">
        <v>8</v>
      </c>
      <c r="C10" s="13"/>
      <c r="D10" s="13"/>
      <c r="E10" s="36">
        <v>0</v>
      </c>
      <c r="F10" s="37"/>
      <c r="G10" s="42">
        <v>51100</v>
      </c>
      <c r="H10" s="38" t="s">
        <v>32</v>
      </c>
      <c r="I10" s="39"/>
      <c r="J10" s="37">
        <v>0</v>
      </c>
      <c r="K10" s="30" t="s">
        <v>44</v>
      </c>
      <c r="L10" s="13"/>
      <c r="M10" s="13"/>
      <c r="N10" s="35" t="s">
        <v>45</v>
      </c>
      <c r="O10" s="43" t="s">
        <v>21</v>
      </c>
      <c r="P10" s="35"/>
      <c r="R10" s="1"/>
      <c r="S10" s="1"/>
      <c r="T10" s="1"/>
    </row>
    <row r="11" spans="1:20" ht="21.9" hidden="1" customHeight="1" x14ac:dyDescent="0.3">
      <c r="A11" s="44"/>
      <c r="B11" s="13" t="s">
        <v>8</v>
      </c>
      <c r="C11" s="13"/>
      <c r="D11" s="13"/>
      <c r="E11" s="36">
        <v>0</v>
      </c>
      <c r="F11" s="37"/>
      <c r="G11" s="42">
        <v>51100</v>
      </c>
      <c r="H11" s="38" t="s">
        <v>32</v>
      </c>
      <c r="I11" s="39"/>
      <c r="J11" s="37">
        <v>0</v>
      </c>
      <c r="K11" s="30" t="s">
        <v>44</v>
      </c>
      <c r="L11" s="13"/>
      <c r="M11" s="13"/>
      <c r="N11" s="35" t="s">
        <v>9</v>
      </c>
      <c r="O11" s="43" t="s">
        <v>21</v>
      </c>
      <c r="P11" s="35"/>
      <c r="R11" s="1"/>
      <c r="S11" s="1"/>
      <c r="T11" s="1"/>
    </row>
    <row r="12" spans="1:20" ht="15" hidden="1" customHeight="1" x14ac:dyDescent="0.3">
      <c r="A12" s="45"/>
      <c r="B12" s="46"/>
      <c r="C12" s="46"/>
      <c r="D12" s="46"/>
      <c r="E12" s="47"/>
      <c r="F12" s="37"/>
      <c r="G12" s="48"/>
      <c r="H12" s="48"/>
      <c r="I12" s="49"/>
      <c r="J12" s="50"/>
      <c r="K12" s="51"/>
      <c r="L12" s="46"/>
      <c r="M12" s="46"/>
      <c r="N12" s="45"/>
      <c r="O12" s="52"/>
      <c r="P12" s="45"/>
    </row>
    <row r="13" spans="1:20" ht="16.2" hidden="1" thickBot="1" x14ac:dyDescent="0.35">
      <c r="A13" s="53" t="s">
        <v>33</v>
      </c>
      <c r="B13" s="54"/>
      <c r="C13" s="55"/>
      <c r="D13" s="56"/>
      <c r="E13" s="57">
        <f>SUM(E8:E11)</f>
        <v>0</v>
      </c>
      <c r="F13" s="37"/>
      <c r="G13" s="58"/>
      <c r="H13" s="55"/>
      <c r="I13" s="56"/>
      <c r="J13" s="57">
        <f>SUM(J8:J11)</f>
        <v>0</v>
      </c>
      <c r="K13" s="55"/>
      <c r="L13" s="55"/>
      <c r="M13" s="55"/>
      <c r="N13" s="58"/>
      <c r="O13" s="59"/>
      <c r="P13" s="58"/>
      <c r="T13" t="s">
        <v>35</v>
      </c>
    </row>
    <row r="14" spans="1:20" ht="20.399999999999999" customHeight="1" x14ac:dyDescent="0.3">
      <c r="A14" s="7" t="s">
        <v>47</v>
      </c>
      <c r="B14" s="7"/>
      <c r="C14" s="7"/>
      <c r="D14" s="7"/>
      <c r="E14" s="37"/>
      <c r="F14" s="37"/>
      <c r="G14" s="60"/>
      <c r="H14" s="60"/>
      <c r="I14" s="60"/>
      <c r="J14" s="37"/>
      <c r="K14" s="13"/>
      <c r="L14" s="13"/>
      <c r="M14" s="13"/>
      <c r="N14" s="13"/>
      <c r="O14" s="61"/>
      <c r="P14" s="5"/>
    </row>
    <row r="15" spans="1:20" ht="13.2" customHeight="1" x14ac:dyDescent="0.3">
      <c r="A15" s="7"/>
      <c r="B15" s="7"/>
      <c r="C15" s="7"/>
      <c r="D15" s="7"/>
      <c r="E15" s="37"/>
      <c r="F15" s="37"/>
      <c r="G15" s="60"/>
      <c r="H15" s="60"/>
      <c r="I15" s="60"/>
      <c r="J15" s="37"/>
      <c r="K15" s="13"/>
      <c r="L15" s="13"/>
      <c r="M15" s="13"/>
      <c r="N15" s="13"/>
      <c r="O15" s="61"/>
      <c r="P15" s="5" t="s">
        <v>52</v>
      </c>
    </row>
    <row r="16" spans="1:20" ht="15" customHeight="1" x14ac:dyDescent="0.3">
      <c r="A16" s="100" t="s">
        <v>48</v>
      </c>
      <c r="B16" s="31" t="s">
        <v>37</v>
      </c>
      <c r="C16" s="33"/>
      <c r="D16" s="32"/>
      <c r="E16" s="102">
        <v>311594</v>
      </c>
      <c r="F16" s="37"/>
      <c r="G16" s="98">
        <v>51200</v>
      </c>
      <c r="H16" s="95" t="s">
        <v>38</v>
      </c>
      <c r="I16" s="65"/>
      <c r="J16" s="109">
        <v>311594</v>
      </c>
      <c r="K16" s="31" t="s">
        <v>39</v>
      </c>
      <c r="L16" s="33"/>
      <c r="M16" s="32"/>
      <c r="N16" s="33" t="s">
        <v>9</v>
      </c>
      <c r="O16" s="94" t="s">
        <v>21</v>
      </c>
      <c r="P16" s="67">
        <v>0</v>
      </c>
    </row>
    <row r="17" spans="1:16" ht="15" customHeight="1" x14ac:dyDescent="0.3">
      <c r="A17" s="6"/>
      <c r="B17" s="38"/>
      <c r="C17" s="13"/>
      <c r="D17" s="70"/>
      <c r="E17" s="99"/>
      <c r="F17" s="37"/>
      <c r="G17" s="42"/>
      <c r="H17" s="38"/>
      <c r="I17" s="39"/>
      <c r="J17" s="37"/>
      <c r="K17" s="30"/>
      <c r="L17" s="13"/>
      <c r="M17" s="70"/>
      <c r="N17" s="13"/>
      <c r="O17" s="71"/>
      <c r="P17" s="70"/>
    </row>
    <row r="18" spans="1:16" ht="15" customHeight="1" x14ac:dyDescent="0.3">
      <c r="A18" s="101" t="s">
        <v>49</v>
      </c>
      <c r="B18" s="30"/>
      <c r="C18" s="13"/>
      <c r="D18" s="70"/>
      <c r="E18" s="99">
        <v>54529</v>
      </c>
      <c r="F18" s="37"/>
      <c r="G18" s="42">
        <v>51200</v>
      </c>
      <c r="H18" s="38" t="s">
        <v>40</v>
      </c>
      <c r="I18" s="39"/>
      <c r="J18" s="37">
        <v>54529</v>
      </c>
      <c r="K18" s="30" t="s">
        <v>39</v>
      </c>
      <c r="L18" s="13"/>
      <c r="M18" s="70"/>
      <c r="N18" s="13" t="s">
        <v>9</v>
      </c>
      <c r="O18" s="71" t="s">
        <v>21</v>
      </c>
      <c r="P18" s="104">
        <v>0</v>
      </c>
    </row>
    <row r="19" spans="1:16" ht="15" customHeight="1" x14ac:dyDescent="0.3">
      <c r="A19" s="6"/>
      <c r="B19" s="103"/>
      <c r="C19" s="10"/>
      <c r="D19" s="11"/>
      <c r="E19" s="99"/>
      <c r="F19" s="37"/>
      <c r="G19" s="72"/>
      <c r="H19" s="38"/>
      <c r="I19" s="39"/>
      <c r="J19" s="37"/>
      <c r="K19" s="51"/>
      <c r="L19" s="13"/>
      <c r="M19" s="70"/>
      <c r="N19" s="13"/>
      <c r="O19" s="71"/>
      <c r="P19" s="70"/>
    </row>
    <row r="20" spans="1:16" ht="17.100000000000001" customHeight="1" x14ac:dyDescent="0.3">
      <c r="A20" s="96" t="s">
        <v>50</v>
      </c>
      <c r="B20" s="31" t="s">
        <v>28</v>
      </c>
      <c r="C20" s="33"/>
      <c r="D20" s="33"/>
      <c r="E20" s="62">
        <v>1000000</v>
      </c>
      <c r="F20" s="37"/>
      <c r="G20" s="79">
        <v>58100</v>
      </c>
      <c r="H20" s="64" t="s">
        <v>10</v>
      </c>
      <c r="I20" s="65"/>
      <c r="J20" s="62">
        <v>350915</v>
      </c>
      <c r="K20" s="60" t="s">
        <v>43</v>
      </c>
      <c r="L20" s="33"/>
      <c r="M20" s="32"/>
      <c r="N20" s="93" t="s">
        <v>9</v>
      </c>
      <c r="O20" s="66" t="s">
        <v>21</v>
      </c>
      <c r="P20" s="67">
        <v>0</v>
      </c>
    </row>
    <row r="21" spans="1:16" ht="14.25" customHeight="1" x14ac:dyDescent="0.3">
      <c r="A21" s="68"/>
      <c r="B21" s="38" t="s">
        <v>29</v>
      </c>
      <c r="C21" s="13"/>
      <c r="D21" s="13"/>
      <c r="E21" s="36"/>
      <c r="F21" s="37"/>
      <c r="G21" s="69"/>
      <c r="H21" s="60"/>
      <c r="I21" s="39"/>
      <c r="J21" s="36"/>
      <c r="K21" s="60"/>
      <c r="L21" s="13"/>
      <c r="M21" s="70"/>
      <c r="N21" s="35"/>
      <c r="O21" s="71"/>
      <c r="P21" s="35"/>
    </row>
    <row r="22" spans="1:16" ht="14.25" customHeight="1" x14ac:dyDescent="0.3">
      <c r="A22" s="68"/>
      <c r="B22" s="38"/>
      <c r="C22" s="13"/>
      <c r="D22" s="13"/>
      <c r="E22" s="36"/>
      <c r="F22" s="37"/>
      <c r="G22" s="79">
        <v>58300</v>
      </c>
      <c r="H22" s="38" t="s">
        <v>10</v>
      </c>
      <c r="I22" s="39"/>
      <c r="J22" s="36">
        <v>649085</v>
      </c>
      <c r="K22" s="13" t="s">
        <v>51</v>
      </c>
      <c r="L22" s="13"/>
      <c r="M22" s="70"/>
      <c r="N22" s="35" t="s">
        <v>45</v>
      </c>
      <c r="O22" s="92" t="s">
        <v>21</v>
      </c>
      <c r="P22" s="104">
        <v>0</v>
      </c>
    </row>
    <row r="23" spans="1:16" ht="14.25" customHeight="1" x14ac:dyDescent="0.3">
      <c r="A23" s="68"/>
      <c r="B23" s="38"/>
      <c r="C23" s="13"/>
      <c r="D23" s="13"/>
      <c r="E23" s="36"/>
      <c r="F23" s="37"/>
      <c r="G23" s="69"/>
      <c r="H23" s="38"/>
      <c r="I23" s="39"/>
      <c r="J23" s="36"/>
      <c r="K23" s="60"/>
      <c r="L23" s="13"/>
      <c r="M23" s="70"/>
      <c r="N23" s="35"/>
      <c r="O23" s="71"/>
      <c r="P23" s="35"/>
    </row>
    <row r="24" spans="1:16" ht="14.25" customHeight="1" x14ac:dyDescent="0.3">
      <c r="A24" s="41">
        <v>45370</v>
      </c>
      <c r="B24" s="38"/>
      <c r="C24" s="13"/>
      <c r="D24" s="13"/>
      <c r="E24" s="36">
        <v>187001</v>
      </c>
      <c r="F24" s="37"/>
      <c r="G24" s="79">
        <v>58300</v>
      </c>
      <c r="H24" s="38" t="s">
        <v>10</v>
      </c>
      <c r="I24" s="39"/>
      <c r="J24" s="36">
        <v>187001</v>
      </c>
      <c r="K24" s="13" t="s">
        <v>51</v>
      </c>
      <c r="L24" s="13"/>
      <c r="M24" s="70"/>
      <c r="N24" s="35" t="s">
        <v>9</v>
      </c>
      <c r="O24" s="43" t="s">
        <v>21</v>
      </c>
      <c r="P24" s="104">
        <v>0</v>
      </c>
    </row>
    <row r="25" spans="1:16" ht="14.25" customHeight="1" x14ac:dyDescent="0.3">
      <c r="A25" s="68"/>
      <c r="B25" s="38"/>
      <c r="C25" s="13"/>
      <c r="D25" s="13"/>
      <c r="E25" s="36"/>
      <c r="F25" s="37"/>
      <c r="G25" s="69"/>
      <c r="H25" s="38"/>
      <c r="I25" s="39"/>
      <c r="J25" s="36"/>
      <c r="K25" s="60"/>
      <c r="L25" s="13"/>
      <c r="M25" s="70"/>
      <c r="N25" s="35"/>
      <c r="O25" s="71"/>
      <c r="P25" s="35"/>
    </row>
    <row r="26" spans="1:16" ht="13.5" customHeight="1" x14ac:dyDescent="0.3">
      <c r="A26" s="68"/>
      <c r="B26" s="51"/>
      <c r="C26" s="46"/>
      <c r="D26" s="46"/>
      <c r="E26" s="47"/>
      <c r="F26" s="37"/>
      <c r="G26" s="72"/>
      <c r="H26" s="48"/>
      <c r="I26" s="49"/>
      <c r="J26" s="47"/>
      <c r="K26" s="46"/>
      <c r="L26" s="46"/>
      <c r="M26" s="73"/>
      <c r="N26" s="45"/>
      <c r="O26" s="71"/>
      <c r="P26" s="35"/>
    </row>
    <row r="27" spans="1:16" ht="17.25" customHeight="1" x14ac:dyDescent="0.3">
      <c r="A27" s="96" t="s">
        <v>41</v>
      </c>
      <c r="B27" s="31" t="s">
        <v>13</v>
      </c>
      <c r="C27" s="33"/>
      <c r="D27" s="32"/>
      <c r="E27" s="62">
        <v>800000</v>
      </c>
      <c r="F27" s="37"/>
      <c r="G27" s="63">
        <v>51100</v>
      </c>
      <c r="H27" s="74" t="s">
        <v>10</v>
      </c>
      <c r="I27" s="65"/>
      <c r="J27" s="110">
        <v>800000</v>
      </c>
      <c r="K27" s="31" t="s">
        <v>25</v>
      </c>
      <c r="L27" s="33"/>
      <c r="M27" s="32"/>
      <c r="N27" s="93" t="s">
        <v>9</v>
      </c>
      <c r="O27" s="78" t="s">
        <v>22</v>
      </c>
      <c r="P27" s="34">
        <v>12</v>
      </c>
    </row>
    <row r="28" spans="1:16" ht="17.399999999999999" customHeight="1" x14ac:dyDescent="0.3">
      <c r="A28" s="68"/>
      <c r="B28" s="30" t="s">
        <v>14</v>
      </c>
      <c r="C28" s="13"/>
      <c r="D28" s="70"/>
      <c r="E28" s="36"/>
      <c r="F28" s="37"/>
      <c r="G28" s="69"/>
      <c r="H28" s="60"/>
      <c r="I28" s="39"/>
      <c r="J28" s="105"/>
      <c r="K28" s="38" t="s">
        <v>26</v>
      </c>
      <c r="L28" s="13"/>
      <c r="M28" s="70"/>
      <c r="N28" s="35"/>
      <c r="O28" s="71"/>
      <c r="P28" s="35"/>
    </row>
    <row r="29" spans="1:16" ht="16.8" customHeight="1" x14ac:dyDescent="0.3">
      <c r="A29" s="68"/>
      <c r="B29" s="13"/>
      <c r="C29" s="13"/>
      <c r="D29" s="13"/>
      <c r="E29" s="36"/>
      <c r="F29" s="37"/>
      <c r="G29" s="69"/>
      <c r="H29" s="60"/>
      <c r="I29" s="39"/>
      <c r="J29" s="105"/>
      <c r="K29" s="38"/>
      <c r="L29" s="13"/>
      <c r="M29" s="70"/>
      <c r="N29" s="35"/>
      <c r="O29" s="71"/>
      <c r="P29" s="35"/>
    </row>
    <row r="30" spans="1:16" ht="18" customHeight="1" x14ac:dyDescent="0.3">
      <c r="A30" s="41">
        <v>45370</v>
      </c>
      <c r="B30" s="13"/>
      <c r="C30" s="13"/>
      <c r="D30" s="13"/>
      <c r="E30" s="36">
        <v>360740</v>
      </c>
      <c r="F30" s="37"/>
      <c r="G30" s="79">
        <v>51100</v>
      </c>
      <c r="H30" s="60" t="s">
        <v>10</v>
      </c>
      <c r="I30" s="39"/>
      <c r="J30" s="105">
        <v>360740</v>
      </c>
      <c r="K30" s="30" t="s">
        <v>25</v>
      </c>
      <c r="L30" s="13"/>
      <c r="M30" s="70"/>
      <c r="N30" s="35" t="s">
        <v>9</v>
      </c>
      <c r="O30" s="71" t="s">
        <v>21</v>
      </c>
      <c r="P30" s="35">
        <v>5.5</v>
      </c>
    </row>
    <row r="31" spans="1:16" ht="18" customHeight="1" x14ac:dyDescent="0.3">
      <c r="A31" s="75"/>
      <c r="B31" s="46"/>
      <c r="C31" s="46"/>
      <c r="D31" s="46"/>
      <c r="E31" s="47"/>
      <c r="F31" s="37"/>
      <c r="G31" s="72"/>
      <c r="H31" s="76"/>
      <c r="I31" s="49"/>
      <c r="J31" s="106"/>
      <c r="K31" s="48" t="s">
        <v>26</v>
      </c>
      <c r="L31" s="46"/>
      <c r="M31" s="73"/>
      <c r="N31" s="45"/>
      <c r="O31" s="77"/>
      <c r="P31" s="45"/>
    </row>
    <row r="32" spans="1:16" ht="17.100000000000001" customHeight="1" x14ac:dyDescent="0.3">
      <c r="A32" s="96" t="s">
        <v>50</v>
      </c>
      <c r="B32" s="13" t="s">
        <v>30</v>
      </c>
      <c r="C32" s="13"/>
      <c r="D32" s="13"/>
      <c r="E32" s="36">
        <v>4500000</v>
      </c>
      <c r="F32" s="37"/>
      <c r="G32" s="79">
        <v>51100</v>
      </c>
      <c r="H32" s="60" t="s">
        <v>10</v>
      </c>
      <c r="I32" s="39"/>
      <c r="J32" s="62">
        <v>1849623</v>
      </c>
      <c r="K32" s="33" t="s">
        <v>25</v>
      </c>
      <c r="L32" s="33"/>
      <c r="M32" s="32"/>
      <c r="N32" s="97" t="s">
        <v>9</v>
      </c>
      <c r="O32" s="66" t="s">
        <v>22</v>
      </c>
      <c r="P32" s="67">
        <v>28.5</v>
      </c>
    </row>
    <row r="33" spans="1:16" ht="13.8" customHeight="1" x14ac:dyDescent="0.3">
      <c r="A33" s="68"/>
      <c r="B33" s="13"/>
      <c r="C33" s="13"/>
      <c r="D33" s="13"/>
      <c r="E33" s="36"/>
      <c r="F33" s="37"/>
      <c r="G33" s="69"/>
      <c r="H33" s="60"/>
      <c r="I33" s="39"/>
      <c r="J33" s="36"/>
      <c r="K33" s="60" t="s">
        <v>26</v>
      </c>
      <c r="L33" s="13"/>
      <c r="M33" s="70"/>
      <c r="N33" s="35"/>
      <c r="O33" s="71"/>
      <c r="P33" s="35"/>
    </row>
    <row r="34" spans="1:16" ht="13.8" customHeight="1" x14ac:dyDescent="0.3">
      <c r="A34" s="68"/>
      <c r="B34" s="13"/>
      <c r="C34" s="13"/>
      <c r="D34" s="13"/>
      <c r="E34" s="36"/>
      <c r="F34" s="37"/>
      <c r="G34" s="69"/>
      <c r="H34" s="60"/>
      <c r="I34" s="39"/>
      <c r="J34" s="36"/>
      <c r="K34" s="60"/>
      <c r="L34" s="13"/>
      <c r="M34" s="70"/>
      <c r="N34" s="35"/>
      <c r="O34" s="71"/>
      <c r="P34" s="35"/>
    </row>
    <row r="35" spans="1:16" ht="17.100000000000001" customHeight="1" x14ac:dyDescent="0.3">
      <c r="A35" s="68"/>
      <c r="B35" s="13"/>
      <c r="C35" s="13"/>
      <c r="D35" s="13"/>
      <c r="E35" s="36"/>
      <c r="F35" s="37"/>
      <c r="G35" s="79">
        <v>51300</v>
      </c>
      <c r="H35" s="60" t="s">
        <v>10</v>
      </c>
      <c r="I35" s="39"/>
      <c r="J35" s="36">
        <v>709192</v>
      </c>
      <c r="K35" s="60" t="s">
        <v>31</v>
      </c>
      <c r="L35" s="13"/>
      <c r="M35" s="70"/>
      <c r="N35" s="35" t="s">
        <v>9</v>
      </c>
      <c r="O35" s="92" t="s">
        <v>27</v>
      </c>
      <c r="P35" s="35">
        <v>11</v>
      </c>
    </row>
    <row r="36" spans="1:16" ht="17.100000000000001" customHeight="1" x14ac:dyDescent="0.3">
      <c r="A36" s="68"/>
      <c r="B36" s="13"/>
      <c r="C36" s="13"/>
      <c r="D36" s="13"/>
      <c r="E36" s="36"/>
      <c r="F36" s="37"/>
      <c r="G36" s="69"/>
      <c r="H36" s="60"/>
      <c r="I36" s="39"/>
      <c r="J36" s="36"/>
      <c r="K36" s="60" t="s">
        <v>36</v>
      </c>
      <c r="L36" s="13"/>
      <c r="M36" s="70"/>
      <c r="N36" s="35"/>
      <c r="O36" s="71"/>
      <c r="P36" s="35"/>
    </row>
    <row r="37" spans="1:16" ht="13.8" customHeight="1" x14ac:dyDescent="0.3">
      <c r="A37" s="68"/>
      <c r="B37" s="13"/>
      <c r="C37" s="13"/>
      <c r="D37" s="13"/>
      <c r="E37" s="36"/>
      <c r="F37" s="37"/>
      <c r="G37" s="69"/>
      <c r="H37" s="60"/>
      <c r="I37" s="39"/>
      <c r="J37" s="36"/>
      <c r="K37" s="60"/>
      <c r="L37" s="13"/>
      <c r="M37" s="70"/>
      <c r="N37" s="35"/>
      <c r="O37" s="71"/>
      <c r="P37" s="35"/>
    </row>
    <row r="38" spans="1:16" ht="17.100000000000001" customHeight="1" x14ac:dyDescent="0.3">
      <c r="A38" s="44"/>
      <c r="B38" s="13"/>
      <c r="C38" s="13"/>
      <c r="D38" s="13"/>
      <c r="E38" s="36"/>
      <c r="F38" s="37"/>
      <c r="G38" s="79">
        <v>53200</v>
      </c>
      <c r="H38" s="60" t="s">
        <v>10</v>
      </c>
      <c r="I38" s="39"/>
      <c r="J38" s="36">
        <v>555655</v>
      </c>
      <c r="K38" s="60" t="s">
        <v>42</v>
      </c>
      <c r="L38" s="13"/>
      <c r="M38" s="70"/>
      <c r="N38" s="35" t="s">
        <v>9</v>
      </c>
      <c r="O38" s="71" t="s">
        <v>21</v>
      </c>
      <c r="P38" s="104">
        <v>0</v>
      </c>
    </row>
    <row r="39" spans="1:16" ht="16.2" customHeight="1" x14ac:dyDescent="0.3">
      <c r="A39" s="68"/>
      <c r="B39" s="13"/>
      <c r="C39" s="13"/>
      <c r="D39" s="13"/>
      <c r="E39" s="36"/>
      <c r="F39" s="37"/>
      <c r="G39" s="69"/>
      <c r="H39" s="60"/>
      <c r="I39" s="39"/>
      <c r="J39" s="36"/>
      <c r="K39" s="60"/>
      <c r="L39" s="13"/>
      <c r="M39" s="70"/>
      <c r="N39" s="35"/>
      <c r="O39" s="71"/>
      <c r="P39" s="35"/>
    </row>
    <row r="40" spans="1:16" ht="16.2" customHeight="1" x14ac:dyDescent="0.3">
      <c r="A40" s="68"/>
      <c r="B40" s="13"/>
      <c r="C40" s="13"/>
      <c r="D40" s="13"/>
      <c r="E40" s="36"/>
      <c r="F40" s="37"/>
      <c r="G40" s="79">
        <v>54200</v>
      </c>
      <c r="H40" s="60" t="s">
        <v>10</v>
      </c>
      <c r="I40" s="39"/>
      <c r="J40" s="36">
        <v>444849</v>
      </c>
      <c r="K40" s="60" t="s">
        <v>53</v>
      </c>
      <c r="L40" s="13"/>
      <c r="M40" s="70"/>
      <c r="N40" s="35" t="s">
        <v>9</v>
      </c>
      <c r="O40" s="71" t="s">
        <v>21</v>
      </c>
      <c r="P40" s="104">
        <v>0</v>
      </c>
    </row>
    <row r="41" spans="1:16" ht="16.2" customHeight="1" x14ac:dyDescent="0.3">
      <c r="A41" s="68"/>
      <c r="B41" s="13"/>
      <c r="C41" s="13"/>
      <c r="D41" s="13"/>
      <c r="E41" s="36"/>
      <c r="F41" s="37"/>
      <c r="G41" s="69"/>
      <c r="H41" s="60"/>
      <c r="I41" s="39"/>
      <c r="J41" s="36"/>
      <c r="K41" s="60"/>
      <c r="L41" s="13"/>
      <c r="M41" s="70"/>
      <c r="N41" s="35"/>
      <c r="O41" s="71"/>
      <c r="P41" s="35"/>
    </row>
    <row r="42" spans="1:16" ht="16.2" customHeight="1" x14ac:dyDescent="0.3">
      <c r="A42" s="68"/>
      <c r="B42" s="13"/>
      <c r="C42" s="13"/>
      <c r="D42" s="13"/>
      <c r="E42" s="36"/>
      <c r="F42" s="37"/>
      <c r="G42" s="79">
        <v>58100</v>
      </c>
      <c r="H42" s="60" t="s">
        <v>10</v>
      </c>
      <c r="I42" s="39"/>
      <c r="J42" s="36">
        <v>940681</v>
      </c>
      <c r="K42" s="60" t="s">
        <v>54</v>
      </c>
      <c r="L42" s="13"/>
      <c r="M42" s="70"/>
      <c r="N42" s="35" t="s">
        <v>9</v>
      </c>
      <c r="O42" s="71" t="s">
        <v>21</v>
      </c>
      <c r="P42" s="104">
        <v>0</v>
      </c>
    </row>
    <row r="43" spans="1:16" ht="16.2" customHeight="1" x14ac:dyDescent="0.3">
      <c r="A43" s="68"/>
      <c r="B43" s="13"/>
      <c r="C43" s="13"/>
      <c r="D43" s="13"/>
      <c r="E43" s="36"/>
      <c r="F43" s="37"/>
      <c r="G43" s="69"/>
      <c r="H43" s="60"/>
      <c r="I43" s="39"/>
      <c r="J43" s="36"/>
      <c r="K43" s="60"/>
      <c r="L43" s="13"/>
      <c r="M43" s="70"/>
      <c r="N43" s="35"/>
      <c r="O43" s="71"/>
      <c r="P43" s="35"/>
    </row>
    <row r="44" spans="1:16" ht="16.2" customHeight="1" x14ac:dyDescent="0.3">
      <c r="A44" s="68"/>
      <c r="B44" s="13"/>
      <c r="C44" s="13"/>
      <c r="D44" s="13"/>
      <c r="E44" s="36">
        <v>1003933</v>
      </c>
      <c r="F44" s="37"/>
      <c r="G44" s="79">
        <v>51100</v>
      </c>
      <c r="H44" s="60" t="s">
        <v>10</v>
      </c>
      <c r="I44" s="39"/>
      <c r="J44" s="36">
        <v>1003933</v>
      </c>
      <c r="K44" s="60" t="s">
        <v>54</v>
      </c>
      <c r="L44" s="13"/>
      <c r="M44" s="70"/>
      <c r="N44" s="35" t="s">
        <v>9</v>
      </c>
      <c r="O44" s="71" t="s">
        <v>21</v>
      </c>
      <c r="P44" s="104">
        <v>0</v>
      </c>
    </row>
    <row r="45" spans="1:16" ht="17.100000000000001" customHeight="1" x14ac:dyDescent="0.3">
      <c r="A45" s="68"/>
      <c r="B45" s="13"/>
      <c r="C45" s="13"/>
      <c r="D45" s="13"/>
      <c r="E45" s="36"/>
      <c r="F45" s="37"/>
      <c r="G45" s="79"/>
      <c r="H45" s="60"/>
      <c r="I45" s="39"/>
      <c r="J45" s="36"/>
      <c r="K45" s="13"/>
      <c r="L45" s="13"/>
      <c r="M45" s="70"/>
      <c r="N45" s="35"/>
      <c r="O45" s="71"/>
      <c r="P45" s="35"/>
    </row>
    <row r="46" spans="1:16" ht="17.100000000000001" customHeight="1" x14ac:dyDescent="0.3">
      <c r="A46" s="80"/>
      <c r="B46" s="46"/>
      <c r="C46" s="46"/>
      <c r="D46" s="46"/>
      <c r="E46" s="47"/>
      <c r="F46" s="37"/>
      <c r="G46" s="72"/>
      <c r="H46" s="76"/>
      <c r="I46" s="49"/>
      <c r="J46" s="47"/>
      <c r="K46" s="46"/>
      <c r="L46" s="46"/>
      <c r="M46" s="73"/>
      <c r="N46" s="81"/>
      <c r="O46" s="77"/>
      <c r="P46" s="45"/>
    </row>
    <row r="47" spans="1:16" ht="15.6" x14ac:dyDescent="0.3">
      <c r="A47" s="82" t="s">
        <v>34</v>
      </c>
      <c r="B47" s="83"/>
      <c r="C47" s="84"/>
      <c r="D47" s="85"/>
      <c r="E47" s="89">
        <f>SUM(E16:E46)</f>
        <v>8217797</v>
      </c>
      <c r="F47" s="86"/>
      <c r="G47" s="87"/>
      <c r="H47" s="88"/>
      <c r="I47" s="88"/>
      <c r="J47" s="89">
        <f>SUM(J16:J46)</f>
        <v>8217797</v>
      </c>
      <c r="K47" s="83"/>
      <c r="L47" s="84"/>
      <c r="M47" s="85"/>
      <c r="N47" s="85"/>
      <c r="O47" s="90"/>
      <c r="P47" s="89">
        <f>SUM(P16:P46)</f>
        <v>57</v>
      </c>
    </row>
    <row r="48" spans="1:16" ht="8.25" customHeight="1" x14ac:dyDescent="0.3">
      <c r="A48" s="5"/>
      <c r="B48" s="5"/>
      <c r="C48" s="5"/>
      <c r="D48" s="5"/>
      <c r="E48" s="5"/>
      <c r="F48" s="13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ht="16.2" thickBot="1" x14ac:dyDescent="0.35">
      <c r="A49" s="91" t="s">
        <v>12</v>
      </c>
      <c r="B49" s="54"/>
      <c r="C49" s="55"/>
      <c r="D49" s="56"/>
      <c r="E49" s="57">
        <f>E47+E13</f>
        <v>8217797</v>
      </c>
      <c r="F49" s="5"/>
      <c r="G49" s="58"/>
      <c r="H49" s="55"/>
      <c r="I49" s="56"/>
      <c r="J49" s="57">
        <f>J47+J13</f>
        <v>8217797</v>
      </c>
      <c r="K49" s="54"/>
      <c r="L49" s="55"/>
      <c r="M49" s="56"/>
      <c r="N49" s="56"/>
      <c r="O49" s="58"/>
      <c r="P49" s="57">
        <f>P47+P13</f>
        <v>57</v>
      </c>
    </row>
    <row r="50" spans="1:16" ht="16.2" thickTop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2">
    <mergeCell ref="B5:D5"/>
    <mergeCell ref="K5:M5"/>
  </mergeCells>
  <pageMargins left="0.7" right="0.7" top="0.75" bottom="0.75" header="0.3" footer="0.3"/>
  <pageSetup scale="65" orientation="landscape" r:id="rId1"/>
  <headerFooter>
    <oddFooter>&amp;L&amp;8&amp;D &amp;T &amp;F JB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FY23 - 24 </vt:lpstr>
      <vt:lpstr>'FY23 - 24 '!Print_Area</vt:lpstr>
    </vt:vector>
  </TitlesOfParts>
  <Company>Gaston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Beckford</dc:creator>
  <cp:lastModifiedBy>James Beckford</cp:lastModifiedBy>
  <cp:lastPrinted>2024-09-25T14:50:51Z</cp:lastPrinted>
  <dcterms:created xsi:type="dcterms:W3CDTF">2015-10-06T16:53:00Z</dcterms:created>
  <dcterms:modified xsi:type="dcterms:W3CDTF">2024-09-30T13:34:36Z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