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0"/>
  <workbookPr filterPrivacy="1" defaultThemeVersion="124226"/>
  <xr:revisionPtr revIDLastSave="0" documentId="8_{BD82AC85-C5EE-4E5F-9D11-9D8895AB65C8}" xr6:coauthVersionLast="36" xr6:coauthVersionMax="36" xr10:uidLastSave="{00000000-0000-0000-0000-000000000000}"/>
  <bookViews>
    <workbookView xWindow="0" yWindow="0" windowWidth="57600" windowHeight="22950" xr2:uid="{00000000-000D-0000-FFFF-FFFF00000000}"/>
    <workbookView xWindow="-120" yWindow="-120" windowWidth="23160" windowHeight="9300" xr2:uid="{045364BA-1512-4425-AB15-441675072937}"/>
  </bookViews>
  <sheets>
    <sheet name="Blank PAF Extra Duty " sheetId="8" r:id="rId1"/>
    <sheet name="Example PAF Extra Duty " sheetId="7" r:id="rId2"/>
  </sheets>
  <definedNames>
    <definedName name="_xlnm.Print_Area" localSheetId="0">'Blank PAF Extra Duty '!$A$1:$T$19</definedName>
    <definedName name="_xlnm.Print_Area" localSheetId="1">'Example PAF Extra Duty '!$A$1:$T$19</definedName>
  </definedNames>
  <calcPr calcId="191029"/>
</workbook>
</file>

<file path=xl/calcChain.xml><?xml version="1.0" encoding="utf-8"?>
<calcChain xmlns="http://schemas.openxmlformats.org/spreadsheetml/2006/main">
  <c r="L12" i="8" l="1"/>
  <c r="N12" i="8" s="1"/>
  <c r="L12" i="7"/>
  <c r="L9" i="8"/>
  <c r="N9" i="8" s="1"/>
  <c r="AD6" i="8"/>
  <c r="AB6" i="8"/>
  <c r="Y6" i="8"/>
  <c r="W6" i="8"/>
  <c r="Y7" i="8" l="1"/>
  <c r="Y8" i="8" s="1"/>
  <c r="W7" i="8"/>
  <c r="W8" i="8" s="1"/>
  <c r="AB7" i="8"/>
  <c r="AB8" i="8" s="1"/>
  <c r="AD7" i="8"/>
  <c r="AD8" i="8" s="1"/>
  <c r="AD6" i="7"/>
  <c r="AB6" i="7"/>
  <c r="N12" i="7"/>
  <c r="AD7" i="7" s="1"/>
  <c r="AD8" i="7" s="1"/>
  <c r="L9" i="7"/>
  <c r="N9" i="7" s="1"/>
  <c r="W7" i="7" s="1"/>
  <c r="Y6" i="7"/>
  <c r="W6" i="7"/>
  <c r="Y7" i="7" l="1"/>
  <c r="O9" i="8"/>
  <c r="P9" i="8" s="1"/>
  <c r="O12" i="8"/>
  <c r="P12" i="8" s="1"/>
  <c r="AB7" i="7"/>
  <c r="AB8" i="7" s="1"/>
  <c r="O12" i="7" s="1"/>
  <c r="P12" i="7" s="1"/>
  <c r="Y8" i="7"/>
  <c r="W8" i="7"/>
  <c r="O9" i="7" s="1"/>
  <c r="P9" i="7" l="1"/>
</calcChain>
</file>

<file path=xl/sharedStrings.xml><?xml version="1.0" encoding="utf-8"?>
<sst xmlns="http://schemas.openxmlformats.org/spreadsheetml/2006/main" count="156" uniqueCount="64">
  <si>
    <t>Budget Code</t>
  </si>
  <si>
    <t>Date</t>
  </si>
  <si>
    <t xml:space="preserve">Social Security #: </t>
  </si>
  <si>
    <t>CHS</t>
  </si>
  <si>
    <t>Doe, Jane</t>
  </si>
  <si>
    <t>Clint Independent School District</t>
  </si>
  <si>
    <t>Extra Duty Personnel Action Form</t>
  </si>
  <si>
    <t>Description</t>
  </si>
  <si>
    <t>Enter Data in Gray Cells Only</t>
  </si>
  <si>
    <t>Enter Last 4 Digits</t>
  </si>
  <si>
    <t>Start Date</t>
  </si>
  <si>
    <t>End Date</t>
  </si>
  <si>
    <t>Time of Day</t>
  </si>
  <si>
    <t>Number of Days</t>
  </si>
  <si>
    <t>Total Hours</t>
  </si>
  <si>
    <t>Comp Ed Goal 30</t>
  </si>
  <si>
    <t>SCE Strategy 1</t>
  </si>
  <si>
    <t>Requisition Goal</t>
  </si>
  <si>
    <t>Requisition Strategy</t>
  </si>
  <si>
    <t>Requisition Intent</t>
  </si>
  <si>
    <t>Week Day Tutoring</t>
  </si>
  <si>
    <r>
      <t xml:space="preserve">Employee Name:  </t>
    </r>
    <r>
      <rPr>
        <b/>
        <u/>
        <sz val="10"/>
        <color theme="1"/>
        <rFont val="Calibri"/>
        <family val="2"/>
        <scheme val="minor"/>
      </rPr>
      <t xml:space="preserve">                                                                             </t>
    </r>
    <r>
      <rPr>
        <b/>
        <sz val="10"/>
        <color theme="1"/>
        <rFont val="Calibri"/>
        <family val="2"/>
        <scheme val="minor"/>
      </rPr>
      <t xml:space="preserve">                </t>
    </r>
  </si>
  <si>
    <t xml:space="preserve">  Administrator/Principal</t>
  </si>
  <si>
    <t>Employee Signature</t>
  </si>
  <si>
    <t>Estimated Total Paid to Employee</t>
  </si>
  <si>
    <t>Benefits Paid By District</t>
  </si>
  <si>
    <t>6141 SS/Medicare</t>
  </si>
  <si>
    <t>6143 WC</t>
  </si>
  <si>
    <t>6144 TRS On Behalf</t>
  </si>
  <si>
    <t>6146 TRS Care</t>
  </si>
  <si>
    <t>PO Total</t>
  </si>
  <si>
    <t xml:space="preserve">Afterschool tutoring for students struggling with math On Mondays and Tuesdays for Science 9th grade.  </t>
  </si>
  <si>
    <t>Signature</t>
  </si>
  <si>
    <t>Approval</t>
  </si>
  <si>
    <t>Hourly    Rate</t>
  </si>
  <si>
    <t>Fund    Code</t>
  </si>
  <si>
    <t>Hours     Per Day</t>
  </si>
  <si>
    <t>Campus or Department:</t>
  </si>
  <si>
    <t>Fund 199</t>
  </si>
  <si>
    <t>Fund 2XX</t>
  </si>
  <si>
    <t>OR</t>
  </si>
  <si>
    <t>Total To Be Paid</t>
  </si>
  <si>
    <t>Total Benefits</t>
  </si>
  <si>
    <t>Do NOT Type in the Blue Cells - Blue Cells Auto Populate</t>
  </si>
  <si>
    <t>Total Number of Hours Per Week</t>
  </si>
  <si>
    <t>Number of Work Weeks</t>
  </si>
  <si>
    <t>Option 1</t>
  </si>
  <si>
    <t>Option 2</t>
  </si>
  <si>
    <t>3:30 to 4:30</t>
  </si>
  <si>
    <t xml:space="preserve">Important:  My signature denotes I understand the work assignment to be completed, the days and hours to be worked and the rate of pay I will receive.  I also understand that I must adhere to the work assignment and hours listed and will not deviate from them without a new approved PAF unless an emergency exists. </t>
  </si>
  <si>
    <t>Notes:</t>
  </si>
  <si>
    <r>
      <rPr>
        <b/>
        <sz val="14"/>
        <color theme="1"/>
        <rFont val="Calibri"/>
        <family val="2"/>
        <scheme val="minor"/>
      </rPr>
      <t>Instructions</t>
    </r>
    <r>
      <rPr>
        <b/>
        <sz val="11"/>
        <color theme="1"/>
        <rFont val="Calibri"/>
        <family val="2"/>
        <scheme val="minor"/>
      </rPr>
      <t xml:space="preserve">
1.  Select Option 1 or Option 2.  You may only select 1 option.
2.  Enter data or information in all gray cells.  Do not leave any blank.
3.  The blue cells will auto populate.  No data is entered into blue cells.
4.  Enter the corecr hourly rate.  Rates are located on the HR website.
5.  Please enter the correct fund code.  The fund code will pull the
      correct beneifts to be paid.  2XX is a federal code.  It could be 211, 
      255, 263, 282, etc.  
6.  Once complete - Click File &gt; Print
7.  Obtain and affix the required signatures on the printed document.
8.  Scan the signed PAF and save it.
8.  Create a naming schema that works for you.  Some examples are:
      Doe J, PAF Extra Duty 199 10.11.2022
      PAF Extra Duty Tutoring for JDoe 282 10.11.2022
10. Please provide the staff member with a copy of the approved PAF
       and ensure they understand the assignment and hours, pay, etc. 
11.  Please call with any questions.</t>
    </r>
  </si>
  <si>
    <t>Revised:  10.06.2022</t>
  </si>
  <si>
    <t>Benefits Option 1</t>
  </si>
  <si>
    <t>Benefits Option 2</t>
  </si>
  <si>
    <t>Total Benefits Paid By District</t>
  </si>
  <si>
    <t xml:space="preserve">Total Benefits Paid By District </t>
  </si>
  <si>
    <t>10.17.2022</t>
  </si>
  <si>
    <t>12.21.2022</t>
  </si>
  <si>
    <t>Will Vary</t>
  </si>
  <si>
    <t>282.11.6117.18.001.1.30</t>
  </si>
  <si>
    <t>Week Day Planning</t>
  </si>
  <si>
    <t>199.13.6117.00.001.0.30</t>
  </si>
  <si>
    <t>Revised:  10.19.2022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</si>
</sst>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22" x14ac:knownFonts="1">
    <font>
      <sz val="11"/>
      <color theme="1"/>
      <name val="Calibri"/>
      <family val="2"/>
      <scheme val="minor"/>
    </font>
    <font>
      <sz val="9"/>
      <color theme="1"/>
      <name val="Calibri"/>
      <family val="2"/>
      <scheme val="minor"/>
    </font>
    <font>
      <b/>
      <sz val="9"/>
      <color theme="1"/>
      <name val="Calibri"/>
      <family val="2"/>
      <scheme val="minor"/>
    </font>
    <font>
      <b/>
      <sz val="14"/>
      <color theme="1"/>
      <name val="Calibri"/>
      <family val="2"/>
      <scheme val="minor"/>
    </font>
    <font>
      <b/>
      <sz val="10"/>
      <color theme="1"/>
      <name val="Calibri"/>
      <family val="2"/>
      <scheme val="minor"/>
    </font>
    <font>
      <b/>
      <sz val="12"/>
      <color theme="1"/>
      <name val="Calibri"/>
      <family val="2"/>
      <scheme val="minor"/>
    </font>
    <font>
      <i/>
      <sz val="8"/>
      <color theme="1"/>
      <name val="Calibri"/>
      <family val="2"/>
      <scheme val="minor"/>
    </font>
    <font>
      <b/>
      <u/>
      <sz val="10"/>
      <color theme="1"/>
      <name val="Calibri"/>
      <family val="2"/>
      <scheme val="minor"/>
    </font>
    <font>
      <b/>
      <sz val="11"/>
      <color theme="0" tint="-0.499984740745262"/>
      <name val="Calibri"/>
      <family val="2"/>
      <scheme val="minor"/>
    </font>
    <font>
      <sz val="10"/>
      <color theme="1"/>
      <name val="Calibri"/>
      <family val="2"/>
      <scheme val="minor"/>
    </font>
    <font>
      <sz val="12"/>
      <color theme="1"/>
      <name val="Calibri"/>
      <family val="2"/>
      <scheme val="minor"/>
    </font>
    <font>
      <b/>
      <sz val="11"/>
      <color theme="1"/>
      <name val="Calibri"/>
      <family val="2"/>
      <scheme val="minor"/>
    </font>
    <font>
      <sz val="10"/>
      <color rgb="FFFF0000"/>
      <name val="Calibri"/>
      <family val="2"/>
      <scheme val="minor"/>
    </font>
    <font>
      <b/>
      <sz val="11"/>
      <color theme="3" tint="0.39997558519241921"/>
      <name val="Calibri"/>
      <family val="2"/>
      <scheme val="minor"/>
    </font>
    <font>
      <b/>
      <sz val="8"/>
      <color theme="1"/>
      <name val="Calibri"/>
      <family val="2"/>
      <scheme val="minor"/>
    </font>
    <font>
      <sz val="16"/>
      <color theme="1"/>
      <name val="Calibri"/>
      <family val="2"/>
      <scheme val="minor"/>
    </font>
    <font>
      <i/>
      <sz val="11"/>
      <color theme="0" tint="-0.499984740745262"/>
      <name val="Calibri"/>
      <family val="2"/>
      <scheme val="minor"/>
    </font>
    <font>
      <b/>
      <sz val="10"/>
      <name val="Calibri"/>
      <family val="2"/>
      <scheme val="minor"/>
    </font>
    <font>
      <b/>
      <sz val="8"/>
      <name val="Calibri"/>
      <family val="2"/>
      <scheme val="minor"/>
    </font>
    <font>
      <b/>
      <sz val="9"/>
      <name val="Calibri"/>
      <family val="2"/>
      <scheme val="minor"/>
    </font>
    <font>
      <sz val="9"/>
      <color theme="0" tint="-0.499984740745262"/>
      <name val="Calibri"/>
      <family val="2"/>
      <scheme val="minor"/>
    </font>
    <font>
      <sz val="9"/>
      <color rgb="FFFF000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249977111117893"/>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rgb="FFFF0000"/>
      </left>
      <right style="medium">
        <color rgb="FFFF0000"/>
      </right>
      <top style="medium">
        <color rgb="FFFF0000"/>
      </top>
      <bottom style="medium">
        <color rgb="FFFF0000"/>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rgb="FFC00000"/>
      </left>
      <right style="medium">
        <color rgb="FFC00000"/>
      </right>
      <top style="medium">
        <color rgb="FFC00000"/>
      </top>
      <bottom style="medium">
        <color rgb="FFC00000"/>
      </bottom>
      <diagonal/>
    </border>
  </borders>
  <cellStyleXfs count="1">
    <xf numFmtId="0" fontId="0" fillId="0" borderId="0"/>
  </cellStyleXfs>
  <cellXfs count="146">
    <xf numFmtId="0" fontId="0" fillId="0" borderId="0" xfId="0"/>
    <xf numFmtId="0" fontId="1" fillId="0" borderId="0" xfId="0" applyFont="1" applyAlignment="1">
      <alignment horizontal="left"/>
    </xf>
    <xf numFmtId="0" fontId="5" fillId="0" borderId="0" xfId="0" applyFont="1" applyAlignment="1">
      <alignment horizontal="center" vertical="center"/>
    </xf>
    <xf numFmtId="0" fontId="0" fillId="0" borderId="0" xfId="0" applyAlignment="1">
      <alignment horizontal="left"/>
    </xf>
    <xf numFmtId="0" fontId="4" fillId="0" borderId="10" xfId="0" applyFont="1" applyBorder="1" applyAlignment="1">
      <alignment horizontal="center" vertical="center"/>
    </xf>
    <xf numFmtId="0" fontId="6" fillId="0" borderId="0" xfId="0" applyFont="1" applyAlignment="1">
      <alignment vertical="center"/>
    </xf>
    <xf numFmtId="0" fontId="4"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Alignment="1">
      <alignment vertical="top" wrapText="1"/>
    </xf>
    <xf numFmtId="14" fontId="9" fillId="2" borderId="12" xfId="0" applyNumberFormat="1"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4" fillId="0" borderId="25" xfId="0" applyFont="1" applyBorder="1" applyAlignment="1">
      <alignment horizontal="center" vertical="center" wrapText="1"/>
    </xf>
    <xf numFmtId="0" fontId="12" fillId="2" borderId="26" xfId="0" applyFont="1" applyFill="1" applyBorder="1" applyAlignment="1" applyProtection="1">
      <alignment horizontal="center" vertical="center" wrapText="1"/>
      <protection locked="0"/>
    </xf>
    <xf numFmtId="164" fontId="9" fillId="6" borderId="20" xfId="0" applyNumberFormat="1" applyFont="1" applyFill="1" applyBorder="1" applyAlignment="1">
      <alignment horizontal="center" vertical="center" wrapText="1"/>
    </xf>
    <xf numFmtId="164" fontId="9" fillId="2" borderId="12" xfId="0" applyNumberFormat="1" applyFont="1" applyFill="1" applyBorder="1" applyAlignment="1">
      <alignment horizontal="center" vertical="center" wrapText="1"/>
    </xf>
    <xf numFmtId="164" fontId="9" fillId="6" borderId="29" xfId="0" applyNumberFormat="1" applyFont="1" applyFill="1" applyBorder="1" applyAlignment="1">
      <alignment horizontal="center" vertical="center" wrapText="1"/>
    </xf>
    <xf numFmtId="0" fontId="4" fillId="3" borderId="26" xfId="0" applyFont="1" applyFill="1" applyBorder="1" applyAlignment="1">
      <alignment horizontal="center"/>
    </xf>
    <xf numFmtId="0" fontId="17" fillId="4" borderId="10" xfId="0" applyFont="1" applyFill="1" applyBorder="1" applyAlignment="1">
      <alignment horizontal="center" vertical="center"/>
    </xf>
    <xf numFmtId="0" fontId="17" fillId="4" borderId="10"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7" fillId="4" borderId="25" xfId="0" applyFont="1" applyFill="1" applyBorder="1" applyAlignment="1">
      <alignment horizontal="center" vertical="center" wrapText="1"/>
    </xf>
    <xf numFmtId="14" fontId="9" fillId="8" borderId="7" xfId="0" applyNumberFormat="1" applyFont="1" applyFill="1" applyBorder="1" applyAlignment="1" applyProtection="1">
      <alignment horizontal="center" vertical="center" wrapText="1"/>
      <protection locked="0"/>
    </xf>
    <xf numFmtId="14" fontId="1" fillId="8" borderId="7" xfId="0" applyNumberFormat="1" applyFont="1" applyFill="1" applyBorder="1" applyAlignment="1" applyProtection="1">
      <alignment horizontal="center" vertical="center" wrapText="1"/>
      <protection locked="0"/>
    </xf>
    <xf numFmtId="0" fontId="9" fillId="8" borderId="7" xfId="0" applyFont="1" applyFill="1" applyBorder="1" applyAlignment="1" applyProtection="1">
      <alignment horizontal="center" vertical="center" wrapText="1"/>
      <protection locked="0"/>
    </xf>
    <xf numFmtId="164" fontId="9" fillId="8" borderId="7" xfId="0" applyNumberFormat="1" applyFont="1" applyFill="1" applyBorder="1" applyAlignment="1">
      <alignment horizontal="center" vertical="center" wrapText="1"/>
    </xf>
    <xf numFmtId="0" fontId="1" fillId="5" borderId="1" xfId="0" applyFont="1" applyFill="1" applyBorder="1"/>
    <xf numFmtId="0" fontId="1" fillId="5" borderId="1" xfId="0" applyFont="1" applyFill="1" applyBorder="1" applyAlignment="1">
      <alignment vertical="center" wrapText="1"/>
    </xf>
    <xf numFmtId="0" fontId="2" fillId="5" borderId="1" xfId="0" applyFont="1" applyFill="1" applyBorder="1" applyAlignment="1">
      <alignment wrapText="1"/>
    </xf>
    <xf numFmtId="165" fontId="1" fillId="5" borderId="9" xfId="0" applyNumberFormat="1" applyFont="1" applyFill="1" applyBorder="1"/>
    <xf numFmtId="165" fontId="1" fillId="5" borderId="1" xfId="0" applyNumberFormat="1" applyFont="1" applyFill="1" applyBorder="1"/>
    <xf numFmtId="165" fontId="1" fillId="5" borderId="1" xfId="0" applyNumberFormat="1" applyFont="1" applyFill="1" applyBorder="1" applyAlignment="1">
      <alignment vertical="center"/>
    </xf>
    <xf numFmtId="164" fontId="1" fillId="5" borderId="1" xfId="0" applyNumberFormat="1" applyFont="1" applyFill="1" applyBorder="1"/>
    <xf numFmtId="164" fontId="2" fillId="5" borderId="1" xfId="0" applyNumberFormat="1" applyFont="1" applyFill="1" applyBorder="1" applyAlignment="1">
      <alignment horizontal="right" vertical="center"/>
    </xf>
    <xf numFmtId="164" fontId="2" fillId="5" borderId="1" xfId="0" applyNumberFormat="1" applyFont="1" applyFill="1" applyBorder="1" applyAlignment="1">
      <alignment vertical="center"/>
    </xf>
    <xf numFmtId="0" fontId="2" fillId="5" borderId="2" xfId="0" applyFont="1" applyFill="1" applyBorder="1" applyAlignment="1">
      <alignment horizontal="center"/>
    </xf>
    <xf numFmtId="0" fontId="4" fillId="3" borderId="43" xfId="0" applyFont="1" applyFill="1" applyBorder="1" applyAlignment="1">
      <alignment horizontal="center"/>
    </xf>
    <xf numFmtId="0" fontId="12" fillId="8" borderId="43" xfId="0" applyFont="1" applyFill="1" applyBorder="1" applyAlignment="1" applyProtection="1">
      <alignment horizontal="center" vertical="center" wrapText="1"/>
      <protection locked="0"/>
    </xf>
    <xf numFmtId="0" fontId="9" fillId="6" borderId="12" xfId="0" applyFont="1" applyFill="1" applyBorder="1" applyAlignment="1">
      <alignment horizontal="center" vertical="center"/>
    </xf>
    <xf numFmtId="0" fontId="9" fillId="6" borderId="7" xfId="0" applyFont="1" applyFill="1" applyBorder="1" applyAlignment="1">
      <alignment horizontal="center" vertical="center"/>
    </xf>
    <xf numFmtId="0" fontId="1" fillId="0" borderId="0" xfId="0" applyFont="1" applyAlignment="1">
      <alignment horizontal="left"/>
    </xf>
    <xf numFmtId="0" fontId="4" fillId="0" borderId="10" xfId="0" applyFont="1" applyBorder="1" applyAlignment="1">
      <alignment horizontal="center" vertical="center"/>
    </xf>
    <xf numFmtId="0" fontId="9" fillId="8" borderId="7" xfId="0" applyFont="1" applyFill="1" applyBorder="1" applyAlignment="1" applyProtection="1">
      <alignment horizontal="center" vertical="center"/>
      <protection locked="0"/>
    </xf>
    <xf numFmtId="0" fontId="17" fillId="4" borderId="10" xfId="0" applyFont="1" applyFill="1" applyBorder="1" applyAlignment="1">
      <alignment horizontal="center" vertical="center"/>
    </xf>
    <xf numFmtId="0" fontId="9" fillId="2" borderId="12"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27" xfId="0" applyBorder="1"/>
    <xf numFmtId="0" fontId="0" fillId="0" borderId="0" xfId="0" applyBorder="1"/>
    <xf numFmtId="20" fontId="1" fillId="8" borderId="7" xfId="0" applyNumberFormat="1" applyFont="1" applyFill="1" applyBorder="1" applyAlignment="1" applyProtection="1">
      <alignment horizontal="center" vertical="center" wrapText="1"/>
      <protection locked="0"/>
    </xf>
    <xf numFmtId="0" fontId="3" fillId="0" borderId="0" xfId="0" applyFont="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right" vertical="center"/>
    </xf>
    <xf numFmtId="0" fontId="10" fillId="2" borderId="1"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4" fillId="0" borderId="5" xfId="0" applyFont="1" applyBorder="1" applyAlignment="1">
      <alignment horizontal="right" vertical="center"/>
    </xf>
    <xf numFmtId="0" fontId="4" fillId="0" borderId="6" xfId="0" applyFont="1" applyBorder="1" applyAlignment="1">
      <alignment horizontal="right" vertical="center"/>
    </xf>
    <xf numFmtId="49" fontId="10" fillId="2" borderId="2" xfId="0" applyNumberFormat="1" applyFont="1" applyFill="1" applyBorder="1" applyAlignment="1" applyProtection="1">
      <alignment horizontal="center" vertical="center" wrapText="1"/>
      <protection locked="0"/>
    </xf>
    <xf numFmtId="49" fontId="10" fillId="2" borderId="3" xfId="0" applyNumberFormat="1" applyFont="1" applyFill="1" applyBorder="1" applyAlignment="1" applyProtection="1">
      <alignment horizontal="center" vertical="center" wrapText="1"/>
      <protection locked="0"/>
    </xf>
    <xf numFmtId="49" fontId="10" fillId="2" borderId="4" xfId="0" applyNumberFormat="1" applyFont="1" applyFill="1" applyBorder="1" applyAlignment="1" applyProtection="1">
      <alignment horizontal="center" vertical="center" wrapText="1"/>
      <protection locked="0"/>
    </xf>
    <xf numFmtId="0" fontId="6" fillId="0" borderId="0" xfId="0" applyFont="1" applyAlignment="1">
      <alignment horizontal="center" vertical="center"/>
    </xf>
    <xf numFmtId="0" fontId="14" fillId="2" borderId="33" xfId="0" applyFont="1" applyFill="1" applyBorder="1" applyAlignment="1">
      <alignment horizontal="center" vertical="center" textRotation="255"/>
    </xf>
    <xf numFmtId="0" fontId="14" fillId="2" borderId="34" xfId="0" applyFont="1" applyFill="1" applyBorder="1" applyAlignment="1">
      <alignment horizontal="center" vertical="center" textRotation="255"/>
    </xf>
    <xf numFmtId="0" fontId="14" fillId="2" borderId="35" xfId="0" applyFont="1" applyFill="1" applyBorder="1" applyAlignment="1">
      <alignment horizontal="center" vertical="center" textRotation="255"/>
    </xf>
    <xf numFmtId="0" fontId="14" fillId="2" borderId="32" xfId="0" applyFont="1" applyFill="1" applyBorder="1" applyAlignment="1">
      <alignment horizontal="center" vertical="center" textRotation="255"/>
    </xf>
    <xf numFmtId="0" fontId="14" fillId="2" borderId="11" xfId="0" applyFont="1" applyFill="1" applyBorder="1" applyAlignment="1">
      <alignment horizontal="center" vertical="center" textRotation="255"/>
    </xf>
    <xf numFmtId="0" fontId="14" fillId="2" borderId="16" xfId="0" applyFont="1" applyFill="1" applyBorder="1" applyAlignment="1">
      <alignment horizontal="center" vertical="center" textRotation="255"/>
    </xf>
    <xf numFmtId="0" fontId="4" fillId="0" borderId="21" xfId="0" applyFont="1" applyBorder="1" applyAlignment="1">
      <alignment horizontal="center" vertical="center"/>
    </xf>
    <xf numFmtId="0" fontId="4" fillId="0" borderId="10" xfId="0" applyFont="1" applyBorder="1" applyAlignment="1">
      <alignment horizontal="center" vertical="center"/>
    </xf>
    <xf numFmtId="0" fontId="4" fillId="0" borderId="22" xfId="0" applyFont="1" applyBorder="1" applyAlignment="1">
      <alignment horizontal="center" vertical="center"/>
    </xf>
    <xf numFmtId="0" fontId="9" fillId="2" borderId="24" xfId="0" applyFont="1" applyFill="1" applyBorder="1" applyAlignment="1" applyProtection="1">
      <alignment horizontal="center" vertical="center"/>
      <protection locked="0"/>
    </xf>
    <xf numFmtId="0" fontId="9" fillId="2" borderId="12" xfId="0"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23" xfId="0" applyFont="1" applyFill="1" applyBorder="1" applyAlignment="1" applyProtection="1">
      <alignment horizontal="center" vertical="center"/>
      <protection locked="0"/>
    </xf>
    <xf numFmtId="0" fontId="0" fillId="0" borderId="14" xfId="0" applyBorder="1" applyAlignment="1">
      <alignment horizontal="center" vertical="center" wrapText="1"/>
    </xf>
    <xf numFmtId="0" fontId="0" fillId="0" borderId="30" xfId="0" applyBorder="1" applyAlignment="1">
      <alignment horizontal="center" vertical="center" wrapText="1"/>
    </xf>
    <xf numFmtId="0" fontId="10" fillId="0" borderId="36" xfId="0" applyFont="1" applyBorder="1" applyAlignment="1">
      <alignment horizontal="center" vertical="center" wrapText="1"/>
    </xf>
    <xf numFmtId="0" fontId="15" fillId="0" borderId="11" xfId="0" applyFont="1" applyBorder="1" applyAlignment="1" applyProtection="1">
      <alignment horizontal="center" vertical="center" wrapText="1"/>
      <protection locked="0"/>
    </xf>
    <xf numFmtId="0" fontId="11" fillId="7" borderId="33" xfId="0" applyFont="1" applyFill="1" applyBorder="1" applyAlignment="1">
      <alignment horizontal="left" vertical="top" wrapText="1"/>
    </xf>
    <xf numFmtId="0" fontId="0" fillId="7" borderId="34" xfId="0" applyFill="1" applyBorder="1" applyAlignment="1">
      <alignment horizontal="left" vertical="top" wrapText="1"/>
    </xf>
    <xf numFmtId="0" fontId="0" fillId="7" borderId="35" xfId="0" applyFill="1" applyBorder="1" applyAlignment="1">
      <alignment horizontal="left" vertical="top" wrapText="1"/>
    </xf>
    <xf numFmtId="0" fontId="0" fillId="7" borderId="27" xfId="0" applyFill="1" applyBorder="1" applyAlignment="1">
      <alignment horizontal="left" vertical="top" wrapText="1"/>
    </xf>
    <xf numFmtId="0" fontId="0" fillId="7" borderId="0" xfId="0" applyFill="1" applyAlignment="1">
      <alignment horizontal="left" vertical="top" wrapText="1"/>
    </xf>
    <xf numFmtId="0" fontId="0" fillId="7" borderId="18" xfId="0" applyFill="1" applyBorder="1" applyAlignment="1">
      <alignment horizontal="left" vertical="top" wrapText="1"/>
    </xf>
    <xf numFmtId="0" fontId="0" fillId="7" borderId="32" xfId="0" applyFill="1" applyBorder="1" applyAlignment="1">
      <alignment horizontal="left" vertical="top" wrapText="1"/>
    </xf>
    <xf numFmtId="0" fontId="0" fillId="7" borderId="11" xfId="0" applyFill="1" applyBorder="1" applyAlignment="1">
      <alignment horizontal="left" vertical="top" wrapText="1"/>
    </xf>
    <xf numFmtId="0" fontId="0" fillId="7" borderId="16" xfId="0" applyFill="1" applyBorder="1" applyAlignment="1">
      <alignment horizontal="left" vertical="top" wrapText="1"/>
    </xf>
    <xf numFmtId="0" fontId="14" fillId="8" borderId="33" xfId="0" applyFont="1" applyFill="1" applyBorder="1" applyAlignment="1">
      <alignment horizontal="center" vertical="center" textRotation="255" wrapText="1"/>
    </xf>
    <xf numFmtId="0" fontId="14" fillId="8" borderId="34" xfId="0" applyFont="1" applyFill="1" applyBorder="1" applyAlignment="1">
      <alignment horizontal="center" vertical="center" textRotation="255" wrapText="1"/>
    </xf>
    <xf numFmtId="0" fontId="14" fillId="8" borderId="35" xfId="0" applyFont="1" applyFill="1" applyBorder="1" applyAlignment="1">
      <alignment horizontal="center" vertical="center" textRotation="255" wrapText="1"/>
    </xf>
    <xf numFmtId="0" fontId="14" fillId="8" borderId="32" xfId="0" applyFont="1" applyFill="1" applyBorder="1" applyAlignment="1">
      <alignment horizontal="center" vertical="center" textRotation="255" wrapText="1"/>
    </xf>
    <xf numFmtId="0" fontId="14" fillId="8" borderId="11" xfId="0" applyFont="1" applyFill="1" applyBorder="1" applyAlignment="1">
      <alignment horizontal="center" vertical="center" textRotation="255" wrapText="1"/>
    </xf>
    <xf numFmtId="0" fontId="14" fillId="8" borderId="16" xfId="0" applyFont="1" applyFill="1" applyBorder="1" applyAlignment="1">
      <alignment horizontal="center" vertical="center" textRotation="255" wrapText="1"/>
    </xf>
    <xf numFmtId="0" fontId="17" fillId="4" borderId="21" xfId="0" applyFont="1" applyFill="1" applyBorder="1" applyAlignment="1">
      <alignment horizontal="center" vertical="center"/>
    </xf>
    <xf numFmtId="0" fontId="17" fillId="4" borderId="10" xfId="0" applyFont="1" applyFill="1" applyBorder="1" applyAlignment="1">
      <alignment horizontal="center" vertical="center"/>
    </xf>
    <xf numFmtId="0" fontId="17" fillId="4" borderId="22" xfId="0" applyFont="1" applyFill="1" applyBorder="1" applyAlignment="1">
      <alignment horizontal="center" vertical="center"/>
    </xf>
    <xf numFmtId="0" fontId="9" fillId="8" borderId="28" xfId="0" applyFont="1" applyFill="1" applyBorder="1" applyAlignment="1" applyProtection="1">
      <alignment horizontal="center" vertical="center"/>
      <protection locked="0"/>
    </xf>
    <xf numFmtId="0" fontId="9" fillId="8" borderId="7" xfId="0" applyFont="1" applyFill="1" applyBorder="1" applyAlignment="1" applyProtection="1">
      <alignment horizontal="center" vertical="center"/>
      <protection locked="0"/>
    </xf>
    <xf numFmtId="0" fontId="9" fillId="8" borderId="30" xfId="0" applyFont="1" applyFill="1" applyBorder="1" applyAlignment="1" applyProtection="1">
      <alignment horizontal="center" vertical="center"/>
      <protection locked="0"/>
    </xf>
    <xf numFmtId="0" fontId="9" fillId="8" borderId="31" xfId="0" applyFont="1" applyFill="1" applyBorder="1" applyAlignment="1" applyProtection="1">
      <alignment horizontal="center" vertical="center"/>
      <protection locked="0"/>
    </xf>
    <xf numFmtId="0" fontId="4" fillId="0" borderId="9" xfId="0" applyFont="1" applyBorder="1" applyAlignment="1">
      <alignment horizontal="center" vertical="center"/>
    </xf>
    <xf numFmtId="0" fontId="9" fillId="2" borderId="19"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20" xfId="0" applyFont="1" applyFill="1" applyBorder="1" applyAlignment="1" applyProtection="1">
      <alignment horizontal="center" vertical="center" wrapText="1"/>
      <protection locked="0"/>
    </xf>
    <xf numFmtId="0" fontId="9" fillId="2" borderId="13" xfId="0" applyFont="1" applyFill="1" applyBorder="1" applyAlignment="1" applyProtection="1">
      <alignment horizontal="left" vertical="center" wrapText="1"/>
      <protection locked="0"/>
    </xf>
    <xf numFmtId="0" fontId="9" fillId="2" borderId="11" xfId="0" applyFont="1" applyFill="1" applyBorder="1" applyAlignment="1" applyProtection="1">
      <alignment horizontal="left" vertical="center" wrapText="1"/>
      <protection locked="0"/>
    </xf>
    <xf numFmtId="0" fontId="9" fillId="2" borderId="16" xfId="0" applyFont="1" applyFill="1" applyBorder="1" applyAlignment="1" applyProtection="1">
      <alignment horizontal="left" vertical="center" wrapText="1"/>
      <protection locked="0"/>
    </xf>
    <xf numFmtId="0" fontId="0" fillId="0" borderId="39" xfId="0" applyBorder="1" applyAlignment="1">
      <alignment horizontal="left" vertical="top" wrapText="1"/>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18" xfId="0"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0" fillId="0" borderId="42" xfId="0" applyBorder="1" applyAlignment="1">
      <alignment horizontal="left" vertical="top" wrapText="1"/>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0" fillId="2" borderId="1" xfId="0" applyFill="1" applyBorder="1" applyAlignment="1" applyProtection="1">
      <alignment horizontal="left" vertical="center"/>
      <protection locked="0"/>
    </xf>
    <xf numFmtId="0" fontId="1" fillId="0" borderId="0" xfId="0" applyFont="1" applyAlignment="1">
      <alignment horizontal="left"/>
    </xf>
    <xf numFmtId="0" fontId="16" fillId="0" borderId="17" xfId="0" applyFont="1" applyBorder="1" applyAlignment="1">
      <alignment horizontal="left" vertical="top" wrapText="1"/>
    </xf>
    <xf numFmtId="0" fontId="16" fillId="0" borderId="1" xfId="0" applyFont="1" applyBorder="1" applyAlignment="1">
      <alignment horizontal="left" vertical="top" wrapText="1"/>
    </xf>
    <xf numFmtId="0" fontId="16" fillId="0" borderId="37" xfId="0" applyFont="1" applyBorder="1" applyAlignment="1">
      <alignment horizontal="left" vertical="top" wrapText="1"/>
    </xf>
    <xf numFmtId="0" fontId="16" fillId="0" borderId="24" xfId="0" applyFont="1" applyBorder="1" applyAlignment="1">
      <alignment horizontal="left" vertical="top" wrapText="1"/>
    </xf>
    <xf numFmtId="0" fontId="16" fillId="0" borderId="12" xfId="0" applyFont="1" applyBorder="1" applyAlignment="1">
      <alignment horizontal="left" vertical="top" wrapText="1"/>
    </xf>
    <xf numFmtId="0" fontId="16" fillId="0" borderId="38" xfId="0" applyFont="1" applyBorder="1" applyAlignment="1">
      <alignment horizontal="left" vertical="top" wrapText="1"/>
    </xf>
    <xf numFmtId="0" fontId="0" fillId="0" borderId="0" xfId="0" applyAlignment="1">
      <alignment horizontal="left" vertical="center"/>
    </xf>
    <xf numFmtId="0" fontId="20" fillId="0" borderId="0" xfId="0" applyFont="1" applyAlignment="1">
      <alignment horizontal="right" vertical="top" wrapText="1"/>
    </xf>
    <xf numFmtId="0" fontId="1" fillId="0" borderId="0" xfId="0" quotePrefix="1" applyFont="1" applyAlignment="1">
      <alignment horizontal="left" vertical="top" wrapText="1"/>
    </xf>
    <xf numFmtId="0" fontId="1" fillId="0" borderId="0" xfId="0" applyFont="1" applyAlignment="1">
      <alignment horizontal="left" vertical="top" wrapText="1"/>
    </xf>
    <xf numFmtId="0" fontId="21" fillId="0" borderId="0" xfId="0" applyFont="1" applyAlignment="1">
      <alignment horizontal="right" vertical="top" wrapText="1"/>
    </xf>
    <xf numFmtId="0" fontId="0" fillId="0" borderId="39" xfId="0" applyBorder="1" applyAlignment="1" applyProtection="1">
      <alignment horizontal="left" vertical="top" wrapText="1"/>
      <protection locked="0"/>
    </xf>
    <xf numFmtId="0" fontId="0" fillId="0" borderId="34" xfId="0" applyBorder="1" applyAlignment="1" applyProtection="1">
      <alignment horizontal="left" vertical="top" wrapText="1"/>
      <protection locked="0"/>
    </xf>
    <xf numFmtId="0" fontId="0" fillId="0" borderId="35"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1" xfId="0" applyBorder="1" applyAlignment="1" applyProtection="1">
      <alignment horizontal="left" vertical="top" wrapText="1"/>
      <protection locked="0"/>
    </xf>
    <xf numFmtId="0" fontId="0" fillId="0" borderId="42" xfId="0"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87B9A-E058-4F55-BFF8-707EB1FD671D}">
  <dimension ref="B1:AD46"/>
  <sheetViews>
    <sheetView showGridLines="0" tabSelected="1" topLeftCell="F7" zoomScale="110" zoomScaleNormal="110" workbookViewId="0">
      <selection activeCell="O15" sqref="O15:T17"/>
    </sheetView>
    <sheetView tabSelected="1" workbookViewId="1">
      <selection activeCell="O15" sqref="O15:T17"/>
    </sheetView>
  </sheetViews>
  <sheetFormatPr defaultRowHeight="14.4" x14ac:dyDescent="0.55000000000000004"/>
  <cols>
    <col min="1" max="1" width="2.15625" customWidth="1"/>
    <col min="2" max="4" width="1.26171875" customWidth="1"/>
    <col min="5" max="5" width="9.15625" customWidth="1"/>
    <col min="6" max="6" width="13.83984375" customWidth="1"/>
    <col min="7" max="7" width="9.578125" customWidth="1"/>
    <col min="8" max="8" width="11.26171875" customWidth="1"/>
    <col min="9" max="9" width="10.26171875" bestFit="1" customWidth="1"/>
    <col min="10" max="10" width="8.68359375" customWidth="1"/>
    <col min="11" max="11" width="7.26171875" customWidth="1"/>
    <col min="12" max="12" width="6.83984375" customWidth="1"/>
    <col min="13" max="13" width="6.41796875" bestFit="1" customWidth="1"/>
    <col min="14" max="14" width="12.15625" customWidth="1"/>
    <col min="15" max="15" width="12" customWidth="1"/>
    <col min="16" max="16" width="11" customWidth="1"/>
    <col min="17" max="17" width="6.41796875" customWidth="1"/>
    <col min="18" max="18" width="4.41796875" customWidth="1"/>
    <col min="19" max="19" width="8" customWidth="1"/>
    <col min="20" max="20" width="9" customWidth="1"/>
    <col min="21" max="21" width="4.578125" customWidth="1"/>
    <col min="22" max="22" width="16.26171875" customWidth="1"/>
    <col min="23" max="23" width="8.26171875" bestFit="1" customWidth="1"/>
    <col min="24" max="24" width="4" bestFit="1" customWidth="1"/>
    <col min="25" max="25" width="8.26171875" bestFit="1" customWidth="1"/>
    <col min="26" max="26" width="2" customWidth="1"/>
    <col min="27" max="27" width="13.83984375" customWidth="1"/>
    <col min="29" max="29" width="4.15625" customWidth="1"/>
  </cols>
  <sheetData>
    <row r="1" spans="2:30" ht="18.75" customHeight="1" thickBot="1" x14ac:dyDescent="0.6">
      <c r="E1" s="50" t="s">
        <v>5</v>
      </c>
      <c r="F1" s="50"/>
      <c r="G1" s="50"/>
      <c r="H1" s="50"/>
      <c r="I1" s="50"/>
      <c r="J1" s="50"/>
      <c r="K1" s="50"/>
      <c r="L1" s="50"/>
      <c r="M1" s="50"/>
      <c r="N1" s="50"/>
      <c r="O1" s="50"/>
      <c r="P1" s="50"/>
      <c r="Q1" s="50"/>
      <c r="R1" s="50"/>
      <c r="S1" s="50"/>
      <c r="T1" s="50"/>
      <c r="V1" s="36" t="s">
        <v>53</v>
      </c>
      <c r="W1" s="37" t="s">
        <v>38</v>
      </c>
      <c r="X1" s="51" t="s">
        <v>40</v>
      </c>
      <c r="Y1" s="17" t="s">
        <v>39</v>
      </c>
      <c r="AA1" s="36" t="s">
        <v>54</v>
      </c>
      <c r="AB1" s="37" t="s">
        <v>38</v>
      </c>
      <c r="AC1" s="51" t="s">
        <v>40</v>
      </c>
      <c r="AD1" s="17" t="s">
        <v>39</v>
      </c>
    </row>
    <row r="2" spans="2:30" ht="15.75" customHeight="1" x14ac:dyDescent="0.55000000000000004">
      <c r="E2" s="54" t="s">
        <v>6</v>
      </c>
      <c r="F2" s="54"/>
      <c r="G2" s="54"/>
      <c r="H2" s="54"/>
      <c r="I2" s="54"/>
      <c r="J2" s="54"/>
      <c r="K2" s="54"/>
      <c r="L2" s="54"/>
      <c r="M2" s="54"/>
      <c r="N2" s="54"/>
      <c r="O2" s="54"/>
      <c r="P2" s="54"/>
      <c r="Q2" s="54"/>
      <c r="R2" s="54"/>
      <c r="S2" s="54"/>
      <c r="T2" s="54"/>
      <c r="V2" s="27" t="s">
        <v>26</v>
      </c>
      <c r="W2" s="30">
        <v>1.4500000000000001E-2</v>
      </c>
      <c r="X2" s="52"/>
      <c r="Y2" s="30">
        <v>1.4500000000000001E-2</v>
      </c>
      <c r="AA2" s="27" t="s">
        <v>26</v>
      </c>
      <c r="AB2" s="30">
        <v>1.4500000000000001E-2</v>
      </c>
      <c r="AC2" s="52"/>
      <c r="AD2" s="30">
        <v>1.4500000000000001E-2</v>
      </c>
    </row>
    <row r="3" spans="2:30" x14ac:dyDescent="0.55000000000000004">
      <c r="E3" s="55" t="s">
        <v>8</v>
      </c>
      <c r="F3" s="55"/>
      <c r="G3" s="55"/>
      <c r="H3" s="55"/>
      <c r="I3" s="55"/>
      <c r="J3" s="55"/>
      <c r="K3" s="55"/>
      <c r="L3" s="55"/>
      <c r="M3" s="55"/>
      <c r="N3" s="55"/>
      <c r="O3" s="55"/>
      <c r="P3" s="55"/>
      <c r="Q3" s="55"/>
      <c r="R3" s="55"/>
      <c r="S3" s="55"/>
      <c r="T3" s="55"/>
      <c r="V3" s="27" t="s">
        <v>27</v>
      </c>
      <c r="W3" s="31">
        <v>0.01</v>
      </c>
      <c r="X3" s="52"/>
      <c r="Y3" s="31">
        <v>0.01</v>
      </c>
      <c r="AA3" s="27" t="s">
        <v>27</v>
      </c>
      <c r="AB3" s="31">
        <v>0.01</v>
      </c>
      <c r="AC3" s="52"/>
      <c r="AD3" s="31">
        <v>0.01</v>
      </c>
    </row>
    <row r="4" spans="2:30" x14ac:dyDescent="0.55000000000000004">
      <c r="E4" s="56" t="s">
        <v>43</v>
      </c>
      <c r="F4" s="56"/>
      <c r="G4" s="56"/>
      <c r="H4" s="56"/>
      <c r="I4" s="56"/>
      <c r="J4" s="56"/>
      <c r="K4" s="56"/>
      <c r="L4" s="56"/>
      <c r="M4" s="56"/>
      <c r="N4" s="56"/>
      <c r="O4" s="56"/>
      <c r="P4" s="56"/>
      <c r="Q4" s="56"/>
      <c r="R4" s="56"/>
      <c r="S4" s="56"/>
      <c r="T4" s="56"/>
      <c r="V4" s="27" t="s">
        <v>28</v>
      </c>
      <c r="W4" s="31">
        <v>8.5500000000000007E-2</v>
      </c>
      <c r="X4" s="52"/>
      <c r="Y4" s="31">
        <v>0</v>
      </c>
      <c r="AA4" s="27" t="s">
        <v>28</v>
      </c>
      <c r="AB4" s="31">
        <v>8.5500000000000007E-2</v>
      </c>
      <c r="AC4" s="52"/>
      <c r="AD4" s="31">
        <v>0</v>
      </c>
    </row>
    <row r="5" spans="2:30" ht="15.6" x14ac:dyDescent="0.55000000000000004">
      <c r="E5" s="46"/>
      <c r="F5" s="46"/>
      <c r="G5" s="46"/>
      <c r="H5" s="46"/>
      <c r="I5" s="46"/>
      <c r="J5" s="46"/>
      <c r="K5" s="46"/>
      <c r="L5" s="46"/>
      <c r="M5" s="46"/>
      <c r="N5" s="46"/>
      <c r="O5" s="46"/>
      <c r="P5" s="46"/>
      <c r="Q5" s="46"/>
      <c r="R5" s="46"/>
      <c r="S5" s="46"/>
      <c r="T5" s="46"/>
      <c r="V5" s="27" t="s">
        <v>29</v>
      </c>
      <c r="W5" s="31">
        <v>7.4999999999999997E-3</v>
      </c>
      <c r="X5" s="52"/>
      <c r="Y5" s="31">
        <v>7.4999999999999997E-3</v>
      </c>
      <c r="AA5" s="27" t="s">
        <v>29</v>
      </c>
      <c r="AB5" s="31">
        <v>7.4999999999999997E-3</v>
      </c>
      <c r="AC5" s="52"/>
      <c r="AD5" s="31">
        <v>7.4999999999999997E-3</v>
      </c>
    </row>
    <row r="6" spans="2:30" ht="37.5" customHeight="1" x14ac:dyDescent="0.55000000000000004">
      <c r="E6" s="57" t="s">
        <v>21</v>
      </c>
      <c r="F6" s="57"/>
      <c r="G6" s="58"/>
      <c r="H6" s="58"/>
      <c r="I6" s="58"/>
      <c r="J6" s="58"/>
      <c r="K6" s="57" t="s">
        <v>2</v>
      </c>
      <c r="L6" s="57"/>
      <c r="M6" s="59"/>
      <c r="N6" s="60"/>
      <c r="O6" s="61" t="s">
        <v>37</v>
      </c>
      <c r="P6" s="57"/>
      <c r="Q6" s="62"/>
      <c r="R6" s="63"/>
      <c r="S6" s="64"/>
      <c r="T6" s="65"/>
      <c r="V6" s="28" t="s">
        <v>42</v>
      </c>
      <c r="W6" s="32">
        <f>SUM(W2:W5)</f>
        <v>0.11750000000000002</v>
      </c>
      <c r="X6" s="52"/>
      <c r="Y6" s="32">
        <f>SUM(Y2:Y5)</f>
        <v>3.2000000000000001E-2</v>
      </c>
      <c r="AA6" s="28" t="s">
        <v>42</v>
      </c>
      <c r="AB6" s="32">
        <f>SUM(AB2:AB5)</f>
        <v>0.11750000000000002</v>
      </c>
      <c r="AC6" s="52"/>
      <c r="AD6" s="32">
        <f>SUM(AD2:AD5)</f>
        <v>3.2000000000000001E-2</v>
      </c>
    </row>
    <row r="7" spans="2:30" ht="15" customHeight="1" thickBot="1" x14ac:dyDescent="0.6">
      <c r="M7" s="66" t="s">
        <v>9</v>
      </c>
      <c r="N7" s="66"/>
      <c r="O7" s="5"/>
      <c r="P7" s="5"/>
      <c r="Q7" s="5"/>
      <c r="R7" s="5"/>
      <c r="V7" s="27" t="s">
        <v>41</v>
      </c>
      <c r="W7" s="33">
        <f>+N9</f>
        <v>0</v>
      </c>
      <c r="X7" s="52"/>
      <c r="Y7" s="33">
        <f>+N9</f>
        <v>0</v>
      </c>
      <c r="AA7" s="27" t="s">
        <v>41</v>
      </c>
      <c r="AB7" s="33">
        <f>+N12</f>
        <v>0</v>
      </c>
      <c r="AC7" s="52"/>
      <c r="AD7" s="33">
        <f>+N12</f>
        <v>0</v>
      </c>
    </row>
    <row r="8" spans="2:30" ht="37.5" customHeight="1" thickBot="1" x14ac:dyDescent="0.6">
      <c r="B8" s="67" t="s">
        <v>46</v>
      </c>
      <c r="C8" s="68"/>
      <c r="D8" s="69"/>
      <c r="E8" s="73" t="s">
        <v>7</v>
      </c>
      <c r="F8" s="74"/>
      <c r="G8" s="6" t="s">
        <v>10</v>
      </c>
      <c r="H8" s="42" t="s">
        <v>11</v>
      </c>
      <c r="I8" s="42" t="s">
        <v>12</v>
      </c>
      <c r="J8" s="6" t="s">
        <v>13</v>
      </c>
      <c r="K8" s="6" t="s">
        <v>36</v>
      </c>
      <c r="L8" s="6" t="s">
        <v>14</v>
      </c>
      <c r="M8" s="6" t="s">
        <v>34</v>
      </c>
      <c r="N8" s="7" t="s">
        <v>24</v>
      </c>
      <c r="O8" s="6" t="s">
        <v>25</v>
      </c>
      <c r="P8" s="6" t="s">
        <v>30</v>
      </c>
      <c r="Q8" s="12" t="s">
        <v>35</v>
      </c>
      <c r="R8" s="74" t="s">
        <v>0</v>
      </c>
      <c r="S8" s="74"/>
      <c r="T8" s="75"/>
      <c r="V8" s="29" t="s">
        <v>55</v>
      </c>
      <c r="W8" s="34">
        <f>SUM(W7*W6)</f>
        <v>0</v>
      </c>
      <c r="X8" s="53"/>
      <c r="Y8" s="35">
        <f>SUM(Y7*Y6)</f>
        <v>0</v>
      </c>
      <c r="AA8" s="29" t="s">
        <v>56</v>
      </c>
      <c r="AB8" s="34">
        <f>SUM(AB7*AB6)</f>
        <v>0</v>
      </c>
      <c r="AC8" s="53"/>
      <c r="AD8" s="35">
        <f>SUM(AD7*AD6)</f>
        <v>0</v>
      </c>
    </row>
    <row r="9" spans="2:30" ht="59.25" customHeight="1" thickBot="1" x14ac:dyDescent="0.6">
      <c r="B9" s="70"/>
      <c r="C9" s="71"/>
      <c r="D9" s="72"/>
      <c r="E9" s="76"/>
      <c r="F9" s="77"/>
      <c r="G9" s="45"/>
      <c r="H9" s="9"/>
      <c r="I9" s="9"/>
      <c r="J9" s="10"/>
      <c r="K9" s="10"/>
      <c r="L9" s="39">
        <f>SUM(J9*K9)</f>
        <v>0</v>
      </c>
      <c r="M9" s="15"/>
      <c r="N9" s="14">
        <f>SUM(L9*M9)</f>
        <v>0</v>
      </c>
      <c r="O9" s="14">
        <f>IF(Q9=199,$W$8,$Y$8)</f>
        <v>0</v>
      </c>
      <c r="P9" s="14">
        <f>SUM(N9+O9)</f>
        <v>0</v>
      </c>
      <c r="Q9" s="13"/>
      <c r="R9" s="78"/>
      <c r="S9" s="78"/>
      <c r="T9" s="79"/>
      <c r="V9" s="80"/>
      <c r="W9" s="80"/>
      <c r="X9" s="80"/>
      <c r="Y9" s="80"/>
      <c r="AA9" s="80"/>
      <c r="AB9" s="80"/>
      <c r="AC9" s="81"/>
      <c r="AD9" s="81"/>
    </row>
    <row r="10" spans="2:30" ht="23.25" customHeight="1" thickBot="1" x14ac:dyDescent="0.6">
      <c r="B10" s="82"/>
      <c r="C10" s="82"/>
      <c r="D10" s="82"/>
      <c r="E10" s="83"/>
      <c r="F10" s="83"/>
      <c r="G10" s="83"/>
      <c r="H10" s="83"/>
      <c r="I10" s="83"/>
      <c r="J10" s="83"/>
      <c r="K10" s="83"/>
      <c r="L10" s="83"/>
      <c r="M10" s="83"/>
      <c r="N10" s="83"/>
      <c r="O10" s="83"/>
      <c r="P10" s="83"/>
      <c r="Q10" s="83"/>
      <c r="R10" s="83"/>
      <c r="S10" s="83"/>
      <c r="T10" s="83"/>
      <c r="V10" s="84" t="s">
        <v>51</v>
      </c>
      <c r="W10" s="85"/>
      <c r="X10" s="85"/>
      <c r="Y10" s="85"/>
      <c r="Z10" s="85"/>
      <c r="AA10" s="85"/>
      <c r="AB10" s="86"/>
      <c r="AC10" s="47"/>
      <c r="AD10" s="48"/>
    </row>
    <row r="11" spans="2:30" ht="45" customHeight="1" thickBot="1" x14ac:dyDescent="0.6">
      <c r="B11" s="93" t="s">
        <v>47</v>
      </c>
      <c r="C11" s="94"/>
      <c r="D11" s="95"/>
      <c r="E11" s="99" t="s">
        <v>7</v>
      </c>
      <c r="F11" s="100"/>
      <c r="G11" s="19" t="s">
        <v>10</v>
      </c>
      <c r="H11" s="44" t="s">
        <v>11</v>
      </c>
      <c r="I11" s="44" t="s">
        <v>12</v>
      </c>
      <c r="J11" s="20" t="s">
        <v>44</v>
      </c>
      <c r="K11" s="21" t="s">
        <v>45</v>
      </c>
      <c r="L11" s="19" t="s">
        <v>14</v>
      </c>
      <c r="M11" s="19" t="s">
        <v>34</v>
      </c>
      <c r="N11" s="21" t="s">
        <v>24</v>
      </c>
      <c r="O11" s="19" t="s">
        <v>25</v>
      </c>
      <c r="P11" s="19" t="s">
        <v>30</v>
      </c>
      <c r="Q11" s="22" t="s">
        <v>35</v>
      </c>
      <c r="R11" s="100" t="s">
        <v>0</v>
      </c>
      <c r="S11" s="100"/>
      <c r="T11" s="101"/>
      <c r="V11" s="87"/>
      <c r="W11" s="88"/>
      <c r="X11" s="88"/>
      <c r="Y11" s="88"/>
      <c r="Z11" s="88"/>
      <c r="AA11" s="88"/>
      <c r="AB11" s="89"/>
    </row>
    <row r="12" spans="2:30" ht="50.25" customHeight="1" thickBot="1" x14ac:dyDescent="0.6">
      <c r="B12" s="96"/>
      <c r="C12" s="97"/>
      <c r="D12" s="98"/>
      <c r="E12" s="102"/>
      <c r="F12" s="103"/>
      <c r="G12" s="43"/>
      <c r="H12" s="23"/>
      <c r="I12" s="49"/>
      <c r="J12" s="25"/>
      <c r="K12" s="25"/>
      <c r="L12" s="40">
        <f>J12*K12</f>
        <v>0</v>
      </c>
      <c r="M12" s="26"/>
      <c r="N12" s="16">
        <f>SUM(L12*M12)</f>
        <v>0</v>
      </c>
      <c r="O12" s="16">
        <f>IF(Q12=199,$AB$8,$AD$8)</f>
        <v>0</v>
      </c>
      <c r="P12" s="16">
        <f>SUM(N12+O12)</f>
        <v>0</v>
      </c>
      <c r="Q12" s="38"/>
      <c r="R12" s="104"/>
      <c r="S12" s="104"/>
      <c r="T12" s="105"/>
      <c r="V12" s="87"/>
      <c r="W12" s="88"/>
      <c r="X12" s="88"/>
      <c r="Y12" s="88"/>
      <c r="Z12" s="88"/>
      <c r="AA12" s="88"/>
      <c r="AB12" s="89"/>
    </row>
    <row r="13" spans="2:30" ht="21.75" customHeight="1" x14ac:dyDescent="0.55000000000000004">
      <c r="E13" s="73" t="s">
        <v>17</v>
      </c>
      <c r="F13" s="74"/>
      <c r="G13" s="74" t="s">
        <v>18</v>
      </c>
      <c r="H13" s="74"/>
      <c r="I13" s="74" t="s">
        <v>19</v>
      </c>
      <c r="J13" s="74"/>
      <c r="K13" s="74"/>
      <c r="L13" s="74"/>
      <c r="M13" s="74"/>
      <c r="N13" s="74"/>
      <c r="O13" s="74"/>
      <c r="P13" s="74"/>
      <c r="Q13" s="106"/>
      <c r="R13" s="74"/>
      <c r="S13" s="74"/>
      <c r="T13" s="75"/>
      <c r="V13" s="87"/>
      <c r="W13" s="88"/>
      <c r="X13" s="88"/>
      <c r="Y13" s="88"/>
      <c r="Z13" s="88"/>
      <c r="AA13" s="88"/>
      <c r="AB13" s="89"/>
    </row>
    <row r="14" spans="2:30" ht="45" customHeight="1" thickBot="1" x14ac:dyDescent="0.6">
      <c r="E14" s="107"/>
      <c r="F14" s="108"/>
      <c r="G14" s="109"/>
      <c r="H14" s="108"/>
      <c r="I14" s="110"/>
      <c r="J14" s="111"/>
      <c r="K14" s="111"/>
      <c r="L14" s="111"/>
      <c r="M14" s="111"/>
      <c r="N14" s="111"/>
      <c r="O14" s="111"/>
      <c r="P14" s="111"/>
      <c r="Q14" s="111"/>
      <c r="R14" s="111"/>
      <c r="S14" s="111"/>
      <c r="T14" s="112"/>
      <c r="V14" s="87"/>
      <c r="W14" s="88"/>
      <c r="X14" s="88"/>
      <c r="Y14" s="88"/>
      <c r="Z14" s="88"/>
      <c r="AA14" s="88"/>
      <c r="AB14" s="89"/>
    </row>
    <row r="15" spans="2:30" x14ac:dyDescent="0.55000000000000004">
      <c r="E15" s="73" t="s">
        <v>33</v>
      </c>
      <c r="F15" s="74"/>
      <c r="G15" s="74"/>
      <c r="H15" s="74" t="s">
        <v>32</v>
      </c>
      <c r="I15" s="74"/>
      <c r="J15" s="74"/>
      <c r="K15" s="74"/>
      <c r="L15" s="74"/>
      <c r="M15" s="74"/>
      <c r="N15" s="6" t="s">
        <v>1</v>
      </c>
      <c r="O15" s="137" t="s">
        <v>50</v>
      </c>
      <c r="P15" s="138"/>
      <c r="Q15" s="138"/>
      <c r="R15" s="138"/>
      <c r="S15" s="138"/>
      <c r="T15" s="139"/>
      <c r="V15" s="87"/>
      <c r="W15" s="88"/>
      <c r="X15" s="88"/>
      <c r="Y15" s="88"/>
      <c r="Z15" s="88"/>
      <c r="AA15" s="88"/>
      <c r="AB15" s="89"/>
    </row>
    <row r="16" spans="2:30" ht="27" customHeight="1" x14ac:dyDescent="0.55000000000000004">
      <c r="E16" s="122" t="s">
        <v>22</v>
      </c>
      <c r="F16" s="123"/>
      <c r="G16" s="123"/>
      <c r="H16" s="124"/>
      <c r="I16" s="124"/>
      <c r="J16" s="124"/>
      <c r="K16" s="124"/>
      <c r="L16" s="124"/>
      <c r="M16" s="124"/>
      <c r="N16" s="11"/>
      <c r="O16" s="140"/>
      <c r="P16" s="141"/>
      <c r="Q16" s="141"/>
      <c r="R16" s="141"/>
      <c r="S16" s="141"/>
      <c r="T16" s="142"/>
      <c r="V16" s="87"/>
      <c r="W16" s="88"/>
      <c r="X16" s="88"/>
      <c r="Y16" s="88"/>
      <c r="Z16" s="88"/>
      <c r="AA16" s="88"/>
      <c r="AB16" s="89"/>
    </row>
    <row r="17" spans="5:28" ht="33.75" customHeight="1" x14ac:dyDescent="0.55000000000000004">
      <c r="E17" s="122" t="s">
        <v>23</v>
      </c>
      <c r="F17" s="123"/>
      <c r="G17" s="123"/>
      <c r="H17" s="124"/>
      <c r="I17" s="124"/>
      <c r="J17" s="124"/>
      <c r="K17" s="124"/>
      <c r="L17" s="124"/>
      <c r="M17" s="124"/>
      <c r="N17" s="11"/>
      <c r="O17" s="143"/>
      <c r="P17" s="144"/>
      <c r="Q17" s="144"/>
      <c r="R17" s="144"/>
      <c r="S17" s="144"/>
      <c r="T17" s="145"/>
      <c r="V17" s="87"/>
      <c r="W17" s="88"/>
      <c r="X17" s="88"/>
      <c r="Y17" s="88"/>
      <c r="Z17" s="88"/>
      <c r="AA17" s="88"/>
      <c r="AB17" s="89"/>
    </row>
    <row r="18" spans="5:28" x14ac:dyDescent="0.55000000000000004">
      <c r="E18" s="126" t="s">
        <v>49</v>
      </c>
      <c r="F18" s="127"/>
      <c r="G18" s="127"/>
      <c r="H18" s="127"/>
      <c r="I18" s="127"/>
      <c r="J18" s="127"/>
      <c r="K18" s="127"/>
      <c r="L18" s="127"/>
      <c r="M18" s="127"/>
      <c r="N18" s="127"/>
      <c r="O18" s="127"/>
      <c r="P18" s="127"/>
      <c r="Q18" s="127"/>
      <c r="R18" s="127"/>
      <c r="S18" s="127"/>
      <c r="T18" s="128"/>
      <c r="V18" s="87"/>
      <c r="W18" s="88"/>
      <c r="X18" s="88"/>
      <c r="Y18" s="88"/>
      <c r="Z18" s="88"/>
      <c r="AA18" s="88"/>
      <c r="AB18" s="89"/>
    </row>
    <row r="19" spans="5:28" ht="14.7" thickBot="1" x14ac:dyDescent="0.6">
      <c r="E19" s="129"/>
      <c r="F19" s="130"/>
      <c r="G19" s="130"/>
      <c r="H19" s="130"/>
      <c r="I19" s="130"/>
      <c r="J19" s="130"/>
      <c r="K19" s="130"/>
      <c r="L19" s="130"/>
      <c r="M19" s="130"/>
      <c r="N19" s="130"/>
      <c r="O19" s="130"/>
      <c r="P19" s="130"/>
      <c r="Q19" s="130"/>
      <c r="R19" s="130"/>
      <c r="S19" s="130"/>
      <c r="T19" s="131"/>
      <c r="V19" s="90"/>
      <c r="W19" s="91"/>
      <c r="X19" s="91"/>
      <c r="Y19" s="91"/>
      <c r="Z19" s="91"/>
      <c r="AA19" s="91"/>
      <c r="AB19" s="92"/>
    </row>
    <row r="20" spans="5:28" s="3" customFormat="1" x14ac:dyDescent="0.55000000000000004">
      <c r="E20" s="132"/>
      <c r="F20" s="132"/>
      <c r="G20" s="132"/>
      <c r="H20" s="132"/>
      <c r="I20" s="132"/>
      <c r="J20" s="132"/>
      <c r="K20" s="132"/>
      <c r="L20" s="132"/>
      <c r="M20" s="132"/>
      <c r="N20" s="132"/>
      <c r="O20" s="132"/>
      <c r="P20" s="132"/>
      <c r="Q20" s="132"/>
      <c r="R20" s="132"/>
      <c r="S20" s="132"/>
      <c r="T20" s="132"/>
    </row>
    <row r="21" spans="5:28" s="41" customFormat="1" ht="12" customHeight="1" x14ac:dyDescent="0.45">
      <c r="E21" s="136" t="s">
        <v>63</v>
      </c>
      <c r="F21" s="136"/>
      <c r="G21" s="136"/>
      <c r="H21" s="136"/>
      <c r="I21" s="136"/>
      <c r="J21" s="136"/>
      <c r="K21" s="136"/>
      <c r="L21" s="136"/>
      <c r="M21" s="136"/>
      <c r="N21" s="136"/>
      <c r="O21" s="136"/>
      <c r="P21" s="136"/>
      <c r="Q21" s="136"/>
      <c r="R21" s="136"/>
      <c r="S21" s="136"/>
      <c r="T21" s="136"/>
    </row>
    <row r="22" spans="5:28" s="41" customFormat="1" ht="11.7" x14ac:dyDescent="0.45">
      <c r="E22" s="136"/>
      <c r="F22" s="136"/>
      <c r="G22" s="136"/>
      <c r="H22" s="136"/>
      <c r="I22" s="136"/>
      <c r="J22" s="136"/>
      <c r="K22" s="136"/>
      <c r="L22" s="136"/>
      <c r="M22" s="136"/>
      <c r="N22" s="136"/>
      <c r="O22" s="136"/>
      <c r="P22" s="136"/>
      <c r="Q22" s="136"/>
      <c r="R22" s="136"/>
      <c r="S22" s="136"/>
      <c r="T22" s="136"/>
    </row>
    <row r="23" spans="5:28" s="41" customFormat="1" ht="11.7" x14ac:dyDescent="0.45">
      <c r="E23" s="136"/>
      <c r="F23" s="136"/>
      <c r="G23" s="136"/>
      <c r="H23" s="136"/>
      <c r="I23" s="136"/>
      <c r="J23" s="136"/>
      <c r="K23" s="136"/>
      <c r="L23" s="136"/>
      <c r="M23" s="136"/>
      <c r="N23" s="136"/>
      <c r="O23" s="136"/>
      <c r="P23" s="136"/>
      <c r="Q23" s="136"/>
      <c r="R23" s="136"/>
      <c r="S23" s="136"/>
      <c r="T23" s="136"/>
    </row>
    <row r="24" spans="5:28" s="41" customFormat="1" ht="11.7" x14ac:dyDescent="0.45">
      <c r="E24" s="8"/>
      <c r="F24" s="8"/>
      <c r="G24" s="8"/>
      <c r="H24" s="8"/>
      <c r="I24" s="8"/>
      <c r="J24" s="8"/>
      <c r="K24" s="8"/>
      <c r="L24" s="8"/>
      <c r="M24" s="8"/>
      <c r="N24" s="8"/>
      <c r="O24" s="8"/>
      <c r="P24" s="8"/>
      <c r="Q24" s="8"/>
      <c r="R24" s="8"/>
      <c r="S24" s="8"/>
      <c r="T24" s="8"/>
    </row>
    <row r="25" spans="5:28" s="41" customFormat="1" ht="15" customHeight="1" x14ac:dyDescent="0.45">
      <c r="E25" s="134"/>
      <c r="F25" s="134"/>
      <c r="G25" s="134"/>
      <c r="H25" s="134"/>
      <c r="I25" s="134"/>
      <c r="J25" s="134"/>
      <c r="K25" s="134"/>
      <c r="L25" s="134"/>
      <c r="M25" s="134"/>
      <c r="N25" s="134"/>
      <c r="O25" s="134"/>
      <c r="P25" s="134"/>
      <c r="Q25" s="134"/>
      <c r="R25" s="134"/>
      <c r="S25" s="134"/>
      <c r="T25" s="134"/>
    </row>
    <row r="26" spans="5:28" s="41" customFormat="1" ht="104.25" customHeight="1" x14ac:dyDescent="0.45">
      <c r="E26" s="134"/>
      <c r="F26" s="134"/>
      <c r="G26" s="134"/>
      <c r="H26" s="134"/>
      <c r="I26" s="134"/>
      <c r="J26" s="134"/>
      <c r="K26" s="134"/>
      <c r="L26" s="134"/>
      <c r="M26" s="134"/>
      <c r="N26" s="134"/>
      <c r="O26" s="134"/>
      <c r="P26" s="134"/>
      <c r="Q26" s="134"/>
      <c r="R26" s="134"/>
      <c r="S26" s="134"/>
      <c r="T26" s="134"/>
    </row>
    <row r="27" spans="5:28" s="41" customFormat="1" ht="12" customHeight="1" x14ac:dyDescent="0.45">
      <c r="E27" s="135"/>
      <c r="F27" s="135"/>
      <c r="G27" s="135"/>
      <c r="H27" s="135"/>
      <c r="I27" s="135"/>
      <c r="J27" s="135"/>
      <c r="K27" s="135"/>
      <c r="L27" s="135"/>
      <c r="M27" s="135"/>
      <c r="N27" s="135"/>
      <c r="O27" s="135"/>
      <c r="P27" s="135"/>
      <c r="Q27" s="135"/>
      <c r="R27" s="135"/>
      <c r="S27" s="135"/>
      <c r="T27" s="135"/>
    </row>
    <row r="28" spans="5:28" s="41" customFormat="1" ht="11.7" x14ac:dyDescent="0.45">
      <c r="E28" s="125"/>
      <c r="F28" s="125"/>
      <c r="G28" s="125"/>
      <c r="H28" s="125"/>
      <c r="I28" s="125"/>
      <c r="J28" s="125"/>
      <c r="K28" s="125"/>
      <c r="L28" s="125"/>
      <c r="M28" s="125"/>
      <c r="N28" s="125"/>
      <c r="O28" s="125"/>
      <c r="P28" s="125"/>
      <c r="Q28" s="125"/>
      <c r="R28" s="125"/>
      <c r="S28" s="125"/>
      <c r="T28" s="125"/>
    </row>
    <row r="29" spans="5:28" s="41" customFormat="1" ht="11.7" x14ac:dyDescent="0.45">
      <c r="E29" s="125"/>
      <c r="F29" s="125"/>
      <c r="G29" s="125"/>
      <c r="H29" s="125"/>
      <c r="I29" s="125"/>
      <c r="J29" s="125"/>
      <c r="K29" s="125"/>
      <c r="L29" s="125"/>
      <c r="M29" s="125"/>
      <c r="N29" s="125"/>
      <c r="O29" s="125"/>
      <c r="P29" s="125"/>
      <c r="Q29" s="125"/>
      <c r="R29" s="125"/>
      <c r="S29" s="125"/>
      <c r="T29" s="125"/>
    </row>
    <row r="30" spans="5:28" s="41" customFormat="1" ht="11.7" x14ac:dyDescent="0.45">
      <c r="E30" s="125"/>
      <c r="F30" s="125"/>
      <c r="G30" s="125"/>
      <c r="H30" s="125"/>
      <c r="I30" s="125"/>
      <c r="J30" s="125"/>
      <c r="K30" s="125"/>
      <c r="L30" s="125"/>
      <c r="M30" s="125"/>
      <c r="N30" s="125"/>
      <c r="O30" s="125"/>
      <c r="P30" s="125"/>
      <c r="Q30" s="125"/>
      <c r="R30" s="125"/>
      <c r="S30" s="125"/>
      <c r="T30" s="125"/>
    </row>
    <row r="31" spans="5:28" s="41" customFormat="1" ht="11.7" x14ac:dyDescent="0.45">
      <c r="E31" s="125"/>
      <c r="F31" s="125"/>
      <c r="G31" s="125"/>
      <c r="H31" s="125"/>
      <c r="I31" s="125"/>
      <c r="J31" s="125"/>
      <c r="K31" s="125"/>
      <c r="L31" s="125"/>
      <c r="M31" s="125"/>
      <c r="N31" s="125"/>
      <c r="O31" s="125"/>
      <c r="P31" s="125"/>
      <c r="Q31" s="125"/>
      <c r="R31" s="125"/>
      <c r="S31" s="125"/>
      <c r="T31" s="125"/>
    </row>
    <row r="32" spans="5:28" s="41" customFormat="1" ht="11.7" x14ac:dyDescent="0.45">
      <c r="E32" s="125"/>
      <c r="F32" s="125"/>
      <c r="G32" s="125"/>
      <c r="H32" s="125"/>
      <c r="I32" s="125"/>
      <c r="J32" s="125"/>
      <c r="K32" s="125"/>
      <c r="L32" s="125"/>
      <c r="M32" s="125"/>
      <c r="N32" s="125"/>
      <c r="O32" s="125"/>
      <c r="P32" s="125"/>
      <c r="Q32" s="125"/>
      <c r="R32" s="125"/>
      <c r="S32" s="125"/>
      <c r="T32" s="125"/>
    </row>
    <row r="33" spans="5:20" s="41" customFormat="1" ht="11.7" x14ac:dyDescent="0.45">
      <c r="E33" s="125"/>
      <c r="F33" s="125"/>
      <c r="G33" s="125"/>
      <c r="H33" s="125"/>
      <c r="I33" s="125"/>
      <c r="J33" s="125"/>
      <c r="K33" s="125"/>
      <c r="L33" s="125"/>
      <c r="M33" s="125"/>
      <c r="N33" s="125"/>
      <c r="O33" s="125"/>
      <c r="P33" s="125"/>
      <c r="Q33" s="125"/>
      <c r="R33" s="125"/>
      <c r="S33" s="125"/>
      <c r="T33" s="125"/>
    </row>
    <row r="34" spans="5:20" s="41" customFormat="1" ht="11.7" x14ac:dyDescent="0.45">
      <c r="E34" s="125"/>
      <c r="F34" s="125"/>
      <c r="G34" s="125"/>
      <c r="H34" s="125"/>
      <c r="I34" s="125"/>
      <c r="J34" s="125"/>
      <c r="K34" s="125"/>
      <c r="L34" s="125"/>
      <c r="M34" s="125"/>
      <c r="N34" s="125"/>
      <c r="O34" s="125"/>
      <c r="P34" s="125"/>
      <c r="Q34" s="125"/>
      <c r="R34" s="125"/>
      <c r="S34" s="125"/>
      <c r="T34" s="125"/>
    </row>
    <row r="35" spans="5:20" s="41" customFormat="1" ht="11.7" x14ac:dyDescent="0.45">
      <c r="E35" s="125"/>
      <c r="F35" s="125"/>
      <c r="G35" s="125"/>
      <c r="H35" s="125"/>
      <c r="I35" s="125"/>
      <c r="J35" s="125"/>
      <c r="K35" s="125"/>
      <c r="L35" s="125"/>
      <c r="M35" s="125"/>
      <c r="N35" s="125"/>
      <c r="O35" s="125"/>
      <c r="P35" s="125"/>
      <c r="Q35" s="125"/>
      <c r="R35" s="125"/>
      <c r="S35" s="125"/>
      <c r="T35" s="125"/>
    </row>
    <row r="36" spans="5:20" s="41" customFormat="1" ht="11.7" x14ac:dyDescent="0.45">
      <c r="E36" s="125"/>
      <c r="F36" s="125"/>
      <c r="G36" s="125"/>
      <c r="H36" s="125"/>
      <c r="I36" s="125"/>
      <c r="J36" s="125"/>
      <c r="K36" s="125"/>
      <c r="L36" s="125"/>
      <c r="M36" s="125"/>
      <c r="N36" s="125"/>
      <c r="O36" s="125"/>
      <c r="P36" s="125"/>
      <c r="Q36" s="125"/>
      <c r="R36" s="125"/>
      <c r="S36" s="125"/>
      <c r="T36" s="125"/>
    </row>
    <row r="37" spans="5:20" s="41" customFormat="1" ht="11.7" x14ac:dyDescent="0.45">
      <c r="E37" s="125"/>
      <c r="F37" s="125"/>
      <c r="G37" s="125"/>
      <c r="H37" s="125"/>
      <c r="I37" s="125"/>
      <c r="J37" s="125"/>
      <c r="K37" s="125"/>
      <c r="L37" s="125"/>
      <c r="M37" s="125"/>
      <c r="N37" s="125"/>
      <c r="O37" s="125"/>
      <c r="P37" s="125"/>
      <c r="Q37" s="125"/>
      <c r="R37" s="125"/>
      <c r="S37" s="125"/>
      <c r="T37" s="125"/>
    </row>
    <row r="38" spans="5:20" s="41" customFormat="1" ht="11.7" x14ac:dyDescent="0.45">
      <c r="E38" s="125"/>
      <c r="F38" s="125"/>
      <c r="G38" s="125"/>
      <c r="H38" s="125"/>
      <c r="I38" s="125"/>
      <c r="J38" s="125"/>
      <c r="K38" s="125"/>
      <c r="L38" s="125"/>
      <c r="M38" s="125"/>
      <c r="N38" s="125"/>
      <c r="O38" s="125"/>
      <c r="P38" s="125"/>
      <c r="Q38" s="125"/>
      <c r="R38" s="125"/>
      <c r="S38" s="125"/>
      <c r="T38" s="125"/>
    </row>
    <row r="39" spans="5:20" s="41" customFormat="1" ht="11.7" x14ac:dyDescent="0.45">
      <c r="E39" s="125"/>
      <c r="F39" s="125"/>
      <c r="G39" s="125"/>
      <c r="H39" s="125"/>
      <c r="I39" s="125"/>
      <c r="J39" s="125"/>
      <c r="K39" s="125"/>
      <c r="L39" s="125"/>
      <c r="M39" s="125"/>
      <c r="N39" s="125"/>
      <c r="O39" s="125"/>
      <c r="P39" s="125"/>
      <c r="Q39" s="125"/>
      <c r="R39" s="125"/>
      <c r="S39" s="125"/>
      <c r="T39" s="125"/>
    </row>
    <row r="40" spans="5:20" s="3" customFormat="1" x14ac:dyDescent="0.55000000000000004">
      <c r="E40" s="125"/>
      <c r="F40" s="125"/>
      <c r="G40" s="125"/>
      <c r="H40" s="125"/>
      <c r="I40" s="125"/>
      <c r="J40" s="125"/>
      <c r="K40" s="125"/>
      <c r="L40" s="125"/>
      <c r="M40" s="125"/>
      <c r="N40" s="125"/>
      <c r="O40" s="125"/>
      <c r="P40" s="125"/>
      <c r="Q40" s="125"/>
      <c r="R40" s="125"/>
      <c r="S40" s="125"/>
      <c r="T40" s="125"/>
    </row>
    <row r="41" spans="5:20" s="3" customFormat="1" x14ac:dyDescent="0.55000000000000004">
      <c r="E41" s="125"/>
      <c r="F41" s="125"/>
      <c r="G41" s="125"/>
      <c r="H41" s="125"/>
      <c r="I41" s="125"/>
      <c r="J41" s="125"/>
      <c r="K41" s="125"/>
      <c r="L41" s="125"/>
      <c r="M41" s="125"/>
      <c r="N41" s="125"/>
      <c r="O41" s="125"/>
      <c r="P41" s="125"/>
      <c r="Q41" s="125"/>
      <c r="R41" s="125"/>
      <c r="S41" s="125"/>
      <c r="T41" s="125"/>
    </row>
    <row r="42" spans="5:20" s="3" customFormat="1" x14ac:dyDescent="0.55000000000000004">
      <c r="E42" s="125"/>
      <c r="F42" s="125"/>
      <c r="G42" s="125"/>
      <c r="H42" s="125"/>
      <c r="I42" s="125"/>
      <c r="J42" s="125"/>
      <c r="K42" s="125"/>
      <c r="L42" s="125"/>
      <c r="M42" s="125"/>
      <c r="N42" s="125"/>
      <c r="O42" s="125"/>
      <c r="P42" s="125"/>
      <c r="Q42" s="125"/>
      <c r="R42" s="125"/>
      <c r="S42" s="125"/>
      <c r="T42" s="125"/>
    </row>
    <row r="43" spans="5:20" s="3" customFormat="1" x14ac:dyDescent="0.55000000000000004">
      <c r="E43" s="41"/>
      <c r="F43" s="41"/>
      <c r="G43" s="41"/>
      <c r="H43" s="41"/>
      <c r="I43" s="41"/>
      <c r="J43" s="41"/>
      <c r="K43" s="41"/>
      <c r="L43" s="41"/>
      <c r="M43" s="41"/>
      <c r="N43" s="41"/>
      <c r="O43" s="41"/>
      <c r="P43" s="41"/>
      <c r="Q43" s="41"/>
      <c r="R43" s="41"/>
      <c r="S43" s="41"/>
      <c r="T43" s="41"/>
    </row>
    <row r="44" spans="5:20" s="3" customFormat="1" x14ac:dyDescent="0.55000000000000004">
      <c r="E44" s="41"/>
      <c r="F44" s="41"/>
      <c r="G44" s="41"/>
      <c r="H44" s="41"/>
      <c r="I44" s="41"/>
      <c r="J44" s="41"/>
      <c r="K44" s="41"/>
      <c r="L44" s="41"/>
      <c r="M44" s="41"/>
      <c r="N44" s="41"/>
      <c r="O44" s="41"/>
      <c r="P44" s="41"/>
      <c r="Q44" s="41"/>
      <c r="R44" s="41"/>
      <c r="S44" s="41"/>
      <c r="T44" s="41"/>
    </row>
    <row r="45" spans="5:20" s="3" customFormat="1" x14ac:dyDescent="0.55000000000000004"/>
    <row r="46" spans="5:20" s="3" customFormat="1" x14ac:dyDescent="0.55000000000000004"/>
  </sheetData>
  <sheetProtection algorithmName="SHA-512" hashValue="sQlKClvrmIQumU+4A2m+Vjs8t8qpu34PkSUsz9CR8Vd2sYnzaxIRbWmjX+wBd2lCGVHLFFA2iLXHQT7IH3tHYA==" saltValue="ywgCsvFTt6Fhah+gBa1xeg==" spinCount="100000" sheet="1" objects="1" scenarios="1"/>
  <protectedRanges>
    <protectedRange sqref="G6" name="Range1"/>
    <protectedRange sqref="M6" name="Range2"/>
    <protectedRange sqref="R6" name="Range3"/>
    <protectedRange sqref="E9:K9" name="Range4"/>
    <protectedRange sqref="M9" name="Range5"/>
    <protectedRange sqref="Q9:T9" name="Range6"/>
    <protectedRange sqref="E12:K12" name="Range7"/>
    <protectedRange sqref="M12" name="Range8"/>
    <protectedRange sqref="Q12:T12" name="Range9"/>
    <protectedRange sqref="E14:T14" name="Range10"/>
    <protectedRange sqref="E33" name="Range11"/>
  </protectedRanges>
  <mergeCells count="61">
    <mergeCell ref="E41:T41"/>
    <mergeCell ref="E42:T42"/>
    <mergeCell ref="E35:T35"/>
    <mergeCell ref="E36:T36"/>
    <mergeCell ref="E37:T37"/>
    <mergeCell ref="E38:T38"/>
    <mergeCell ref="E39:T39"/>
    <mergeCell ref="E40:T40"/>
    <mergeCell ref="E34:T34"/>
    <mergeCell ref="E18:T19"/>
    <mergeCell ref="E20:T20"/>
    <mergeCell ref="E21:T23"/>
    <mergeCell ref="E25:T26"/>
    <mergeCell ref="E27:T27"/>
    <mergeCell ref="E28:T28"/>
    <mergeCell ref="E29:T29"/>
    <mergeCell ref="E30:T30"/>
    <mergeCell ref="E31:T31"/>
    <mergeCell ref="E32:T32"/>
    <mergeCell ref="E33:T33"/>
    <mergeCell ref="E15:G15"/>
    <mergeCell ref="H15:M15"/>
    <mergeCell ref="O15:T17"/>
    <mergeCell ref="E16:G16"/>
    <mergeCell ref="H16:M16"/>
    <mergeCell ref="E17:G17"/>
    <mergeCell ref="H17:M17"/>
    <mergeCell ref="V9:Y9"/>
    <mergeCell ref="AA9:AD9"/>
    <mergeCell ref="B10:D10"/>
    <mergeCell ref="E10:T10"/>
    <mergeCell ref="V10:AB19"/>
    <mergeCell ref="B11:D12"/>
    <mergeCell ref="E11:F11"/>
    <mergeCell ref="R11:T11"/>
    <mergeCell ref="E12:F12"/>
    <mergeCell ref="R12:T12"/>
    <mergeCell ref="E13:F13"/>
    <mergeCell ref="G13:H13"/>
    <mergeCell ref="I13:T13"/>
    <mergeCell ref="E14:F14"/>
    <mergeCell ref="G14:H14"/>
    <mergeCell ref="I14:T14"/>
    <mergeCell ref="B8:D9"/>
    <mergeCell ref="E8:F8"/>
    <mergeCell ref="R8:T8"/>
    <mergeCell ref="E9:F9"/>
    <mergeCell ref="R9:T9"/>
    <mergeCell ref="E1:T1"/>
    <mergeCell ref="X1:X8"/>
    <mergeCell ref="AC1:AC8"/>
    <mergeCell ref="E2:T2"/>
    <mergeCell ref="E3:T3"/>
    <mergeCell ref="E4:T4"/>
    <mergeCell ref="E6:F6"/>
    <mergeCell ref="G6:J6"/>
    <mergeCell ref="K6:L6"/>
    <mergeCell ref="M6:N6"/>
    <mergeCell ref="O6:Q6"/>
    <mergeCell ref="R6:T6"/>
    <mergeCell ref="M7:N7"/>
  </mergeCells>
  <printOptions horizontalCentered="1"/>
  <pageMargins left="0.14583333300000001" right="0.14499999999999999" top="0.94791666666666696" bottom="0.17708333333333301" header="0.3" footer="0.3"/>
  <pageSetup scale="89" orientation="landscape"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F72F6-770C-46DB-8F9F-DBF40D79A291}">
  <dimension ref="B1:AD46"/>
  <sheetViews>
    <sheetView showGridLines="0" zoomScale="110" zoomScaleNormal="110" workbookViewId="0">
      <selection activeCell="O15" sqref="O15:T17"/>
    </sheetView>
    <sheetView workbookViewId="1">
      <selection activeCell="E21" sqref="E21:T23"/>
    </sheetView>
  </sheetViews>
  <sheetFormatPr defaultRowHeight="14.4" x14ac:dyDescent="0.55000000000000004"/>
  <cols>
    <col min="1" max="1" width="2.15625" customWidth="1"/>
    <col min="2" max="4" width="1.26171875" customWidth="1"/>
    <col min="5" max="5" width="9.15625" customWidth="1"/>
    <col min="6" max="6" width="13.83984375" customWidth="1"/>
    <col min="7" max="7" width="9.578125" customWidth="1"/>
    <col min="8" max="8" width="11.26171875" customWidth="1"/>
    <col min="9" max="9" width="10.26171875" bestFit="1" customWidth="1"/>
    <col min="10" max="10" width="8.68359375" customWidth="1"/>
    <col min="11" max="11" width="7.26171875" customWidth="1"/>
    <col min="12" max="12" width="6.83984375" customWidth="1"/>
    <col min="13" max="13" width="6.41796875" bestFit="1" customWidth="1"/>
    <col min="14" max="14" width="12.15625" customWidth="1"/>
    <col min="15" max="15" width="12" customWidth="1"/>
    <col min="16" max="16" width="11" customWidth="1"/>
    <col min="17" max="17" width="6.41796875" customWidth="1"/>
    <col min="18" max="18" width="4.41796875" customWidth="1"/>
    <col min="19" max="19" width="8" customWidth="1"/>
    <col min="20" max="20" width="9" customWidth="1"/>
    <col min="21" max="21" width="4.578125" customWidth="1"/>
    <col min="22" max="22" width="16.26171875" customWidth="1"/>
    <col min="23" max="23" width="8.26171875" bestFit="1" customWidth="1"/>
    <col min="24" max="24" width="4" bestFit="1" customWidth="1"/>
    <col min="25" max="25" width="8.26171875" bestFit="1" customWidth="1"/>
    <col min="26" max="26" width="2" customWidth="1"/>
    <col min="27" max="27" width="13.83984375" customWidth="1"/>
    <col min="29" max="29" width="4.15625" customWidth="1"/>
  </cols>
  <sheetData>
    <row r="1" spans="2:30" ht="18.75" customHeight="1" thickBot="1" x14ac:dyDescent="0.6">
      <c r="E1" s="50" t="s">
        <v>5</v>
      </c>
      <c r="F1" s="50"/>
      <c r="G1" s="50"/>
      <c r="H1" s="50"/>
      <c r="I1" s="50"/>
      <c r="J1" s="50"/>
      <c r="K1" s="50"/>
      <c r="L1" s="50"/>
      <c r="M1" s="50"/>
      <c r="N1" s="50"/>
      <c r="O1" s="50"/>
      <c r="P1" s="50"/>
      <c r="Q1" s="50"/>
      <c r="R1" s="50"/>
      <c r="S1" s="50"/>
      <c r="T1" s="50"/>
      <c r="V1" s="36" t="s">
        <v>53</v>
      </c>
      <c r="W1" s="37" t="s">
        <v>38</v>
      </c>
      <c r="X1" s="51" t="s">
        <v>40</v>
      </c>
      <c r="Y1" s="17" t="s">
        <v>39</v>
      </c>
      <c r="AA1" s="36" t="s">
        <v>54</v>
      </c>
      <c r="AB1" s="37" t="s">
        <v>38</v>
      </c>
      <c r="AC1" s="51" t="s">
        <v>40</v>
      </c>
      <c r="AD1" s="17" t="s">
        <v>39</v>
      </c>
    </row>
    <row r="2" spans="2:30" ht="15.75" customHeight="1" x14ac:dyDescent="0.55000000000000004">
      <c r="E2" s="54" t="s">
        <v>6</v>
      </c>
      <c r="F2" s="54"/>
      <c r="G2" s="54"/>
      <c r="H2" s="54"/>
      <c r="I2" s="54"/>
      <c r="J2" s="54"/>
      <c r="K2" s="54"/>
      <c r="L2" s="54"/>
      <c r="M2" s="54"/>
      <c r="N2" s="54"/>
      <c r="O2" s="54"/>
      <c r="P2" s="54"/>
      <c r="Q2" s="54"/>
      <c r="R2" s="54"/>
      <c r="S2" s="54"/>
      <c r="T2" s="54"/>
      <c r="V2" s="27" t="s">
        <v>26</v>
      </c>
      <c r="W2" s="30">
        <v>1.4500000000000001E-2</v>
      </c>
      <c r="X2" s="52"/>
      <c r="Y2" s="30">
        <v>1.4500000000000001E-2</v>
      </c>
      <c r="AA2" s="27" t="s">
        <v>26</v>
      </c>
      <c r="AB2" s="30">
        <v>1.4500000000000001E-2</v>
      </c>
      <c r="AC2" s="52"/>
      <c r="AD2" s="30">
        <v>1.4500000000000001E-2</v>
      </c>
    </row>
    <row r="3" spans="2:30" x14ac:dyDescent="0.55000000000000004">
      <c r="E3" s="55" t="s">
        <v>8</v>
      </c>
      <c r="F3" s="55"/>
      <c r="G3" s="55"/>
      <c r="H3" s="55"/>
      <c r="I3" s="55"/>
      <c r="J3" s="55"/>
      <c r="K3" s="55"/>
      <c r="L3" s="55"/>
      <c r="M3" s="55"/>
      <c r="N3" s="55"/>
      <c r="O3" s="55"/>
      <c r="P3" s="55"/>
      <c r="Q3" s="55"/>
      <c r="R3" s="55"/>
      <c r="S3" s="55"/>
      <c r="T3" s="55"/>
      <c r="V3" s="27" t="s">
        <v>27</v>
      </c>
      <c r="W3" s="31">
        <v>0.01</v>
      </c>
      <c r="X3" s="52"/>
      <c r="Y3" s="31">
        <v>0.01</v>
      </c>
      <c r="AA3" s="27" t="s">
        <v>27</v>
      </c>
      <c r="AB3" s="31">
        <v>0.01</v>
      </c>
      <c r="AC3" s="52"/>
      <c r="AD3" s="31">
        <v>0.01</v>
      </c>
    </row>
    <row r="4" spans="2:30" x14ac:dyDescent="0.55000000000000004">
      <c r="E4" s="56" t="s">
        <v>43</v>
      </c>
      <c r="F4" s="56"/>
      <c r="G4" s="56"/>
      <c r="H4" s="56"/>
      <c r="I4" s="56"/>
      <c r="J4" s="56"/>
      <c r="K4" s="56"/>
      <c r="L4" s="56"/>
      <c r="M4" s="56"/>
      <c r="N4" s="56"/>
      <c r="O4" s="56"/>
      <c r="P4" s="56"/>
      <c r="Q4" s="56"/>
      <c r="R4" s="56"/>
      <c r="S4" s="56"/>
      <c r="T4" s="56"/>
      <c r="V4" s="27" t="s">
        <v>28</v>
      </c>
      <c r="W4" s="31">
        <v>8.5500000000000007E-2</v>
      </c>
      <c r="X4" s="52"/>
      <c r="Y4" s="31">
        <v>0</v>
      </c>
      <c r="AA4" s="27" t="s">
        <v>28</v>
      </c>
      <c r="AB4" s="31">
        <v>8.5500000000000007E-2</v>
      </c>
      <c r="AC4" s="52"/>
      <c r="AD4" s="31">
        <v>0</v>
      </c>
    </row>
    <row r="5" spans="2:30" ht="15.6" x14ac:dyDescent="0.55000000000000004">
      <c r="E5" s="2"/>
      <c r="F5" s="2"/>
      <c r="G5" s="2"/>
      <c r="H5" s="2"/>
      <c r="I5" s="2"/>
      <c r="J5" s="2"/>
      <c r="K5" s="2"/>
      <c r="L5" s="2"/>
      <c r="M5" s="2"/>
      <c r="N5" s="2"/>
      <c r="O5" s="2"/>
      <c r="P5" s="2"/>
      <c r="Q5" s="2"/>
      <c r="R5" s="2"/>
      <c r="S5" s="2"/>
      <c r="T5" s="2"/>
      <c r="V5" s="27" t="s">
        <v>29</v>
      </c>
      <c r="W5" s="31">
        <v>7.4999999999999997E-3</v>
      </c>
      <c r="X5" s="52"/>
      <c r="Y5" s="31">
        <v>7.4999999999999997E-3</v>
      </c>
      <c r="AA5" s="27" t="s">
        <v>29</v>
      </c>
      <c r="AB5" s="31">
        <v>7.4999999999999997E-3</v>
      </c>
      <c r="AC5" s="52"/>
      <c r="AD5" s="31">
        <v>7.4999999999999997E-3</v>
      </c>
    </row>
    <row r="6" spans="2:30" ht="37.5" customHeight="1" x14ac:dyDescent="0.55000000000000004">
      <c r="E6" s="57" t="s">
        <v>21</v>
      </c>
      <c r="F6" s="57"/>
      <c r="G6" s="58" t="s">
        <v>4</v>
      </c>
      <c r="H6" s="58"/>
      <c r="I6" s="58"/>
      <c r="J6" s="58"/>
      <c r="K6" s="57" t="s">
        <v>2</v>
      </c>
      <c r="L6" s="57"/>
      <c r="M6" s="59">
        <v>1234</v>
      </c>
      <c r="N6" s="60"/>
      <c r="O6" s="61" t="s">
        <v>37</v>
      </c>
      <c r="P6" s="57"/>
      <c r="Q6" s="62"/>
      <c r="R6" s="63" t="s">
        <v>3</v>
      </c>
      <c r="S6" s="64"/>
      <c r="T6" s="65"/>
      <c r="V6" s="28" t="s">
        <v>42</v>
      </c>
      <c r="W6" s="32">
        <f>SUM(W2:W5)</f>
        <v>0.11750000000000002</v>
      </c>
      <c r="X6" s="52"/>
      <c r="Y6" s="32">
        <f>SUM(Y2:Y5)</f>
        <v>3.2000000000000001E-2</v>
      </c>
      <c r="AA6" s="28" t="s">
        <v>42</v>
      </c>
      <c r="AB6" s="32">
        <f>SUM(AB2:AB5)</f>
        <v>0.11750000000000002</v>
      </c>
      <c r="AC6" s="52"/>
      <c r="AD6" s="32">
        <f>SUM(AD2:AD5)</f>
        <v>3.2000000000000001E-2</v>
      </c>
    </row>
    <row r="7" spans="2:30" ht="15" customHeight="1" thickBot="1" x14ac:dyDescent="0.6">
      <c r="M7" s="66" t="s">
        <v>9</v>
      </c>
      <c r="N7" s="66"/>
      <c r="O7" s="5"/>
      <c r="P7" s="5"/>
      <c r="Q7" s="5"/>
      <c r="R7" s="5"/>
      <c r="V7" s="27" t="s">
        <v>41</v>
      </c>
      <c r="W7" s="33">
        <f>+N9</f>
        <v>540</v>
      </c>
      <c r="X7" s="52"/>
      <c r="Y7" s="33">
        <f>+N9</f>
        <v>540</v>
      </c>
      <c r="AA7" s="27" t="s">
        <v>41</v>
      </c>
      <c r="AB7" s="33">
        <f>+N12</f>
        <v>540</v>
      </c>
      <c r="AC7" s="52"/>
      <c r="AD7" s="33">
        <f>+N12</f>
        <v>540</v>
      </c>
    </row>
    <row r="8" spans="2:30" ht="37.5" customHeight="1" thickBot="1" x14ac:dyDescent="0.6">
      <c r="B8" s="67" t="s">
        <v>46</v>
      </c>
      <c r="C8" s="68"/>
      <c r="D8" s="69"/>
      <c r="E8" s="73" t="s">
        <v>7</v>
      </c>
      <c r="F8" s="74"/>
      <c r="G8" s="6" t="s">
        <v>10</v>
      </c>
      <c r="H8" s="4" t="s">
        <v>11</v>
      </c>
      <c r="I8" s="4" t="s">
        <v>12</v>
      </c>
      <c r="J8" s="6" t="s">
        <v>13</v>
      </c>
      <c r="K8" s="6" t="s">
        <v>36</v>
      </c>
      <c r="L8" s="6" t="s">
        <v>14</v>
      </c>
      <c r="M8" s="6" t="s">
        <v>34</v>
      </c>
      <c r="N8" s="7" t="s">
        <v>24</v>
      </c>
      <c r="O8" s="6" t="s">
        <v>25</v>
      </c>
      <c r="P8" s="6" t="s">
        <v>30</v>
      </c>
      <c r="Q8" s="12" t="s">
        <v>35</v>
      </c>
      <c r="R8" s="74" t="s">
        <v>0</v>
      </c>
      <c r="S8" s="74"/>
      <c r="T8" s="75"/>
      <c r="V8" s="29" t="s">
        <v>55</v>
      </c>
      <c r="W8" s="34">
        <f>SUM(W7*W6)</f>
        <v>63.45000000000001</v>
      </c>
      <c r="X8" s="53"/>
      <c r="Y8" s="35">
        <f>SUM(Y7*Y6)</f>
        <v>17.28</v>
      </c>
      <c r="AA8" s="29" t="s">
        <v>56</v>
      </c>
      <c r="AB8" s="34">
        <f>SUM(AB7*AB6)</f>
        <v>63.45000000000001</v>
      </c>
      <c r="AC8" s="53"/>
      <c r="AD8" s="35">
        <f>SUM(AD7*AD6)</f>
        <v>17.28</v>
      </c>
    </row>
    <row r="9" spans="2:30" ht="59.25" customHeight="1" thickBot="1" x14ac:dyDescent="0.6">
      <c r="B9" s="70"/>
      <c r="C9" s="71"/>
      <c r="D9" s="72"/>
      <c r="E9" s="76" t="s">
        <v>20</v>
      </c>
      <c r="F9" s="77"/>
      <c r="G9" s="45" t="s">
        <v>57</v>
      </c>
      <c r="H9" s="9" t="s">
        <v>58</v>
      </c>
      <c r="I9" s="9" t="s">
        <v>48</v>
      </c>
      <c r="J9" s="10">
        <v>18</v>
      </c>
      <c r="K9" s="10">
        <v>1</v>
      </c>
      <c r="L9" s="39">
        <f>SUM(J9*K9)</f>
        <v>18</v>
      </c>
      <c r="M9" s="15">
        <v>30</v>
      </c>
      <c r="N9" s="14">
        <f>SUM(L9*M9)</f>
        <v>540</v>
      </c>
      <c r="O9" s="14">
        <f>IF(Q9=199,$W$8,$Y$8)</f>
        <v>17.28</v>
      </c>
      <c r="P9" s="14">
        <f>SUM(N9+O9)</f>
        <v>557.28</v>
      </c>
      <c r="Q9" s="13">
        <v>282</v>
      </c>
      <c r="R9" s="78" t="s">
        <v>60</v>
      </c>
      <c r="S9" s="78"/>
      <c r="T9" s="79"/>
      <c r="V9" s="80"/>
      <c r="W9" s="80"/>
      <c r="X9" s="80"/>
      <c r="Y9" s="80"/>
      <c r="AA9" s="80"/>
      <c r="AB9" s="80"/>
      <c r="AC9" s="81"/>
      <c r="AD9" s="81"/>
    </row>
    <row r="10" spans="2:30" ht="23.25" customHeight="1" thickBot="1" x14ac:dyDescent="0.6">
      <c r="B10" s="82"/>
      <c r="C10" s="82"/>
      <c r="D10" s="82"/>
      <c r="E10" s="83" t="s">
        <v>40</v>
      </c>
      <c r="F10" s="83"/>
      <c r="G10" s="83"/>
      <c r="H10" s="83"/>
      <c r="I10" s="83"/>
      <c r="J10" s="83"/>
      <c r="K10" s="83"/>
      <c r="L10" s="83"/>
      <c r="M10" s="83"/>
      <c r="N10" s="83"/>
      <c r="O10" s="83"/>
      <c r="P10" s="83"/>
      <c r="Q10" s="83"/>
      <c r="R10" s="83"/>
      <c r="S10" s="83"/>
      <c r="T10" s="83"/>
      <c r="V10" s="84" t="s">
        <v>51</v>
      </c>
      <c r="W10" s="85"/>
      <c r="X10" s="85"/>
      <c r="Y10" s="85"/>
      <c r="Z10" s="85"/>
      <c r="AA10" s="85"/>
      <c r="AB10" s="86"/>
      <c r="AC10" s="47"/>
      <c r="AD10" s="48"/>
    </row>
    <row r="11" spans="2:30" ht="45" customHeight="1" thickBot="1" x14ac:dyDescent="0.6">
      <c r="B11" s="93" t="s">
        <v>47</v>
      </c>
      <c r="C11" s="94"/>
      <c r="D11" s="95"/>
      <c r="E11" s="99" t="s">
        <v>7</v>
      </c>
      <c r="F11" s="100"/>
      <c r="G11" s="19" t="s">
        <v>10</v>
      </c>
      <c r="H11" s="18" t="s">
        <v>11</v>
      </c>
      <c r="I11" s="18" t="s">
        <v>12</v>
      </c>
      <c r="J11" s="20" t="s">
        <v>44</v>
      </c>
      <c r="K11" s="21" t="s">
        <v>45</v>
      </c>
      <c r="L11" s="19" t="s">
        <v>14</v>
      </c>
      <c r="M11" s="19" t="s">
        <v>34</v>
      </c>
      <c r="N11" s="21" t="s">
        <v>24</v>
      </c>
      <c r="O11" s="19" t="s">
        <v>25</v>
      </c>
      <c r="P11" s="19" t="s">
        <v>30</v>
      </c>
      <c r="Q11" s="22" t="s">
        <v>35</v>
      </c>
      <c r="R11" s="100" t="s">
        <v>0</v>
      </c>
      <c r="S11" s="100"/>
      <c r="T11" s="101"/>
      <c r="V11" s="87"/>
      <c r="W11" s="88"/>
      <c r="X11" s="88"/>
      <c r="Y11" s="88"/>
      <c r="Z11" s="88"/>
      <c r="AA11" s="88"/>
      <c r="AB11" s="89"/>
    </row>
    <row r="12" spans="2:30" ht="50.25" customHeight="1" thickBot="1" x14ac:dyDescent="0.6">
      <c r="B12" s="96"/>
      <c r="C12" s="97"/>
      <c r="D12" s="98"/>
      <c r="E12" s="102" t="s">
        <v>61</v>
      </c>
      <c r="F12" s="103"/>
      <c r="G12" s="43" t="s">
        <v>57</v>
      </c>
      <c r="H12" s="23" t="s">
        <v>58</v>
      </c>
      <c r="I12" s="24" t="s">
        <v>59</v>
      </c>
      <c r="J12" s="25">
        <v>2</v>
      </c>
      <c r="K12" s="25">
        <v>9</v>
      </c>
      <c r="L12" s="40">
        <f>J12*K12</f>
        <v>18</v>
      </c>
      <c r="M12" s="26">
        <v>30</v>
      </c>
      <c r="N12" s="16">
        <f>SUM(L12*M12)</f>
        <v>540</v>
      </c>
      <c r="O12" s="16">
        <f>IF(Q12=199,$AB$8,$AD$8)</f>
        <v>63.45000000000001</v>
      </c>
      <c r="P12" s="16">
        <f>SUM(N12+O12)</f>
        <v>603.45000000000005</v>
      </c>
      <c r="Q12" s="38">
        <v>199</v>
      </c>
      <c r="R12" s="104" t="s">
        <v>62</v>
      </c>
      <c r="S12" s="104"/>
      <c r="T12" s="105"/>
      <c r="V12" s="87"/>
      <c r="W12" s="88"/>
      <c r="X12" s="88"/>
      <c r="Y12" s="88"/>
      <c r="Z12" s="88"/>
      <c r="AA12" s="88"/>
      <c r="AB12" s="89"/>
    </row>
    <row r="13" spans="2:30" ht="21.75" customHeight="1" x14ac:dyDescent="0.55000000000000004">
      <c r="E13" s="73" t="s">
        <v>17</v>
      </c>
      <c r="F13" s="74"/>
      <c r="G13" s="74" t="s">
        <v>18</v>
      </c>
      <c r="H13" s="74"/>
      <c r="I13" s="74" t="s">
        <v>19</v>
      </c>
      <c r="J13" s="74"/>
      <c r="K13" s="74"/>
      <c r="L13" s="74"/>
      <c r="M13" s="74"/>
      <c r="N13" s="74"/>
      <c r="O13" s="74"/>
      <c r="P13" s="74"/>
      <c r="Q13" s="106"/>
      <c r="R13" s="74"/>
      <c r="S13" s="74"/>
      <c r="T13" s="75"/>
      <c r="V13" s="87"/>
      <c r="W13" s="88"/>
      <c r="X13" s="88"/>
      <c r="Y13" s="88"/>
      <c r="Z13" s="88"/>
      <c r="AA13" s="88"/>
      <c r="AB13" s="89"/>
    </row>
    <row r="14" spans="2:30" ht="45" customHeight="1" thickBot="1" x14ac:dyDescent="0.6">
      <c r="E14" s="107" t="s">
        <v>15</v>
      </c>
      <c r="F14" s="108"/>
      <c r="G14" s="109" t="s">
        <v>16</v>
      </c>
      <c r="H14" s="108"/>
      <c r="I14" s="110" t="s">
        <v>31</v>
      </c>
      <c r="J14" s="111"/>
      <c r="K14" s="111"/>
      <c r="L14" s="111"/>
      <c r="M14" s="111"/>
      <c r="N14" s="111"/>
      <c r="O14" s="111"/>
      <c r="P14" s="111"/>
      <c r="Q14" s="111"/>
      <c r="R14" s="111"/>
      <c r="S14" s="111"/>
      <c r="T14" s="112"/>
      <c r="V14" s="87"/>
      <c r="W14" s="88"/>
      <c r="X14" s="88"/>
      <c r="Y14" s="88"/>
      <c r="Z14" s="88"/>
      <c r="AA14" s="88"/>
      <c r="AB14" s="89"/>
    </row>
    <row r="15" spans="2:30" x14ac:dyDescent="0.55000000000000004">
      <c r="E15" s="73" t="s">
        <v>33</v>
      </c>
      <c r="F15" s="74"/>
      <c r="G15" s="74"/>
      <c r="H15" s="74" t="s">
        <v>32</v>
      </c>
      <c r="I15" s="74"/>
      <c r="J15" s="74"/>
      <c r="K15" s="74"/>
      <c r="L15" s="74"/>
      <c r="M15" s="74"/>
      <c r="N15" s="6" t="s">
        <v>1</v>
      </c>
      <c r="O15" s="113" t="s">
        <v>50</v>
      </c>
      <c r="P15" s="114"/>
      <c r="Q15" s="114"/>
      <c r="R15" s="114"/>
      <c r="S15" s="114"/>
      <c r="T15" s="115"/>
      <c r="V15" s="87"/>
      <c r="W15" s="88"/>
      <c r="X15" s="88"/>
      <c r="Y15" s="88"/>
      <c r="Z15" s="88"/>
      <c r="AA15" s="88"/>
      <c r="AB15" s="89"/>
    </row>
    <row r="16" spans="2:30" ht="27" customHeight="1" x14ac:dyDescent="0.55000000000000004">
      <c r="E16" s="122" t="s">
        <v>22</v>
      </c>
      <c r="F16" s="123"/>
      <c r="G16" s="123"/>
      <c r="H16" s="124"/>
      <c r="I16" s="124"/>
      <c r="J16" s="124"/>
      <c r="K16" s="124"/>
      <c r="L16" s="124"/>
      <c r="M16" s="124"/>
      <c r="N16" s="11"/>
      <c r="O16" s="116"/>
      <c r="P16" s="117"/>
      <c r="Q16" s="117"/>
      <c r="R16" s="117"/>
      <c r="S16" s="117"/>
      <c r="T16" s="118"/>
      <c r="V16" s="87"/>
      <c r="W16" s="88"/>
      <c r="X16" s="88"/>
      <c r="Y16" s="88"/>
      <c r="Z16" s="88"/>
      <c r="AA16" s="88"/>
      <c r="AB16" s="89"/>
    </row>
    <row r="17" spans="5:28" ht="33.75" customHeight="1" x14ac:dyDescent="0.55000000000000004">
      <c r="E17" s="122" t="s">
        <v>23</v>
      </c>
      <c r="F17" s="123"/>
      <c r="G17" s="123"/>
      <c r="H17" s="124"/>
      <c r="I17" s="124"/>
      <c r="J17" s="124"/>
      <c r="K17" s="124"/>
      <c r="L17" s="124"/>
      <c r="M17" s="124"/>
      <c r="N17" s="11"/>
      <c r="O17" s="119"/>
      <c r="P17" s="120"/>
      <c r="Q17" s="120"/>
      <c r="R17" s="120"/>
      <c r="S17" s="120"/>
      <c r="T17" s="121"/>
      <c r="V17" s="87"/>
      <c r="W17" s="88"/>
      <c r="X17" s="88"/>
      <c r="Y17" s="88"/>
      <c r="Z17" s="88"/>
      <c r="AA17" s="88"/>
      <c r="AB17" s="89"/>
    </row>
    <row r="18" spans="5:28" x14ac:dyDescent="0.55000000000000004">
      <c r="E18" s="126" t="s">
        <v>49</v>
      </c>
      <c r="F18" s="127"/>
      <c r="G18" s="127"/>
      <c r="H18" s="127"/>
      <c r="I18" s="127"/>
      <c r="J18" s="127"/>
      <c r="K18" s="127"/>
      <c r="L18" s="127"/>
      <c r="M18" s="127"/>
      <c r="N18" s="127"/>
      <c r="O18" s="127"/>
      <c r="P18" s="127"/>
      <c r="Q18" s="127"/>
      <c r="R18" s="127"/>
      <c r="S18" s="127"/>
      <c r="T18" s="128"/>
      <c r="V18" s="87"/>
      <c r="W18" s="88"/>
      <c r="X18" s="88"/>
      <c r="Y18" s="88"/>
      <c r="Z18" s="88"/>
      <c r="AA18" s="88"/>
      <c r="AB18" s="89"/>
    </row>
    <row r="19" spans="5:28" ht="14.7" thickBot="1" x14ac:dyDescent="0.6">
      <c r="E19" s="129"/>
      <c r="F19" s="130"/>
      <c r="G19" s="130"/>
      <c r="H19" s="130"/>
      <c r="I19" s="130"/>
      <c r="J19" s="130"/>
      <c r="K19" s="130"/>
      <c r="L19" s="130"/>
      <c r="M19" s="130"/>
      <c r="N19" s="130"/>
      <c r="O19" s="130"/>
      <c r="P19" s="130"/>
      <c r="Q19" s="130"/>
      <c r="R19" s="130"/>
      <c r="S19" s="130"/>
      <c r="T19" s="131"/>
      <c r="V19" s="90"/>
      <c r="W19" s="91"/>
      <c r="X19" s="91"/>
      <c r="Y19" s="91"/>
      <c r="Z19" s="91"/>
      <c r="AA19" s="91"/>
      <c r="AB19" s="92"/>
    </row>
    <row r="20" spans="5:28" s="3" customFormat="1" x14ac:dyDescent="0.55000000000000004">
      <c r="E20" s="132"/>
      <c r="F20" s="132"/>
      <c r="G20" s="132"/>
      <c r="H20" s="132"/>
      <c r="I20" s="132"/>
      <c r="J20" s="132"/>
      <c r="K20" s="132"/>
      <c r="L20" s="132"/>
      <c r="M20" s="132"/>
      <c r="N20" s="132"/>
      <c r="O20" s="132"/>
      <c r="P20" s="132"/>
      <c r="Q20" s="132"/>
      <c r="R20" s="132"/>
      <c r="S20" s="132"/>
      <c r="T20" s="132"/>
    </row>
    <row r="21" spans="5:28" s="1" customFormat="1" ht="12" customHeight="1" x14ac:dyDescent="0.45">
      <c r="E21" s="133" t="s">
        <v>52</v>
      </c>
      <c r="F21" s="133"/>
      <c r="G21" s="133"/>
      <c r="H21" s="133"/>
      <c r="I21" s="133"/>
      <c r="J21" s="133"/>
      <c r="K21" s="133"/>
      <c r="L21" s="133"/>
      <c r="M21" s="133"/>
      <c r="N21" s="133"/>
      <c r="O21" s="133"/>
      <c r="P21" s="133"/>
      <c r="Q21" s="133"/>
      <c r="R21" s="133"/>
      <c r="S21" s="133"/>
      <c r="T21" s="133"/>
    </row>
    <row r="22" spans="5:28" s="1" customFormat="1" ht="11.7" x14ac:dyDescent="0.45">
      <c r="E22" s="133"/>
      <c r="F22" s="133"/>
      <c r="G22" s="133"/>
      <c r="H22" s="133"/>
      <c r="I22" s="133"/>
      <c r="J22" s="133"/>
      <c r="K22" s="133"/>
      <c r="L22" s="133"/>
      <c r="M22" s="133"/>
      <c r="N22" s="133"/>
      <c r="O22" s="133"/>
      <c r="P22" s="133"/>
      <c r="Q22" s="133"/>
      <c r="R22" s="133"/>
      <c r="S22" s="133"/>
      <c r="T22" s="133"/>
    </row>
    <row r="23" spans="5:28" s="1" customFormat="1" ht="11.7" x14ac:dyDescent="0.45">
      <c r="E23" s="133"/>
      <c r="F23" s="133"/>
      <c r="G23" s="133"/>
      <c r="H23" s="133"/>
      <c r="I23" s="133"/>
      <c r="J23" s="133"/>
      <c r="K23" s="133"/>
      <c r="L23" s="133"/>
      <c r="M23" s="133"/>
      <c r="N23" s="133"/>
      <c r="O23" s="133"/>
      <c r="P23" s="133"/>
      <c r="Q23" s="133"/>
      <c r="R23" s="133"/>
      <c r="S23" s="133"/>
      <c r="T23" s="133"/>
    </row>
    <row r="24" spans="5:28" s="1" customFormat="1" ht="11.7" x14ac:dyDescent="0.45">
      <c r="E24" s="8"/>
      <c r="F24" s="8"/>
      <c r="G24" s="8"/>
      <c r="H24" s="8"/>
      <c r="I24" s="8"/>
      <c r="J24" s="8"/>
      <c r="K24" s="8"/>
      <c r="L24" s="8"/>
      <c r="M24" s="8"/>
      <c r="N24" s="8"/>
      <c r="O24" s="8"/>
      <c r="P24" s="8"/>
      <c r="Q24" s="8"/>
      <c r="R24" s="8"/>
      <c r="S24" s="8"/>
      <c r="T24" s="8"/>
    </row>
    <row r="25" spans="5:28" s="1" customFormat="1" ht="15" customHeight="1" x14ac:dyDescent="0.45">
      <c r="E25" s="134"/>
      <c r="F25" s="134"/>
      <c r="G25" s="134"/>
      <c r="H25" s="134"/>
      <c r="I25" s="134"/>
      <c r="J25" s="134"/>
      <c r="K25" s="134"/>
      <c r="L25" s="134"/>
      <c r="M25" s="134"/>
      <c r="N25" s="134"/>
      <c r="O25" s="134"/>
      <c r="P25" s="134"/>
      <c r="Q25" s="134"/>
      <c r="R25" s="134"/>
      <c r="S25" s="134"/>
      <c r="T25" s="134"/>
    </row>
    <row r="26" spans="5:28" s="1" customFormat="1" ht="104.25" customHeight="1" x14ac:dyDescent="0.45">
      <c r="E26" s="134"/>
      <c r="F26" s="134"/>
      <c r="G26" s="134"/>
      <c r="H26" s="134"/>
      <c r="I26" s="134"/>
      <c r="J26" s="134"/>
      <c r="K26" s="134"/>
      <c r="L26" s="134"/>
      <c r="M26" s="134"/>
      <c r="N26" s="134"/>
      <c r="O26" s="134"/>
      <c r="P26" s="134"/>
      <c r="Q26" s="134"/>
      <c r="R26" s="134"/>
      <c r="S26" s="134"/>
      <c r="T26" s="134"/>
    </row>
    <row r="27" spans="5:28" s="1" customFormat="1" ht="12" customHeight="1" x14ac:dyDescent="0.45">
      <c r="E27" s="135"/>
      <c r="F27" s="135"/>
      <c r="G27" s="135"/>
      <c r="H27" s="135"/>
      <c r="I27" s="135"/>
      <c r="J27" s="135"/>
      <c r="K27" s="135"/>
      <c r="L27" s="135"/>
      <c r="M27" s="135"/>
      <c r="N27" s="135"/>
      <c r="O27" s="135"/>
      <c r="P27" s="135"/>
      <c r="Q27" s="135"/>
      <c r="R27" s="135"/>
      <c r="S27" s="135"/>
      <c r="T27" s="135"/>
    </row>
    <row r="28" spans="5:28" s="1" customFormat="1" ht="11.7" x14ac:dyDescent="0.45">
      <c r="E28" s="125"/>
      <c r="F28" s="125"/>
      <c r="G28" s="125"/>
      <c r="H28" s="125"/>
      <c r="I28" s="125"/>
      <c r="J28" s="125"/>
      <c r="K28" s="125"/>
      <c r="L28" s="125"/>
      <c r="M28" s="125"/>
      <c r="N28" s="125"/>
      <c r="O28" s="125"/>
      <c r="P28" s="125"/>
      <c r="Q28" s="125"/>
      <c r="R28" s="125"/>
      <c r="S28" s="125"/>
      <c r="T28" s="125"/>
    </row>
    <row r="29" spans="5:28" s="1" customFormat="1" ht="11.7" x14ac:dyDescent="0.45">
      <c r="E29" s="125"/>
      <c r="F29" s="125"/>
      <c r="G29" s="125"/>
      <c r="H29" s="125"/>
      <c r="I29" s="125"/>
      <c r="J29" s="125"/>
      <c r="K29" s="125"/>
      <c r="L29" s="125"/>
      <c r="M29" s="125"/>
      <c r="N29" s="125"/>
      <c r="O29" s="125"/>
      <c r="P29" s="125"/>
      <c r="Q29" s="125"/>
      <c r="R29" s="125"/>
      <c r="S29" s="125"/>
      <c r="T29" s="125"/>
    </row>
    <row r="30" spans="5:28" s="1" customFormat="1" ht="11.7" x14ac:dyDescent="0.45">
      <c r="E30" s="125"/>
      <c r="F30" s="125"/>
      <c r="G30" s="125"/>
      <c r="H30" s="125"/>
      <c r="I30" s="125"/>
      <c r="J30" s="125"/>
      <c r="K30" s="125"/>
      <c r="L30" s="125"/>
      <c r="M30" s="125"/>
      <c r="N30" s="125"/>
      <c r="O30" s="125"/>
      <c r="P30" s="125"/>
      <c r="Q30" s="125"/>
      <c r="R30" s="125"/>
      <c r="S30" s="125"/>
      <c r="T30" s="125"/>
    </row>
    <row r="31" spans="5:28" s="1" customFormat="1" ht="11.7" x14ac:dyDescent="0.45">
      <c r="E31" s="125"/>
      <c r="F31" s="125"/>
      <c r="G31" s="125"/>
      <c r="H31" s="125"/>
      <c r="I31" s="125"/>
      <c r="J31" s="125"/>
      <c r="K31" s="125"/>
      <c r="L31" s="125"/>
      <c r="M31" s="125"/>
      <c r="N31" s="125"/>
      <c r="O31" s="125"/>
      <c r="P31" s="125"/>
      <c r="Q31" s="125"/>
      <c r="R31" s="125"/>
      <c r="S31" s="125"/>
      <c r="T31" s="125"/>
    </row>
    <row r="32" spans="5:28" s="1" customFormat="1" ht="11.7" x14ac:dyDescent="0.45">
      <c r="E32" s="125"/>
      <c r="F32" s="125"/>
      <c r="G32" s="125"/>
      <c r="H32" s="125"/>
      <c r="I32" s="125"/>
      <c r="J32" s="125"/>
      <c r="K32" s="125"/>
      <c r="L32" s="125"/>
      <c r="M32" s="125"/>
      <c r="N32" s="125"/>
      <c r="O32" s="125"/>
      <c r="P32" s="125"/>
      <c r="Q32" s="125"/>
      <c r="R32" s="125"/>
      <c r="S32" s="125"/>
      <c r="T32" s="125"/>
    </row>
    <row r="33" spans="5:20" s="1" customFormat="1" ht="11.7" x14ac:dyDescent="0.45">
      <c r="E33" s="125"/>
      <c r="F33" s="125"/>
      <c r="G33" s="125"/>
      <c r="H33" s="125"/>
      <c r="I33" s="125"/>
      <c r="J33" s="125"/>
      <c r="K33" s="125"/>
      <c r="L33" s="125"/>
      <c r="M33" s="125"/>
      <c r="N33" s="125"/>
      <c r="O33" s="125"/>
      <c r="P33" s="125"/>
      <c r="Q33" s="125"/>
      <c r="R33" s="125"/>
      <c r="S33" s="125"/>
      <c r="T33" s="125"/>
    </row>
    <row r="34" spans="5:20" s="1" customFormat="1" ht="11.7" x14ac:dyDescent="0.45">
      <c r="E34" s="125"/>
      <c r="F34" s="125"/>
      <c r="G34" s="125"/>
      <c r="H34" s="125"/>
      <c r="I34" s="125"/>
      <c r="J34" s="125"/>
      <c r="K34" s="125"/>
      <c r="L34" s="125"/>
      <c r="M34" s="125"/>
      <c r="N34" s="125"/>
      <c r="O34" s="125"/>
      <c r="P34" s="125"/>
      <c r="Q34" s="125"/>
      <c r="R34" s="125"/>
      <c r="S34" s="125"/>
      <c r="T34" s="125"/>
    </row>
    <row r="35" spans="5:20" s="1" customFormat="1" ht="11.7" x14ac:dyDescent="0.45">
      <c r="E35" s="125"/>
      <c r="F35" s="125"/>
      <c r="G35" s="125"/>
      <c r="H35" s="125"/>
      <c r="I35" s="125"/>
      <c r="J35" s="125"/>
      <c r="K35" s="125"/>
      <c r="L35" s="125"/>
      <c r="M35" s="125"/>
      <c r="N35" s="125"/>
      <c r="O35" s="125"/>
      <c r="P35" s="125"/>
      <c r="Q35" s="125"/>
      <c r="R35" s="125"/>
      <c r="S35" s="125"/>
      <c r="T35" s="125"/>
    </row>
    <row r="36" spans="5:20" s="1" customFormat="1" ht="11.7" x14ac:dyDescent="0.45">
      <c r="E36" s="125"/>
      <c r="F36" s="125"/>
      <c r="G36" s="125"/>
      <c r="H36" s="125"/>
      <c r="I36" s="125"/>
      <c r="J36" s="125"/>
      <c r="K36" s="125"/>
      <c r="L36" s="125"/>
      <c r="M36" s="125"/>
      <c r="N36" s="125"/>
      <c r="O36" s="125"/>
      <c r="P36" s="125"/>
      <c r="Q36" s="125"/>
      <c r="R36" s="125"/>
      <c r="S36" s="125"/>
      <c r="T36" s="125"/>
    </row>
    <row r="37" spans="5:20" s="1" customFormat="1" ht="11.7" x14ac:dyDescent="0.45">
      <c r="E37" s="125"/>
      <c r="F37" s="125"/>
      <c r="G37" s="125"/>
      <c r="H37" s="125"/>
      <c r="I37" s="125"/>
      <c r="J37" s="125"/>
      <c r="K37" s="125"/>
      <c r="L37" s="125"/>
      <c r="M37" s="125"/>
      <c r="N37" s="125"/>
      <c r="O37" s="125"/>
      <c r="P37" s="125"/>
      <c r="Q37" s="125"/>
      <c r="R37" s="125"/>
      <c r="S37" s="125"/>
      <c r="T37" s="125"/>
    </row>
    <row r="38" spans="5:20" s="1" customFormat="1" ht="11.7" x14ac:dyDescent="0.45">
      <c r="E38" s="125"/>
      <c r="F38" s="125"/>
      <c r="G38" s="125"/>
      <c r="H38" s="125"/>
      <c r="I38" s="125"/>
      <c r="J38" s="125"/>
      <c r="K38" s="125"/>
      <c r="L38" s="125"/>
      <c r="M38" s="125"/>
      <c r="N38" s="125"/>
      <c r="O38" s="125"/>
      <c r="P38" s="125"/>
      <c r="Q38" s="125"/>
      <c r="R38" s="125"/>
      <c r="S38" s="125"/>
      <c r="T38" s="125"/>
    </row>
    <row r="39" spans="5:20" s="1" customFormat="1" ht="11.7" x14ac:dyDescent="0.45">
      <c r="E39" s="125"/>
      <c r="F39" s="125"/>
      <c r="G39" s="125"/>
      <c r="H39" s="125"/>
      <c r="I39" s="125"/>
      <c r="J39" s="125"/>
      <c r="K39" s="125"/>
      <c r="L39" s="125"/>
      <c r="M39" s="125"/>
      <c r="N39" s="125"/>
      <c r="O39" s="125"/>
      <c r="P39" s="125"/>
      <c r="Q39" s="125"/>
      <c r="R39" s="125"/>
      <c r="S39" s="125"/>
      <c r="T39" s="125"/>
    </row>
    <row r="40" spans="5:20" s="3" customFormat="1" x14ac:dyDescent="0.55000000000000004">
      <c r="E40" s="125"/>
      <c r="F40" s="125"/>
      <c r="G40" s="125"/>
      <c r="H40" s="125"/>
      <c r="I40" s="125"/>
      <c r="J40" s="125"/>
      <c r="K40" s="125"/>
      <c r="L40" s="125"/>
      <c r="M40" s="125"/>
      <c r="N40" s="125"/>
      <c r="O40" s="125"/>
      <c r="P40" s="125"/>
      <c r="Q40" s="125"/>
      <c r="R40" s="125"/>
      <c r="S40" s="125"/>
      <c r="T40" s="125"/>
    </row>
    <row r="41" spans="5:20" s="3" customFormat="1" x14ac:dyDescent="0.55000000000000004">
      <c r="E41" s="125"/>
      <c r="F41" s="125"/>
      <c r="G41" s="125"/>
      <c r="H41" s="125"/>
      <c r="I41" s="125"/>
      <c r="J41" s="125"/>
      <c r="K41" s="125"/>
      <c r="L41" s="125"/>
      <c r="M41" s="125"/>
      <c r="N41" s="125"/>
      <c r="O41" s="125"/>
      <c r="P41" s="125"/>
      <c r="Q41" s="125"/>
      <c r="R41" s="125"/>
      <c r="S41" s="125"/>
      <c r="T41" s="125"/>
    </row>
    <row r="42" spans="5:20" s="3" customFormat="1" x14ac:dyDescent="0.55000000000000004">
      <c r="E42" s="125"/>
      <c r="F42" s="125"/>
      <c r="G42" s="125"/>
      <c r="H42" s="125"/>
      <c r="I42" s="125"/>
      <c r="J42" s="125"/>
      <c r="K42" s="125"/>
      <c r="L42" s="125"/>
      <c r="M42" s="125"/>
      <c r="N42" s="125"/>
      <c r="O42" s="125"/>
      <c r="P42" s="125"/>
      <c r="Q42" s="125"/>
      <c r="R42" s="125"/>
      <c r="S42" s="125"/>
      <c r="T42" s="125"/>
    </row>
    <row r="43" spans="5:20" s="3" customFormat="1" x14ac:dyDescent="0.55000000000000004">
      <c r="E43" s="1"/>
      <c r="F43" s="1"/>
      <c r="G43" s="1"/>
      <c r="H43" s="1"/>
      <c r="I43" s="1"/>
      <c r="J43" s="1"/>
      <c r="K43" s="1"/>
      <c r="L43" s="1"/>
      <c r="M43" s="1"/>
      <c r="N43" s="1"/>
      <c r="O43" s="1"/>
      <c r="P43" s="1"/>
      <c r="Q43" s="1"/>
      <c r="R43" s="1"/>
      <c r="S43" s="1"/>
      <c r="T43" s="1"/>
    </row>
    <row r="44" spans="5:20" s="3" customFormat="1" x14ac:dyDescent="0.55000000000000004">
      <c r="E44" s="1"/>
      <c r="F44" s="1"/>
      <c r="G44" s="1"/>
      <c r="H44" s="1"/>
      <c r="I44" s="1"/>
      <c r="J44" s="1"/>
      <c r="K44" s="1"/>
      <c r="L44" s="1"/>
      <c r="M44" s="1"/>
      <c r="N44" s="1"/>
      <c r="O44" s="1"/>
      <c r="P44" s="1"/>
      <c r="Q44" s="1"/>
      <c r="R44" s="1"/>
      <c r="S44" s="1"/>
      <c r="T44" s="1"/>
    </row>
    <row r="45" spans="5:20" s="3" customFormat="1" x14ac:dyDescent="0.55000000000000004"/>
    <row r="46" spans="5:20" s="3" customFormat="1" x14ac:dyDescent="0.55000000000000004"/>
  </sheetData>
  <protectedRanges>
    <protectedRange sqref="G6" name="Range1"/>
    <protectedRange sqref="M6" name="Range2"/>
    <protectedRange sqref="R6" name="Range3"/>
    <protectedRange sqref="E9:F9 I9:K9" name="Range4"/>
    <protectedRange sqref="M9" name="Range5"/>
    <protectedRange sqref="Q9:T9" name="Range6"/>
    <protectedRange sqref="E12:F12 J12:K12" name="Range7"/>
    <protectedRange sqref="M12" name="Range8"/>
    <protectedRange sqref="Q12:T12" name="Range9"/>
    <protectedRange sqref="E14:T14" name="Range10"/>
    <protectedRange sqref="E33" name="Range11"/>
    <protectedRange sqref="G9:H9" name="Range4_1"/>
    <protectedRange sqref="G12:I12" name="Range7_1"/>
  </protectedRanges>
  <mergeCells count="61">
    <mergeCell ref="E1:T1"/>
    <mergeCell ref="X1:X8"/>
    <mergeCell ref="E2:T2"/>
    <mergeCell ref="E3:T3"/>
    <mergeCell ref="E4:T4"/>
    <mergeCell ref="E6:F6"/>
    <mergeCell ref="G6:J6"/>
    <mergeCell ref="K6:L6"/>
    <mergeCell ref="M6:N6"/>
    <mergeCell ref="O6:Q6"/>
    <mergeCell ref="R6:T6"/>
    <mergeCell ref="M7:N7"/>
    <mergeCell ref="B8:D9"/>
    <mergeCell ref="E8:F8"/>
    <mergeCell ref="R8:T8"/>
    <mergeCell ref="E9:F9"/>
    <mergeCell ref="R9:T9"/>
    <mergeCell ref="B10:D10"/>
    <mergeCell ref="E10:T10"/>
    <mergeCell ref="V10:AB19"/>
    <mergeCell ref="B11:D12"/>
    <mergeCell ref="E11:F11"/>
    <mergeCell ref="R11:T11"/>
    <mergeCell ref="E12:F12"/>
    <mergeCell ref="R12:T12"/>
    <mergeCell ref="E13:F13"/>
    <mergeCell ref="G13:H13"/>
    <mergeCell ref="I13:T13"/>
    <mergeCell ref="E14:F14"/>
    <mergeCell ref="G14:H14"/>
    <mergeCell ref="I14:T14"/>
    <mergeCell ref="E15:G15"/>
    <mergeCell ref="H15:M15"/>
    <mergeCell ref="E33:T33"/>
    <mergeCell ref="H17:M17"/>
    <mergeCell ref="E18:T19"/>
    <mergeCell ref="E20:T20"/>
    <mergeCell ref="E21:T23"/>
    <mergeCell ref="E25:T26"/>
    <mergeCell ref="E27:T27"/>
    <mergeCell ref="O15:T17"/>
    <mergeCell ref="E16:G16"/>
    <mergeCell ref="H16:M16"/>
    <mergeCell ref="E17:G17"/>
    <mergeCell ref="E32:T32"/>
    <mergeCell ref="E40:T40"/>
    <mergeCell ref="E41:T41"/>
    <mergeCell ref="E42:T42"/>
    <mergeCell ref="AC1:AC8"/>
    <mergeCell ref="V9:Y9"/>
    <mergeCell ref="AA9:AD9"/>
    <mergeCell ref="E34:T34"/>
    <mergeCell ref="E35:T35"/>
    <mergeCell ref="E36:T36"/>
    <mergeCell ref="E37:T37"/>
    <mergeCell ref="E38:T38"/>
    <mergeCell ref="E39:T39"/>
    <mergeCell ref="E28:T28"/>
    <mergeCell ref="E29:T29"/>
    <mergeCell ref="E30:T30"/>
    <mergeCell ref="E31:T31"/>
  </mergeCells>
  <printOptions horizontalCentered="1"/>
  <pageMargins left="0.14583333300000001" right="0.14499999999999999" top="0.94791666666666696" bottom="0.17708333333333301" header="0.3" footer="0.3"/>
  <pageSetup scale="89" orientation="landscape" r:id="rId1"/>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49E0359D0C1549A38FCE38221ED0F1" ma:contentTypeVersion="30" ma:contentTypeDescription="Create a new document." ma:contentTypeScope="" ma:versionID="40f9d2768a3637c0a39e6e92b74bc68c">
  <xsd:schema xmlns:xsd="http://www.w3.org/2001/XMLSchema" xmlns:xs="http://www.w3.org/2001/XMLSchema" xmlns:p="http://schemas.microsoft.com/office/2006/metadata/properties" xmlns:ns3="d75446aa-2e19-4844-ba1e-4d174c298f8d" xmlns:ns4="12ed95ad-4b13-4dd9-a984-6a318aefb791" targetNamespace="http://schemas.microsoft.com/office/2006/metadata/properties" ma:root="true" ma:fieldsID="b75cef66cecaf73467e70fff566e04e1" ns3:_="" ns4:_="">
    <xsd:import namespace="d75446aa-2e19-4844-ba1e-4d174c298f8d"/>
    <xsd:import namespace="12ed95ad-4b13-4dd9-a984-6a318aefb791"/>
    <xsd:element name="properties">
      <xsd:complexType>
        <xsd:sequence>
          <xsd:element name="documentManagement">
            <xsd:complexType>
              <xsd:all>
                <xsd:element ref="ns3:SharedWithUsers" minOccurs="0"/>
                <xsd:element ref="ns3:SharedWithDetails" minOccurs="0"/>
                <xsd:element ref="ns3:SharingHintHash" minOccurs="0"/>
                <xsd:element ref="ns4:NotebookType" minOccurs="0"/>
                <xsd:element ref="ns4:FolderType" minOccurs="0"/>
                <xsd:element ref="ns4:Owner" minOccurs="0"/>
                <xsd:element ref="ns4:DefaultSectionNames" minOccurs="0"/>
                <xsd:element ref="ns4:AppVersion" minOccurs="0"/>
                <xsd:element ref="ns4:Teachers" minOccurs="0"/>
                <xsd:element ref="ns4:Students" minOccurs="0"/>
                <xsd:element ref="ns4:Student_Groups" minOccurs="0"/>
                <xsd:element ref="ns4:Invited_Teachers" minOccurs="0"/>
                <xsd:element ref="ns4:Invited_Students" minOccurs="0"/>
                <xsd:element ref="ns4:Self_Registration_Enabled" minOccurs="0"/>
                <xsd:element ref="ns4:Leaders" minOccurs="0"/>
                <xsd:element ref="ns4:Members" minOccurs="0"/>
                <xsd:element ref="ns4:Member_Groups" minOccurs="0"/>
                <xsd:element ref="ns4:Invited_Leaders" minOccurs="0"/>
                <xsd:element ref="ns4:Invited_Members"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EventHashCode" minOccurs="0"/>
                <xsd:element ref="ns4:MediaServiceGenerationTime" minOccurs="0"/>
                <xsd:element ref="ns4:MediaServiceLocation" minOccurs="0"/>
                <xsd:element ref="ns4:MediaServiceAutoKeyPoints" minOccurs="0"/>
                <xsd:element ref="ns4:MediaServiceKeyPoint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5446aa-2e19-4844-ba1e-4d174c298f8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ed95ad-4b13-4dd9-a984-6a318aefb791" elementFormDefault="qualified">
    <xsd:import namespace="http://schemas.microsoft.com/office/2006/documentManagement/types"/>
    <xsd:import namespace="http://schemas.microsoft.com/office/infopath/2007/PartnerControls"/>
    <xsd:element name="NotebookType" ma:index="11" nillable="true" ma:displayName="Notebook Type" ma:internalName="NotebookType">
      <xsd:simpleType>
        <xsd:restriction base="dms:Text"/>
      </xsd:simpleType>
    </xsd:element>
    <xsd:element name="FolderType" ma:index="12" nillable="true" ma:displayName="Folder Type" ma:internalName="FolderType">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faultSectionNames" ma:index="14" nillable="true" ma:displayName="Default Section Names" ma:internalName="DefaultSectionNames">
      <xsd:simpleType>
        <xsd:restriction base="dms:Note">
          <xsd:maxLength value="255"/>
        </xsd:restriction>
      </xsd:simpleType>
    </xsd:element>
    <xsd:element name="AppVersion" ma:index="15" nillable="true" ma:displayName="App Version" ma:internalName="AppVersion">
      <xsd:simpleType>
        <xsd:restriction base="dms:Text"/>
      </xsd:simpleType>
    </xsd:element>
    <xsd:element name="Teachers" ma:index="16"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17"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18"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vited_Teachers" ma:index="19" nillable="true" ma:displayName="Invited Teachers" ma:internalName="Invited_Teachers">
      <xsd:simpleType>
        <xsd:restriction base="dms:Note">
          <xsd:maxLength value="255"/>
        </xsd:restriction>
      </xsd:simpleType>
    </xsd:element>
    <xsd:element name="Invited_Students" ma:index="20" nillable="true" ma:displayName="Invited Students" ma:internalName="Invited_Students">
      <xsd:simpleType>
        <xsd:restriction base="dms:Note">
          <xsd:maxLength value="255"/>
        </xsd:restriction>
      </xsd:simpleType>
    </xsd:element>
    <xsd:element name="Self_Registration_Enabled" ma:index="21" nillable="true" ma:displayName="Self_Registration_Enabled" ma:internalName="Self_Registration_Enabled">
      <xsd:simpleType>
        <xsd:restriction base="dms:Boolean"/>
      </xsd:simpleType>
    </xsd:element>
    <xsd:element name="Leaders" ma:index="22"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23"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24"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vited_Leaders" ma:index="25" nillable="true" ma:displayName="Invited Leaders" ma:internalName="Invited_Leaders">
      <xsd:simpleType>
        <xsd:restriction base="dms:Note">
          <xsd:maxLength value="255"/>
        </xsd:restriction>
      </xsd:simpleType>
    </xsd:element>
    <xsd:element name="Invited_Members" ma:index="26" nillable="true" ma:displayName="Invited Members" ma:internalName="Invited_Members">
      <xsd:simpleType>
        <xsd:restriction base="dms:Note">
          <xsd:maxLength value="255"/>
        </xsd:restriction>
      </xsd:simpleType>
    </xsd:element>
    <xsd:element name="MediaServiceMetadata" ma:index="27" nillable="true" ma:displayName="MediaServiceMetadata" ma:description="" ma:hidden="true" ma:internalName="MediaServiceMetadata" ma:readOnly="true">
      <xsd:simpleType>
        <xsd:restriction base="dms:Note"/>
      </xsd:simpleType>
    </xsd:element>
    <xsd:element name="MediaServiceFastMetadata" ma:index="28" nillable="true" ma:displayName="MediaServiceFastMetadata" ma:description="" ma:hidden="true" ma:internalName="MediaServiceFastMetadata" ma:readOnly="true">
      <xsd:simpleType>
        <xsd:restriction base="dms:Note"/>
      </xsd:simpleType>
    </xsd:element>
    <xsd:element name="MediaServiceDateTaken" ma:index="29" nillable="true" ma:displayName="MediaServiceDateTaken" ma:description="" ma:hidden="true" ma:internalName="MediaServiceDateTaken" ma:readOnly="true">
      <xsd:simpleType>
        <xsd:restriction base="dms:Text"/>
      </xsd:simpleType>
    </xsd:element>
    <xsd:element name="MediaServiceAutoTags" ma:index="30" nillable="true" ma:displayName="MediaServiceAutoTags" ma:description="" ma:internalName="MediaServiceAutoTags" ma:readOnly="true">
      <xsd:simpleType>
        <xsd:restriction base="dms:Text"/>
      </xsd:simpleType>
    </xsd:element>
    <xsd:element name="MediaServiceOCR" ma:index="31" nillable="true" ma:displayName="MediaServiceOCR" ma:internalName="MediaServiceOCR" ma:readOnly="true">
      <xsd:simpleType>
        <xsd:restriction base="dms:Note">
          <xsd:maxLength value="255"/>
        </xsd:restriction>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LengthInSeconds" ma:index="3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nvited_Students xmlns="12ed95ad-4b13-4dd9-a984-6a318aefb791" xsi:nil="true"/>
    <Student_Groups xmlns="12ed95ad-4b13-4dd9-a984-6a318aefb791">
      <UserInfo>
        <DisplayName/>
        <AccountId xsi:nil="true"/>
        <AccountType/>
      </UserInfo>
    </Student_Groups>
    <Self_Registration_Enabled xmlns="12ed95ad-4b13-4dd9-a984-6a318aefb791" xsi:nil="true"/>
    <Invited_Members xmlns="12ed95ad-4b13-4dd9-a984-6a318aefb791" xsi:nil="true"/>
    <AppVersion xmlns="12ed95ad-4b13-4dd9-a984-6a318aefb791" xsi:nil="true"/>
    <Invited_Teachers xmlns="12ed95ad-4b13-4dd9-a984-6a318aefb791" xsi:nil="true"/>
    <Students xmlns="12ed95ad-4b13-4dd9-a984-6a318aefb791">
      <UserInfo>
        <DisplayName/>
        <AccountId xsi:nil="true"/>
        <AccountType/>
      </UserInfo>
    </Students>
    <Invited_Leaders xmlns="12ed95ad-4b13-4dd9-a984-6a318aefb791" xsi:nil="true"/>
    <FolderType xmlns="12ed95ad-4b13-4dd9-a984-6a318aefb791" xsi:nil="true"/>
    <Owner xmlns="12ed95ad-4b13-4dd9-a984-6a318aefb791">
      <UserInfo>
        <DisplayName/>
        <AccountId xsi:nil="true"/>
        <AccountType/>
      </UserInfo>
    </Owner>
    <Leaders xmlns="12ed95ad-4b13-4dd9-a984-6a318aefb791">
      <UserInfo>
        <DisplayName/>
        <AccountId xsi:nil="true"/>
        <AccountType/>
      </UserInfo>
    </Leaders>
    <Members xmlns="12ed95ad-4b13-4dd9-a984-6a318aefb791">
      <UserInfo>
        <DisplayName/>
        <AccountId xsi:nil="true"/>
        <AccountType/>
      </UserInfo>
    </Members>
    <NotebookType xmlns="12ed95ad-4b13-4dd9-a984-6a318aefb791" xsi:nil="true"/>
    <Teachers xmlns="12ed95ad-4b13-4dd9-a984-6a318aefb791">
      <UserInfo>
        <DisplayName/>
        <AccountId xsi:nil="true"/>
        <AccountType/>
      </UserInfo>
    </Teachers>
    <Member_Groups xmlns="12ed95ad-4b13-4dd9-a984-6a318aefb791">
      <UserInfo>
        <DisplayName/>
        <AccountId xsi:nil="true"/>
        <AccountType/>
      </UserInfo>
    </Member_Groups>
    <DefaultSectionNames xmlns="12ed95ad-4b13-4dd9-a984-6a318aefb79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8599D3-9769-4E5B-9C87-171FC586A5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5446aa-2e19-4844-ba1e-4d174c298f8d"/>
    <ds:schemaRef ds:uri="12ed95ad-4b13-4dd9-a984-6a318aefb7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B87F3D-4B8F-4B0D-A3AC-12DF494558C7}">
  <ds:schemaRefs>
    <ds:schemaRef ds:uri="http://schemas.microsoft.com/office/2006/documentManagement/types"/>
    <ds:schemaRef ds:uri="http://schemas.microsoft.com/office/2006/metadata/properties"/>
    <ds:schemaRef ds:uri="http://purl.org/dc/terms/"/>
    <ds:schemaRef ds:uri="http://purl.org/dc/elements/1.1/"/>
    <ds:schemaRef ds:uri="http://purl.org/dc/dcmitype/"/>
    <ds:schemaRef ds:uri="http://www.w3.org/XML/1998/namespace"/>
    <ds:schemaRef ds:uri="d75446aa-2e19-4844-ba1e-4d174c298f8d"/>
    <ds:schemaRef ds:uri="http://schemas.microsoft.com/office/infopath/2007/PartnerControls"/>
    <ds:schemaRef ds:uri="http://schemas.openxmlformats.org/package/2006/metadata/core-properties"/>
    <ds:schemaRef ds:uri="12ed95ad-4b13-4dd9-a984-6a318aefb791"/>
  </ds:schemaRefs>
</ds:datastoreItem>
</file>

<file path=customXml/itemProps3.xml><?xml version="1.0" encoding="utf-8"?>
<ds:datastoreItem xmlns:ds="http://schemas.openxmlformats.org/officeDocument/2006/customXml" ds:itemID="{0054A59E-0A0B-4F6A-9BCF-70639B12B4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Blank PAF Extra Duty </vt:lpstr>
      <vt:lpstr>Example PAF Extra Duty </vt:lpstr>
      <vt:lpstr>'Blank PAF Extra Duty '!Print_Area</vt:lpstr>
      <vt:lpstr>'Example PAF Extra Duty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2022-10-19T22:41:38Z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0x0101004849E0359D0C1549A38FCE38221ED0F1</vt:lpwstr>
  </property>
</Properties>
</file>