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alm\Desktop\"/>
    </mc:Choice>
  </mc:AlternateContent>
  <bookViews>
    <workbookView xWindow="0" yWindow="0" windowWidth="24000" windowHeight="9735" activeTab="3"/>
  </bookViews>
  <sheets>
    <sheet name="Final Grade Estimator" sheetId="1" r:id="rId1"/>
    <sheet name="Final Grade no final exam" sheetId="2" r:id="rId2"/>
    <sheet name="Midyear calculator" sheetId="3" r:id="rId3"/>
    <sheet name="Honor Roll Calculator Term Two " sheetId="4" r:id="rId4"/>
  </sheets>
  <calcPr calcId="152511"/>
</workbook>
</file>

<file path=xl/calcChain.xml><?xml version="1.0" encoding="utf-8"?>
<calcChain xmlns="http://schemas.openxmlformats.org/spreadsheetml/2006/main">
  <c r="D37" i="1" l="1"/>
  <c r="E37" i="1"/>
  <c r="F37" i="1"/>
  <c r="G37" i="1"/>
  <c r="H37" i="1"/>
  <c r="C37" i="1"/>
  <c r="D33" i="1"/>
  <c r="E33" i="1"/>
  <c r="F33" i="1"/>
  <c r="G33" i="1"/>
  <c r="H33" i="1"/>
  <c r="C33" i="1"/>
  <c r="D29" i="1"/>
  <c r="E29" i="1"/>
  <c r="F29" i="1"/>
  <c r="G29" i="1"/>
  <c r="H29" i="1"/>
  <c r="C29" i="1"/>
  <c r="D26" i="1"/>
  <c r="E26" i="1"/>
  <c r="F26" i="1"/>
  <c r="G26" i="1"/>
  <c r="H26" i="1"/>
  <c r="C26" i="1"/>
  <c r="C16" i="4"/>
  <c r="C8" i="4"/>
  <c r="B20" i="3"/>
  <c r="B10" i="3"/>
  <c r="E13" i="2"/>
  <c r="E11" i="2"/>
  <c r="E8" i="2"/>
  <c r="F19" i="1"/>
  <c r="B13" i="1"/>
</calcChain>
</file>

<file path=xl/sharedStrings.xml><?xml version="1.0" encoding="utf-8"?>
<sst xmlns="http://schemas.openxmlformats.org/spreadsheetml/2006/main" count="72" uniqueCount="50">
  <si>
    <t>Calculate your final grade no final exam</t>
  </si>
  <si>
    <t>Part I: Use this section to calculate your final grade using estimates of your term four grade and final exam grade.</t>
  </si>
  <si>
    <t>Enter a number in Each Term, and in your Exam Grades</t>
  </si>
  <si>
    <t>No Final Exam</t>
  </si>
  <si>
    <t>This section calculates final grade for classes in which there is NO final exam.</t>
  </si>
  <si>
    <t>Term One Grade</t>
  </si>
  <si>
    <t>Term Two Grade</t>
  </si>
  <si>
    <t>Midyear Exam Grade</t>
  </si>
  <si>
    <t>S1</t>
  </si>
  <si>
    <t>Term Three Grade</t>
  </si>
  <si>
    <t>Term Four Grade</t>
  </si>
  <si>
    <t>S2</t>
  </si>
  <si>
    <t>Final Grade</t>
  </si>
  <si>
    <t>Calculate your midyear grade</t>
  </si>
  <si>
    <t>Part I: Use this section to calculate your midyear grade if you know your term two grade and exam grade.</t>
  </si>
  <si>
    <t>Enter a number in Term One, Term Two and Midyear Exam</t>
  </si>
  <si>
    <t>Your Midyear Grade is.....</t>
  </si>
  <si>
    <t>So you want to get that A?</t>
  </si>
  <si>
    <t>Part II: Use this section to figure out what you need to get in term two to get the grade you want!</t>
  </si>
  <si>
    <t>Enter a number in Term One, Midyear Exam and Desired Midyear Grade</t>
  </si>
  <si>
    <t>Term One</t>
  </si>
  <si>
    <t>Midyear Exam</t>
  </si>
  <si>
    <t>Desired Midyear Grade</t>
  </si>
  <si>
    <t>You need to get.....</t>
  </si>
  <si>
    <t>in Term Two</t>
  </si>
  <si>
    <t>Calculate your grade to determine Honor Roll Eligibility in Term Two and Term Four</t>
  </si>
  <si>
    <t>Honor Roll for Term Two</t>
  </si>
  <si>
    <t>Enter a grade for Term Two and a grade for Midyear Exam.  Your Term 2 composite grade, used for Honor Roll, will be shown.</t>
  </si>
  <si>
    <t>Term 2 composite</t>
  </si>
  <si>
    <t>Honor Roll for Term Four</t>
  </si>
  <si>
    <t>Enter a grade for Term Four and a grade for Final Exam.  Your Term 4 composite grade, used for Honor Roll, will be shown.</t>
  </si>
  <si>
    <t>Term Four Grade</t>
  </si>
  <si>
    <t>Final Exam Grade</t>
  </si>
  <si>
    <t>Term 4 Composite</t>
  </si>
  <si>
    <t>Calculate your final grade</t>
  </si>
  <si>
    <t>Final Exam Grade</t>
  </si>
  <si>
    <t>Part II: Use this section to figure out what you need to get in order to have the final grade you want!</t>
  </si>
  <si>
    <t xml:space="preserve">Enter a number in Terms One through Three and Midyear Exam </t>
  </si>
  <si>
    <t>Midyear Grade</t>
  </si>
  <si>
    <t>Term Two</t>
  </si>
  <si>
    <t>DO NOT EDIT OR DELETE CELL F19</t>
  </si>
  <si>
    <t>Term Three</t>
  </si>
  <si>
    <t>Grade combos</t>
  </si>
  <si>
    <t>To get 90 for the year:</t>
  </si>
  <si>
    <t>Term Four</t>
  </si>
  <si>
    <t>Exam Grade</t>
  </si>
  <si>
    <t>To get 80 for the year</t>
  </si>
  <si>
    <t>To get 70 for the year</t>
  </si>
  <si>
    <t>To pass for the year</t>
  </si>
  <si>
    <t>Note: Exam Grades over 100 cannot be earned.  Exam grades that are negative numbers indicate that a grade of 0 on the exam will give the desired final grade.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</si>
</sst>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0"/>
      <name val="Arial"/>
    </font>
    <font>
      <b/>
      <u/>
      <sz val="10"/>
      <name val="Arial"/>
    </font>
    <font>
      <b/>
      <sz val="10"/>
      <name val="Arial"/>
    </font>
    <font>
      <u/>
      <sz val="10"/>
      <color rgb="FF0000FF"/>
      <name val="Arial"/>
    </font>
    <font>
      <b/>
      <i/>
      <u/>
      <sz val="10"/>
      <name val="Arial"/>
    </font>
    <font>
      <b/>
      <i/>
      <sz val="10"/>
      <name val="Arial"/>
    </font>
    <font>
      <sz val="10"/>
      <color rgb="FFFF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/>
    <xf numFmtId="0" fontId="1" fillId="2" borderId="2" xfId="0" applyFont="1" applyFill="1" applyBorder="1"/>
    <xf numFmtId="0" fontId="1" fillId="3" borderId="2" xfId="0" applyFont="1" applyFill="1" applyBorder="1"/>
    <xf numFmtId="0" fontId="1" fillId="0" borderId="0" xfId="0" applyFont="1" applyAlignment="1"/>
    <xf numFmtId="0" fontId="0" fillId="4" borderId="2" xfId="0" applyFont="1" applyFill="1" applyBorder="1"/>
    <xf numFmtId="0" fontId="7" fillId="0" borderId="0" xfId="0" applyFont="1" applyAlignme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8" workbookViewId="0">
      <selection activeCell="B22" sqref="B22"/>
    </sheetView>
  </sheetViews>
  <sheetFormatPr defaultColWidth="14.42578125" defaultRowHeight="15" customHeight="1" x14ac:dyDescent="0.2"/>
  <cols>
    <col min="1" max="1" width="17.7109375" customWidth="1"/>
    <col min="2" max="2" width="17.5703125" customWidth="1"/>
    <col min="3" max="8" width="8.85546875" customWidth="1"/>
    <col min="9" max="26" width="8.7109375" customWidth="1"/>
  </cols>
  <sheetData>
    <row r="1" spans="1:26" ht="12.75" customHeight="1" x14ac:dyDescent="0.2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4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">
      <c r="A6" s="5" t="s">
        <v>5</v>
      </c>
      <c r="B6" s="1">
        <v>67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">
      <c r="A7" s="5" t="s">
        <v>6</v>
      </c>
      <c r="B7" s="1">
        <v>53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">
      <c r="A8" s="5" t="s">
        <v>7</v>
      </c>
      <c r="B8" s="1">
        <v>81</v>
      </c>
      <c r="C8" s="1"/>
      <c r="D8" s="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">
      <c r="A9" s="5" t="s">
        <v>9</v>
      </c>
      <c r="B9" s="1">
        <v>80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">
      <c r="A10" s="5" t="s">
        <v>10</v>
      </c>
      <c r="B10" s="1">
        <v>70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5" t="s">
        <v>35</v>
      </c>
      <c r="B11" s="1">
        <v>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">
      <c r="A13" s="4" t="s">
        <v>12</v>
      </c>
      <c r="B13" s="2">
        <f>(B6*0.2+B7*0.2+B8*0.1+B9*0.2+B10*0.2+B11*0.1)</f>
        <v>62.4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">
      <c r="A15" s="7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">
      <c r="A16" s="3" t="s">
        <v>36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4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5" t="s">
        <v>20</v>
      </c>
      <c r="B18" s="12">
        <v>80</v>
      </c>
      <c r="C18" s="2"/>
      <c r="D18" s="2"/>
      <c r="E18" s="2"/>
      <c r="F18" s="1" t="s">
        <v>38</v>
      </c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5" t="s">
        <v>39</v>
      </c>
      <c r="B19" s="12">
        <v>80</v>
      </c>
      <c r="C19" s="2"/>
      <c r="D19" s="2"/>
      <c r="E19" s="2"/>
      <c r="F19" s="13">
        <f>(B18*0.4+B19*0.4+B20*0.2)</f>
        <v>64</v>
      </c>
      <c r="G19" s="2" t="s">
        <v>40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5" t="s">
        <v>21</v>
      </c>
      <c r="B20" s="12">
        <v>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">
      <c r="A21" s="5" t="s">
        <v>41</v>
      </c>
      <c r="B21" s="14">
        <v>80</v>
      </c>
      <c r="C21" s="1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1"/>
      <c r="B22" s="2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">
      <c r="A24" s="1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">
      <c r="A25" s="1" t="s">
        <v>43</v>
      </c>
      <c r="B25" s="1" t="s">
        <v>44</v>
      </c>
      <c r="C25" s="1">
        <v>100</v>
      </c>
      <c r="D25" s="1">
        <v>90</v>
      </c>
      <c r="E25" s="1">
        <v>80</v>
      </c>
      <c r="F25" s="1">
        <v>70</v>
      </c>
      <c r="G25" s="1">
        <v>60</v>
      </c>
      <c r="H25" s="1">
        <v>50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">
      <c r="A26" s="2"/>
      <c r="B26" s="1" t="s">
        <v>45</v>
      </c>
      <c r="C26" s="4">
        <f>(90-(0.2*($B$18+$B$19+$B$21+C25)+0.1*$B$20))/0.1</f>
        <v>220</v>
      </c>
      <c r="D26" s="4">
        <f t="shared" ref="D26:H26" si="0">(90-(0.2*($B$18+$B$19+$B$21+D25)+0.1*$B$20))/0.1</f>
        <v>240</v>
      </c>
      <c r="E26" s="4">
        <f t="shared" si="0"/>
        <v>260</v>
      </c>
      <c r="F26" s="4">
        <f t="shared" si="0"/>
        <v>280</v>
      </c>
      <c r="G26" s="4">
        <f t="shared" si="0"/>
        <v>300</v>
      </c>
      <c r="H26" s="4">
        <f t="shared" si="0"/>
        <v>320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">
      <c r="A28" s="1" t="s">
        <v>46</v>
      </c>
      <c r="B28" s="1" t="s">
        <v>44</v>
      </c>
      <c r="C28" s="1">
        <v>100</v>
      </c>
      <c r="D28" s="1">
        <v>90</v>
      </c>
      <c r="E28" s="1">
        <v>80</v>
      </c>
      <c r="F28" s="1">
        <v>70</v>
      </c>
      <c r="G28" s="1">
        <v>60</v>
      </c>
      <c r="H28" s="1">
        <v>50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"/>
      <c r="B29" s="1" t="s">
        <v>45</v>
      </c>
      <c r="C29" s="4">
        <f>(80-(0.2*($B$18+$B$19+$B$21+C28)+0.1*$B$20))/0.1</f>
        <v>120</v>
      </c>
      <c r="D29" s="4">
        <f t="shared" ref="D29:H29" si="1">(80-(0.2*($B$18+$B$19+$B$21+D28)+0.1*$B$20))/0.1</f>
        <v>140</v>
      </c>
      <c r="E29" s="4">
        <f t="shared" si="1"/>
        <v>160</v>
      </c>
      <c r="F29" s="4">
        <f t="shared" si="1"/>
        <v>180</v>
      </c>
      <c r="G29" s="4">
        <f t="shared" si="1"/>
        <v>200</v>
      </c>
      <c r="H29" s="4">
        <f t="shared" si="1"/>
        <v>220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1" t="s">
        <v>47</v>
      </c>
      <c r="B32" s="1" t="s">
        <v>44</v>
      </c>
      <c r="C32" s="1">
        <v>100</v>
      </c>
      <c r="D32" s="1">
        <v>90</v>
      </c>
      <c r="E32" s="1">
        <v>80</v>
      </c>
      <c r="F32" s="1">
        <v>70</v>
      </c>
      <c r="G32" s="1">
        <v>60</v>
      </c>
      <c r="H32" s="1">
        <v>50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"/>
      <c r="B33" s="1" t="s">
        <v>45</v>
      </c>
      <c r="C33" s="4">
        <f>(70-(0.2*($B$18+$B$19+$B$21+C32)+0.1*$B$20))/0.1</f>
        <v>20</v>
      </c>
      <c r="D33" s="4">
        <f t="shared" ref="D33:H33" si="2">(70-(0.2*($B$18+$B$19+$B$21+D32)+0.1*$B$20))/0.1</f>
        <v>40</v>
      </c>
      <c r="E33" s="4">
        <f t="shared" si="2"/>
        <v>60</v>
      </c>
      <c r="F33" s="4">
        <f t="shared" si="2"/>
        <v>80</v>
      </c>
      <c r="G33" s="4">
        <f t="shared" si="2"/>
        <v>100</v>
      </c>
      <c r="H33" s="4">
        <f t="shared" si="2"/>
        <v>120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1" t="s">
        <v>48</v>
      </c>
      <c r="B36" s="1" t="s">
        <v>44</v>
      </c>
      <c r="C36" s="1">
        <v>100</v>
      </c>
      <c r="D36" s="1">
        <v>90</v>
      </c>
      <c r="E36" s="1">
        <v>80</v>
      </c>
      <c r="F36" s="1">
        <v>70</v>
      </c>
      <c r="G36" s="1">
        <v>60</v>
      </c>
      <c r="H36" s="1">
        <v>50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1" t="s">
        <v>45</v>
      </c>
      <c r="C37" s="4">
        <f>(60-(0.2*($B$18+$B$19+$B$21+C36)+0.1*$B$20))/0.1</f>
        <v>-80</v>
      </c>
      <c r="D37" s="4">
        <f t="shared" ref="D37:H37" si="3">(60-(0.2*($B$18+$B$19+$B$21+D36)+0.1*$B$20))/0.1</f>
        <v>-60</v>
      </c>
      <c r="E37" s="4">
        <f t="shared" si="3"/>
        <v>-40</v>
      </c>
      <c r="F37" s="4">
        <f t="shared" si="3"/>
        <v>-20</v>
      </c>
      <c r="G37" s="4">
        <f t="shared" si="3"/>
        <v>0</v>
      </c>
      <c r="H37" s="4">
        <f t="shared" si="3"/>
        <v>20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1" t="s">
        <v>49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E13" sqref="E13"/>
    </sheetView>
  </sheetViews>
  <sheetFormatPr defaultColWidth="14.42578125" defaultRowHeight="15" customHeight="1" x14ac:dyDescent="0.2"/>
  <cols>
    <col min="1" max="2" width="17.7109375" customWidth="1"/>
    <col min="3" max="26" width="8.7109375" customWidth="1"/>
  </cols>
  <sheetData>
    <row r="1" spans="1:9" ht="12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2.75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9" ht="12.75" customHeight="1" x14ac:dyDescent="0.2">
      <c r="A3" s="3" t="s">
        <v>1</v>
      </c>
      <c r="B3" s="2"/>
      <c r="C3" s="2"/>
      <c r="D3" s="2"/>
      <c r="E3" s="2"/>
      <c r="F3" s="2"/>
      <c r="G3" s="2"/>
      <c r="H3" s="2"/>
      <c r="I3" s="2"/>
    </row>
    <row r="4" spans="1:9" ht="12.75" customHeight="1" x14ac:dyDescent="0.2">
      <c r="A4" s="4" t="s">
        <v>2</v>
      </c>
      <c r="B4" s="2"/>
      <c r="C4" s="2"/>
      <c r="D4" s="2"/>
      <c r="E4" s="2"/>
      <c r="F4" s="2"/>
      <c r="G4" s="2"/>
      <c r="H4" s="2"/>
      <c r="I4" s="2"/>
    </row>
    <row r="5" spans="1:9" ht="12.75" customHeight="1" x14ac:dyDescent="0.2">
      <c r="A5" s="2"/>
      <c r="B5" s="2"/>
      <c r="C5" s="2"/>
      <c r="D5" s="2" t="s">
        <v>3</v>
      </c>
      <c r="E5" s="2" t="s">
        <v>4</v>
      </c>
      <c r="F5" s="2"/>
      <c r="G5" s="2"/>
      <c r="H5" s="2"/>
      <c r="I5" s="2"/>
    </row>
    <row r="6" spans="1:9" ht="12.75" customHeight="1" x14ac:dyDescent="0.2">
      <c r="A6" s="5" t="s">
        <v>5</v>
      </c>
      <c r="B6" s="1">
        <v>74</v>
      </c>
      <c r="C6" s="2"/>
      <c r="D6" s="2"/>
      <c r="E6" s="2"/>
      <c r="F6" s="2"/>
      <c r="G6" s="2"/>
      <c r="H6" s="2"/>
      <c r="I6" s="2"/>
    </row>
    <row r="7" spans="1:9" ht="12.75" customHeight="1" x14ac:dyDescent="0.2">
      <c r="A7" s="5" t="s">
        <v>6</v>
      </c>
      <c r="B7" s="1">
        <v>73</v>
      </c>
      <c r="C7" s="2"/>
      <c r="D7" s="2"/>
      <c r="E7" s="2"/>
      <c r="F7" s="2"/>
      <c r="G7" s="2"/>
      <c r="H7" s="2"/>
      <c r="I7" s="2"/>
    </row>
    <row r="8" spans="1:9" ht="12.75" customHeight="1" x14ac:dyDescent="0.2">
      <c r="A8" s="5" t="s">
        <v>7</v>
      </c>
      <c r="B8" s="1">
        <v>87</v>
      </c>
      <c r="C8" s="2"/>
      <c r="D8" s="2" t="s">
        <v>8</v>
      </c>
      <c r="E8" s="2">
        <f>(B6*0.4+B7*0.4+B8*0.2)</f>
        <v>76.2</v>
      </c>
      <c r="F8" s="2"/>
      <c r="G8" s="2"/>
      <c r="H8" s="2"/>
      <c r="I8" s="2"/>
    </row>
    <row r="9" spans="1:9" ht="12.75" customHeight="1" x14ac:dyDescent="0.2">
      <c r="A9" s="5" t="s">
        <v>9</v>
      </c>
      <c r="B9" s="1">
        <v>43</v>
      </c>
      <c r="C9" s="2"/>
      <c r="D9" s="2"/>
      <c r="E9" s="2"/>
      <c r="F9" s="2"/>
      <c r="G9" s="2"/>
      <c r="H9" s="2"/>
      <c r="I9" s="2"/>
    </row>
    <row r="10" spans="1:9" ht="12.75" customHeight="1" x14ac:dyDescent="0.2">
      <c r="A10" s="5" t="s">
        <v>10</v>
      </c>
      <c r="B10" s="1">
        <v>60</v>
      </c>
      <c r="C10" s="2"/>
      <c r="D10" s="2"/>
      <c r="E10" s="2"/>
      <c r="F10" s="2"/>
      <c r="G10" s="2"/>
      <c r="H10" s="2"/>
      <c r="I10" s="2"/>
    </row>
    <row r="11" spans="1:9" ht="12.75" customHeight="1" x14ac:dyDescent="0.2">
      <c r="A11" s="1"/>
      <c r="B11" s="1"/>
      <c r="C11" s="2"/>
      <c r="D11" s="6" t="s">
        <v>11</v>
      </c>
      <c r="E11" s="2">
        <f>(B9*0.5+B10*0.5)</f>
        <v>51.5</v>
      </c>
      <c r="F11" s="2"/>
      <c r="G11" s="2"/>
      <c r="H11" s="2"/>
      <c r="I11" s="2"/>
    </row>
    <row r="12" spans="1:9" ht="12.75" customHeight="1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ht="12.75" customHeight="1" x14ac:dyDescent="0.2">
      <c r="A13" s="4" t="s">
        <v>12</v>
      </c>
      <c r="B13" s="2"/>
      <c r="C13" s="2"/>
      <c r="D13" s="2"/>
      <c r="E13" s="2">
        <f>AVERAGE(E8, E11)</f>
        <v>63.85</v>
      </c>
      <c r="F13" s="2"/>
      <c r="G13" s="2"/>
      <c r="H13" s="2"/>
      <c r="I13" s="2"/>
    </row>
    <row r="14" spans="1:9" ht="12.75" customHeight="1" x14ac:dyDescent="0.2"/>
    <row r="15" spans="1:9" ht="12.75" customHeight="1" x14ac:dyDescent="0.2"/>
    <row r="16" spans="1:9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hyperlinks>
    <hyperlink ref="D11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4.42578125" defaultRowHeight="15" customHeight="1" x14ac:dyDescent="0.2"/>
  <cols>
    <col min="1" max="1" width="25.7109375" customWidth="1"/>
    <col min="2" max="6" width="14.42578125" customWidth="1"/>
  </cols>
  <sheetData>
    <row r="1" spans="1:2" ht="15.75" customHeight="1" x14ac:dyDescent="0.2">
      <c r="A1" s="1" t="s">
        <v>13</v>
      </c>
    </row>
    <row r="2" spans="1:2" ht="15.75" customHeight="1" x14ac:dyDescent="0.2"/>
    <row r="3" spans="1:2" ht="15.75" customHeight="1" x14ac:dyDescent="0.2">
      <c r="A3" s="3" t="s">
        <v>14</v>
      </c>
    </row>
    <row r="4" spans="1:2" ht="15.75" customHeight="1" x14ac:dyDescent="0.2">
      <c r="A4" s="4" t="s">
        <v>15</v>
      </c>
    </row>
    <row r="5" spans="1:2" ht="15.75" customHeight="1" x14ac:dyDescent="0.2"/>
    <row r="6" spans="1:2" ht="15.75" customHeight="1" x14ac:dyDescent="0.2">
      <c r="A6" s="5" t="s">
        <v>5</v>
      </c>
      <c r="B6" s="1">
        <v>47</v>
      </c>
    </row>
    <row r="7" spans="1:2" ht="15.75" customHeight="1" x14ac:dyDescent="0.2">
      <c r="A7" s="5" t="s">
        <v>6</v>
      </c>
      <c r="B7" s="1">
        <v>70</v>
      </c>
    </row>
    <row r="8" spans="1:2" ht="15.75" customHeight="1" x14ac:dyDescent="0.2">
      <c r="A8" s="5" t="s">
        <v>7</v>
      </c>
      <c r="B8" s="1">
        <v>71</v>
      </c>
    </row>
    <row r="9" spans="1:2" ht="15.75" customHeight="1" x14ac:dyDescent="0.2"/>
    <row r="10" spans="1:2" ht="15.75" customHeight="1" x14ac:dyDescent="0.2">
      <c r="A10" s="5" t="s">
        <v>16</v>
      </c>
      <c r="B10">
        <f>B6*0.4+B7*0.4+B8*0.2</f>
        <v>61</v>
      </c>
    </row>
    <row r="11" spans="1:2" ht="15.75" customHeight="1" x14ac:dyDescent="0.2"/>
    <row r="12" spans="1:2" ht="15.75" customHeight="1" x14ac:dyDescent="0.2"/>
    <row r="13" spans="1:2" ht="15.75" customHeight="1" x14ac:dyDescent="0.2">
      <c r="A13" s="7" t="s">
        <v>17</v>
      </c>
    </row>
    <row r="14" spans="1:2" ht="15.75" customHeight="1" x14ac:dyDescent="0.2">
      <c r="A14" s="3" t="s">
        <v>18</v>
      </c>
    </row>
    <row r="15" spans="1:2" ht="15.75" customHeight="1" x14ac:dyDescent="0.2">
      <c r="A15" s="4" t="s">
        <v>19</v>
      </c>
    </row>
    <row r="16" spans="1:2" ht="15.75" customHeight="1" x14ac:dyDescent="0.2">
      <c r="A16" s="5" t="s">
        <v>20</v>
      </c>
      <c r="B16" s="1">
        <v>80</v>
      </c>
    </row>
    <row r="17" spans="1:3" ht="15.75" customHeight="1" x14ac:dyDescent="0.2">
      <c r="A17" s="5" t="s">
        <v>21</v>
      </c>
      <c r="B17" s="1">
        <v>90</v>
      </c>
    </row>
    <row r="18" spans="1:3" ht="15.75" customHeight="1" x14ac:dyDescent="0.2">
      <c r="A18" s="5" t="s">
        <v>22</v>
      </c>
      <c r="B18" s="1">
        <v>90</v>
      </c>
    </row>
    <row r="19" spans="1:3" ht="15.75" customHeight="1" x14ac:dyDescent="0.2"/>
    <row r="20" spans="1:3" ht="15.75" customHeight="1" x14ac:dyDescent="0.2">
      <c r="A20" s="5" t="s">
        <v>23</v>
      </c>
      <c r="B20">
        <f>(B18-0.4*B16-0.2*B17)/0.4</f>
        <v>100</v>
      </c>
      <c r="C20" s="1" t="s">
        <v>24</v>
      </c>
    </row>
    <row r="21" spans="1:3" ht="15.75" customHeight="1" x14ac:dyDescent="0.2"/>
    <row r="22" spans="1:3" ht="15.75" customHeight="1" x14ac:dyDescent="0.2"/>
    <row r="23" spans="1:3" ht="15.75" customHeight="1" x14ac:dyDescent="0.2"/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workbookViewId="0">
      <selection activeCell="C16" sqref="C16"/>
    </sheetView>
  </sheetViews>
  <sheetFormatPr defaultColWidth="14.42578125" defaultRowHeight="15" customHeight="1" x14ac:dyDescent="0.2"/>
  <cols>
    <col min="1" max="6" width="14.42578125" customWidth="1"/>
  </cols>
  <sheetData>
    <row r="1" spans="1:3" ht="15.75" customHeight="1" x14ac:dyDescent="0.2">
      <c r="A1" s="1" t="s">
        <v>25</v>
      </c>
    </row>
    <row r="2" spans="1:3" ht="15.75" customHeight="1" x14ac:dyDescent="0.2"/>
    <row r="3" spans="1:3" ht="15.75" customHeight="1" x14ac:dyDescent="0.2">
      <c r="A3" s="8" t="s">
        <v>26</v>
      </c>
    </row>
    <row r="4" spans="1:3" ht="15.75" customHeight="1" x14ac:dyDescent="0.2">
      <c r="A4" s="1" t="s">
        <v>27</v>
      </c>
    </row>
    <row r="5" spans="1:3" ht="15.75" customHeight="1" x14ac:dyDescent="0.2"/>
    <row r="6" spans="1:3" ht="15.75" customHeight="1" x14ac:dyDescent="0.2">
      <c r="A6" s="9" t="s">
        <v>6</v>
      </c>
      <c r="B6" s="9"/>
      <c r="C6" s="1">
        <v>90</v>
      </c>
    </row>
    <row r="7" spans="1:3" ht="15.75" customHeight="1" x14ac:dyDescent="0.2">
      <c r="A7" s="9" t="s">
        <v>7</v>
      </c>
      <c r="B7" s="9"/>
      <c r="C7" s="1">
        <v>90</v>
      </c>
    </row>
    <row r="8" spans="1:3" ht="15.75" customHeight="1" x14ac:dyDescent="0.2">
      <c r="A8" s="9" t="s">
        <v>28</v>
      </c>
      <c r="B8" s="9"/>
      <c r="C8" s="10">
        <f>C6*0.925+C7*0.075</f>
        <v>90</v>
      </c>
    </row>
    <row r="9" spans="1:3" ht="15.75" customHeight="1" x14ac:dyDescent="0.2"/>
    <row r="10" spans="1:3" ht="15.75" customHeight="1" x14ac:dyDescent="0.2"/>
    <row r="11" spans="1:3" ht="15.75" customHeight="1" x14ac:dyDescent="0.2">
      <c r="A11" s="8" t="s">
        <v>29</v>
      </c>
    </row>
    <row r="12" spans="1:3" ht="15.75" customHeight="1" x14ac:dyDescent="0.2">
      <c r="A12" s="1" t="s">
        <v>30</v>
      </c>
    </row>
    <row r="13" spans="1:3" ht="15.75" customHeight="1" x14ac:dyDescent="0.2"/>
    <row r="14" spans="1:3" ht="15.75" customHeight="1" x14ac:dyDescent="0.2">
      <c r="A14" s="9" t="s">
        <v>31</v>
      </c>
      <c r="B14" s="5"/>
      <c r="C14" s="1">
        <v>90</v>
      </c>
    </row>
    <row r="15" spans="1:3" ht="15.75" customHeight="1" x14ac:dyDescent="0.2">
      <c r="A15" s="9" t="s">
        <v>32</v>
      </c>
      <c r="B15" s="5"/>
      <c r="C15" s="1">
        <v>50</v>
      </c>
    </row>
    <row r="16" spans="1:3" ht="15.75" customHeight="1" x14ac:dyDescent="0.2">
      <c r="A16" s="9" t="s">
        <v>33</v>
      </c>
      <c r="B16" s="5"/>
      <c r="C16" s="11">
        <f>C14*0.875+C15*0.125</f>
        <v>85</v>
      </c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Final Grade Estimator</vt:lpstr>
      <vt:lpstr>Final Grade no final exam</vt:lpstr>
      <vt:lpstr>Midyear calculator</vt:lpstr>
      <vt:lpstr>Honor Roll Calculator Term Two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Often, Elizabeth</dc:creator>
  <cp:lastModifiedBy>Often, Elizabeth</cp:lastModifiedBy>
  <dcterms:created xsi:type="dcterms:W3CDTF">2018-05-02T16:13:46Z</dcterms:created>
  <dcterms:modified xsi:type="dcterms:W3CDTF">2018-05-02T16:13:46Z</dcterms:modified>
</cp:coreProperties>
</file>