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OOLE\Documents\Transparency\Adopted Budgets\"/>
    </mc:Choice>
  </mc:AlternateContent>
  <bookViews>
    <workbookView xWindow="0" yWindow="0" windowWidth="28800" windowHeight="12300"/>
  </bookViews>
  <sheets>
    <sheet name="General" sheetId="1" r:id="rId1"/>
    <sheet name="Debt Service" sheetId="5" r:id="rId2"/>
    <sheet name="Child Nutrition" sheetId="4" r:id="rId3"/>
  </sheets>
  <definedNames>
    <definedName name="Print_Area_MI" localSheetId="2">'Child Nutrition'!$B$1:$F$59</definedName>
    <definedName name="Print_Area_MI" localSheetId="1">'Debt Service'!$B$1:$F$59</definedName>
    <definedName name="Print_Area_MI">General!$B$1:$F$59</definedName>
  </definedNames>
  <calcPr calcId="162913" fullPrecision="0"/>
</workbook>
</file>

<file path=xl/calcChain.xml><?xml version="1.0" encoding="utf-8"?>
<calcChain xmlns="http://schemas.openxmlformats.org/spreadsheetml/2006/main">
  <c r="G55" i="5" l="1"/>
  <c r="G43" i="5"/>
  <c r="G34" i="5"/>
  <c r="G12" i="5"/>
  <c r="G34" i="4"/>
  <c r="G55" i="4"/>
  <c r="G43" i="4"/>
  <c r="G12" i="4"/>
  <c r="G43" i="1"/>
  <c r="G34" i="1"/>
  <c r="G37" i="5" l="1"/>
  <c r="G46" i="5" s="1"/>
  <c r="G50" i="5" s="1"/>
  <c r="G37" i="4"/>
  <c r="G46" i="4" s="1"/>
  <c r="G50" i="4" s="1"/>
  <c r="G55" i="1" l="1"/>
  <c r="G12" i="1" l="1"/>
  <c r="G37" i="1" l="1"/>
  <c r="G46" i="1" l="1"/>
  <c r="G50" i="1" l="1"/>
</calcChain>
</file>

<file path=xl/sharedStrings.xml><?xml version="1.0" encoding="utf-8"?>
<sst xmlns="http://schemas.openxmlformats.org/spreadsheetml/2006/main" count="225" uniqueCount="68">
  <si>
    <t>GENERAL OPERATING</t>
  </si>
  <si>
    <t>REVENUES</t>
  </si>
  <si>
    <t xml:space="preserve"> </t>
  </si>
  <si>
    <t>(1)</t>
  </si>
  <si>
    <t>Total Local &amp; Intermediate Revenues</t>
  </si>
  <si>
    <t>State Program Revenues</t>
  </si>
  <si>
    <t>Federal Program Revenues</t>
  </si>
  <si>
    <t>TOTAL REVENUES</t>
  </si>
  <si>
    <t>EXPENDITURES</t>
  </si>
  <si>
    <t>0011</t>
  </si>
  <si>
    <t>Instruction</t>
  </si>
  <si>
    <t>0012</t>
  </si>
  <si>
    <t>0013</t>
  </si>
  <si>
    <t>0021</t>
  </si>
  <si>
    <t>Instructional Leadership</t>
  </si>
  <si>
    <t>0023</t>
  </si>
  <si>
    <t>School Leadership</t>
  </si>
  <si>
    <t>0031</t>
  </si>
  <si>
    <t>0033</t>
  </si>
  <si>
    <t>Health Services</t>
  </si>
  <si>
    <t>0034</t>
  </si>
  <si>
    <t>Student (Pupil) Transportation</t>
  </si>
  <si>
    <t>0035</t>
  </si>
  <si>
    <t>Food Services</t>
  </si>
  <si>
    <t>0036</t>
  </si>
  <si>
    <t>Cocurricular/Extracurricular Activities</t>
  </si>
  <si>
    <t>0041</t>
  </si>
  <si>
    <t>General Administration</t>
  </si>
  <si>
    <t>0051</t>
  </si>
  <si>
    <t>Plant Maintenance &amp; Operations</t>
  </si>
  <si>
    <t>0052</t>
  </si>
  <si>
    <t>Security &amp; Monitoring Services</t>
  </si>
  <si>
    <t>0053</t>
  </si>
  <si>
    <t>Data Processing Services</t>
  </si>
  <si>
    <t>0071</t>
  </si>
  <si>
    <t>0081</t>
  </si>
  <si>
    <t>Facilities Acquisition &amp; Construction</t>
  </si>
  <si>
    <t>0099</t>
  </si>
  <si>
    <t>TOTAL EXPENDITURES</t>
  </si>
  <si>
    <t>1100</t>
  </si>
  <si>
    <t>Excess/(Deficiency) of revenues over/(under)</t>
  </si>
  <si>
    <t>expenditures</t>
  </si>
  <si>
    <t>7900</t>
  </si>
  <si>
    <t>Other resources</t>
  </si>
  <si>
    <t>8900</t>
  </si>
  <si>
    <t>Other uses</t>
  </si>
  <si>
    <t>Excess/(Deficiency) of other resources over</t>
  </si>
  <si>
    <t>other uses</t>
  </si>
  <si>
    <t>Excess/(Deficiency) of revenues &amp; other resources</t>
  </si>
  <si>
    <t>over/(under) expenditures &amp; other uses</t>
  </si>
  <si>
    <t>3000</t>
  </si>
  <si>
    <t>Fund Balance - Unassigned</t>
  </si>
  <si>
    <t>Detail added for oil and gas revenues</t>
  </si>
  <si>
    <t>Debt Service</t>
  </si>
  <si>
    <t>DEBT SERVICE</t>
  </si>
  <si>
    <t>Guidance, Counseling &amp; Evaluation Svcs</t>
  </si>
  <si>
    <t>Instructional Resource &amp; Media Svcs</t>
  </si>
  <si>
    <t>Curriculum &amp; Instructional Staff Dev.</t>
  </si>
  <si>
    <t>Fund Balance - Committed</t>
  </si>
  <si>
    <t>Fund Balance - Nonspendable</t>
  </si>
  <si>
    <t>ALEDO INDEPENDENT SCHOOL DISTRICT</t>
  </si>
  <si>
    <t>ADOPTED 2018-2019 BUDGET</t>
  </si>
  <si>
    <t>Projected Fund Balance August 31</t>
  </si>
  <si>
    <t>Projected Fund Balance September 1</t>
  </si>
  <si>
    <t>0091</t>
  </si>
  <si>
    <t>Chapter 41 Recapture</t>
  </si>
  <si>
    <t>Other Intergovernmental Charges</t>
  </si>
  <si>
    <t>CHILD NUTRITION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</si>
</sst>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_(* #,##0_);_(* \(#,##0\);_(* &quot;-&quot;??_);_(@_)"/>
    <numFmt numFmtId="166" formatCode="&quot;$&quot;#,##0"/>
  </numFmts>
  <fonts count="12" x14ac:knownFonts="1">
    <font>
      <sz val="12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sz val="12"/>
      <name val="Times New Roman"/>
      <family val="1"/>
    </font>
    <font>
      <b/>
      <sz val="18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2">
    <xf numFmtId="0" fontId="0" fillId="0" borderId="0"/>
    <xf numFmtId="43" fontId="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3" fillId="0" borderId="0"/>
    <xf numFmtId="0" fontId="10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</cellStyleXfs>
  <cellXfs count="49">
    <xf numFmtId="0" fontId="0" fillId="0" borderId="0" xfId="0"/>
    <xf numFmtId="49" fontId="4" fillId="0" borderId="0" xfId="0" applyNumberFormat="1" applyFont="1"/>
    <xf numFmtId="0" fontId="4" fillId="0" borderId="0" xfId="0" applyFont="1"/>
    <xf numFmtId="0" fontId="8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 applyProtection="1">
      <alignment horizontal="left"/>
    </xf>
    <xf numFmtId="0" fontId="4" fillId="0" borderId="0" xfId="0" applyFont="1" applyProtection="1"/>
    <xf numFmtId="0" fontId="4" fillId="0" borderId="0" xfId="0" applyFont="1" applyAlignment="1" applyProtection="1">
      <alignment horizontal="left"/>
    </xf>
    <xf numFmtId="37" fontId="4" fillId="0" borderId="0" xfId="0" applyNumberFormat="1" applyFont="1" applyProtection="1"/>
    <xf numFmtId="165" fontId="4" fillId="0" borderId="0" xfId="1" applyNumberFormat="1" applyFont="1"/>
    <xf numFmtId="165" fontId="4" fillId="0" borderId="0" xfId="1" applyNumberFormat="1" applyFont="1" applyProtection="1"/>
    <xf numFmtId="37" fontId="4" fillId="0" borderId="1" xfId="0" applyNumberFormat="1" applyFont="1" applyBorder="1" applyProtection="1"/>
    <xf numFmtId="165" fontId="4" fillId="0" borderId="2" xfId="1" applyNumberFormat="1" applyFont="1" applyBorder="1"/>
    <xf numFmtId="49" fontId="8" fillId="0" borderId="0" xfId="0" applyNumberFormat="1" applyFont="1"/>
    <xf numFmtId="0" fontId="8" fillId="0" borderId="0" xfId="0" applyFont="1" applyProtection="1"/>
    <xf numFmtId="37" fontId="8" fillId="0" borderId="1" xfId="0" applyNumberFormat="1" applyFont="1" applyBorder="1" applyAlignment="1" applyProtection="1">
      <alignment horizontal="right"/>
    </xf>
    <xf numFmtId="0" fontId="4" fillId="0" borderId="0" xfId="0" applyFont="1" applyAlignment="1" applyProtection="1">
      <alignment horizontal="right"/>
    </xf>
    <xf numFmtId="49" fontId="4" fillId="0" borderId="0" xfId="0" applyNumberFormat="1" applyFont="1" applyAlignment="1" applyProtection="1">
      <alignment horizontal="left"/>
    </xf>
    <xf numFmtId="0" fontId="4" fillId="0" borderId="0" xfId="0" quotePrefix="1" applyFont="1" applyAlignment="1" applyProtection="1">
      <alignment horizontal="right"/>
    </xf>
    <xf numFmtId="0" fontId="8" fillId="0" borderId="0" xfId="0" applyFont="1" applyAlignment="1" applyProtection="1">
      <alignment horizontal="right"/>
    </xf>
    <xf numFmtId="37" fontId="4" fillId="0" borderId="2" xfId="0" applyNumberFormat="1" applyFont="1" applyFill="1" applyBorder="1" applyProtection="1"/>
    <xf numFmtId="49" fontId="8" fillId="0" borderId="0" xfId="0" applyNumberFormat="1" applyFont="1" applyFill="1"/>
    <xf numFmtId="0" fontId="8" fillId="0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11" fillId="0" borderId="0" xfId="0" applyFont="1" applyAlignment="1">
      <alignment horizontal="left" indent="3"/>
    </xf>
    <xf numFmtId="0" fontId="11" fillId="0" borderId="0" xfId="0" applyFont="1" applyAlignment="1" applyProtection="1">
      <alignment horizontal="left"/>
    </xf>
    <xf numFmtId="0" fontId="4" fillId="0" borderId="0" xfId="0" applyFont="1"/>
    <xf numFmtId="37" fontId="4" fillId="0" borderId="0" xfId="0" applyNumberFormat="1" applyFont="1"/>
    <xf numFmtId="37" fontId="8" fillId="0" borderId="2" xfId="0" applyNumberFormat="1" applyFont="1" applyBorder="1"/>
    <xf numFmtId="37" fontId="4" fillId="0" borderId="0" xfId="0" applyNumberFormat="1" applyFont="1"/>
    <xf numFmtId="37" fontId="4" fillId="0" borderId="2" xfId="0" applyNumberFormat="1" applyFont="1" applyBorder="1"/>
    <xf numFmtId="166" fontId="8" fillId="0" borderId="0" xfId="0" applyNumberFormat="1" applyFont="1"/>
    <xf numFmtId="166" fontId="8" fillId="0" borderId="2" xfId="0" applyNumberFormat="1" applyFont="1" applyBorder="1"/>
    <xf numFmtId="37" fontId="8" fillId="0" borderId="0" xfId="0" applyNumberFormat="1" applyFont="1"/>
    <xf numFmtId="166" fontId="8" fillId="0" borderId="4" xfId="0" applyNumberFormat="1" applyFont="1" applyBorder="1"/>
    <xf numFmtId="43" fontId="4" fillId="0" borderId="0" xfId="0" applyNumberFormat="1" applyFont="1"/>
    <xf numFmtId="37" fontId="4" fillId="0" borderId="0" xfId="0" applyNumberFormat="1" applyFont="1" applyFill="1"/>
    <xf numFmtId="37" fontId="4" fillId="0" borderId="2" xfId="0" applyNumberFormat="1" applyFont="1" applyFill="1" applyBorder="1"/>
    <xf numFmtId="37" fontId="8" fillId="0" borderId="3" xfId="0" applyNumberFormat="1" applyFont="1" applyFill="1" applyBorder="1"/>
    <xf numFmtId="43" fontId="4" fillId="0" borderId="0" xfId="0" applyNumberFormat="1" applyFont="1" applyFill="1"/>
    <xf numFmtId="0" fontId="7" fillId="0" borderId="0" xfId="0" applyFont="1" applyAlignment="1" applyProtection="1">
      <alignment horizontal="center"/>
    </xf>
    <xf numFmtId="0" fontId="4" fillId="0" borderId="0" xfId="0" applyFont="1" applyAlignment="1">
      <alignment horizontal="centerContinuous"/>
    </xf>
    <xf numFmtId="0" fontId="5" fillId="0" borderId="0" xfId="0" applyFont="1" applyAlignment="1" applyProtection="1">
      <alignment horizontal="centerContinuous"/>
    </xf>
    <xf numFmtId="0" fontId="6" fillId="0" borderId="0" xfId="0" applyFont="1" applyAlignment="1" applyProtection="1">
      <alignment horizontal="centerContinuous"/>
    </xf>
    <xf numFmtId="0" fontId="7" fillId="0" borderId="0" xfId="0" applyFont="1" applyAlignment="1" applyProtection="1">
      <alignment horizontal="centerContinuous"/>
    </xf>
    <xf numFmtId="3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4" fillId="0" borderId="0" xfId="0" applyNumberFormat="1" applyFont="1" applyAlignment="1" applyProtection="1">
      <alignment horizontal="right"/>
    </xf>
  </cellXfs>
  <cellStyles count="32">
    <cellStyle name="Comma" xfId="1" builtinId="3"/>
    <cellStyle name="Comma 2" xfId="3"/>
    <cellStyle name="Comma 2 2" xfId="4"/>
    <cellStyle name="Comma 2 3" xfId="5"/>
    <cellStyle name="Comma 2 4" xfId="26"/>
    <cellStyle name="Comma 3" xfId="6"/>
    <cellStyle name="Comma 4" xfId="7"/>
    <cellStyle name="Comma 4 2" xfId="27"/>
    <cellStyle name="Currency 2" xfId="8"/>
    <cellStyle name="Currency 2 2" xfId="9"/>
    <cellStyle name="Currency 2 3" xfId="10"/>
    <cellStyle name="Currency 3" xfId="11"/>
    <cellStyle name="Normal" xfId="0" builtinId="0"/>
    <cellStyle name="Normal 2" xfId="12"/>
    <cellStyle name="Normal 2 2" xfId="13"/>
    <cellStyle name="Normal 2 2 2" xfId="14"/>
    <cellStyle name="Normal 2 2 3" xfId="28"/>
    <cellStyle name="Normal 2 2_General" xfId="30"/>
    <cellStyle name="Normal 2 3" xfId="15"/>
    <cellStyle name="Normal 3" xfId="16"/>
    <cellStyle name="Normal 3 2" xfId="17"/>
    <cellStyle name="Normal 3 2 2" xfId="18"/>
    <cellStyle name="Normal 4" xfId="19"/>
    <cellStyle name="Normal 5" xfId="20"/>
    <cellStyle name="Normal 6" xfId="21"/>
    <cellStyle name="Normal 7" xfId="22"/>
    <cellStyle name="Normal 8" xfId="2"/>
    <cellStyle name="Normal 8 2" xfId="25"/>
    <cellStyle name="Normal 8_General" xfId="29"/>
    <cellStyle name="Normal 9" xfId="31"/>
    <cellStyle name="Percent 2" xfId="23"/>
    <cellStyle name="Percent 2 2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H62"/>
  <sheetViews>
    <sheetView tabSelected="1" zoomScale="90" zoomScaleNormal="90" workbookViewId="0">
      <selection activeCell="B8" sqref="B8"/>
    </sheetView>
  </sheetViews>
  <sheetFormatPr defaultColWidth="11.44140625" defaultRowHeight="15.75" x14ac:dyDescent="0.25"/>
  <cols>
    <col min="1" max="1" width="3.33203125" style="1" customWidth="1"/>
    <col min="2" max="2" width="7.109375" style="2" customWidth="1"/>
    <col min="3" max="3" width="1.5546875" style="2" customWidth="1"/>
    <col min="4" max="4" width="14.44140625" style="2" customWidth="1"/>
    <col min="5" max="5" width="22" style="2" customWidth="1"/>
    <col min="6" max="6" width="2.5546875" style="2" customWidth="1"/>
    <col min="7" max="7" width="13.33203125" style="2" customWidth="1"/>
    <col min="8" max="8" width="12.33203125" style="2" bestFit="1" customWidth="1"/>
    <col min="9" max="16384" width="11.44140625" style="2"/>
  </cols>
  <sheetData>
    <row r="1" spans="1:8" ht="22.5" x14ac:dyDescent="0.3">
      <c r="A1" s="43" t="s">
        <v>60</v>
      </c>
      <c r="B1" s="43"/>
      <c r="C1" s="43"/>
      <c r="D1" s="43"/>
      <c r="E1" s="43"/>
      <c r="F1" s="43"/>
      <c r="G1" s="43"/>
      <c r="H1" s="42"/>
    </row>
    <row r="2" spans="1:8" ht="20.25" x14ac:dyDescent="0.3">
      <c r="A2" s="44" t="s">
        <v>61</v>
      </c>
      <c r="B2" s="44"/>
      <c r="C2" s="44"/>
      <c r="D2" s="44"/>
      <c r="E2" s="44"/>
      <c r="F2" s="44"/>
      <c r="G2" s="44"/>
      <c r="H2" s="42"/>
    </row>
    <row r="3" spans="1:8" ht="18.75" x14ac:dyDescent="0.3">
      <c r="A3" s="45" t="s">
        <v>0</v>
      </c>
      <c r="B3" s="45"/>
      <c r="C3" s="45"/>
      <c r="D3" s="45"/>
      <c r="E3" s="45"/>
      <c r="F3" s="45"/>
      <c r="G3" s="45"/>
      <c r="H3" s="42"/>
    </row>
    <row r="4" spans="1:8" s="27" customFormat="1" ht="18.75" x14ac:dyDescent="0.3">
      <c r="A4" s="41"/>
      <c r="B4" s="41"/>
      <c r="C4" s="41"/>
      <c r="D4" s="41"/>
      <c r="E4" s="41"/>
      <c r="F4" s="41"/>
      <c r="G4" s="41"/>
    </row>
    <row r="5" spans="1:8" x14ac:dyDescent="0.25">
      <c r="G5" s="4"/>
    </row>
    <row r="6" spans="1:8" x14ac:dyDescent="0.25">
      <c r="G6" s="46"/>
    </row>
    <row r="7" spans="1:8" x14ac:dyDescent="0.25">
      <c r="D7" s="5" t="s">
        <v>1</v>
      </c>
      <c r="E7" s="5"/>
    </row>
    <row r="8" spans="1:8" x14ac:dyDescent="0.25">
      <c r="B8" s="6">
        <v>5700</v>
      </c>
      <c r="D8" s="7" t="s">
        <v>4</v>
      </c>
      <c r="E8" s="7"/>
      <c r="G8" s="10">
        <v>41419529</v>
      </c>
    </row>
    <row r="9" spans="1:8" x14ac:dyDescent="0.25">
      <c r="B9" s="6">
        <v>5800</v>
      </c>
      <c r="D9" s="7" t="s">
        <v>5</v>
      </c>
      <c r="E9" s="7"/>
      <c r="G9" s="9">
        <v>9679208</v>
      </c>
    </row>
    <row r="10" spans="1:8" x14ac:dyDescent="0.25">
      <c r="B10" s="6">
        <v>5900</v>
      </c>
      <c r="D10" s="7" t="s">
        <v>6</v>
      </c>
      <c r="E10" s="7"/>
      <c r="G10" s="12">
        <v>135000</v>
      </c>
    </row>
    <row r="12" spans="1:8" x14ac:dyDescent="0.25">
      <c r="A12" s="13"/>
      <c r="B12" s="14">
        <v>5030</v>
      </c>
      <c r="C12" s="3"/>
      <c r="D12" s="5" t="s">
        <v>7</v>
      </c>
      <c r="E12" s="5"/>
      <c r="F12" s="3"/>
      <c r="G12" s="15">
        <f>SUM(G8:G11)</f>
        <v>51233737</v>
      </c>
    </row>
    <row r="13" spans="1:8" x14ac:dyDescent="0.25">
      <c r="D13" s="3"/>
      <c r="E13" s="3"/>
    </row>
    <row r="14" spans="1:8" x14ac:dyDescent="0.25">
      <c r="D14" s="5" t="s">
        <v>8</v>
      </c>
      <c r="E14" s="5"/>
    </row>
    <row r="15" spans="1:8" x14ac:dyDescent="0.25">
      <c r="B15" s="16" t="s">
        <v>9</v>
      </c>
      <c r="D15" s="26" t="s">
        <v>10</v>
      </c>
      <c r="E15" s="26"/>
      <c r="G15" s="30">
        <v>27670668</v>
      </c>
      <c r="H15" s="40"/>
    </row>
    <row r="16" spans="1:8" x14ac:dyDescent="0.25">
      <c r="A16" s="17"/>
      <c r="B16" s="16" t="s">
        <v>11</v>
      </c>
      <c r="C16" s="7" t="s">
        <v>2</v>
      </c>
      <c r="D16" s="26" t="s">
        <v>56</v>
      </c>
      <c r="E16" s="26"/>
      <c r="G16" s="30">
        <v>671296</v>
      </c>
      <c r="H16" s="36"/>
    </row>
    <row r="17" spans="1:8" x14ac:dyDescent="0.25">
      <c r="B17" s="16" t="s">
        <v>12</v>
      </c>
      <c r="C17" s="7" t="s">
        <v>2</v>
      </c>
      <c r="D17" s="26" t="s">
        <v>57</v>
      </c>
      <c r="E17" s="26"/>
      <c r="G17" s="30">
        <v>407642</v>
      </c>
      <c r="H17" s="36"/>
    </row>
    <row r="18" spans="1:8" x14ac:dyDescent="0.25">
      <c r="B18" s="16" t="s">
        <v>13</v>
      </c>
      <c r="D18" s="26" t="s">
        <v>14</v>
      </c>
      <c r="E18" s="26"/>
      <c r="G18" s="30">
        <v>753191</v>
      </c>
      <c r="H18" s="36"/>
    </row>
    <row r="19" spans="1:8" x14ac:dyDescent="0.25">
      <c r="B19" s="16" t="s">
        <v>15</v>
      </c>
      <c r="D19" s="26" t="s">
        <v>16</v>
      </c>
      <c r="E19" s="26"/>
      <c r="G19" s="30">
        <v>2969626</v>
      </c>
      <c r="H19" s="36"/>
    </row>
    <row r="20" spans="1:8" x14ac:dyDescent="0.25">
      <c r="B20" s="16" t="s">
        <v>17</v>
      </c>
      <c r="D20" s="26" t="s">
        <v>55</v>
      </c>
      <c r="E20" s="26"/>
      <c r="G20" s="30">
        <v>1627161</v>
      </c>
      <c r="H20" s="36"/>
    </row>
    <row r="21" spans="1:8" x14ac:dyDescent="0.25">
      <c r="B21" s="16" t="s">
        <v>18</v>
      </c>
      <c r="D21" s="26" t="s">
        <v>19</v>
      </c>
      <c r="E21" s="26"/>
      <c r="G21" s="30">
        <v>535836</v>
      </c>
      <c r="H21" s="36"/>
    </row>
    <row r="22" spans="1:8" x14ac:dyDescent="0.25">
      <c r="B22" s="16" t="s">
        <v>20</v>
      </c>
      <c r="D22" s="26" t="s">
        <v>21</v>
      </c>
      <c r="E22" s="26"/>
      <c r="G22" s="30">
        <v>2768378</v>
      </c>
      <c r="H22" s="36"/>
    </row>
    <row r="23" spans="1:8" x14ac:dyDescent="0.25">
      <c r="A23" s="17"/>
      <c r="B23" s="16" t="s">
        <v>22</v>
      </c>
      <c r="C23" s="7" t="s">
        <v>2</v>
      </c>
      <c r="D23" s="26" t="s">
        <v>23</v>
      </c>
      <c r="E23" s="26"/>
      <c r="G23" s="30">
        <v>3000</v>
      </c>
      <c r="H23" s="36"/>
    </row>
    <row r="24" spans="1:8" x14ac:dyDescent="0.25">
      <c r="B24" s="16" t="s">
        <v>24</v>
      </c>
      <c r="D24" s="26" t="s">
        <v>25</v>
      </c>
      <c r="E24" s="26"/>
      <c r="G24" s="30">
        <v>2462616</v>
      </c>
      <c r="H24" s="36"/>
    </row>
    <row r="25" spans="1:8" x14ac:dyDescent="0.25">
      <c r="B25" s="16" t="s">
        <v>26</v>
      </c>
      <c r="D25" s="26" t="s">
        <v>27</v>
      </c>
      <c r="E25" s="26"/>
      <c r="G25" s="30">
        <v>2148336</v>
      </c>
      <c r="H25" s="36"/>
    </row>
    <row r="26" spans="1:8" x14ac:dyDescent="0.25">
      <c r="B26" s="16" t="s">
        <v>28</v>
      </c>
      <c r="D26" s="26" t="s">
        <v>29</v>
      </c>
      <c r="E26" s="26"/>
      <c r="G26" s="30">
        <v>5638242</v>
      </c>
      <c r="H26" s="36"/>
    </row>
    <row r="27" spans="1:8" x14ac:dyDescent="0.25">
      <c r="B27" s="16" t="s">
        <v>30</v>
      </c>
      <c r="D27" s="26" t="s">
        <v>31</v>
      </c>
      <c r="E27" s="26"/>
      <c r="G27" s="30">
        <v>654893</v>
      </c>
      <c r="H27" s="36"/>
    </row>
    <row r="28" spans="1:8" x14ac:dyDescent="0.25">
      <c r="B28" s="16" t="s">
        <v>32</v>
      </c>
      <c r="C28" s="7" t="s">
        <v>2</v>
      </c>
      <c r="D28" s="26" t="s">
        <v>33</v>
      </c>
      <c r="E28" s="26"/>
      <c r="G28" s="37">
        <v>1004852</v>
      </c>
      <c r="H28" s="37"/>
    </row>
    <row r="29" spans="1:8" s="27" customFormat="1" x14ac:dyDescent="0.25">
      <c r="A29" s="1"/>
      <c r="B29" s="48" t="s">
        <v>34</v>
      </c>
      <c r="C29" s="7"/>
      <c r="D29" s="26" t="s">
        <v>53</v>
      </c>
      <c r="E29" s="26"/>
      <c r="G29" s="37">
        <v>0</v>
      </c>
      <c r="H29" s="37"/>
    </row>
    <row r="30" spans="1:8" x14ac:dyDescent="0.25">
      <c r="A30" s="17" t="s">
        <v>2</v>
      </c>
      <c r="B30" s="16" t="s">
        <v>35</v>
      </c>
      <c r="C30" s="7" t="s">
        <v>2</v>
      </c>
      <c r="D30" s="26" t="s">
        <v>36</v>
      </c>
      <c r="E30" s="26"/>
      <c r="G30" s="37">
        <v>36000</v>
      </c>
      <c r="H30" s="36"/>
    </row>
    <row r="31" spans="1:8" x14ac:dyDescent="0.25">
      <c r="A31" s="17" t="s">
        <v>2</v>
      </c>
      <c r="B31" s="18" t="s">
        <v>64</v>
      </c>
      <c r="C31" s="7"/>
      <c r="D31" s="26" t="s">
        <v>65</v>
      </c>
      <c r="E31" s="26"/>
      <c r="G31" s="28">
        <v>1170000</v>
      </c>
      <c r="H31" s="36"/>
    </row>
    <row r="32" spans="1:8" x14ac:dyDescent="0.25">
      <c r="A32" s="17" t="s">
        <v>2</v>
      </c>
      <c r="B32" s="18" t="s">
        <v>37</v>
      </c>
      <c r="C32" s="7" t="s">
        <v>2</v>
      </c>
      <c r="D32" s="26" t="s">
        <v>66</v>
      </c>
      <c r="E32" s="26"/>
      <c r="G32" s="31">
        <v>722500</v>
      </c>
      <c r="H32" s="36"/>
    </row>
    <row r="34" spans="1:8" x14ac:dyDescent="0.25">
      <c r="A34" s="13"/>
      <c r="B34" s="19">
        <v>6050</v>
      </c>
      <c r="C34" s="3"/>
      <c r="D34" s="5" t="s">
        <v>38</v>
      </c>
      <c r="E34" s="5"/>
      <c r="F34" s="3"/>
      <c r="G34" s="29">
        <f>SUM(G15:G32)</f>
        <v>51244237</v>
      </c>
      <c r="H34" s="9"/>
    </row>
    <row r="35" spans="1:8" x14ac:dyDescent="0.25">
      <c r="A35" s="13"/>
      <c r="B35" s="3"/>
      <c r="C35" s="3"/>
      <c r="D35" s="3"/>
      <c r="E35" s="3"/>
      <c r="F35" s="3"/>
    </row>
    <row r="36" spans="1:8" x14ac:dyDescent="0.25">
      <c r="B36" s="16" t="s">
        <v>39</v>
      </c>
      <c r="D36" s="7" t="s">
        <v>40</v>
      </c>
    </row>
    <row r="37" spans="1:8" x14ac:dyDescent="0.25">
      <c r="D37" s="2" t="s">
        <v>41</v>
      </c>
      <c r="E37" s="7"/>
      <c r="G37" s="38">
        <f>+G12-G34</f>
        <v>-10500</v>
      </c>
    </row>
    <row r="39" spans="1:8" x14ac:dyDescent="0.25">
      <c r="B39" s="16" t="s">
        <v>42</v>
      </c>
      <c r="D39" s="7" t="s">
        <v>43</v>
      </c>
      <c r="E39" s="7"/>
      <c r="G39" s="37">
        <v>10500</v>
      </c>
    </row>
    <row r="40" spans="1:8" x14ac:dyDescent="0.25">
      <c r="B40" s="16" t="s">
        <v>44</v>
      </c>
      <c r="D40" s="7" t="s">
        <v>45</v>
      </c>
      <c r="E40" s="7"/>
      <c r="G40" s="20">
        <v>0</v>
      </c>
    </row>
    <row r="42" spans="1:8" x14ac:dyDescent="0.25">
      <c r="D42" s="7" t="s">
        <v>46</v>
      </c>
    </row>
    <row r="43" spans="1:8" x14ac:dyDescent="0.25">
      <c r="B43" s="16"/>
      <c r="D43" s="7" t="s">
        <v>47</v>
      </c>
      <c r="E43" s="7"/>
      <c r="G43" s="20">
        <f>SUM(G39:G40)</f>
        <v>10500</v>
      </c>
    </row>
    <row r="45" spans="1:8" x14ac:dyDescent="0.25">
      <c r="B45" s="2">
        <v>1200</v>
      </c>
      <c r="D45" s="2" t="s">
        <v>48</v>
      </c>
    </row>
    <row r="46" spans="1:8" x14ac:dyDescent="0.25">
      <c r="D46" s="2" t="s">
        <v>49</v>
      </c>
      <c r="E46" s="7"/>
      <c r="G46" s="30">
        <f>G37+G43</f>
        <v>0</v>
      </c>
    </row>
    <row r="47" spans="1:8" x14ac:dyDescent="0.25">
      <c r="E47" s="7"/>
    </row>
    <row r="48" spans="1:8" x14ac:dyDescent="0.25">
      <c r="B48" s="19" t="s">
        <v>50</v>
      </c>
      <c r="C48" s="3"/>
      <c r="D48" s="5" t="s">
        <v>63</v>
      </c>
      <c r="E48" s="5"/>
      <c r="F48" s="3"/>
      <c r="G48" s="34">
        <v>19358939</v>
      </c>
    </row>
    <row r="50" spans="1:7" ht="16.5" thickBot="1" x14ac:dyDescent="0.3">
      <c r="A50" s="13"/>
      <c r="B50" s="19" t="s">
        <v>50</v>
      </c>
      <c r="C50" s="3"/>
      <c r="D50" s="5" t="s">
        <v>62</v>
      </c>
      <c r="E50" s="5"/>
      <c r="F50" s="3"/>
      <c r="G50" s="39">
        <f>SUM(G46:G48)</f>
        <v>19358939</v>
      </c>
    </row>
    <row r="51" spans="1:7" ht="16.5" thickTop="1" x14ac:dyDescent="0.25">
      <c r="A51" s="13"/>
      <c r="B51" s="19"/>
      <c r="C51" s="3"/>
      <c r="D51" s="5"/>
      <c r="E51" s="5"/>
      <c r="F51" s="3"/>
    </row>
    <row r="52" spans="1:7" hidden="1" x14ac:dyDescent="0.25">
      <c r="A52" s="13"/>
      <c r="B52" s="19"/>
      <c r="C52" s="3"/>
      <c r="D52" s="5" t="s">
        <v>59</v>
      </c>
      <c r="E52" s="5"/>
      <c r="F52" s="3"/>
      <c r="G52" s="32"/>
    </row>
    <row r="53" spans="1:7" s="3" customFormat="1" hidden="1" x14ac:dyDescent="0.25">
      <c r="A53" s="13"/>
      <c r="B53" s="19"/>
      <c r="D53" s="5" t="s">
        <v>58</v>
      </c>
      <c r="E53" s="5"/>
      <c r="G53" s="32"/>
    </row>
    <row r="54" spans="1:7" s="3" customFormat="1" hidden="1" x14ac:dyDescent="0.25">
      <c r="A54" s="13"/>
      <c r="B54" s="19"/>
      <c r="D54" s="5" t="s">
        <v>51</v>
      </c>
      <c r="E54" s="5"/>
      <c r="G54" s="33"/>
    </row>
    <row r="55" spans="1:7" s="3" customFormat="1" ht="16.5" hidden="1" thickBot="1" x14ac:dyDescent="0.3">
      <c r="A55" s="21"/>
      <c r="B55" s="22"/>
      <c r="C55" s="22"/>
      <c r="G55" s="35">
        <f>SUM(G52:G54)</f>
        <v>0</v>
      </c>
    </row>
    <row r="56" spans="1:7" s="3" customFormat="1" hidden="1" x14ac:dyDescent="0.25">
      <c r="A56" s="21"/>
      <c r="B56" s="22"/>
      <c r="C56" s="22"/>
    </row>
    <row r="57" spans="1:7" s="3" customFormat="1" hidden="1" x14ac:dyDescent="0.25">
      <c r="A57" s="21"/>
      <c r="B57" s="22"/>
      <c r="C57" s="22"/>
    </row>
    <row r="58" spans="1:7" hidden="1" x14ac:dyDescent="0.25">
      <c r="A58" s="23" t="s">
        <v>3</v>
      </c>
      <c r="B58" s="24" t="s">
        <v>52</v>
      </c>
      <c r="C58" s="24"/>
    </row>
    <row r="61" spans="1:7" x14ac:dyDescent="0.25">
      <c r="B61" s="3"/>
      <c r="D61" s="25"/>
    </row>
    <row r="62" spans="1:7" x14ac:dyDescent="0.25">
      <c r="B62" s="3"/>
    </row>
  </sheetData>
  <printOptions horizontalCentered="1" gridLines="1"/>
  <pageMargins left="0.25" right="0.25" top="0.75" bottom="0.75" header="0.3" footer="0.3"/>
  <pageSetup scale="55" orientation="portrait" r:id="rId1"/>
  <headerFooter alignWithMargins="0"/>
  <ignoredErrors>
    <ignoredError sqref="B36 B39:B40 B48:B50 B29:B32 B15:B2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H62"/>
  <sheetViews>
    <sheetView zoomScale="90" zoomScaleNormal="90" workbookViewId="0">
      <selection activeCell="G17" sqref="G17"/>
    </sheetView>
  </sheetViews>
  <sheetFormatPr defaultColWidth="11.44140625" defaultRowHeight="15.75" x14ac:dyDescent="0.25"/>
  <cols>
    <col min="1" max="1" width="3.33203125" style="1" customWidth="1"/>
    <col min="2" max="2" width="7.109375" style="27" customWidth="1"/>
    <col min="3" max="3" width="1.5546875" style="27" customWidth="1"/>
    <col min="4" max="4" width="14.44140625" style="27" customWidth="1"/>
    <col min="5" max="5" width="22" style="27" customWidth="1"/>
    <col min="6" max="6" width="2.5546875" style="27" customWidth="1"/>
    <col min="7" max="7" width="13.33203125" style="27" customWidth="1"/>
    <col min="8" max="8" width="12.33203125" style="27" bestFit="1" customWidth="1"/>
    <col min="9" max="16384" width="11.44140625" style="27"/>
  </cols>
  <sheetData>
    <row r="1" spans="1:8" ht="22.5" x14ac:dyDescent="0.3">
      <c r="A1" s="43" t="s">
        <v>60</v>
      </c>
      <c r="B1" s="43"/>
      <c r="C1" s="43"/>
      <c r="D1" s="43"/>
      <c r="E1" s="43"/>
      <c r="F1" s="43"/>
      <c r="G1" s="43"/>
      <c r="H1" s="42"/>
    </row>
    <row r="2" spans="1:8" ht="20.25" x14ac:dyDescent="0.3">
      <c r="A2" s="44" t="s">
        <v>61</v>
      </c>
      <c r="B2" s="44"/>
      <c r="C2" s="44"/>
      <c r="D2" s="44"/>
      <c r="E2" s="44"/>
      <c r="F2" s="44"/>
      <c r="G2" s="44"/>
      <c r="H2" s="42"/>
    </row>
    <row r="3" spans="1:8" ht="18.75" x14ac:dyDescent="0.3">
      <c r="A3" s="45" t="s">
        <v>54</v>
      </c>
      <c r="B3" s="45"/>
      <c r="C3" s="45"/>
      <c r="D3" s="45"/>
      <c r="E3" s="45"/>
      <c r="F3" s="45"/>
      <c r="G3" s="45"/>
      <c r="H3" s="42"/>
    </row>
    <row r="4" spans="1:8" ht="18.75" x14ac:dyDescent="0.3">
      <c r="A4" s="41"/>
      <c r="B4" s="41"/>
      <c r="C4" s="41"/>
      <c r="D4" s="41"/>
      <c r="E4" s="41"/>
      <c r="F4" s="41"/>
      <c r="G4" s="41"/>
    </row>
    <row r="5" spans="1:8" x14ac:dyDescent="0.25">
      <c r="G5" s="47"/>
    </row>
    <row r="6" spans="1:8" x14ac:dyDescent="0.25">
      <c r="G6" s="46"/>
    </row>
    <row r="7" spans="1:8" x14ac:dyDescent="0.25">
      <c r="D7" s="5" t="s">
        <v>1</v>
      </c>
      <c r="E7" s="5"/>
    </row>
    <row r="8" spans="1:8" x14ac:dyDescent="0.25">
      <c r="B8" s="6">
        <v>5700</v>
      </c>
      <c r="D8" s="7" t="s">
        <v>4</v>
      </c>
      <c r="E8" s="7"/>
      <c r="G8" s="8">
        <v>14643716</v>
      </c>
    </row>
    <row r="9" spans="1:8" x14ac:dyDescent="0.25">
      <c r="B9" s="6">
        <v>5800</v>
      </c>
      <c r="D9" s="7" t="s">
        <v>5</v>
      </c>
      <c r="E9" s="7"/>
      <c r="G9" s="8">
        <v>245000</v>
      </c>
    </row>
    <row r="10" spans="1:8" x14ac:dyDescent="0.25">
      <c r="B10" s="6">
        <v>5900</v>
      </c>
      <c r="D10" s="7" t="s">
        <v>6</v>
      </c>
      <c r="E10" s="7"/>
      <c r="G10" s="11">
        <v>0</v>
      </c>
    </row>
    <row r="12" spans="1:8" x14ac:dyDescent="0.25">
      <c r="A12" s="13"/>
      <c r="B12" s="14">
        <v>5030</v>
      </c>
      <c r="C12" s="3"/>
      <c r="D12" s="5" t="s">
        <v>7</v>
      </c>
      <c r="E12" s="5"/>
      <c r="F12" s="3"/>
      <c r="G12" s="15">
        <f>SUM(G8:G11)</f>
        <v>14888716</v>
      </c>
    </row>
    <row r="13" spans="1:8" x14ac:dyDescent="0.25">
      <c r="D13" s="3"/>
      <c r="E13" s="3"/>
    </row>
    <row r="14" spans="1:8" x14ac:dyDescent="0.25">
      <c r="D14" s="5" t="s">
        <v>8</v>
      </c>
      <c r="E14" s="5"/>
    </row>
    <row r="15" spans="1:8" x14ac:dyDescent="0.25">
      <c r="B15" s="16" t="s">
        <v>9</v>
      </c>
      <c r="D15" s="26" t="s">
        <v>10</v>
      </c>
      <c r="E15" s="26"/>
      <c r="G15" s="30">
        <v>0</v>
      </c>
      <c r="H15" s="40"/>
    </row>
    <row r="16" spans="1:8" x14ac:dyDescent="0.25">
      <c r="A16" s="17"/>
      <c r="B16" s="16" t="s">
        <v>11</v>
      </c>
      <c r="C16" s="7" t="s">
        <v>2</v>
      </c>
      <c r="D16" s="26" t="s">
        <v>56</v>
      </c>
      <c r="E16" s="26"/>
      <c r="G16" s="30">
        <v>0</v>
      </c>
      <c r="H16" s="36"/>
    </row>
    <row r="17" spans="1:8" x14ac:dyDescent="0.25">
      <c r="B17" s="16" t="s">
        <v>12</v>
      </c>
      <c r="C17" s="7" t="s">
        <v>2</v>
      </c>
      <c r="D17" s="26" t="s">
        <v>57</v>
      </c>
      <c r="E17" s="26"/>
      <c r="G17" s="30">
        <v>0</v>
      </c>
      <c r="H17" s="36"/>
    </row>
    <row r="18" spans="1:8" x14ac:dyDescent="0.25">
      <c r="B18" s="16" t="s">
        <v>13</v>
      </c>
      <c r="D18" s="26" t="s">
        <v>14</v>
      </c>
      <c r="E18" s="26"/>
      <c r="G18" s="30">
        <v>0</v>
      </c>
      <c r="H18" s="36"/>
    </row>
    <row r="19" spans="1:8" x14ac:dyDescent="0.25">
      <c r="B19" s="16" t="s">
        <v>15</v>
      </c>
      <c r="D19" s="26" t="s">
        <v>16</v>
      </c>
      <c r="E19" s="26"/>
      <c r="G19" s="30">
        <v>0</v>
      </c>
      <c r="H19" s="36"/>
    </row>
    <row r="20" spans="1:8" x14ac:dyDescent="0.25">
      <c r="B20" s="16" t="s">
        <v>17</v>
      </c>
      <c r="D20" s="26" t="s">
        <v>55</v>
      </c>
      <c r="E20" s="26"/>
      <c r="G20" s="30">
        <v>0</v>
      </c>
      <c r="H20" s="36"/>
    </row>
    <row r="21" spans="1:8" x14ac:dyDescent="0.25">
      <c r="B21" s="16" t="s">
        <v>18</v>
      </c>
      <c r="D21" s="26" t="s">
        <v>19</v>
      </c>
      <c r="E21" s="26"/>
      <c r="G21" s="30">
        <v>0</v>
      </c>
      <c r="H21" s="36"/>
    </row>
    <row r="22" spans="1:8" x14ac:dyDescent="0.25">
      <c r="B22" s="16" t="s">
        <v>20</v>
      </c>
      <c r="D22" s="26" t="s">
        <v>21</v>
      </c>
      <c r="E22" s="26"/>
      <c r="G22" s="30">
        <v>0</v>
      </c>
      <c r="H22" s="36"/>
    </row>
    <row r="23" spans="1:8" x14ac:dyDescent="0.25">
      <c r="A23" s="17"/>
      <c r="B23" s="16" t="s">
        <v>22</v>
      </c>
      <c r="C23" s="7" t="s">
        <v>2</v>
      </c>
      <c r="D23" s="26" t="s">
        <v>23</v>
      </c>
      <c r="E23" s="26"/>
      <c r="G23" s="8">
        <v>0</v>
      </c>
      <c r="H23" s="36"/>
    </row>
    <row r="24" spans="1:8" x14ac:dyDescent="0.25">
      <c r="B24" s="16" t="s">
        <v>24</v>
      </c>
      <c r="D24" s="26" t="s">
        <v>25</v>
      </c>
      <c r="E24" s="26"/>
      <c r="G24" s="30">
        <v>0</v>
      </c>
      <c r="H24" s="36"/>
    </row>
    <row r="25" spans="1:8" x14ac:dyDescent="0.25">
      <c r="B25" s="16" t="s">
        <v>26</v>
      </c>
      <c r="D25" s="26" t="s">
        <v>27</v>
      </c>
      <c r="E25" s="26"/>
      <c r="G25" s="30">
        <v>0</v>
      </c>
      <c r="H25" s="36"/>
    </row>
    <row r="26" spans="1:8" x14ac:dyDescent="0.25">
      <c r="B26" s="16" t="s">
        <v>28</v>
      </c>
      <c r="D26" s="26" t="s">
        <v>29</v>
      </c>
      <c r="E26" s="26"/>
      <c r="G26" s="30">
        <v>0</v>
      </c>
      <c r="H26" s="36"/>
    </row>
    <row r="27" spans="1:8" x14ac:dyDescent="0.25">
      <c r="B27" s="16" t="s">
        <v>30</v>
      </c>
      <c r="D27" s="26" t="s">
        <v>31</v>
      </c>
      <c r="E27" s="26"/>
      <c r="G27" s="30">
        <v>0</v>
      </c>
      <c r="H27" s="36"/>
    </row>
    <row r="28" spans="1:8" x14ac:dyDescent="0.25">
      <c r="B28" s="16" t="s">
        <v>32</v>
      </c>
      <c r="C28" s="7" t="s">
        <v>2</v>
      </c>
      <c r="D28" s="26" t="s">
        <v>33</v>
      </c>
      <c r="E28" s="26"/>
      <c r="G28" s="30">
        <v>0</v>
      </c>
      <c r="H28" s="37"/>
    </row>
    <row r="29" spans="1:8" x14ac:dyDescent="0.25">
      <c r="B29" s="48" t="s">
        <v>34</v>
      </c>
      <c r="C29" s="7"/>
      <c r="D29" s="26" t="s">
        <v>53</v>
      </c>
      <c r="E29" s="26"/>
      <c r="G29" s="37">
        <v>14888716</v>
      </c>
      <c r="H29" s="37"/>
    </row>
    <row r="30" spans="1:8" x14ac:dyDescent="0.25">
      <c r="A30" s="17" t="s">
        <v>2</v>
      </c>
      <c r="B30" s="16" t="s">
        <v>35</v>
      </c>
      <c r="C30" s="7" t="s">
        <v>2</v>
      </c>
      <c r="D30" s="26" t="s">
        <v>36</v>
      </c>
      <c r="E30" s="26"/>
      <c r="G30" s="30">
        <v>0</v>
      </c>
      <c r="H30" s="36"/>
    </row>
    <row r="31" spans="1:8" x14ac:dyDescent="0.25">
      <c r="A31" s="17" t="s">
        <v>2</v>
      </c>
      <c r="B31" s="18" t="s">
        <v>64</v>
      </c>
      <c r="C31" s="7"/>
      <c r="D31" s="26" t="s">
        <v>65</v>
      </c>
      <c r="E31" s="26"/>
      <c r="G31" s="30">
        <v>0</v>
      </c>
      <c r="H31" s="36"/>
    </row>
    <row r="32" spans="1:8" x14ac:dyDescent="0.25">
      <c r="A32" s="17" t="s">
        <v>2</v>
      </c>
      <c r="B32" s="18" t="s">
        <v>37</v>
      </c>
      <c r="C32" s="7" t="s">
        <v>2</v>
      </c>
      <c r="D32" s="26" t="s">
        <v>66</v>
      </c>
      <c r="E32" s="26"/>
      <c r="G32" s="31">
        <v>0</v>
      </c>
      <c r="H32" s="36"/>
    </row>
    <row r="34" spans="1:8" x14ac:dyDescent="0.25">
      <c r="A34" s="13"/>
      <c r="B34" s="19">
        <v>6050</v>
      </c>
      <c r="C34" s="3"/>
      <c r="D34" s="5" t="s">
        <v>38</v>
      </c>
      <c r="E34" s="5"/>
      <c r="F34" s="3"/>
      <c r="G34" s="29">
        <f>SUM(G15:G32)</f>
        <v>14888716</v>
      </c>
      <c r="H34" s="9"/>
    </row>
    <row r="35" spans="1:8" x14ac:dyDescent="0.25">
      <c r="A35" s="13"/>
      <c r="B35" s="3"/>
      <c r="C35" s="3"/>
      <c r="D35" s="3"/>
      <c r="E35" s="3"/>
      <c r="F35" s="3"/>
    </row>
    <row r="36" spans="1:8" x14ac:dyDescent="0.25">
      <c r="B36" s="16" t="s">
        <v>39</v>
      </c>
      <c r="D36" s="7" t="s">
        <v>40</v>
      </c>
    </row>
    <row r="37" spans="1:8" x14ac:dyDescent="0.25">
      <c r="D37" s="27" t="s">
        <v>41</v>
      </c>
      <c r="E37" s="7"/>
      <c r="G37" s="38">
        <f>+G12-G34</f>
        <v>0</v>
      </c>
    </row>
    <row r="39" spans="1:8" x14ac:dyDescent="0.25">
      <c r="B39" s="16" t="s">
        <v>42</v>
      </c>
      <c r="D39" s="7" t="s">
        <v>43</v>
      </c>
      <c r="E39" s="7"/>
      <c r="G39" s="37">
        <v>0</v>
      </c>
    </row>
    <row r="40" spans="1:8" x14ac:dyDescent="0.25">
      <c r="B40" s="16" t="s">
        <v>44</v>
      </c>
      <c r="D40" s="7" t="s">
        <v>45</v>
      </c>
      <c r="E40" s="7"/>
      <c r="G40" s="20">
        <v>0</v>
      </c>
    </row>
    <row r="42" spans="1:8" x14ac:dyDescent="0.25">
      <c r="D42" s="7" t="s">
        <v>46</v>
      </c>
    </row>
    <row r="43" spans="1:8" x14ac:dyDescent="0.25">
      <c r="B43" s="16"/>
      <c r="D43" s="7" t="s">
        <v>47</v>
      </c>
      <c r="E43" s="7"/>
      <c r="G43" s="20">
        <f>SUM(G39:G40)</f>
        <v>0</v>
      </c>
    </row>
    <row r="45" spans="1:8" x14ac:dyDescent="0.25">
      <c r="B45" s="27">
        <v>1200</v>
      </c>
      <c r="D45" s="27" t="s">
        <v>48</v>
      </c>
    </row>
    <row r="46" spans="1:8" x14ac:dyDescent="0.25">
      <c r="D46" s="27" t="s">
        <v>49</v>
      </c>
      <c r="E46" s="7"/>
      <c r="G46" s="30">
        <f>G37+G43</f>
        <v>0</v>
      </c>
    </row>
    <row r="47" spans="1:8" x14ac:dyDescent="0.25">
      <c r="E47" s="7"/>
    </row>
    <row r="48" spans="1:8" x14ac:dyDescent="0.25">
      <c r="B48" s="19" t="s">
        <v>50</v>
      </c>
      <c r="C48" s="3"/>
      <c r="D48" s="5" t="s">
        <v>63</v>
      </c>
      <c r="E48" s="5"/>
      <c r="F48" s="3"/>
      <c r="G48" s="8">
        <v>2079103</v>
      </c>
    </row>
    <row r="50" spans="1:7" ht="16.5" thickBot="1" x14ac:dyDescent="0.3">
      <c r="A50" s="13"/>
      <c r="B50" s="19" t="s">
        <v>50</v>
      </c>
      <c r="C50" s="3"/>
      <c r="D50" s="5" t="s">
        <v>62</v>
      </c>
      <c r="E50" s="5"/>
      <c r="F50" s="3"/>
      <c r="G50" s="39">
        <f>SUM(G46:G48)</f>
        <v>2079103</v>
      </c>
    </row>
    <row r="51" spans="1:7" ht="16.5" thickTop="1" x14ac:dyDescent="0.25">
      <c r="A51" s="13"/>
      <c r="B51" s="19"/>
      <c r="C51" s="3"/>
      <c r="D51" s="5"/>
      <c r="E51" s="5"/>
      <c r="F51" s="3"/>
    </row>
    <row r="52" spans="1:7" hidden="1" x14ac:dyDescent="0.25">
      <c r="A52" s="13"/>
      <c r="B52" s="19"/>
      <c r="C52" s="3"/>
      <c r="D52" s="5" t="s">
        <v>59</v>
      </c>
      <c r="E52" s="5"/>
      <c r="F52" s="3"/>
      <c r="G52" s="32"/>
    </row>
    <row r="53" spans="1:7" s="3" customFormat="1" hidden="1" x14ac:dyDescent="0.25">
      <c r="A53" s="13"/>
      <c r="B53" s="19"/>
      <c r="D53" s="5" t="s">
        <v>58</v>
      </c>
      <c r="E53" s="5"/>
      <c r="G53" s="32"/>
    </row>
    <row r="54" spans="1:7" s="3" customFormat="1" hidden="1" x14ac:dyDescent="0.25">
      <c r="A54" s="13"/>
      <c r="B54" s="19"/>
      <c r="D54" s="5" t="s">
        <v>51</v>
      </c>
      <c r="E54" s="5"/>
      <c r="G54" s="33"/>
    </row>
    <row r="55" spans="1:7" s="3" customFormat="1" ht="16.5" hidden="1" thickBot="1" x14ac:dyDescent="0.3">
      <c r="A55" s="21"/>
      <c r="B55" s="22"/>
      <c r="C55" s="22"/>
      <c r="G55" s="35">
        <f>SUM(G52:G54)</f>
        <v>0</v>
      </c>
    </row>
    <row r="56" spans="1:7" s="3" customFormat="1" hidden="1" x14ac:dyDescent="0.25">
      <c r="A56" s="21"/>
      <c r="B56" s="22"/>
      <c r="C56" s="22"/>
    </row>
    <row r="57" spans="1:7" s="3" customFormat="1" hidden="1" x14ac:dyDescent="0.25">
      <c r="A57" s="21"/>
      <c r="B57" s="22"/>
      <c r="C57" s="22"/>
    </row>
    <row r="58" spans="1:7" hidden="1" x14ac:dyDescent="0.25">
      <c r="A58" s="23" t="s">
        <v>3</v>
      </c>
      <c r="B58" s="24" t="s">
        <v>52</v>
      </c>
      <c r="C58" s="24"/>
    </row>
    <row r="61" spans="1:7" x14ac:dyDescent="0.25">
      <c r="B61" s="3"/>
      <c r="D61" s="25"/>
    </row>
    <row r="62" spans="1:7" x14ac:dyDescent="0.25">
      <c r="B62" s="3"/>
    </row>
  </sheetData>
  <printOptions horizontalCentered="1" gridLines="1"/>
  <pageMargins left="0.25" right="0.25" top="0.75" bottom="0.75" header="0.3" footer="0.3"/>
  <pageSetup scale="55" orientation="portrait" r:id="rId1"/>
  <headerFooter alignWithMargins="0"/>
  <ignoredErrors>
    <ignoredError sqref="B15:B5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H62"/>
  <sheetViews>
    <sheetView zoomScale="90" zoomScaleNormal="90" workbookViewId="0">
      <selection activeCell="G29" sqref="G29"/>
    </sheetView>
  </sheetViews>
  <sheetFormatPr defaultColWidth="11.44140625" defaultRowHeight="15.75" x14ac:dyDescent="0.25"/>
  <cols>
    <col min="1" max="1" width="3.33203125" style="1" customWidth="1"/>
    <col min="2" max="2" width="7.109375" style="27" customWidth="1"/>
    <col min="3" max="3" width="1.5546875" style="27" customWidth="1"/>
    <col min="4" max="4" width="14.44140625" style="27" customWidth="1"/>
    <col min="5" max="5" width="22" style="27" customWidth="1"/>
    <col min="6" max="6" width="2.5546875" style="27" customWidth="1"/>
    <col min="7" max="7" width="13.33203125" style="27" customWidth="1"/>
    <col min="8" max="8" width="12.33203125" style="27" bestFit="1" customWidth="1"/>
    <col min="9" max="16384" width="11.44140625" style="27"/>
  </cols>
  <sheetData>
    <row r="1" spans="1:8" ht="22.5" x14ac:dyDescent="0.3">
      <c r="A1" s="43" t="s">
        <v>60</v>
      </c>
      <c r="B1" s="43"/>
      <c r="C1" s="43"/>
      <c r="D1" s="43"/>
      <c r="E1" s="43"/>
      <c r="F1" s="43"/>
      <c r="G1" s="43"/>
      <c r="H1" s="42"/>
    </row>
    <row r="2" spans="1:8" ht="20.25" x14ac:dyDescent="0.3">
      <c r="A2" s="44" t="s">
        <v>61</v>
      </c>
      <c r="B2" s="44"/>
      <c r="C2" s="44"/>
      <c r="D2" s="44"/>
      <c r="E2" s="44"/>
      <c r="F2" s="44"/>
      <c r="G2" s="44"/>
      <c r="H2" s="42"/>
    </row>
    <row r="3" spans="1:8" ht="18.75" x14ac:dyDescent="0.3">
      <c r="A3" s="45" t="s">
        <v>67</v>
      </c>
      <c r="B3" s="45"/>
      <c r="C3" s="45"/>
      <c r="D3" s="45"/>
      <c r="E3" s="45"/>
      <c r="F3" s="45"/>
      <c r="G3" s="45"/>
      <c r="H3" s="42"/>
    </row>
    <row r="4" spans="1:8" ht="18.75" x14ac:dyDescent="0.3">
      <c r="A4" s="41"/>
      <c r="B4" s="41"/>
      <c r="C4" s="41"/>
      <c r="D4" s="41"/>
      <c r="E4" s="41"/>
      <c r="F4" s="41"/>
      <c r="G4" s="41"/>
    </row>
    <row r="5" spans="1:8" x14ac:dyDescent="0.25">
      <c r="G5" s="47"/>
    </row>
    <row r="6" spans="1:8" x14ac:dyDescent="0.25">
      <c r="G6" s="46"/>
    </row>
    <row r="7" spans="1:8" x14ac:dyDescent="0.25">
      <c r="D7" s="5" t="s">
        <v>1</v>
      </c>
      <c r="E7" s="5"/>
    </row>
    <row r="8" spans="1:8" x14ac:dyDescent="0.25">
      <c r="B8" s="6">
        <v>5700</v>
      </c>
      <c r="D8" s="7" t="s">
        <v>4</v>
      </c>
      <c r="E8" s="7"/>
      <c r="G8" s="8">
        <v>1772500</v>
      </c>
    </row>
    <row r="9" spans="1:8" x14ac:dyDescent="0.25">
      <c r="B9" s="6">
        <v>5800</v>
      </c>
      <c r="D9" s="7" t="s">
        <v>5</v>
      </c>
      <c r="E9" s="7"/>
      <c r="G9" s="8">
        <v>72021</v>
      </c>
    </row>
    <row r="10" spans="1:8" x14ac:dyDescent="0.25">
      <c r="B10" s="6">
        <v>5900</v>
      </c>
      <c r="D10" s="7" t="s">
        <v>6</v>
      </c>
      <c r="E10" s="7"/>
      <c r="G10" s="11">
        <v>540000</v>
      </c>
    </row>
    <row r="12" spans="1:8" x14ac:dyDescent="0.25">
      <c r="A12" s="13"/>
      <c r="B12" s="14">
        <v>5030</v>
      </c>
      <c r="C12" s="3"/>
      <c r="D12" s="5" t="s">
        <v>7</v>
      </c>
      <c r="E12" s="5"/>
      <c r="F12" s="3"/>
      <c r="G12" s="15">
        <f>SUM(G8:G11)</f>
        <v>2384521</v>
      </c>
    </row>
    <row r="13" spans="1:8" x14ac:dyDescent="0.25">
      <c r="D13" s="3"/>
      <c r="E13" s="3"/>
    </row>
    <row r="14" spans="1:8" x14ac:dyDescent="0.25">
      <c r="D14" s="5" t="s">
        <v>8</v>
      </c>
      <c r="E14" s="5"/>
    </row>
    <row r="15" spans="1:8" x14ac:dyDescent="0.25">
      <c r="B15" s="16" t="s">
        <v>9</v>
      </c>
      <c r="D15" s="26" t="s">
        <v>10</v>
      </c>
      <c r="E15" s="26"/>
      <c r="G15" s="30">
        <v>0</v>
      </c>
      <c r="H15" s="40"/>
    </row>
    <row r="16" spans="1:8" x14ac:dyDescent="0.25">
      <c r="A16" s="17"/>
      <c r="B16" s="16" t="s">
        <v>11</v>
      </c>
      <c r="C16" s="7" t="s">
        <v>2</v>
      </c>
      <c r="D16" s="26" t="s">
        <v>56</v>
      </c>
      <c r="E16" s="26"/>
      <c r="G16" s="30">
        <v>0</v>
      </c>
      <c r="H16" s="36"/>
    </row>
    <row r="17" spans="1:8" x14ac:dyDescent="0.25">
      <c r="B17" s="16" t="s">
        <v>12</v>
      </c>
      <c r="C17" s="7" t="s">
        <v>2</v>
      </c>
      <c r="D17" s="26" t="s">
        <v>57</v>
      </c>
      <c r="E17" s="26"/>
      <c r="G17" s="30">
        <v>0</v>
      </c>
      <c r="H17" s="36"/>
    </row>
    <row r="18" spans="1:8" x14ac:dyDescent="0.25">
      <c r="B18" s="16" t="s">
        <v>13</v>
      </c>
      <c r="D18" s="26" t="s">
        <v>14</v>
      </c>
      <c r="E18" s="26"/>
      <c r="G18" s="30">
        <v>0</v>
      </c>
      <c r="H18" s="36"/>
    </row>
    <row r="19" spans="1:8" x14ac:dyDescent="0.25">
      <c r="B19" s="16" t="s">
        <v>15</v>
      </c>
      <c r="D19" s="26" t="s">
        <v>16</v>
      </c>
      <c r="E19" s="26"/>
      <c r="G19" s="30">
        <v>0</v>
      </c>
      <c r="H19" s="36"/>
    </row>
    <row r="20" spans="1:8" x14ac:dyDescent="0.25">
      <c r="B20" s="16" t="s">
        <v>17</v>
      </c>
      <c r="D20" s="26" t="s">
        <v>55</v>
      </c>
      <c r="E20" s="26"/>
      <c r="G20" s="30">
        <v>0</v>
      </c>
      <c r="H20" s="36"/>
    </row>
    <row r="21" spans="1:8" x14ac:dyDescent="0.25">
      <c r="B21" s="16" t="s">
        <v>18</v>
      </c>
      <c r="D21" s="26" t="s">
        <v>19</v>
      </c>
      <c r="E21" s="26"/>
      <c r="G21" s="30">
        <v>0</v>
      </c>
      <c r="H21" s="36"/>
    </row>
    <row r="22" spans="1:8" x14ac:dyDescent="0.25">
      <c r="B22" s="16" t="s">
        <v>20</v>
      </c>
      <c r="D22" s="26" t="s">
        <v>21</v>
      </c>
      <c r="E22" s="26"/>
      <c r="G22" s="30">
        <v>0</v>
      </c>
      <c r="H22" s="36"/>
    </row>
    <row r="23" spans="1:8" x14ac:dyDescent="0.25">
      <c r="A23" s="17"/>
      <c r="B23" s="16" t="s">
        <v>22</v>
      </c>
      <c r="C23" s="7" t="s">
        <v>2</v>
      </c>
      <c r="D23" s="26" t="s">
        <v>23</v>
      </c>
      <c r="E23" s="26"/>
      <c r="G23" s="8">
        <v>2526560</v>
      </c>
      <c r="H23" s="36"/>
    </row>
    <row r="24" spans="1:8" x14ac:dyDescent="0.25">
      <c r="B24" s="16" t="s">
        <v>24</v>
      </c>
      <c r="D24" s="26" t="s">
        <v>25</v>
      </c>
      <c r="E24" s="26"/>
      <c r="G24" s="30">
        <v>0</v>
      </c>
      <c r="H24" s="36"/>
    </row>
    <row r="25" spans="1:8" x14ac:dyDescent="0.25">
      <c r="B25" s="16" t="s">
        <v>26</v>
      </c>
      <c r="D25" s="26" t="s">
        <v>27</v>
      </c>
      <c r="E25" s="26"/>
      <c r="G25" s="30">
        <v>0</v>
      </c>
      <c r="H25" s="36"/>
    </row>
    <row r="26" spans="1:8" x14ac:dyDescent="0.25">
      <c r="B26" s="16" t="s">
        <v>28</v>
      </c>
      <c r="D26" s="26" t="s">
        <v>29</v>
      </c>
      <c r="E26" s="26"/>
      <c r="G26" s="30">
        <v>0</v>
      </c>
      <c r="H26" s="36"/>
    </row>
    <row r="27" spans="1:8" x14ac:dyDescent="0.25">
      <c r="B27" s="16" t="s">
        <v>30</v>
      </c>
      <c r="D27" s="26" t="s">
        <v>31</v>
      </c>
      <c r="E27" s="26"/>
      <c r="G27" s="30">
        <v>0</v>
      </c>
      <c r="H27" s="36"/>
    </row>
    <row r="28" spans="1:8" x14ac:dyDescent="0.25">
      <c r="B28" s="16" t="s">
        <v>32</v>
      </c>
      <c r="C28" s="7" t="s">
        <v>2</v>
      </c>
      <c r="D28" s="26" t="s">
        <v>33</v>
      </c>
      <c r="E28" s="26"/>
      <c r="G28" s="30">
        <v>0</v>
      </c>
      <c r="H28" s="37"/>
    </row>
    <row r="29" spans="1:8" x14ac:dyDescent="0.25">
      <c r="B29" s="48" t="s">
        <v>34</v>
      </c>
      <c r="C29" s="7"/>
      <c r="D29" s="26" t="s">
        <v>53</v>
      </c>
      <c r="E29" s="26"/>
      <c r="G29" s="37">
        <v>0</v>
      </c>
      <c r="H29" s="37"/>
    </row>
    <row r="30" spans="1:8" x14ac:dyDescent="0.25">
      <c r="A30" s="17" t="s">
        <v>2</v>
      </c>
      <c r="B30" s="16" t="s">
        <v>35</v>
      </c>
      <c r="C30" s="7" t="s">
        <v>2</v>
      </c>
      <c r="D30" s="26" t="s">
        <v>36</v>
      </c>
      <c r="E30" s="26"/>
      <c r="G30" s="30">
        <v>0</v>
      </c>
      <c r="H30" s="36"/>
    </row>
    <row r="31" spans="1:8" x14ac:dyDescent="0.25">
      <c r="A31" s="17" t="s">
        <v>2</v>
      </c>
      <c r="B31" s="18" t="s">
        <v>64</v>
      </c>
      <c r="C31" s="7"/>
      <c r="D31" s="26" t="s">
        <v>65</v>
      </c>
      <c r="E31" s="26"/>
      <c r="G31" s="30">
        <v>0</v>
      </c>
      <c r="H31" s="36"/>
    </row>
    <row r="32" spans="1:8" x14ac:dyDescent="0.25">
      <c r="A32" s="17" t="s">
        <v>2</v>
      </c>
      <c r="B32" s="18" t="s">
        <v>37</v>
      </c>
      <c r="C32" s="7" t="s">
        <v>2</v>
      </c>
      <c r="D32" s="26" t="s">
        <v>66</v>
      </c>
      <c r="E32" s="26"/>
      <c r="G32" s="31">
        <v>0</v>
      </c>
      <c r="H32" s="36"/>
    </row>
    <row r="34" spans="1:8" x14ac:dyDescent="0.25">
      <c r="A34" s="13"/>
      <c r="B34" s="19">
        <v>6050</v>
      </c>
      <c r="C34" s="3"/>
      <c r="D34" s="5" t="s">
        <v>38</v>
      </c>
      <c r="E34" s="5"/>
      <c r="F34" s="3"/>
      <c r="G34" s="29">
        <f>SUM(G15:G32)</f>
        <v>2526560</v>
      </c>
      <c r="H34" s="9"/>
    </row>
    <row r="35" spans="1:8" x14ac:dyDescent="0.25">
      <c r="A35" s="13"/>
      <c r="B35" s="3"/>
      <c r="C35" s="3"/>
      <c r="D35" s="3"/>
      <c r="E35" s="3"/>
      <c r="F35" s="3"/>
    </row>
    <row r="36" spans="1:8" x14ac:dyDescent="0.25">
      <c r="B36" s="16" t="s">
        <v>39</v>
      </c>
      <c r="D36" s="7" t="s">
        <v>40</v>
      </c>
    </row>
    <row r="37" spans="1:8" x14ac:dyDescent="0.25">
      <c r="D37" s="27" t="s">
        <v>41</v>
      </c>
      <c r="E37" s="7"/>
      <c r="G37" s="38">
        <f>+G12-G34</f>
        <v>-142039</v>
      </c>
    </row>
    <row r="39" spans="1:8" x14ac:dyDescent="0.25">
      <c r="B39" s="16" t="s">
        <v>42</v>
      </c>
      <c r="D39" s="7" t="s">
        <v>43</v>
      </c>
      <c r="E39" s="7"/>
      <c r="G39" s="37">
        <v>0</v>
      </c>
    </row>
    <row r="40" spans="1:8" x14ac:dyDescent="0.25">
      <c r="B40" s="16" t="s">
        <v>44</v>
      </c>
      <c r="D40" s="7" t="s">
        <v>45</v>
      </c>
      <c r="E40" s="7"/>
      <c r="G40" s="20">
        <v>0</v>
      </c>
    </row>
    <row r="42" spans="1:8" x14ac:dyDescent="0.25">
      <c r="D42" s="7" t="s">
        <v>46</v>
      </c>
    </row>
    <row r="43" spans="1:8" x14ac:dyDescent="0.25">
      <c r="B43" s="16"/>
      <c r="D43" s="7" t="s">
        <v>47</v>
      </c>
      <c r="E43" s="7"/>
      <c r="G43" s="20">
        <f>SUM(G39:G40)</f>
        <v>0</v>
      </c>
    </row>
    <row r="45" spans="1:8" x14ac:dyDescent="0.25">
      <c r="B45" s="27">
        <v>1200</v>
      </c>
      <c r="D45" s="27" t="s">
        <v>48</v>
      </c>
    </row>
    <row r="46" spans="1:8" x14ac:dyDescent="0.25">
      <c r="D46" s="27" t="s">
        <v>49</v>
      </c>
      <c r="E46" s="7"/>
      <c r="G46" s="30">
        <f>G37+G43</f>
        <v>-142039</v>
      </c>
    </row>
    <row r="47" spans="1:8" x14ac:dyDescent="0.25">
      <c r="E47" s="7"/>
    </row>
    <row r="48" spans="1:8" x14ac:dyDescent="0.25">
      <c r="B48" s="19" t="s">
        <v>50</v>
      </c>
      <c r="C48" s="3"/>
      <c r="D48" s="5" t="s">
        <v>63</v>
      </c>
      <c r="E48" s="5"/>
      <c r="F48" s="3"/>
      <c r="G48" s="8">
        <v>285660</v>
      </c>
    </row>
    <row r="50" spans="1:7" ht="16.5" thickBot="1" x14ac:dyDescent="0.3">
      <c r="A50" s="13"/>
      <c r="B50" s="19" t="s">
        <v>50</v>
      </c>
      <c r="C50" s="3"/>
      <c r="D50" s="5" t="s">
        <v>62</v>
      </c>
      <c r="E50" s="5"/>
      <c r="F50" s="3"/>
      <c r="G50" s="39">
        <f>SUM(G46:G48)</f>
        <v>143621</v>
      </c>
    </row>
    <row r="51" spans="1:7" ht="16.5" thickTop="1" x14ac:dyDescent="0.25">
      <c r="A51" s="13"/>
      <c r="B51" s="19"/>
      <c r="C51" s="3"/>
      <c r="D51" s="5"/>
      <c r="E51" s="5"/>
      <c r="F51" s="3"/>
    </row>
    <row r="52" spans="1:7" hidden="1" x14ac:dyDescent="0.25">
      <c r="A52" s="13"/>
      <c r="B52" s="19"/>
      <c r="C52" s="3"/>
      <c r="D52" s="5" t="s">
        <v>59</v>
      </c>
      <c r="E52" s="5"/>
      <c r="F52" s="3"/>
      <c r="G52" s="32"/>
    </row>
    <row r="53" spans="1:7" s="3" customFormat="1" hidden="1" x14ac:dyDescent="0.25">
      <c r="A53" s="13"/>
      <c r="B53" s="19"/>
      <c r="D53" s="5" t="s">
        <v>58</v>
      </c>
      <c r="E53" s="5"/>
      <c r="G53" s="32"/>
    </row>
    <row r="54" spans="1:7" s="3" customFormat="1" hidden="1" x14ac:dyDescent="0.25">
      <c r="A54" s="13"/>
      <c r="B54" s="19"/>
      <c r="D54" s="5" t="s">
        <v>51</v>
      </c>
      <c r="E54" s="5"/>
      <c r="G54" s="33"/>
    </row>
    <row r="55" spans="1:7" s="3" customFormat="1" ht="16.5" hidden="1" thickBot="1" x14ac:dyDescent="0.3">
      <c r="A55" s="21"/>
      <c r="B55" s="22"/>
      <c r="C55" s="22"/>
      <c r="G55" s="35">
        <f>SUM(G52:G54)</f>
        <v>0</v>
      </c>
    </row>
    <row r="56" spans="1:7" s="3" customFormat="1" hidden="1" x14ac:dyDescent="0.25">
      <c r="A56" s="21"/>
      <c r="B56" s="22"/>
      <c r="C56" s="22"/>
    </row>
    <row r="57" spans="1:7" s="3" customFormat="1" hidden="1" x14ac:dyDescent="0.25">
      <c r="A57" s="21"/>
      <c r="B57" s="22"/>
      <c r="C57" s="22"/>
    </row>
    <row r="58" spans="1:7" hidden="1" x14ac:dyDescent="0.25">
      <c r="A58" s="23" t="s">
        <v>3</v>
      </c>
      <c r="B58" s="24" t="s">
        <v>52</v>
      </c>
      <c r="C58" s="24"/>
    </row>
    <row r="61" spans="1:7" x14ac:dyDescent="0.25">
      <c r="B61" s="3"/>
      <c r="D61" s="25"/>
    </row>
    <row r="62" spans="1:7" x14ac:dyDescent="0.25">
      <c r="B62" s="3"/>
    </row>
  </sheetData>
  <printOptions horizontalCentered="1" gridLines="1"/>
  <pageMargins left="0.25" right="0.25" top="0.75" bottom="0.75" header="0.3" footer="0.3"/>
  <pageSetup scale="55" orientation="portrait" r:id="rId1"/>
  <headerFooter alignWithMargins="0"/>
  <ignoredErrors>
    <ignoredError sqref="B29:B32 B36:B50 B15:B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General</vt:lpstr>
      <vt:lpstr>Debt Service</vt:lpstr>
      <vt:lpstr>Child Nutrition</vt:lpstr>
      <vt:lpstr>'Child Nutrition'!Print_Area_MI</vt:lpstr>
      <vt:lpstr>'Debt Service'!Print_Area_MI</vt:lpstr>
      <vt:lpstr>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kwiesman</dc:creator>
  <cp:lastModifiedBy>Cynthia Poole</cp:lastModifiedBy>
  <cp:lastPrinted>2018-06-13T13:55:01Z</cp:lastPrinted>
  <dcterms:created xsi:type="dcterms:W3CDTF">2012-06-22T16:05:47Z</dcterms:created>
  <dcterms:modified xsi:type="dcterms:W3CDTF">2019-06-11T22:50:55Z</dcterms:modified>
</cp:coreProperties>
</file>