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Transparency\Adopted Budgets\"/>
    </mc:Choice>
  </mc:AlternateContent>
  <xr:revisionPtr revIDLastSave="0" documentId="13_ncr:1_{FBA4F2F6-8D15-45AA-BC59-0EFFDF94E388}" xr6:coauthVersionLast="46" xr6:coauthVersionMax="46" xr10:uidLastSave="{00000000-0000-0000-0000-000000000000}"/>
  <bookViews>
    <workbookView xWindow="28680" yWindow="-120" windowWidth="29040" windowHeight="15840" activeTab="2" xr2:uid="{00000000-000D-0000-FFFF-FFFF00000000}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5" i="5" l="1"/>
  <c r="G43" i="5"/>
  <c r="G34" i="5"/>
  <c r="G12" i="5"/>
  <c r="G34" i="4"/>
  <c r="G55" i="4"/>
  <c r="G43" i="4"/>
  <c r="G12" i="4"/>
  <c r="G43" i="1"/>
  <c r="G34" i="1"/>
  <c r="G37" i="5" l="1"/>
  <c r="G46" i="5" s="1"/>
  <c r="G50" i="5" s="1"/>
  <c r="G37" i="4"/>
  <c r="G46" i="4" s="1"/>
  <c r="G50" i="4" s="1"/>
  <c r="G55" i="1" l="1"/>
  <c r="G12" i="1" l="1"/>
  <c r="G37" i="1" l="1"/>
  <c r="G46" i="1" l="1"/>
  <c r="G50" i="1" l="1"/>
</calcChain>
</file>

<file path=xl/sharedStrings.xml><?xml version="1.0" encoding="utf-8"?>
<sst xmlns="http://schemas.openxmlformats.org/spreadsheetml/2006/main" count="225" uniqueCount="68">
  <si>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</si>
  <si>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</si>
  <si>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</si>
  <si>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</si>
  <si>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</si>
  <si>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</si>
  <si>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</si>
  <si>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</si>
  <si>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</si>
  <si>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</si>
  <si>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</si>
  <si>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</si>
  <si>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</si>
  <si>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</si>
  <si>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</si>
  <si>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</si>
  <si>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</si>
  <si>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</si>
  <si>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</si>
  <si>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</si>
  <si>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</si>
  <si>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</si>
  <si>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</si>
  <si>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</si>
  <si>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</si>
  <si>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</si>
  <si>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</si>
  <si>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</si>
  <si>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</si>
  <si>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</si>
  <si>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</si>
  <si>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</si>
  <si>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</si>
  <si>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</si>
  <si>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</si>
  <si>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</si>
  <si>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</si>
  <si>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</si>
  <si>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</si>
  <si>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</si>
  <si>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</si>
  <si>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</si>
  <si>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</si>
  <si>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</si>
  <si>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</si>
  <si>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</si>
  <si>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</si>
  <si>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</si>
  <si>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</si>
  <si>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</si>
  <si>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</si>
  <si>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</si>
  <si>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</si>
  <si>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</si>
  <si>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</si>
  <si>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</si>
  <si>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</si>
  <si>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</si>
  <si>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</si>
  <si>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</si>
  <si>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</si>
  <si>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</si>
  <si>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</si>
  <si>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</si>
  <si>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</si>
  <si>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</si>
  <si>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</si>
  <si>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ADOPTED 2020-2021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</si>
</sst>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49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 applyProtection="1"/>
    <xf numFmtId="164" fontId="4" fillId="0" borderId="2" xfId="1" applyNumberFormat="1" applyFont="1" applyBorder="1"/>
    <xf numFmtId="49" fontId="8" fillId="0" borderId="0" xfId="0" applyNumberFormat="1" applyFont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49" fontId="4" fillId="0" borderId="0" xfId="0" applyNumberFormat="1" applyFont="1" applyAlignment="1" applyProtection="1">
      <alignment horizontal="left"/>
    </xf>
    <xf numFmtId="0" fontId="4" fillId="0" borderId="0" xfId="0" quotePrefix="1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37" fontId="4" fillId="0" borderId="2" xfId="0" applyNumberFormat="1" applyFont="1" applyFill="1" applyBorder="1" applyProtection="1"/>
    <xf numFmtId="49" fontId="8" fillId="0" borderId="0" xfId="0" applyNumberFormat="1" applyFont="1" applyFill="1"/>
    <xf numFmtId="0" fontId="8" fillId="0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11" fillId="0" borderId="0" xfId="0" applyFont="1" applyAlignment="1">
      <alignment horizontal="left" indent="3"/>
    </xf>
    <xf numFmtId="0" fontId="11" fillId="0" borderId="0" xfId="0" applyFont="1" applyAlignment="1" applyProtection="1">
      <alignment horizontal="left"/>
    </xf>
    <xf numFmtId="0" fontId="4" fillId="0" borderId="0" xfId="0" applyFont="1"/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3" xfId="0" applyNumberFormat="1" applyFont="1" applyFill="1" applyBorder="1"/>
    <xf numFmtId="43" fontId="4" fillId="0" borderId="0" xfId="0" applyNumberFormat="1" applyFont="1" applyFill="1"/>
    <xf numFmtId="0" fontId="7" fillId="0" borderId="0" xfId="0" applyFont="1" applyAlignment="1" applyProtection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 applyProtection="1">
      <alignment horizontal="centerContinuous"/>
    </xf>
    <xf numFmtId="0" fontId="6" fillId="0" borderId="0" xfId="0" applyFont="1" applyAlignment="1" applyProtection="1">
      <alignment horizontal="centerContinuous"/>
    </xf>
    <xf numFmtId="0" fontId="7" fillId="0" borderId="0" xfId="0" applyFont="1" applyAlignment="1" applyProtection="1">
      <alignment horizontal="centerContinuous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Alignment="1" applyProtection="1">
      <alignment horizontal="right"/>
    </xf>
  </cellXfs>
  <cellStyles count="32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26" xr:uid="{00000000-0005-0000-0000-000004000000}"/>
    <cellStyle name="Comma 3" xfId="6" xr:uid="{00000000-0005-0000-0000-000005000000}"/>
    <cellStyle name="Comma 4" xfId="7" xr:uid="{00000000-0005-0000-0000-000006000000}"/>
    <cellStyle name="Comma 4 2" xfId="27" xr:uid="{00000000-0005-0000-0000-000007000000}"/>
    <cellStyle name="Currency 2" xfId="8" xr:uid="{00000000-0005-0000-0000-000008000000}"/>
    <cellStyle name="Currency 2 2" xfId="9" xr:uid="{00000000-0005-0000-0000-000009000000}"/>
    <cellStyle name="Currency 2 3" xfId="10" xr:uid="{00000000-0005-0000-0000-00000A000000}"/>
    <cellStyle name="Currency 3" xfId="11" xr:uid="{00000000-0005-0000-0000-00000B000000}"/>
    <cellStyle name="Normal" xfId="0" builtinId="0"/>
    <cellStyle name="Normal 2" xfId="12" xr:uid="{00000000-0005-0000-0000-00000D000000}"/>
    <cellStyle name="Normal 2 2" xfId="13" xr:uid="{00000000-0005-0000-0000-00000E000000}"/>
    <cellStyle name="Normal 2 2 2" xfId="14" xr:uid="{00000000-0005-0000-0000-00000F000000}"/>
    <cellStyle name="Normal 2 2 3" xfId="28" xr:uid="{00000000-0005-0000-0000-000010000000}"/>
    <cellStyle name="Normal 2 2_General" xfId="30" xr:uid="{00000000-0005-0000-0000-000011000000}"/>
    <cellStyle name="Normal 2 3" xfId="15" xr:uid="{00000000-0005-0000-0000-000012000000}"/>
    <cellStyle name="Normal 3" xfId="16" xr:uid="{00000000-0005-0000-0000-000013000000}"/>
    <cellStyle name="Normal 3 2" xfId="17" xr:uid="{00000000-0005-0000-0000-000014000000}"/>
    <cellStyle name="Normal 3 2 2" xfId="18" xr:uid="{00000000-0005-0000-0000-000015000000}"/>
    <cellStyle name="Normal 4" xfId="19" xr:uid="{00000000-0005-0000-0000-000016000000}"/>
    <cellStyle name="Normal 5" xfId="20" xr:uid="{00000000-0005-0000-0000-000017000000}"/>
    <cellStyle name="Normal 6" xfId="21" xr:uid="{00000000-0005-0000-0000-000018000000}"/>
    <cellStyle name="Normal 7" xfId="22" xr:uid="{00000000-0005-0000-0000-000019000000}"/>
    <cellStyle name="Normal 8" xfId="2" xr:uid="{00000000-0005-0000-0000-00001A000000}"/>
    <cellStyle name="Normal 8 2" xfId="25" xr:uid="{00000000-0005-0000-0000-00001B000000}"/>
    <cellStyle name="Normal 8_General" xfId="29" xr:uid="{00000000-0005-0000-0000-00001C000000}"/>
    <cellStyle name="Normal 9" xfId="31" xr:uid="{00000000-0005-0000-0000-00001D000000}"/>
    <cellStyle name="Percent 2" xfId="23" xr:uid="{00000000-0005-0000-0000-00001E000000}"/>
    <cellStyle name="Percent 2 2" xfId="24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62"/>
  <sheetViews>
    <sheetView zoomScale="90" zoomScaleNormal="90" workbookViewId="0">
      <selection activeCell="B4" sqref="B4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67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0</v>
      </c>
      <c r="B3" s="45"/>
      <c r="C3" s="45"/>
      <c r="D3" s="45"/>
      <c r="E3" s="45"/>
      <c r="F3" s="45"/>
      <c r="G3" s="45"/>
      <c r="H3" s="42"/>
    </row>
    <row r="4" spans="1:8" s="27" customFormat="1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10">
        <v>43995641</v>
      </c>
    </row>
    <row r="9" spans="1:8" x14ac:dyDescent="0.25">
      <c r="B9" s="6">
        <v>5800</v>
      </c>
      <c r="D9" s="7" t="s">
        <v>5</v>
      </c>
      <c r="E9" s="7"/>
      <c r="G9" s="9">
        <v>16684966</v>
      </c>
    </row>
    <row r="10" spans="1:8" x14ac:dyDescent="0.25">
      <c r="B10" s="6">
        <v>5900</v>
      </c>
      <c r="D10" s="7" t="s">
        <v>6</v>
      </c>
      <c r="E10" s="7"/>
      <c r="G10" s="12">
        <v>310000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60990607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34118008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721246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739548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881113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3275481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2058426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587127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3123733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30">
        <v>3000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2917491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2662941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7100935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729910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7">
        <v>1383375</v>
      </c>
      <c r="H28" s="37"/>
    </row>
    <row r="29" spans="1:8" s="27" customFormat="1" x14ac:dyDescent="0.25">
      <c r="A29" s="1"/>
      <c r="B29" s="48" t="s">
        <v>34</v>
      </c>
      <c r="C29" s="7"/>
      <c r="D29" s="26" t="s">
        <v>53</v>
      </c>
      <c r="E29" s="26"/>
      <c r="G29" s="37">
        <v>0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7">
        <v>86000</v>
      </c>
      <c r="H30" s="36"/>
    </row>
    <row r="31" spans="1:8" x14ac:dyDescent="0.25">
      <c r="A31" s="17" t="s">
        <v>2</v>
      </c>
      <c r="B31" s="18" t="s">
        <v>63</v>
      </c>
      <c r="C31" s="7"/>
      <c r="D31" s="26" t="s">
        <v>64</v>
      </c>
      <c r="E31" s="26"/>
      <c r="G31" s="28">
        <v>305000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65</v>
      </c>
      <c r="E32" s="26"/>
      <c r="G32" s="31">
        <v>815000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61508334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" t="s">
        <v>41</v>
      </c>
      <c r="E37" s="7"/>
      <c r="G37" s="38">
        <f>+G12-G34</f>
        <v>-517727</v>
      </c>
    </row>
    <row r="39" spans="1:8" x14ac:dyDescent="0.25">
      <c r="B39" s="16" t="s">
        <v>42</v>
      </c>
      <c r="D39" s="7" t="s">
        <v>43</v>
      </c>
      <c r="E39" s="7"/>
      <c r="G39" s="37">
        <v>8000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8000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7"/>
      <c r="G46" s="30">
        <f>G37+G43</f>
        <v>-509727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62</v>
      </c>
      <c r="E48" s="5"/>
      <c r="F48" s="3"/>
      <c r="G48" s="34">
        <v>25431235</v>
      </c>
    </row>
    <row r="50" spans="1:7" ht="16.5" thickBot="1" x14ac:dyDescent="0.3">
      <c r="A50" s="13"/>
      <c r="B50" s="19" t="s">
        <v>50</v>
      </c>
      <c r="C50" s="3"/>
      <c r="D50" s="5" t="s">
        <v>61</v>
      </c>
      <c r="E50" s="5"/>
      <c r="F50" s="3"/>
      <c r="G50" s="39">
        <f>SUM(G46:G48)</f>
        <v>24921508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6 B39:B40 B48:B50 B29:B32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H62"/>
  <sheetViews>
    <sheetView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7" customWidth="1"/>
    <col min="3" max="3" width="1.5546875" style="27" customWidth="1"/>
    <col min="4" max="4" width="14.44140625" style="27" customWidth="1"/>
    <col min="5" max="5" width="22" style="27" customWidth="1"/>
    <col min="6" max="6" width="2.5546875" style="27" customWidth="1"/>
    <col min="7" max="7" width="13.33203125" style="27" customWidth="1"/>
    <col min="8" max="8" width="12.33203125" style="27" bestFit="1" customWidth="1"/>
    <col min="9" max="16384" width="11.44140625" style="27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67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54</v>
      </c>
      <c r="B3" s="45"/>
      <c r="C3" s="45"/>
      <c r="D3" s="45"/>
      <c r="E3" s="45"/>
      <c r="F3" s="45"/>
      <c r="G3" s="45"/>
      <c r="H3" s="42"/>
    </row>
    <row r="4" spans="1:8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7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8">
        <v>17525831</v>
      </c>
    </row>
    <row r="9" spans="1:8" x14ac:dyDescent="0.25">
      <c r="B9" s="6">
        <v>5800</v>
      </c>
      <c r="D9" s="7" t="s">
        <v>5</v>
      </c>
      <c r="E9" s="7"/>
      <c r="G9" s="8">
        <v>250000</v>
      </c>
    </row>
    <row r="10" spans="1:8" x14ac:dyDescent="0.25">
      <c r="B10" s="6">
        <v>5900</v>
      </c>
      <c r="D10" s="7" t="s">
        <v>6</v>
      </c>
      <c r="E10" s="7"/>
      <c r="G10" s="11">
        <v>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17775831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0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0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0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0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0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0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8">
        <v>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0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0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0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0">
        <v>0</v>
      </c>
      <c r="H28" s="37"/>
    </row>
    <row r="29" spans="1:8" x14ac:dyDescent="0.25">
      <c r="B29" s="48" t="s">
        <v>34</v>
      </c>
      <c r="C29" s="7"/>
      <c r="D29" s="26" t="s">
        <v>53</v>
      </c>
      <c r="E29" s="26"/>
      <c r="G29" s="37">
        <v>18288888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0">
        <v>0</v>
      </c>
      <c r="H30" s="36"/>
    </row>
    <row r="31" spans="1:8" x14ac:dyDescent="0.25">
      <c r="A31" s="17" t="s">
        <v>2</v>
      </c>
      <c r="B31" s="18" t="s">
        <v>63</v>
      </c>
      <c r="C31" s="7"/>
      <c r="D31" s="26" t="s">
        <v>64</v>
      </c>
      <c r="E31" s="26"/>
      <c r="G31" s="30">
        <v>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65</v>
      </c>
      <c r="E32" s="26"/>
      <c r="G32" s="31">
        <v>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18288888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7" t="s">
        <v>41</v>
      </c>
      <c r="E37" s="7"/>
      <c r="G37" s="38">
        <f>+G12-G34</f>
        <v>-513057</v>
      </c>
    </row>
    <row r="39" spans="1:8" x14ac:dyDescent="0.25">
      <c r="B39" s="16" t="s">
        <v>42</v>
      </c>
      <c r="D39" s="7" t="s">
        <v>43</v>
      </c>
      <c r="E39" s="7"/>
      <c r="G39" s="37">
        <v>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0</v>
      </c>
    </row>
    <row r="45" spans="1:8" x14ac:dyDescent="0.25">
      <c r="B45" s="27">
        <v>1200</v>
      </c>
      <c r="D45" s="27" t="s">
        <v>48</v>
      </c>
    </row>
    <row r="46" spans="1:8" x14ac:dyDescent="0.25">
      <c r="D46" s="27" t="s">
        <v>49</v>
      </c>
      <c r="E46" s="7"/>
      <c r="G46" s="30">
        <f>G37+G43</f>
        <v>-513057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62</v>
      </c>
      <c r="E48" s="5"/>
      <c r="F48" s="3"/>
      <c r="G48" s="8">
        <v>2888899</v>
      </c>
    </row>
    <row r="50" spans="1:7" ht="16.5" thickBot="1" x14ac:dyDescent="0.3">
      <c r="A50" s="13"/>
      <c r="B50" s="19" t="s">
        <v>50</v>
      </c>
      <c r="C50" s="3"/>
      <c r="D50" s="5" t="s">
        <v>61</v>
      </c>
      <c r="E50" s="5"/>
      <c r="F50" s="3"/>
      <c r="G50" s="39">
        <f>SUM(G46:G48)</f>
        <v>2375842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H62"/>
  <sheetViews>
    <sheetView tabSelected="1" zoomScale="90" zoomScaleNormal="90" workbookViewId="0">
      <selection activeCell="B3" sqref="B3"/>
    </sheetView>
  </sheetViews>
  <sheetFormatPr defaultColWidth="11.44140625" defaultRowHeight="15.75" x14ac:dyDescent="0.25"/>
  <cols>
    <col min="1" max="1" width="3.33203125" style="1" customWidth="1"/>
    <col min="2" max="2" width="7.109375" style="27" customWidth="1"/>
    <col min="3" max="3" width="1.5546875" style="27" customWidth="1"/>
    <col min="4" max="4" width="14.44140625" style="27" customWidth="1"/>
    <col min="5" max="5" width="22" style="27" customWidth="1"/>
    <col min="6" max="6" width="2.5546875" style="27" customWidth="1"/>
    <col min="7" max="7" width="13.33203125" style="27" customWidth="1"/>
    <col min="8" max="8" width="12.33203125" style="27" bestFit="1" customWidth="1"/>
    <col min="9" max="16384" width="11.44140625" style="27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67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66</v>
      </c>
      <c r="B3" s="45"/>
      <c r="C3" s="45"/>
      <c r="D3" s="45"/>
      <c r="E3" s="45"/>
      <c r="F3" s="45"/>
      <c r="G3" s="45"/>
      <c r="H3" s="42"/>
    </row>
    <row r="4" spans="1:8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7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8">
        <v>1775000</v>
      </c>
    </row>
    <row r="9" spans="1:8" x14ac:dyDescent="0.25">
      <c r="B9" s="6">
        <v>5800</v>
      </c>
      <c r="D9" s="7" t="s">
        <v>5</v>
      </c>
      <c r="E9" s="7"/>
      <c r="G9" s="8">
        <v>93719</v>
      </c>
    </row>
    <row r="10" spans="1:8" x14ac:dyDescent="0.25">
      <c r="B10" s="6">
        <v>5900</v>
      </c>
      <c r="D10" s="7" t="s">
        <v>6</v>
      </c>
      <c r="E10" s="7"/>
      <c r="G10" s="11">
        <v>643000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2511719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0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0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0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0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0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0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8">
        <v>2735750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0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0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0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0">
        <v>0</v>
      </c>
      <c r="H28" s="37"/>
    </row>
    <row r="29" spans="1:8" x14ac:dyDescent="0.25">
      <c r="B29" s="48" t="s">
        <v>34</v>
      </c>
      <c r="C29" s="7"/>
      <c r="D29" s="26" t="s">
        <v>53</v>
      </c>
      <c r="E29" s="26"/>
      <c r="G29" s="37">
        <v>0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0">
        <v>0</v>
      </c>
      <c r="H30" s="36"/>
    </row>
    <row r="31" spans="1:8" x14ac:dyDescent="0.25">
      <c r="A31" s="17" t="s">
        <v>2</v>
      </c>
      <c r="B31" s="18" t="s">
        <v>63</v>
      </c>
      <c r="C31" s="7"/>
      <c r="D31" s="26" t="s">
        <v>64</v>
      </c>
      <c r="E31" s="26"/>
      <c r="G31" s="30">
        <v>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65</v>
      </c>
      <c r="E32" s="26"/>
      <c r="G32" s="31">
        <v>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2735750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7" t="s">
        <v>41</v>
      </c>
      <c r="E37" s="7"/>
      <c r="G37" s="38">
        <f>+G12-G34</f>
        <v>-224031</v>
      </c>
    </row>
    <row r="39" spans="1:8" x14ac:dyDescent="0.25">
      <c r="B39" s="16" t="s">
        <v>42</v>
      </c>
      <c r="D39" s="7" t="s">
        <v>43</v>
      </c>
      <c r="E39" s="7"/>
      <c r="G39" s="37">
        <v>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0</v>
      </c>
    </row>
    <row r="45" spans="1:8" x14ac:dyDescent="0.25">
      <c r="B45" s="27">
        <v>1200</v>
      </c>
      <c r="D45" s="27" t="s">
        <v>48</v>
      </c>
    </row>
    <row r="46" spans="1:8" x14ac:dyDescent="0.25">
      <c r="D46" s="27" t="s">
        <v>49</v>
      </c>
      <c r="E46" s="7"/>
      <c r="G46" s="30">
        <f>G37+G43</f>
        <v>-224031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62</v>
      </c>
      <c r="E48" s="5"/>
      <c r="F48" s="3"/>
      <c r="G48" s="8">
        <v>249120</v>
      </c>
    </row>
    <row r="50" spans="1:7" ht="16.5" thickBot="1" x14ac:dyDescent="0.3">
      <c r="A50" s="13"/>
      <c r="B50" s="19" t="s">
        <v>50</v>
      </c>
      <c r="C50" s="3"/>
      <c r="D50" s="5" t="s">
        <v>61</v>
      </c>
      <c r="E50" s="5"/>
      <c r="F50" s="3"/>
      <c r="G50" s="39">
        <f>SUM(G46:G48)</f>
        <v>25089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Cynthia Poole</cp:lastModifiedBy>
  <cp:lastPrinted>2018-06-13T13:55:01Z</cp:lastPrinted>
  <dcterms:created xsi:type="dcterms:W3CDTF">2012-06-22T16:05:47Z</dcterms:created>
  <dcterms:modified xsi:type="dcterms:W3CDTF">2021-01-19T20:09:02Z</dcterms:modified>
</cp:coreProperties>
</file>