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8_{FD677287-4596-433A-B367-BE209316EF47}" xr6:coauthVersionLast="36" xr6:coauthVersionMax="36" xr10:uidLastSave="{00000000-0000-0000-0000-000000000000}"/>
  <bookViews>
    <workbookView xWindow="0" yWindow="0" windowWidth="21576" windowHeight="800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21" i="1" l="1"/>
  <c r="D21" i="1"/>
  <c r="C21" i="1"/>
  <c r="B21" i="1"/>
  <c r="E10" i="1"/>
  <c r="C10" i="1"/>
  <c r="B10" i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9" i="1"/>
  <c r="G9" i="1" s="1"/>
  <c r="F8" i="1"/>
  <c r="G8" i="1" s="1"/>
  <c r="F7" i="1"/>
  <c r="G7" i="1" s="1"/>
  <c r="F6" i="1"/>
  <c r="G6" i="1" s="1"/>
  <c r="F21" i="1" l="1"/>
  <c r="G21" i="1" s="1"/>
  <c r="F10" i="1"/>
  <c r="G10" i="1" s="1"/>
</calcChain>
</file>

<file path=xl/sharedStrings.xml><?xml version="1.0" encoding="utf-8"?>
<sst xmlns="http://schemas.openxmlformats.org/spreadsheetml/2006/main" count="33" uniqueCount="24">
  <si>
    <t>REVENUES</t>
  </si>
  <si>
    <t>Local Revenue</t>
  </si>
  <si>
    <t>State Revenue</t>
  </si>
  <si>
    <t>Federal Revenue</t>
  </si>
  <si>
    <t>Other Resources</t>
  </si>
  <si>
    <t>EXPENDITURES</t>
  </si>
  <si>
    <t>Payroll</t>
  </si>
  <si>
    <t>Contracted Services</t>
  </si>
  <si>
    <t>Supplies &amp; Materials</t>
  </si>
  <si>
    <t>Misc. Operating Expenses</t>
  </si>
  <si>
    <t>Debt Service</t>
  </si>
  <si>
    <t>Capital Outlay</t>
  </si>
  <si>
    <t>Other Uses/Special Items</t>
  </si>
  <si>
    <t>TOTAL EXPENDITURES</t>
  </si>
  <si>
    <t>TOTAL REVENUES</t>
  </si>
  <si>
    <t>GENERAL FUND</t>
  </si>
  <si>
    <t>GRANTS</t>
  </si>
  <si>
    <t>DEBT SERVICE</t>
  </si>
  <si>
    <t>CAPITAL</t>
  </si>
  <si>
    <t>TOTALS</t>
  </si>
  <si>
    <t>PER STUDENT</t>
  </si>
  <si>
    <t>CARROLL INDEPENDENT SCHOOL DISTRICT                                                                                                                                                                                                                                         ALL FUNDS                                                                                                                                                                                                                                                                                                           2024-2025                                                                                                                                                                                                                                                                                                  BUDGET PER CAPITA</t>
  </si>
  <si>
    <t xml:space="preserve"> </t>
  </si>
  <si>
    <t>TOTAL ENROLLMENT AS OF 7/1/2021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</si>
</sst>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42" fontId="3" fillId="0" borderId="0" xfId="0" applyNumberFormat="1" applyFont="1"/>
    <xf numFmtId="0" fontId="4" fillId="2" borderId="1" xfId="0" applyFont="1" applyFill="1" applyBorder="1"/>
    <xf numFmtId="42" fontId="4" fillId="2" borderId="2" xfId="0" applyNumberFormat="1" applyFont="1" applyFill="1" applyBorder="1"/>
    <xf numFmtId="42" fontId="4" fillId="2" borderId="3" xfId="0" applyNumberFormat="1" applyFont="1" applyFill="1" applyBorder="1"/>
    <xf numFmtId="42" fontId="2" fillId="0" borderId="3" xfId="0" applyNumberFormat="1" applyFont="1" applyBorder="1" applyAlignment="1">
      <alignment horizontal="center"/>
    </xf>
    <xf numFmtId="41" fontId="4" fillId="2" borderId="3" xfId="0" applyNumberFormat="1" applyFont="1" applyFill="1" applyBorder="1"/>
    <xf numFmtId="42" fontId="3" fillId="0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1" fillId="0" borderId="0" xfId="0" applyFont="1" applyFill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41" fontId="0" fillId="0" borderId="0" xfId="0" applyNumberFormat="1"/>
    <xf numFmtId="4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view="pageLayout" zoomScaleNormal="100" workbookViewId="0">
      <selection sqref="A1:G4"/>
    </sheetView>
  </sheetViews>
  <sheetFormatPr defaultRowHeight="14.4" x14ac:dyDescent="0.3"/>
  <cols>
    <col min="1" max="1" width="27.44140625" customWidth="1"/>
    <col min="2" max="6" width="17.6640625" customWidth="1"/>
    <col min="7" max="7" width="18.6640625" customWidth="1"/>
    <col min="9" max="9" width="12" bestFit="1" customWidth="1"/>
    <col min="11" max="11" width="12" style="17" bestFit="1" customWidth="1"/>
  </cols>
  <sheetData>
    <row r="1" spans="1:11" x14ac:dyDescent="0.3">
      <c r="A1" s="15" t="s">
        <v>21</v>
      </c>
      <c r="B1" s="15"/>
      <c r="C1" s="15"/>
      <c r="D1" s="15"/>
      <c r="E1" s="15"/>
      <c r="F1" s="15"/>
      <c r="G1" s="15"/>
    </row>
    <row r="2" spans="1:11" x14ac:dyDescent="0.3">
      <c r="A2" s="15"/>
      <c r="B2" s="15"/>
      <c r="C2" s="15"/>
      <c r="D2" s="15"/>
      <c r="E2" s="15"/>
      <c r="F2" s="15"/>
      <c r="G2" s="15"/>
    </row>
    <row r="3" spans="1:11" x14ac:dyDescent="0.3">
      <c r="A3" s="15"/>
      <c r="B3" s="15"/>
      <c r="C3" s="15"/>
      <c r="D3" s="15"/>
      <c r="E3" s="15"/>
      <c r="F3" s="15"/>
      <c r="G3" s="15"/>
    </row>
    <row r="4" spans="1:11" ht="35.25" customHeight="1" thickBot="1" x14ac:dyDescent="0.35">
      <c r="A4" s="16"/>
      <c r="B4" s="16"/>
      <c r="C4" s="16"/>
      <c r="D4" s="16"/>
      <c r="E4" s="16"/>
      <c r="F4" s="16"/>
      <c r="G4" s="16"/>
    </row>
    <row r="5" spans="1:11" ht="16.2" thickBot="1" x14ac:dyDescent="0.35">
      <c r="A5" s="1" t="s">
        <v>0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3" t="s">
        <v>20</v>
      </c>
    </row>
    <row r="6" spans="1:11" ht="15.6" x14ac:dyDescent="0.3">
      <c r="A6" s="4" t="s">
        <v>1</v>
      </c>
      <c r="B6" s="5">
        <v>116327887</v>
      </c>
      <c r="C6" s="11">
        <v>0</v>
      </c>
      <c r="D6" s="5">
        <v>44228498</v>
      </c>
      <c r="E6" s="11">
        <v>0</v>
      </c>
      <c r="F6" s="11">
        <f>SUM(B6:E6)</f>
        <v>160556385</v>
      </c>
      <c r="G6" s="5">
        <f>F6/$C$23</f>
        <v>19362.805716353112</v>
      </c>
    </row>
    <row r="7" spans="1:11" ht="15.6" x14ac:dyDescent="0.3">
      <c r="A7" s="4" t="s">
        <v>2</v>
      </c>
      <c r="B7" s="5">
        <v>13026246</v>
      </c>
      <c r="C7" s="11">
        <v>0</v>
      </c>
      <c r="D7" s="5">
        <v>1357099</v>
      </c>
      <c r="E7" s="11">
        <v>0</v>
      </c>
      <c r="F7" s="11">
        <f t="shared" ref="F7:F10" si="0">SUM(B7:E7)</f>
        <v>14383345</v>
      </c>
      <c r="G7" s="5">
        <f>F7/$C$23</f>
        <v>1734.6050410033768</v>
      </c>
    </row>
    <row r="8" spans="1:11" ht="15.6" x14ac:dyDescent="0.3">
      <c r="A8" s="4" t="s">
        <v>3</v>
      </c>
      <c r="B8" s="5">
        <v>1822300</v>
      </c>
      <c r="C8" s="11">
        <v>1464293</v>
      </c>
      <c r="D8" s="5">
        <v>0</v>
      </c>
      <c r="E8" s="11">
        <v>0</v>
      </c>
      <c r="F8" s="11">
        <f t="shared" si="0"/>
        <v>3286593</v>
      </c>
      <c r="G8" s="5">
        <f>F8/$C$23</f>
        <v>396.35709117221415</v>
      </c>
      <c r="K8" s="17" t="s">
        <v>22</v>
      </c>
    </row>
    <row r="9" spans="1:11" ht="16.2" thickBot="1" x14ac:dyDescent="0.35">
      <c r="A9" s="4" t="s">
        <v>4</v>
      </c>
      <c r="B9" s="5">
        <v>0</v>
      </c>
      <c r="C9" s="11">
        <v>0</v>
      </c>
      <c r="D9" s="5">
        <v>0</v>
      </c>
      <c r="E9" s="11">
        <v>0</v>
      </c>
      <c r="F9" s="11">
        <f t="shared" si="0"/>
        <v>0</v>
      </c>
      <c r="G9" s="5">
        <f>F9/$C$23</f>
        <v>0</v>
      </c>
      <c r="K9" s="17" t="s">
        <v>22</v>
      </c>
    </row>
    <row r="10" spans="1:11" ht="16.2" thickBot="1" x14ac:dyDescent="0.35">
      <c r="A10" s="6" t="s">
        <v>14</v>
      </c>
      <c r="B10" s="7">
        <f>SUM(B6:B9)</f>
        <v>131176433</v>
      </c>
      <c r="C10" s="7">
        <f>SUM(C6:C9)</f>
        <v>1464293</v>
      </c>
      <c r="D10" s="7">
        <f>SUM(D6:D9)</f>
        <v>45585597</v>
      </c>
      <c r="E10" s="7">
        <f>SUM(E6:E9)</f>
        <v>0</v>
      </c>
      <c r="F10" s="7">
        <f t="shared" si="0"/>
        <v>178226323</v>
      </c>
      <c r="G10" s="8">
        <f>F10/$C$23</f>
        <v>21493.767848528703</v>
      </c>
      <c r="K10" s="17" t="s">
        <v>22</v>
      </c>
    </row>
    <row r="11" spans="1:11" ht="15.6" x14ac:dyDescent="0.3">
      <c r="A11" s="4"/>
      <c r="B11" s="5"/>
      <c r="C11" s="11"/>
      <c r="D11" s="5"/>
      <c r="E11" s="5"/>
      <c r="F11" s="5"/>
      <c r="G11" s="5"/>
    </row>
    <row r="12" spans="1:11" ht="16.2" thickBot="1" x14ac:dyDescent="0.35">
      <c r="A12" s="4"/>
      <c r="B12" s="5"/>
      <c r="C12" s="11"/>
      <c r="D12" s="5"/>
      <c r="E12" s="5"/>
      <c r="F12" s="5"/>
      <c r="G12" s="5"/>
    </row>
    <row r="13" spans="1:11" ht="16.2" thickBot="1" x14ac:dyDescent="0.35">
      <c r="A13" s="1" t="s">
        <v>5</v>
      </c>
      <c r="B13" s="2" t="s">
        <v>15</v>
      </c>
      <c r="C13" s="12" t="s">
        <v>16</v>
      </c>
      <c r="D13" s="2" t="s">
        <v>17</v>
      </c>
      <c r="E13" s="2" t="s">
        <v>18</v>
      </c>
      <c r="F13" s="2" t="s">
        <v>19</v>
      </c>
      <c r="G13" s="9" t="s">
        <v>20</v>
      </c>
    </row>
    <row r="14" spans="1:11" ht="15.6" x14ac:dyDescent="0.3">
      <c r="A14" s="4" t="s">
        <v>6</v>
      </c>
      <c r="B14" s="5">
        <v>75216746</v>
      </c>
      <c r="C14" s="11">
        <v>1387668</v>
      </c>
      <c r="D14" s="5">
        <v>0</v>
      </c>
      <c r="E14" s="11">
        <v>0</v>
      </c>
      <c r="F14" s="11">
        <f t="shared" ref="F14:F21" si="1">SUM(B14:E14)</f>
        <v>76604414</v>
      </c>
      <c r="G14" s="5">
        <f t="shared" ref="G14:G21" si="2">F14/$C$23</f>
        <v>9238.351905451038</v>
      </c>
    </row>
    <row r="15" spans="1:11" ht="15.6" x14ac:dyDescent="0.3">
      <c r="A15" s="4" t="s">
        <v>7</v>
      </c>
      <c r="B15" s="5">
        <v>34644737</v>
      </c>
      <c r="C15" s="11">
        <v>21117</v>
      </c>
      <c r="D15" s="5">
        <v>0</v>
      </c>
      <c r="E15" s="11">
        <v>0</v>
      </c>
      <c r="F15" s="11">
        <f t="shared" si="1"/>
        <v>34665854</v>
      </c>
      <c r="G15" s="5">
        <f t="shared" si="2"/>
        <v>4180.6384466956106</v>
      </c>
    </row>
    <row r="16" spans="1:11" ht="15.6" x14ac:dyDescent="0.3">
      <c r="A16" s="4" t="s">
        <v>8</v>
      </c>
      <c r="B16" s="5">
        <v>7384844</v>
      </c>
      <c r="C16" s="11">
        <v>48508</v>
      </c>
      <c r="D16" s="5">
        <v>0</v>
      </c>
      <c r="E16" s="11">
        <v>0</v>
      </c>
      <c r="F16" s="11">
        <f t="shared" si="1"/>
        <v>7433352</v>
      </c>
      <c r="G16" s="5">
        <f t="shared" si="2"/>
        <v>896.44862518089724</v>
      </c>
    </row>
    <row r="17" spans="1:9" ht="15.6" x14ac:dyDescent="0.3">
      <c r="A17" s="4" t="s">
        <v>9</v>
      </c>
      <c r="B17" s="5">
        <v>13150545</v>
      </c>
      <c r="C17" s="11">
        <v>7000</v>
      </c>
      <c r="D17" s="5">
        <v>0</v>
      </c>
      <c r="E17" s="11">
        <v>0</v>
      </c>
      <c r="F17" s="11">
        <f t="shared" si="1"/>
        <v>13157545</v>
      </c>
      <c r="G17" s="5">
        <f t="shared" si="2"/>
        <v>1586.7758080077183</v>
      </c>
      <c r="I17" s="18" t="s">
        <v>22</v>
      </c>
    </row>
    <row r="18" spans="1:9" ht="15.6" x14ac:dyDescent="0.3">
      <c r="A18" s="4" t="s">
        <v>10</v>
      </c>
      <c r="B18" s="5">
        <v>669561</v>
      </c>
      <c r="C18" s="11">
        <v>0</v>
      </c>
      <c r="D18" s="5">
        <v>24991373</v>
      </c>
      <c r="E18" s="11">
        <v>0</v>
      </c>
      <c r="F18" s="11">
        <f t="shared" si="1"/>
        <v>25660934</v>
      </c>
      <c r="G18" s="5">
        <f t="shared" si="2"/>
        <v>3094.6616015436566</v>
      </c>
    </row>
    <row r="19" spans="1:9" ht="15.6" x14ac:dyDescent="0.3">
      <c r="A19" s="4" t="s">
        <v>11</v>
      </c>
      <c r="B19" s="5">
        <v>110000</v>
      </c>
      <c r="C19" s="11">
        <v>0</v>
      </c>
      <c r="D19" s="5">
        <v>0</v>
      </c>
      <c r="E19" s="11">
        <v>0</v>
      </c>
      <c r="F19" s="11">
        <f t="shared" si="1"/>
        <v>110000</v>
      </c>
      <c r="G19" s="5">
        <f t="shared" si="2"/>
        <v>13.265798359864929</v>
      </c>
    </row>
    <row r="20" spans="1:9" ht="16.2" thickBot="1" x14ac:dyDescent="0.35">
      <c r="A20" s="4" t="s">
        <v>12</v>
      </c>
      <c r="B20" s="5">
        <v>0</v>
      </c>
      <c r="C20" s="11">
        <v>0</v>
      </c>
      <c r="D20" s="5">
        <v>0</v>
      </c>
      <c r="E20" s="11">
        <v>0</v>
      </c>
      <c r="F20" s="11">
        <f t="shared" si="1"/>
        <v>0</v>
      </c>
      <c r="G20" s="5">
        <f t="shared" si="2"/>
        <v>0</v>
      </c>
    </row>
    <row r="21" spans="1:9" ht="16.2" thickBot="1" x14ac:dyDescent="0.35">
      <c r="A21" s="6" t="s">
        <v>13</v>
      </c>
      <c r="B21" s="7">
        <f>SUM(B14:B20)</f>
        <v>131176433</v>
      </c>
      <c r="C21" s="7">
        <f t="shared" ref="C21:E21" si="3">SUM(C14:C20)</f>
        <v>1464293</v>
      </c>
      <c r="D21" s="7">
        <f t="shared" si="3"/>
        <v>24991373</v>
      </c>
      <c r="E21" s="7">
        <f t="shared" si="3"/>
        <v>0</v>
      </c>
      <c r="F21" s="7">
        <f t="shared" si="1"/>
        <v>157632099</v>
      </c>
      <c r="G21" s="8">
        <f t="shared" si="2"/>
        <v>19010.142185238783</v>
      </c>
    </row>
    <row r="22" spans="1:9" ht="16.2" thickBot="1" x14ac:dyDescent="0.35">
      <c r="A22" s="4"/>
      <c r="B22" s="5"/>
      <c r="C22" s="5"/>
      <c r="D22" s="5"/>
      <c r="E22" s="5"/>
      <c r="F22" s="5"/>
      <c r="G22" s="5"/>
    </row>
    <row r="23" spans="1:9" ht="16.2" thickBot="1" x14ac:dyDescent="0.35">
      <c r="A23" s="13" t="s">
        <v>23</v>
      </c>
      <c r="B23" s="14"/>
      <c r="C23" s="10">
        <v>8292</v>
      </c>
      <c r="D23" s="4"/>
      <c r="E23" s="4"/>
      <c r="F23" s="4"/>
      <c r="G23" s="4"/>
    </row>
  </sheetData>
  <mergeCells count="2">
    <mergeCell ref="A23:B23"/>
    <mergeCell ref="A1:G4"/>
  </mergeCells>
  <pageMargins left="0.25" right="0.25" top="0.75" bottom="0.75" header="0.3" footer="0.3"/>
  <pageSetup scale="75" fitToHeight="0" orientation="landscape" r:id="rId1"/>
  <headerFooter>
    <oddHeader>&amp;L&amp;F</oddHead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STINSON, CHRISTY</cp:lastModifiedBy>
  <cp:lastPrinted>2024-07-08T20:33:25Z</cp:lastPrinted>
  <dcterms:created xsi:type="dcterms:W3CDTF">2018-02-02T18:59:00Z</dcterms:created>
  <dcterms:modified xsi:type="dcterms:W3CDTF">2024-07-08T20:34:32Z</dcterms:modified>
</cp:coreProperties>
</file>