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uilar\Documents\"/>
    </mc:Choice>
  </mc:AlternateContent>
  <xr:revisionPtr revIDLastSave="0" documentId="8_{9BF4926E-6EA8-4D5A-B495-BC159CC6C045}" xr6:coauthVersionLast="47" xr6:coauthVersionMax="47" xr10:uidLastSave="{00000000-0000-0000-0000-000000000000}"/>
  <bookViews>
    <workbookView xWindow="28680" yWindow="-6810" windowWidth="29040" windowHeight="15840" activeTab="1" xr2:uid="{BCEDD78C-62ED-4D0D-9F3D-20719AB18C44}"/>
  </bookViews>
  <sheets>
    <sheet name="Bid Summary (all vendors)" sheetId="1" r:id="rId1"/>
    <sheet name="Required Document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1" l="1"/>
  <c r="N15" i="1"/>
  <c r="N13" i="1"/>
  <c r="N12" i="1"/>
  <c r="N11" i="1"/>
  <c r="N10" i="1"/>
  <c r="N9" i="1"/>
  <c r="N7" i="1"/>
  <c r="N6" i="1"/>
  <c r="N5" i="1"/>
  <c r="N4" i="1"/>
  <c r="N3" i="1"/>
  <c r="L16" i="1"/>
  <c r="L15" i="1"/>
  <c r="L13" i="1"/>
  <c r="L12" i="1"/>
  <c r="L11" i="1"/>
  <c r="L10" i="1"/>
  <c r="L3" i="1"/>
  <c r="L9" i="1"/>
  <c r="L7" i="1"/>
  <c r="L6" i="1"/>
  <c r="L5" i="1"/>
  <c r="L4" i="1"/>
  <c r="J16" i="1"/>
  <c r="J15" i="1"/>
  <c r="J13" i="1"/>
  <c r="J12" i="1"/>
  <c r="J11" i="1"/>
  <c r="J10" i="1"/>
  <c r="J9" i="1"/>
  <c r="J7" i="1"/>
  <c r="J6" i="1"/>
  <c r="J5" i="1"/>
  <c r="J4" i="1"/>
  <c r="J3" i="1"/>
  <c r="H16" i="1"/>
  <c r="H15" i="1"/>
  <c r="H13" i="1"/>
  <c r="H12" i="1"/>
  <c r="H11" i="1"/>
  <c r="H10" i="1"/>
  <c r="H9" i="1"/>
  <c r="H7" i="1"/>
  <c r="H6" i="1"/>
  <c r="H5" i="1"/>
  <c r="H4" i="1"/>
  <c r="H3" i="1"/>
  <c r="F16" i="1"/>
  <c r="F15" i="1"/>
  <c r="F13" i="1"/>
  <c r="F12" i="1"/>
  <c r="F11" i="1"/>
  <c r="F10" i="1"/>
  <c r="F9" i="1"/>
  <c r="F7" i="1"/>
  <c r="F6" i="1"/>
  <c r="F5" i="1"/>
  <c r="F4" i="1"/>
  <c r="F3" i="1"/>
  <c r="D16" i="1"/>
  <c r="D15" i="1"/>
  <c r="D13" i="1"/>
  <c r="D12" i="1"/>
  <c r="D11" i="1"/>
  <c r="D10" i="1"/>
  <c r="D9" i="1"/>
  <c r="D7" i="1"/>
  <c r="D6" i="1"/>
  <c r="D5" i="1"/>
  <c r="D4" i="1"/>
  <c r="D3" i="1"/>
  <c r="N17" i="1" l="1"/>
  <c r="L17" i="1"/>
  <c r="J17" i="1"/>
  <c r="H17" i="1"/>
  <c r="F17" i="1"/>
  <c r="D17" i="1"/>
</calcChain>
</file>

<file path=xl/sharedStrings.xml><?xml version="1.0" encoding="utf-8"?>
<sst xmlns="http://schemas.openxmlformats.org/spreadsheetml/2006/main" count="92" uniqueCount="47">
  <si>
    <t>Round Lake CUSD 116</t>
  </si>
  <si>
    <t>UNITS</t>
  </si>
  <si>
    <t>RATE</t>
  </si>
  <si>
    <t>TOTAL</t>
  </si>
  <si>
    <t>VENDOR E</t>
  </si>
  <si>
    <t>VENDOR F</t>
  </si>
  <si>
    <t>Reimbursable Lunches with Milk</t>
  </si>
  <si>
    <t>Reimbursable After-School Snacks</t>
  </si>
  <si>
    <t>Fresh Fruit and Vegetable Program</t>
  </si>
  <si>
    <t>Management Fee per School (breakfast and lunch only)</t>
  </si>
  <si>
    <t>CACFP Reimbursable Lunches with Milk</t>
  </si>
  <si>
    <t>CACFP Reimbursable At Risk After-School Snacks</t>
  </si>
  <si>
    <t>CACFP Reimbursable Supper with Milk</t>
  </si>
  <si>
    <t>CACFP Reimbursable AM/PM Snack</t>
  </si>
  <si>
    <t>SFSP Reimbursable Breakfasts with Milk</t>
  </si>
  <si>
    <t>SFSP Reimbursable Lunches with Milk</t>
  </si>
  <si>
    <t>Reimbursable Breakfasts with Milk</t>
  </si>
  <si>
    <t>CACFP Reimbursable Breakfasts with Milk</t>
  </si>
  <si>
    <t>Total Estimated Amount of Bid</t>
  </si>
  <si>
    <t>VENDOR</t>
  </si>
  <si>
    <t>Aramark</t>
  </si>
  <si>
    <t>Arbor</t>
  </si>
  <si>
    <t>Organic Life</t>
  </si>
  <si>
    <t>Whitson's</t>
  </si>
  <si>
    <t>NOTES</t>
  </si>
  <si>
    <t>Pricing Page        Exhibit A Page 1</t>
  </si>
  <si>
    <t>Bid Affidavit          Exhibit B</t>
  </si>
  <si>
    <t>Sexual Harrassment Policy Certificate   Exhibit C</t>
  </si>
  <si>
    <t>Non-Collusion Certification Form                              Exhibit D</t>
  </si>
  <si>
    <t>Bid Deposit</t>
  </si>
  <si>
    <t>Round Lake Area Schools District #116 Special Education Transportation Bid Opening, Tuesday, June 11, 2024 at 8:30 A.M.</t>
  </si>
  <si>
    <t>TOP LINE</t>
  </si>
  <si>
    <t>X</t>
  </si>
  <si>
    <t>SAFEWAY</t>
  </si>
  <si>
    <t>COOK/IL CORP LAKESIDE</t>
  </si>
  <si>
    <t>AM/PM ROUTES SCHOOL BUS INSIDE DISTRICT 116</t>
  </si>
  <si>
    <t>AM/PM ROUTES SCHOOL BUS OUTSIDE DISTRICT 116</t>
  </si>
  <si>
    <t>AM/PM ROUTES SCHOOL BUS PARTIAL DAY</t>
  </si>
  <si>
    <t>AM/PM ROUTES SCHOOL BUS COMBINED</t>
  </si>
  <si>
    <t>AM/PM ROUTES VIA VAN INSIDE DISTRICT 116</t>
  </si>
  <si>
    <t>AM/PM ROUTES VIA VAN OUTSIDE DISTRICT 116</t>
  </si>
  <si>
    <t>AM/PM ROUTES VIA VAN PARTIAL DAY</t>
  </si>
  <si>
    <t>AM/PM ROUTES VIA VAN COMBINED</t>
  </si>
  <si>
    <t>MID DAY ROUTES INSIDE LAKE COUNTY</t>
  </si>
  <si>
    <t>MID DAY ROUTES OUTSIDE LAKE COUNTY</t>
  </si>
  <si>
    <t>MID DAY ROUTES WORK RUNS</t>
  </si>
  <si>
    <t>MID DAY ROUTES WORK RUNS 8 AM START/3 PM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</si>
</sst>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2" fillId="0" borderId="5" xfId="0" applyFont="1" applyBorder="1"/>
    <xf numFmtId="0" fontId="0" fillId="0" borderId="7" xfId="0" applyBorder="1"/>
    <xf numFmtId="0" fontId="2" fillId="0" borderId="2" xfId="0" applyFont="1" applyBorder="1"/>
    <xf numFmtId="0" fontId="2" fillId="0" borderId="6" xfId="0" applyFont="1" applyBorder="1"/>
    <xf numFmtId="0" fontId="2" fillId="0" borderId="9" xfId="0" applyFont="1" applyBorder="1"/>
    <xf numFmtId="3" fontId="0" fillId="0" borderId="0" xfId="0" applyNumberFormat="1"/>
    <xf numFmtId="0" fontId="0" fillId="0" borderId="10" xfId="0" applyBorder="1"/>
    <xf numFmtId="0" fontId="1" fillId="0" borderId="0" xfId="0" applyFont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164" fontId="0" fillId="0" borderId="2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1" fillId="0" borderId="13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44" fontId="4" fillId="0" borderId="4" xfId="1" applyFont="1" applyBorder="1" applyAlignment="1">
      <alignment horizontal="center" vertical="center" wrapText="1"/>
    </xf>
    <xf numFmtId="44" fontId="0" fillId="0" borderId="0" xfId="1" applyFont="1"/>
    <xf numFmtId="0" fontId="4" fillId="2" borderId="4" xfId="0" applyFont="1" applyFill="1" applyBorder="1" applyAlignment="1">
      <alignment horizontal="center" vertical="center"/>
    </xf>
    <xf numFmtId="44" fontId="4" fillId="2" borderId="4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44" fontId="7" fillId="0" borderId="0" xfId="1" applyFont="1"/>
    <xf numFmtId="0" fontId="7" fillId="0" borderId="4" xfId="0" applyFont="1" applyBorder="1" applyAlignment="1">
      <alignment horizontal="center" vertical="center"/>
    </xf>
    <xf numFmtId="44" fontId="4" fillId="0" borderId="4" xfId="1" applyFont="1" applyBorder="1" applyAlignment="1">
      <alignment horizontal="center" vertical="center"/>
    </xf>
    <xf numFmtId="8" fontId="4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4" fontId="8" fillId="0" borderId="0" xfId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4" fontId="4" fillId="0" borderId="4" xfId="1" applyFont="1" applyFill="1" applyBorder="1" applyAlignment="1">
      <alignment horizontal="center" vertical="center" wrapText="1"/>
    </xf>
    <xf numFmtId="44" fontId="4" fillId="2" borderId="13" xfId="1" applyFont="1" applyFill="1" applyBorder="1" applyAlignment="1">
      <alignment horizontal="center" vertical="center" wrapText="1"/>
    </xf>
    <xf numFmtId="44" fontId="4" fillId="0" borderId="13" xfId="1" applyFont="1" applyFill="1" applyBorder="1" applyAlignment="1">
      <alignment horizontal="center" vertical="center" wrapText="1"/>
    </xf>
    <xf numFmtId="44" fontId="4" fillId="0" borderId="13" xfId="1" applyFont="1" applyBorder="1" applyAlignment="1">
      <alignment horizontal="center" vertical="center"/>
    </xf>
    <xf numFmtId="44" fontId="8" fillId="0" borderId="13" xfId="1" applyFont="1" applyBorder="1" applyAlignment="1">
      <alignment horizontal="center" vertical="center"/>
    </xf>
    <xf numFmtId="0" fontId="9" fillId="0" borderId="4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20</xdr:row>
      <xdr:rowOff>342900</xdr:rowOff>
    </xdr:from>
    <xdr:ext cx="619125" cy="30277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B70B3A7E-B770-4CA1-9A79-F844C26C9CAA}"/>
            </a:ext>
          </a:extLst>
        </xdr:cNvPr>
        <xdr:cNvSpPr txBox="1"/>
      </xdr:nvSpPr>
      <xdr:spPr>
        <a:xfrm>
          <a:off x="6467475" y="3829050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333375</xdr:colOff>
      <xdr:row>22</xdr:row>
      <xdr:rowOff>260986</xdr:rowOff>
    </xdr:from>
    <xdr:ext cx="619125" cy="302771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3A03AC30-BE66-4F0B-B13F-99AB31BBAE4B}"/>
            </a:ext>
          </a:extLst>
        </xdr:cNvPr>
        <xdr:cNvSpPr txBox="1"/>
      </xdr:nvSpPr>
      <xdr:spPr>
        <a:xfrm>
          <a:off x="6467475" y="55187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333375</xdr:colOff>
      <xdr:row>23</xdr:row>
      <xdr:rowOff>369572</xdr:rowOff>
    </xdr:from>
    <xdr:ext cx="619125" cy="302771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D55EA512-A58D-4435-AED7-55C86B7CBE8D}"/>
            </a:ext>
          </a:extLst>
        </xdr:cNvPr>
        <xdr:cNvSpPr txBox="1"/>
      </xdr:nvSpPr>
      <xdr:spPr>
        <a:xfrm>
          <a:off x="6467475" y="6513197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333375</xdr:colOff>
      <xdr:row>24</xdr:row>
      <xdr:rowOff>478158</xdr:rowOff>
    </xdr:from>
    <xdr:ext cx="619125" cy="302771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BC6958D3-5DC7-4BF9-931C-E7924AA66723}"/>
            </a:ext>
          </a:extLst>
        </xdr:cNvPr>
        <xdr:cNvSpPr txBox="1"/>
      </xdr:nvSpPr>
      <xdr:spPr>
        <a:xfrm>
          <a:off x="6467475" y="7507608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5</xdr:col>
      <xdr:colOff>323850</xdr:colOff>
      <xdr:row>20</xdr:row>
      <xdr:rowOff>375286</xdr:rowOff>
    </xdr:from>
    <xdr:ext cx="619125" cy="302771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DE24017A-0FCC-4A85-9F15-849551829824}"/>
            </a:ext>
          </a:extLst>
        </xdr:cNvPr>
        <xdr:cNvSpPr txBox="1"/>
      </xdr:nvSpPr>
      <xdr:spPr>
        <a:xfrm>
          <a:off x="7867650" y="386143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5</xdr:col>
      <xdr:colOff>257175</xdr:colOff>
      <xdr:row>22</xdr:row>
      <xdr:rowOff>327661</xdr:rowOff>
    </xdr:from>
    <xdr:ext cx="619125" cy="302771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A395D024-0913-45EF-97B8-4C79C8943418}"/>
            </a:ext>
          </a:extLst>
        </xdr:cNvPr>
        <xdr:cNvSpPr txBox="1"/>
      </xdr:nvSpPr>
      <xdr:spPr>
        <a:xfrm>
          <a:off x="7800975" y="558546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5</xdr:col>
      <xdr:colOff>257175</xdr:colOff>
      <xdr:row>23</xdr:row>
      <xdr:rowOff>436247</xdr:rowOff>
    </xdr:from>
    <xdr:ext cx="619125" cy="302771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4E9DD2E-052A-4755-BE5B-281B39E696CD}"/>
            </a:ext>
          </a:extLst>
        </xdr:cNvPr>
        <xdr:cNvSpPr txBox="1"/>
      </xdr:nvSpPr>
      <xdr:spPr>
        <a:xfrm>
          <a:off x="7800975" y="657987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5</xdr:col>
      <xdr:colOff>266700</xdr:colOff>
      <xdr:row>24</xdr:row>
      <xdr:rowOff>468633</xdr:rowOff>
    </xdr:from>
    <xdr:ext cx="619125" cy="302771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D426D223-6CD3-4F9E-8AF6-91AF40C99086}"/>
            </a:ext>
          </a:extLst>
        </xdr:cNvPr>
        <xdr:cNvSpPr txBox="1"/>
      </xdr:nvSpPr>
      <xdr:spPr>
        <a:xfrm>
          <a:off x="7810500" y="7498083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22</xdr:row>
      <xdr:rowOff>327661</xdr:rowOff>
    </xdr:from>
    <xdr:ext cx="619125" cy="302771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A9F16E56-85D8-46AC-8062-1FADBE9147B8}"/>
            </a:ext>
          </a:extLst>
        </xdr:cNvPr>
        <xdr:cNvSpPr txBox="1"/>
      </xdr:nvSpPr>
      <xdr:spPr>
        <a:xfrm>
          <a:off x="9391650" y="558546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436247</xdr:rowOff>
    </xdr:from>
    <xdr:ext cx="619125" cy="302771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5B1CCD1-30EC-4DBE-97C3-C0C594BFB134}"/>
            </a:ext>
          </a:extLst>
        </xdr:cNvPr>
        <xdr:cNvSpPr txBox="1"/>
      </xdr:nvSpPr>
      <xdr:spPr>
        <a:xfrm>
          <a:off x="9391650" y="657987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440058</xdr:rowOff>
    </xdr:from>
    <xdr:ext cx="619125" cy="302771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A1FA7A7-E662-48DD-AC47-6230133410F5}"/>
            </a:ext>
          </a:extLst>
        </xdr:cNvPr>
        <xdr:cNvSpPr txBox="1"/>
      </xdr:nvSpPr>
      <xdr:spPr>
        <a:xfrm>
          <a:off x="9372600" y="7469508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365761</xdr:rowOff>
    </xdr:from>
    <xdr:ext cx="619125" cy="302771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AFE80C8D-6FDA-44F4-970A-49954E3DC067}"/>
            </a:ext>
          </a:extLst>
        </xdr:cNvPr>
        <xdr:cNvSpPr txBox="1"/>
      </xdr:nvSpPr>
      <xdr:spPr>
        <a:xfrm>
          <a:off x="11506200" y="385191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413386</xdr:rowOff>
    </xdr:from>
    <xdr:ext cx="619125" cy="302771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A0C370E9-A266-4FAF-9799-197BA77894D8}"/>
            </a:ext>
          </a:extLst>
        </xdr:cNvPr>
        <xdr:cNvSpPr txBox="1"/>
      </xdr:nvSpPr>
      <xdr:spPr>
        <a:xfrm>
          <a:off x="13296900" y="389953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394336</xdr:rowOff>
    </xdr:from>
    <xdr:ext cx="619125" cy="302771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FC5DB59E-3F74-4985-8443-9089D9680AD8}"/>
            </a:ext>
          </a:extLst>
        </xdr:cNvPr>
        <xdr:cNvSpPr txBox="1"/>
      </xdr:nvSpPr>
      <xdr:spPr>
        <a:xfrm>
          <a:off x="14878050" y="38804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432436</xdr:rowOff>
    </xdr:from>
    <xdr:ext cx="619125" cy="302771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056DF2A-5CD1-4A80-9898-1EEA51DCA65E}"/>
            </a:ext>
          </a:extLst>
        </xdr:cNvPr>
        <xdr:cNvSpPr txBox="1"/>
      </xdr:nvSpPr>
      <xdr:spPr>
        <a:xfrm>
          <a:off x="16716375" y="39185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432436</xdr:rowOff>
    </xdr:from>
    <xdr:ext cx="619125" cy="302771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1648B1A-6502-4653-BD9C-A400FB70E892}"/>
            </a:ext>
          </a:extLst>
        </xdr:cNvPr>
        <xdr:cNvSpPr txBox="1"/>
      </xdr:nvSpPr>
      <xdr:spPr>
        <a:xfrm>
          <a:off x="18278475" y="39185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394336</xdr:rowOff>
    </xdr:from>
    <xdr:ext cx="619125" cy="302771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BD40EAB4-4841-44CC-817E-EFC13BBFC5F4}"/>
            </a:ext>
          </a:extLst>
        </xdr:cNvPr>
        <xdr:cNvSpPr txBox="1"/>
      </xdr:nvSpPr>
      <xdr:spPr>
        <a:xfrm>
          <a:off x="19916775" y="38804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441961</xdr:rowOff>
    </xdr:from>
    <xdr:ext cx="619125" cy="302771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4C87BC55-8F48-4DC6-AE01-85F14484F679}"/>
            </a:ext>
          </a:extLst>
        </xdr:cNvPr>
        <xdr:cNvSpPr txBox="1"/>
      </xdr:nvSpPr>
      <xdr:spPr>
        <a:xfrm>
          <a:off x="21345525" y="392811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371475</xdr:colOff>
      <xdr:row>20</xdr:row>
      <xdr:rowOff>422911</xdr:rowOff>
    </xdr:from>
    <xdr:ext cx="619125" cy="302771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29CD82D0-C432-4135-B077-49F3288BB3DB}"/>
            </a:ext>
          </a:extLst>
        </xdr:cNvPr>
        <xdr:cNvSpPr txBox="1"/>
      </xdr:nvSpPr>
      <xdr:spPr>
        <a:xfrm>
          <a:off x="22659975" y="390906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403861</xdr:rowOff>
    </xdr:from>
    <xdr:ext cx="45719" cy="302771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732F7DCC-5E61-43B1-A456-EAEB76946D40}"/>
            </a:ext>
          </a:extLst>
        </xdr:cNvPr>
        <xdr:cNvSpPr txBox="1"/>
      </xdr:nvSpPr>
      <xdr:spPr>
        <a:xfrm>
          <a:off x="11515725" y="6547486"/>
          <a:ext cx="45719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432436</xdr:rowOff>
    </xdr:from>
    <xdr:ext cx="619125" cy="302771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DD7E9BD3-F647-4B5C-AE4B-9878A785CB97}"/>
            </a:ext>
          </a:extLst>
        </xdr:cNvPr>
        <xdr:cNvSpPr txBox="1"/>
      </xdr:nvSpPr>
      <xdr:spPr>
        <a:xfrm>
          <a:off x="13192125" y="657606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403861</xdr:rowOff>
    </xdr:from>
    <xdr:ext cx="619125" cy="302771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456A71E-FFCE-420E-A9E6-24C24B2C1984}"/>
            </a:ext>
          </a:extLst>
        </xdr:cNvPr>
        <xdr:cNvSpPr txBox="1"/>
      </xdr:nvSpPr>
      <xdr:spPr>
        <a:xfrm>
          <a:off x="14820900" y="65474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403861</xdr:rowOff>
    </xdr:from>
    <xdr:ext cx="619125" cy="302771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231F3C25-4274-4D7F-8242-3F3EE07A1CF0}"/>
            </a:ext>
          </a:extLst>
        </xdr:cNvPr>
        <xdr:cNvSpPr txBox="1"/>
      </xdr:nvSpPr>
      <xdr:spPr>
        <a:xfrm>
          <a:off x="16668750" y="65474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375286</xdr:rowOff>
    </xdr:from>
    <xdr:ext cx="619125" cy="302771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E6653B44-ACB7-4C33-BC82-9BE8DAF75F53}"/>
            </a:ext>
          </a:extLst>
        </xdr:cNvPr>
        <xdr:cNvSpPr txBox="1"/>
      </xdr:nvSpPr>
      <xdr:spPr>
        <a:xfrm>
          <a:off x="18373725" y="651891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432436</xdr:rowOff>
    </xdr:from>
    <xdr:ext cx="619125" cy="302771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D4BBA357-B5F7-4195-A869-78B2EBB7D2CA}"/>
            </a:ext>
          </a:extLst>
        </xdr:cNvPr>
        <xdr:cNvSpPr txBox="1"/>
      </xdr:nvSpPr>
      <xdr:spPr>
        <a:xfrm>
          <a:off x="19907250" y="657606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394336</xdr:rowOff>
    </xdr:from>
    <xdr:ext cx="619125" cy="302771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840A6E29-2EAB-44D0-89E9-8FA63FFD080F}"/>
            </a:ext>
          </a:extLst>
        </xdr:cNvPr>
        <xdr:cNvSpPr txBox="1"/>
      </xdr:nvSpPr>
      <xdr:spPr>
        <a:xfrm>
          <a:off x="21383625" y="653796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390525</xdr:colOff>
      <xdr:row>23</xdr:row>
      <xdr:rowOff>413386</xdr:rowOff>
    </xdr:from>
    <xdr:ext cx="619125" cy="302771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ED5629B4-4DC5-45E4-AC52-3220FAFA1EF0}"/>
            </a:ext>
          </a:extLst>
        </xdr:cNvPr>
        <xdr:cNvSpPr txBox="1"/>
      </xdr:nvSpPr>
      <xdr:spPr>
        <a:xfrm>
          <a:off x="22679025" y="655701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350522</xdr:rowOff>
    </xdr:from>
    <xdr:ext cx="619125" cy="302771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D025C5C-B185-4B55-A640-D7BB3F0687AF}"/>
            </a:ext>
          </a:extLst>
        </xdr:cNvPr>
        <xdr:cNvSpPr txBox="1"/>
      </xdr:nvSpPr>
      <xdr:spPr>
        <a:xfrm>
          <a:off x="13173075" y="737997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321947</xdr:rowOff>
    </xdr:from>
    <xdr:ext cx="619125" cy="302771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683879C4-1A44-4E29-A8B1-B5E35B6E5F12}"/>
            </a:ext>
          </a:extLst>
        </xdr:cNvPr>
        <xdr:cNvSpPr txBox="1"/>
      </xdr:nvSpPr>
      <xdr:spPr>
        <a:xfrm>
          <a:off x="14820900" y="7351397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360047</xdr:rowOff>
    </xdr:from>
    <xdr:ext cx="619125" cy="302771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AEE066F-489C-4A63-8AF0-8A5A9BFFF2C9}"/>
            </a:ext>
          </a:extLst>
        </xdr:cNvPr>
        <xdr:cNvSpPr txBox="1"/>
      </xdr:nvSpPr>
      <xdr:spPr>
        <a:xfrm>
          <a:off x="16640175" y="7389497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388622</xdr:rowOff>
    </xdr:from>
    <xdr:ext cx="619125" cy="302771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C1AF86DB-F8C7-42F0-9762-2CA92296F352}"/>
            </a:ext>
          </a:extLst>
        </xdr:cNvPr>
        <xdr:cNvSpPr txBox="1"/>
      </xdr:nvSpPr>
      <xdr:spPr>
        <a:xfrm>
          <a:off x="18392775" y="741807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407672</xdr:rowOff>
    </xdr:from>
    <xdr:ext cx="619125" cy="302771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B7CE78AC-7E0A-4FAF-81E3-5024FF72806A}"/>
            </a:ext>
          </a:extLst>
        </xdr:cNvPr>
        <xdr:cNvSpPr txBox="1"/>
      </xdr:nvSpPr>
      <xdr:spPr>
        <a:xfrm>
          <a:off x="19945350" y="743712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369572</xdr:rowOff>
    </xdr:from>
    <xdr:ext cx="619125" cy="302771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4BF9759E-C346-43CC-B367-8C33E0AEC111}"/>
            </a:ext>
          </a:extLst>
        </xdr:cNvPr>
        <xdr:cNvSpPr txBox="1"/>
      </xdr:nvSpPr>
      <xdr:spPr>
        <a:xfrm>
          <a:off x="21364575" y="739902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409575</xdr:colOff>
      <xdr:row>24</xdr:row>
      <xdr:rowOff>407672</xdr:rowOff>
    </xdr:from>
    <xdr:ext cx="619125" cy="302771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F7CD07BF-1F3C-4602-85BC-EB95D774484F}"/>
            </a:ext>
          </a:extLst>
        </xdr:cNvPr>
        <xdr:cNvSpPr txBox="1"/>
      </xdr:nvSpPr>
      <xdr:spPr>
        <a:xfrm>
          <a:off x="22698075" y="743712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333375</xdr:colOff>
      <xdr:row>34</xdr:row>
      <xdr:rowOff>342900</xdr:rowOff>
    </xdr:from>
    <xdr:ext cx="619125" cy="3027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696E2C-07D4-47E9-95B5-4C0562A72D1C}"/>
            </a:ext>
          </a:extLst>
        </xdr:cNvPr>
        <xdr:cNvSpPr txBox="1"/>
      </xdr:nvSpPr>
      <xdr:spPr>
        <a:xfrm>
          <a:off x="7808595" y="2811780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333375</xdr:colOff>
      <xdr:row>36</xdr:row>
      <xdr:rowOff>260986</xdr:rowOff>
    </xdr:from>
    <xdr:ext cx="619125" cy="30277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303514A-C213-47AE-A7C5-D6A07A6DA8CC}"/>
            </a:ext>
          </a:extLst>
        </xdr:cNvPr>
        <xdr:cNvSpPr txBox="1"/>
      </xdr:nvSpPr>
      <xdr:spPr>
        <a:xfrm>
          <a:off x="7808595" y="316420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333375</xdr:colOff>
      <xdr:row>37</xdr:row>
      <xdr:rowOff>369572</xdr:rowOff>
    </xdr:from>
    <xdr:ext cx="619125" cy="30277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DEA3ACA-0EDB-4F1C-9C21-19A6BF17F30D}"/>
            </a:ext>
          </a:extLst>
        </xdr:cNvPr>
        <xdr:cNvSpPr txBox="1"/>
      </xdr:nvSpPr>
      <xdr:spPr>
        <a:xfrm>
          <a:off x="7808595" y="333375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333375</xdr:colOff>
      <xdr:row>38</xdr:row>
      <xdr:rowOff>478158</xdr:rowOff>
    </xdr:from>
    <xdr:ext cx="619125" cy="30277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FB7BB3A-E2F8-4B75-9FF0-EAD624632128}"/>
            </a:ext>
          </a:extLst>
        </xdr:cNvPr>
        <xdr:cNvSpPr txBox="1"/>
      </xdr:nvSpPr>
      <xdr:spPr>
        <a:xfrm>
          <a:off x="7808595" y="3510918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5</xdr:col>
      <xdr:colOff>323850</xdr:colOff>
      <xdr:row>34</xdr:row>
      <xdr:rowOff>375286</xdr:rowOff>
    </xdr:from>
    <xdr:ext cx="619125" cy="30277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5A7242D-CED3-4C50-BDB6-0C420454FBFE}"/>
            </a:ext>
          </a:extLst>
        </xdr:cNvPr>
        <xdr:cNvSpPr txBox="1"/>
      </xdr:nvSpPr>
      <xdr:spPr>
        <a:xfrm>
          <a:off x="9467850" y="28136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5</xdr:col>
      <xdr:colOff>257175</xdr:colOff>
      <xdr:row>36</xdr:row>
      <xdr:rowOff>327661</xdr:rowOff>
    </xdr:from>
    <xdr:ext cx="619125" cy="30277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65CC319-2D8B-4615-8430-7E6770B234F7}"/>
            </a:ext>
          </a:extLst>
        </xdr:cNvPr>
        <xdr:cNvSpPr txBox="1"/>
      </xdr:nvSpPr>
      <xdr:spPr>
        <a:xfrm>
          <a:off x="9401175" y="316230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5</xdr:col>
      <xdr:colOff>257175</xdr:colOff>
      <xdr:row>37</xdr:row>
      <xdr:rowOff>436247</xdr:rowOff>
    </xdr:from>
    <xdr:ext cx="619125" cy="30277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D3469B0-00F0-4E0E-9E41-3B29F242FADE}"/>
            </a:ext>
          </a:extLst>
        </xdr:cNvPr>
        <xdr:cNvSpPr txBox="1"/>
      </xdr:nvSpPr>
      <xdr:spPr>
        <a:xfrm>
          <a:off x="9401175" y="3339467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5</xdr:col>
      <xdr:colOff>266700</xdr:colOff>
      <xdr:row>38</xdr:row>
      <xdr:rowOff>468633</xdr:rowOff>
    </xdr:from>
    <xdr:ext cx="619125" cy="30277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1578ED0-4050-43E0-88FB-6A6726A15909}"/>
            </a:ext>
          </a:extLst>
        </xdr:cNvPr>
        <xdr:cNvSpPr txBox="1"/>
      </xdr:nvSpPr>
      <xdr:spPr>
        <a:xfrm>
          <a:off x="9410700" y="3509013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36</xdr:row>
      <xdr:rowOff>327661</xdr:rowOff>
    </xdr:from>
    <xdr:ext cx="619125" cy="30277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3006432-355F-4DD8-8FDD-F265AD90078A}"/>
            </a:ext>
          </a:extLst>
        </xdr:cNvPr>
        <xdr:cNvSpPr txBox="1"/>
      </xdr:nvSpPr>
      <xdr:spPr>
        <a:xfrm>
          <a:off x="10866120" y="316230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436247</xdr:rowOff>
    </xdr:from>
    <xdr:ext cx="619125" cy="30277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FE9C662-D1EA-4F12-A5A8-87DC63675389}"/>
            </a:ext>
          </a:extLst>
        </xdr:cNvPr>
        <xdr:cNvSpPr txBox="1"/>
      </xdr:nvSpPr>
      <xdr:spPr>
        <a:xfrm>
          <a:off x="10866120" y="3339467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38</xdr:row>
      <xdr:rowOff>440058</xdr:rowOff>
    </xdr:from>
    <xdr:ext cx="619125" cy="30277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E73E47A-DD77-4FD7-ADB6-03B0E5E39265}"/>
            </a:ext>
          </a:extLst>
        </xdr:cNvPr>
        <xdr:cNvSpPr txBox="1"/>
      </xdr:nvSpPr>
      <xdr:spPr>
        <a:xfrm>
          <a:off x="10866120" y="3510918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365761</xdr:rowOff>
    </xdr:from>
    <xdr:ext cx="619125" cy="30277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670C868-C164-4B9B-9F4D-1DEF9D20B376}"/>
            </a:ext>
          </a:extLst>
        </xdr:cNvPr>
        <xdr:cNvSpPr txBox="1"/>
      </xdr:nvSpPr>
      <xdr:spPr>
        <a:xfrm>
          <a:off x="10866120" y="281178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413386</xdr:rowOff>
    </xdr:from>
    <xdr:ext cx="619125" cy="30277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FEC787E-2DCF-4CAE-9DA5-FDA7AD785D90}"/>
            </a:ext>
          </a:extLst>
        </xdr:cNvPr>
        <xdr:cNvSpPr txBox="1"/>
      </xdr:nvSpPr>
      <xdr:spPr>
        <a:xfrm>
          <a:off x="10866120" y="281368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394336</xdr:rowOff>
    </xdr:from>
    <xdr:ext cx="619125" cy="30277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19F7A66-EF21-43D1-A8AF-311EE38ABF05}"/>
            </a:ext>
          </a:extLst>
        </xdr:cNvPr>
        <xdr:cNvSpPr txBox="1"/>
      </xdr:nvSpPr>
      <xdr:spPr>
        <a:xfrm>
          <a:off x="10866120" y="280987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432436</xdr:rowOff>
    </xdr:from>
    <xdr:ext cx="619125" cy="30277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5CF2168-6F94-46B8-B749-9B397F13B4F1}"/>
            </a:ext>
          </a:extLst>
        </xdr:cNvPr>
        <xdr:cNvSpPr txBox="1"/>
      </xdr:nvSpPr>
      <xdr:spPr>
        <a:xfrm>
          <a:off x="10866120" y="280987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432436</xdr:rowOff>
    </xdr:from>
    <xdr:ext cx="619125" cy="30277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5580459-E82A-4472-90A4-650F21E12A72}"/>
            </a:ext>
          </a:extLst>
        </xdr:cNvPr>
        <xdr:cNvSpPr txBox="1"/>
      </xdr:nvSpPr>
      <xdr:spPr>
        <a:xfrm>
          <a:off x="10866120" y="280987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394336</xdr:rowOff>
    </xdr:from>
    <xdr:ext cx="619125" cy="30277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03D9545-520A-4D31-B573-5B5B4EBA4196}"/>
            </a:ext>
          </a:extLst>
        </xdr:cNvPr>
        <xdr:cNvSpPr txBox="1"/>
      </xdr:nvSpPr>
      <xdr:spPr>
        <a:xfrm>
          <a:off x="10866120" y="280987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441961</xdr:rowOff>
    </xdr:from>
    <xdr:ext cx="619125" cy="30277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364D196-8733-4930-BC09-243222E27F9C}"/>
            </a:ext>
          </a:extLst>
        </xdr:cNvPr>
        <xdr:cNvSpPr txBox="1"/>
      </xdr:nvSpPr>
      <xdr:spPr>
        <a:xfrm>
          <a:off x="10866120" y="281178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371475</xdr:colOff>
      <xdr:row>34</xdr:row>
      <xdr:rowOff>422911</xdr:rowOff>
    </xdr:from>
    <xdr:ext cx="619125" cy="30277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0C27B0E-FD11-4EDF-8BCA-4A360DCFC0C1}"/>
            </a:ext>
          </a:extLst>
        </xdr:cNvPr>
        <xdr:cNvSpPr txBox="1"/>
      </xdr:nvSpPr>
      <xdr:spPr>
        <a:xfrm>
          <a:off x="11237595" y="280797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403861</xdr:rowOff>
    </xdr:from>
    <xdr:ext cx="45719" cy="30277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44DC1E9-5D7E-4138-930E-D31B192812C6}"/>
            </a:ext>
          </a:extLst>
        </xdr:cNvPr>
        <xdr:cNvSpPr txBox="1"/>
      </xdr:nvSpPr>
      <xdr:spPr>
        <a:xfrm>
          <a:off x="10866120" y="3337561"/>
          <a:ext cx="45719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432436</xdr:rowOff>
    </xdr:from>
    <xdr:ext cx="619125" cy="30277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9EDD629-819D-470A-AE10-C4412708ABB2}"/>
            </a:ext>
          </a:extLst>
        </xdr:cNvPr>
        <xdr:cNvSpPr txBox="1"/>
      </xdr:nvSpPr>
      <xdr:spPr>
        <a:xfrm>
          <a:off x="10866120" y="333565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403861</xdr:rowOff>
    </xdr:from>
    <xdr:ext cx="619125" cy="30277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B8AA358-501E-44DD-B866-F430AE4CB4F0}"/>
            </a:ext>
          </a:extLst>
        </xdr:cNvPr>
        <xdr:cNvSpPr txBox="1"/>
      </xdr:nvSpPr>
      <xdr:spPr>
        <a:xfrm>
          <a:off x="10866120" y="333756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403861</xdr:rowOff>
    </xdr:from>
    <xdr:ext cx="619125" cy="30277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780D13D-2E90-4ACC-998D-5C888C165274}"/>
            </a:ext>
          </a:extLst>
        </xdr:cNvPr>
        <xdr:cNvSpPr txBox="1"/>
      </xdr:nvSpPr>
      <xdr:spPr>
        <a:xfrm>
          <a:off x="10866120" y="3337561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375286</xdr:rowOff>
    </xdr:from>
    <xdr:ext cx="619125" cy="30277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9749A78-8606-471F-92DE-0C93E46195AE}"/>
            </a:ext>
          </a:extLst>
        </xdr:cNvPr>
        <xdr:cNvSpPr txBox="1"/>
      </xdr:nvSpPr>
      <xdr:spPr>
        <a:xfrm>
          <a:off x="10866120" y="333946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432436</xdr:rowOff>
    </xdr:from>
    <xdr:ext cx="619125" cy="30277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CEA8590-CD4B-42A8-BA79-0EDAF4E1E62B}"/>
            </a:ext>
          </a:extLst>
        </xdr:cNvPr>
        <xdr:cNvSpPr txBox="1"/>
      </xdr:nvSpPr>
      <xdr:spPr>
        <a:xfrm>
          <a:off x="10866120" y="333565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394336</xdr:rowOff>
    </xdr:from>
    <xdr:ext cx="619125" cy="30277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F9A8CB2-101F-47BB-8037-7B08BC9EA654}"/>
            </a:ext>
          </a:extLst>
        </xdr:cNvPr>
        <xdr:cNvSpPr txBox="1"/>
      </xdr:nvSpPr>
      <xdr:spPr>
        <a:xfrm>
          <a:off x="10866120" y="333565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390525</xdr:colOff>
      <xdr:row>37</xdr:row>
      <xdr:rowOff>413386</xdr:rowOff>
    </xdr:from>
    <xdr:ext cx="619125" cy="30277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2EC4428-4A5B-4F8E-8A85-A7067F2BE9F2}"/>
            </a:ext>
          </a:extLst>
        </xdr:cNvPr>
        <xdr:cNvSpPr txBox="1"/>
      </xdr:nvSpPr>
      <xdr:spPr>
        <a:xfrm>
          <a:off x="11256645" y="3339466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38</xdr:row>
      <xdr:rowOff>350522</xdr:rowOff>
    </xdr:from>
    <xdr:ext cx="619125" cy="30277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72FF98D-BFE3-4A03-B6DF-6455A30688A3}"/>
            </a:ext>
          </a:extLst>
        </xdr:cNvPr>
        <xdr:cNvSpPr txBox="1"/>
      </xdr:nvSpPr>
      <xdr:spPr>
        <a:xfrm>
          <a:off x="10866120" y="351282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38</xdr:row>
      <xdr:rowOff>321947</xdr:rowOff>
    </xdr:from>
    <xdr:ext cx="619125" cy="30277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56BCDE8-0F6B-4F9D-B34B-DCB0C1268C18}"/>
            </a:ext>
          </a:extLst>
        </xdr:cNvPr>
        <xdr:cNvSpPr txBox="1"/>
      </xdr:nvSpPr>
      <xdr:spPr>
        <a:xfrm>
          <a:off x="10866120" y="3514727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38</xdr:row>
      <xdr:rowOff>360047</xdr:rowOff>
    </xdr:from>
    <xdr:ext cx="619125" cy="30277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D73EBA9-4432-4B63-83C5-77CB1E35AB6B}"/>
            </a:ext>
          </a:extLst>
        </xdr:cNvPr>
        <xdr:cNvSpPr txBox="1"/>
      </xdr:nvSpPr>
      <xdr:spPr>
        <a:xfrm>
          <a:off x="10866120" y="3514727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38</xdr:row>
      <xdr:rowOff>388622</xdr:rowOff>
    </xdr:from>
    <xdr:ext cx="619125" cy="30277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DEF2781-F352-4D70-976D-252D8DBF7D93}"/>
            </a:ext>
          </a:extLst>
        </xdr:cNvPr>
        <xdr:cNvSpPr txBox="1"/>
      </xdr:nvSpPr>
      <xdr:spPr>
        <a:xfrm>
          <a:off x="10866120" y="351282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38</xdr:row>
      <xdr:rowOff>407672</xdr:rowOff>
    </xdr:from>
    <xdr:ext cx="619125" cy="30277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3B133EE5-E7FC-4AC7-8E4A-54358EF6503D}"/>
            </a:ext>
          </a:extLst>
        </xdr:cNvPr>
        <xdr:cNvSpPr txBox="1"/>
      </xdr:nvSpPr>
      <xdr:spPr>
        <a:xfrm>
          <a:off x="10866120" y="350901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38</xdr:row>
      <xdr:rowOff>369572</xdr:rowOff>
    </xdr:from>
    <xdr:ext cx="619125" cy="30277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2D4A85F-C5B0-40D8-B31E-C3CEDE9607EC}"/>
            </a:ext>
          </a:extLst>
        </xdr:cNvPr>
        <xdr:cNvSpPr txBox="1"/>
      </xdr:nvSpPr>
      <xdr:spPr>
        <a:xfrm>
          <a:off x="10866120" y="350901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409575</xdr:colOff>
      <xdr:row>38</xdr:row>
      <xdr:rowOff>407672</xdr:rowOff>
    </xdr:from>
    <xdr:ext cx="619125" cy="30277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05576FE-E17B-4984-BB20-B8D0DBB60AA0}"/>
            </a:ext>
          </a:extLst>
        </xdr:cNvPr>
        <xdr:cNvSpPr txBox="1"/>
      </xdr:nvSpPr>
      <xdr:spPr>
        <a:xfrm>
          <a:off x="11275695" y="3509012"/>
          <a:ext cx="619125" cy="30277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666F-A047-43DD-9A9E-2A1E029D16AB}">
  <dimension ref="A1:N17"/>
  <sheetViews>
    <sheetView workbookViewId="0">
      <selection activeCell="K1" sqref="K1:L1"/>
    </sheetView>
  </sheetViews>
  <sheetFormatPr defaultRowHeight="14.4" x14ac:dyDescent="0.3"/>
  <cols>
    <col min="1" max="1" width="51.109375" customWidth="1"/>
    <col min="2" max="2" width="12.44140625" customWidth="1"/>
    <col min="3" max="3" width="10" customWidth="1"/>
    <col min="4" max="4" width="13.44140625" customWidth="1"/>
    <col min="5" max="5" width="10" customWidth="1"/>
    <col min="6" max="6" width="13.44140625" customWidth="1"/>
    <col min="7" max="7" width="10" customWidth="1"/>
    <col min="8" max="8" width="13.44140625" customWidth="1"/>
    <col min="9" max="9" width="10" customWidth="1"/>
    <col min="10" max="10" width="13.44140625" customWidth="1"/>
    <col min="11" max="11" width="10" customWidth="1"/>
    <col min="12" max="12" width="13.44140625" customWidth="1"/>
    <col min="13" max="13" width="10" customWidth="1"/>
    <col min="14" max="14" width="13.44140625" customWidth="1"/>
  </cols>
  <sheetData>
    <row r="1" spans="1:14" ht="15" thickBot="1" x14ac:dyDescent="0.35">
      <c r="A1" t="s">
        <v>0</v>
      </c>
      <c r="B1" s="3"/>
      <c r="C1" s="46" t="s">
        <v>20</v>
      </c>
      <c r="D1" s="47"/>
      <c r="E1" s="46" t="s">
        <v>21</v>
      </c>
      <c r="F1" s="47"/>
      <c r="G1" s="46" t="s">
        <v>22</v>
      </c>
      <c r="H1" s="46"/>
      <c r="I1" s="46" t="s">
        <v>23</v>
      </c>
      <c r="J1" s="47"/>
      <c r="K1" s="46" t="s">
        <v>4</v>
      </c>
      <c r="L1" s="47"/>
      <c r="M1" s="46" t="s">
        <v>5</v>
      </c>
      <c r="N1" s="47"/>
    </row>
    <row r="2" spans="1:14" s="1" customFormat="1" x14ac:dyDescent="0.3">
      <c r="A2" s="4"/>
      <c r="B2" s="8" t="s">
        <v>1</v>
      </c>
      <c r="C2" s="6" t="s">
        <v>2</v>
      </c>
      <c r="D2" s="7" t="s">
        <v>3</v>
      </c>
      <c r="E2" s="6" t="s">
        <v>2</v>
      </c>
      <c r="F2" s="7" t="s">
        <v>3</v>
      </c>
      <c r="G2" s="6" t="s">
        <v>2</v>
      </c>
      <c r="H2" s="7" t="s">
        <v>3</v>
      </c>
      <c r="I2" s="6" t="s">
        <v>2</v>
      </c>
      <c r="J2" s="7" t="s">
        <v>3</v>
      </c>
      <c r="K2" s="6" t="s">
        <v>2</v>
      </c>
      <c r="L2" s="7" t="s">
        <v>3</v>
      </c>
      <c r="M2" s="6" t="s">
        <v>2</v>
      </c>
      <c r="N2" s="7" t="s">
        <v>3</v>
      </c>
    </row>
    <row r="3" spans="1:14" x14ac:dyDescent="0.3">
      <c r="A3" s="2" t="s">
        <v>16</v>
      </c>
      <c r="B3" s="9">
        <v>385092</v>
      </c>
      <c r="C3" s="15"/>
      <c r="D3" s="17">
        <f>B3*C3</f>
        <v>0</v>
      </c>
      <c r="E3" s="15"/>
      <c r="F3" s="17">
        <f>B3*E3</f>
        <v>0</v>
      </c>
      <c r="G3" s="15"/>
      <c r="H3" s="17">
        <f>B3*G3</f>
        <v>0</v>
      </c>
      <c r="I3" s="15"/>
      <c r="J3" s="17">
        <f>B3*I3</f>
        <v>0</v>
      </c>
      <c r="K3" s="15"/>
      <c r="L3" s="17">
        <f>B3*K3</f>
        <v>0</v>
      </c>
      <c r="M3" s="15"/>
      <c r="N3" s="17">
        <f>B3*M3</f>
        <v>0</v>
      </c>
    </row>
    <row r="4" spans="1:14" x14ac:dyDescent="0.3">
      <c r="A4" s="2" t="s">
        <v>6</v>
      </c>
      <c r="B4" s="9">
        <v>737334</v>
      </c>
      <c r="C4" s="15"/>
      <c r="D4" s="17">
        <f>B4*C4</f>
        <v>0</v>
      </c>
      <c r="E4" s="15"/>
      <c r="F4" s="17">
        <f>B4*E4</f>
        <v>0</v>
      </c>
      <c r="G4" s="15"/>
      <c r="H4" s="17">
        <f>B4*G4</f>
        <v>0</v>
      </c>
      <c r="I4" s="15"/>
      <c r="J4" s="17">
        <f>B4*I4</f>
        <v>0</v>
      </c>
      <c r="K4" s="15"/>
      <c r="L4" s="17">
        <f>B4*K4</f>
        <v>0</v>
      </c>
      <c r="M4" s="15"/>
      <c r="N4" s="17">
        <f>B4*M4</f>
        <v>0</v>
      </c>
    </row>
    <row r="5" spans="1:14" x14ac:dyDescent="0.3">
      <c r="A5" s="2" t="s">
        <v>7</v>
      </c>
      <c r="B5">
        <v>0</v>
      </c>
      <c r="C5" s="15"/>
      <c r="D5" s="17">
        <f>B5*C5</f>
        <v>0</v>
      </c>
      <c r="E5" s="15"/>
      <c r="F5" s="17">
        <f>B5*E5</f>
        <v>0</v>
      </c>
      <c r="G5" s="15"/>
      <c r="H5" s="17">
        <f>B5*G5</f>
        <v>0</v>
      </c>
      <c r="I5" s="15"/>
      <c r="J5" s="17">
        <f>B5*I5</f>
        <v>0</v>
      </c>
      <c r="K5" s="15"/>
      <c r="L5" s="17">
        <f>B5*K5</f>
        <v>0</v>
      </c>
      <c r="M5" s="15"/>
      <c r="N5" s="17">
        <f>B5*M5</f>
        <v>0</v>
      </c>
    </row>
    <row r="6" spans="1:14" x14ac:dyDescent="0.3">
      <c r="A6" s="2" t="s">
        <v>8</v>
      </c>
      <c r="B6">
        <v>0</v>
      </c>
      <c r="C6" s="15"/>
      <c r="D6" s="17">
        <f>B6*C6</f>
        <v>0</v>
      </c>
      <c r="E6" s="15"/>
      <c r="F6" s="17">
        <f>B6*E6</f>
        <v>0</v>
      </c>
      <c r="G6" s="15"/>
      <c r="H6" s="17">
        <f>B6*G6</f>
        <v>0</v>
      </c>
      <c r="I6" s="15"/>
      <c r="J6" s="17">
        <f>B6*I6</f>
        <v>0</v>
      </c>
      <c r="K6" s="15"/>
      <c r="L6" s="17">
        <f>B6*K6</f>
        <v>0</v>
      </c>
      <c r="M6" s="15"/>
      <c r="N6" s="17">
        <f>B6*M6</f>
        <v>0</v>
      </c>
    </row>
    <row r="7" spans="1:14" x14ac:dyDescent="0.3">
      <c r="A7" s="2" t="s">
        <v>9</v>
      </c>
      <c r="C7" s="15"/>
      <c r="D7" s="17">
        <f>B7*C7</f>
        <v>0</v>
      </c>
      <c r="E7" s="15"/>
      <c r="F7" s="17">
        <f>B7*E7</f>
        <v>0</v>
      </c>
      <c r="G7" s="15"/>
      <c r="H7" s="17">
        <f>B7*G7</f>
        <v>0</v>
      </c>
      <c r="I7" s="15"/>
      <c r="J7" s="17">
        <f>B7*I7</f>
        <v>0</v>
      </c>
      <c r="K7" s="15"/>
      <c r="L7" s="17">
        <f>B7*K7</f>
        <v>0</v>
      </c>
      <c r="M7" s="15"/>
      <c r="N7" s="17">
        <f>B7*M7</f>
        <v>0</v>
      </c>
    </row>
    <row r="8" spans="1:14" x14ac:dyDescent="0.3">
      <c r="A8" s="2"/>
      <c r="C8" s="15"/>
      <c r="D8" s="17"/>
      <c r="E8" s="15"/>
      <c r="F8" s="17"/>
      <c r="G8" s="15"/>
      <c r="H8" s="17"/>
      <c r="I8" s="15"/>
      <c r="J8" s="17"/>
      <c r="K8" s="15"/>
      <c r="L8" s="17"/>
      <c r="M8" s="15"/>
      <c r="N8" s="17"/>
    </row>
    <row r="9" spans="1:14" x14ac:dyDescent="0.3">
      <c r="A9" s="2" t="s">
        <v>17</v>
      </c>
      <c r="B9">
        <v>0</v>
      </c>
      <c r="C9" s="15"/>
      <c r="D9" s="17">
        <f>B9*C9</f>
        <v>0</v>
      </c>
      <c r="E9" s="15"/>
      <c r="F9" s="17">
        <f>B9*E9</f>
        <v>0</v>
      </c>
      <c r="G9" s="15"/>
      <c r="H9" s="17">
        <f>B9*G9</f>
        <v>0</v>
      </c>
      <c r="I9" s="15"/>
      <c r="J9" s="17">
        <f>B9*I9</f>
        <v>0</v>
      </c>
      <c r="K9" s="15"/>
      <c r="L9" s="17">
        <f>B9*K9</f>
        <v>0</v>
      </c>
      <c r="M9" s="15"/>
      <c r="N9" s="17">
        <f>B9*M9</f>
        <v>0</v>
      </c>
    </row>
    <row r="10" spans="1:14" x14ac:dyDescent="0.3">
      <c r="A10" s="2" t="s">
        <v>10</v>
      </c>
      <c r="B10">
        <v>0</v>
      </c>
      <c r="C10" s="15"/>
      <c r="D10" s="17">
        <f>B10*C10</f>
        <v>0</v>
      </c>
      <c r="E10" s="15"/>
      <c r="F10" s="17">
        <f>B10*E10</f>
        <v>0</v>
      </c>
      <c r="G10" s="15"/>
      <c r="H10" s="17">
        <f>B10*G10</f>
        <v>0</v>
      </c>
      <c r="I10" s="15"/>
      <c r="J10" s="17">
        <f>B10*I10</f>
        <v>0</v>
      </c>
      <c r="K10" s="15"/>
      <c r="L10" s="17">
        <f>B10*K10</f>
        <v>0</v>
      </c>
      <c r="M10" s="15"/>
      <c r="N10" s="17">
        <f>B10*M10</f>
        <v>0</v>
      </c>
    </row>
    <row r="11" spans="1:14" x14ac:dyDescent="0.3">
      <c r="A11" s="2" t="s">
        <v>11</v>
      </c>
      <c r="B11">
        <v>0</v>
      </c>
      <c r="C11" s="15"/>
      <c r="D11" s="17">
        <f>B11*C11</f>
        <v>0</v>
      </c>
      <c r="E11" s="15"/>
      <c r="F11" s="17">
        <f>B11*E11</f>
        <v>0</v>
      </c>
      <c r="G11" s="15"/>
      <c r="H11" s="17">
        <f>B11*G11</f>
        <v>0</v>
      </c>
      <c r="I11" s="15"/>
      <c r="J11" s="17">
        <f>B11*I11</f>
        <v>0</v>
      </c>
      <c r="K11" s="15"/>
      <c r="L11" s="17">
        <f>B11*K11</f>
        <v>0</v>
      </c>
      <c r="M11" s="15"/>
      <c r="N11" s="17">
        <f>B11*M11</f>
        <v>0</v>
      </c>
    </row>
    <row r="12" spans="1:14" x14ac:dyDescent="0.3">
      <c r="A12" s="2" t="s">
        <v>12</v>
      </c>
      <c r="B12" s="9">
        <v>52002</v>
      </c>
      <c r="C12" s="15"/>
      <c r="D12" s="17">
        <f>B12*C12</f>
        <v>0</v>
      </c>
      <c r="E12" s="15"/>
      <c r="F12" s="17">
        <f>B12*E12</f>
        <v>0</v>
      </c>
      <c r="G12" s="15"/>
      <c r="H12" s="17">
        <f>B12*G12</f>
        <v>0</v>
      </c>
      <c r="I12" s="15"/>
      <c r="J12" s="17">
        <f>B12*I12</f>
        <v>0</v>
      </c>
      <c r="K12" s="15"/>
      <c r="L12" s="17">
        <f>B12*K12</f>
        <v>0</v>
      </c>
      <c r="M12" s="15"/>
      <c r="N12" s="17">
        <f>B12*M12</f>
        <v>0</v>
      </c>
    </row>
    <row r="13" spans="1:14" x14ac:dyDescent="0.3">
      <c r="A13" s="2" t="s">
        <v>13</v>
      </c>
      <c r="B13" s="9">
        <v>45639</v>
      </c>
      <c r="C13" s="15"/>
      <c r="D13" s="17">
        <f>B13*C13</f>
        <v>0</v>
      </c>
      <c r="E13" s="15"/>
      <c r="F13" s="17">
        <f>B13*E13</f>
        <v>0</v>
      </c>
      <c r="G13" s="15"/>
      <c r="H13" s="17">
        <f>B13*G13</f>
        <v>0</v>
      </c>
      <c r="I13" s="15"/>
      <c r="J13" s="17">
        <f>B13*I13</f>
        <v>0</v>
      </c>
      <c r="K13" s="15"/>
      <c r="L13" s="17">
        <f>B13*K13</f>
        <v>0</v>
      </c>
      <c r="M13" s="15"/>
      <c r="N13" s="17">
        <f>B13*M13</f>
        <v>0</v>
      </c>
    </row>
    <row r="14" spans="1:14" x14ac:dyDescent="0.3">
      <c r="A14" s="2"/>
      <c r="C14" s="15"/>
      <c r="D14" s="17"/>
      <c r="E14" s="15"/>
      <c r="F14" s="17"/>
      <c r="G14" s="15"/>
      <c r="H14" s="17"/>
      <c r="I14" s="15"/>
      <c r="J14" s="17"/>
      <c r="K14" s="15"/>
      <c r="L14" s="17"/>
      <c r="M14" s="15"/>
      <c r="N14" s="17"/>
    </row>
    <row r="15" spans="1:14" x14ac:dyDescent="0.3">
      <c r="A15" s="2" t="s">
        <v>14</v>
      </c>
      <c r="B15">
        <v>0</v>
      </c>
      <c r="C15" s="15"/>
      <c r="D15" s="17">
        <f>B15*C15</f>
        <v>0</v>
      </c>
      <c r="E15" s="15"/>
      <c r="F15" s="17">
        <f>B15*E15</f>
        <v>0</v>
      </c>
      <c r="G15" s="15"/>
      <c r="H15" s="17">
        <f>B15*G15</f>
        <v>0</v>
      </c>
      <c r="I15" s="15"/>
      <c r="J15" s="17">
        <f>B15*I15</f>
        <v>0</v>
      </c>
      <c r="K15" s="15"/>
      <c r="L15" s="17">
        <f>B15*K15</f>
        <v>0</v>
      </c>
      <c r="M15" s="15"/>
      <c r="N15" s="17">
        <f>B15*M15</f>
        <v>0</v>
      </c>
    </row>
    <row r="16" spans="1:14" x14ac:dyDescent="0.3">
      <c r="A16" s="5" t="s">
        <v>15</v>
      </c>
      <c r="B16" s="10">
        <v>0</v>
      </c>
      <c r="C16" s="16"/>
      <c r="D16" s="18">
        <f>B16*C16</f>
        <v>0</v>
      </c>
      <c r="E16" s="16"/>
      <c r="F16" s="18">
        <f>B16*E16</f>
        <v>0</v>
      </c>
      <c r="G16" s="16"/>
      <c r="H16" s="18">
        <f>B16*G16</f>
        <v>0</v>
      </c>
      <c r="I16" s="16"/>
      <c r="J16" s="18">
        <f>B16*I16</f>
        <v>0</v>
      </c>
      <c r="K16" s="16"/>
      <c r="L16" s="18">
        <f>B16*K16</f>
        <v>0</v>
      </c>
      <c r="M16" s="16"/>
      <c r="N16" s="18">
        <f>B16*M16</f>
        <v>0</v>
      </c>
    </row>
    <row r="17" spans="1:14" s="11" customFormat="1" x14ac:dyDescent="0.3">
      <c r="A17" s="12" t="s">
        <v>18</v>
      </c>
      <c r="B17" s="14"/>
      <c r="C17" s="12"/>
      <c r="D17" s="19">
        <f>SUM(D3:D16)</f>
        <v>0</v>
      </c>
      <c r="E17" s="12"/>
      <c r="F17" s="19">
        <f>SUM(F3:F16)</f>
        <v>0</v>
      </c>
      <c r="G17" s="12"/>
      <c r="H17" s="19">
        <f>SUM(H3:H16)</f>
        <v>0</v>
      </c>
      <c r="I17" s="12"/>
      <c r="J17" s="19">
        <f>SUM(J3:J16)</f>
        <v>0</v>
      </c>
      <c r="K17" s="12"/>
      <c r="L17" s="19">
        <f>SUM(L3:L16)</f>
        <v>0</v>
      </c>
      <c r="M17" s="13"/>
      <c r="N17" s="19">
        <f>SUM(N3:N16)</f>
        <v>0</v>
      </c>
    </row>
  </sheetData>
  <mergeCells count="6"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D49E-9594-4961-91C5-CE0D7BDC1DCC}">
  <sheetPr>
    <pageSetUpPr fitToPage="1"/>
  </sheetPr>
  <dimension ref="A1:H56"/>
  <sheetViews>
    <sheetView tabSelected="1" workbookViewId="0">
      <selection activeCell="A33" sqref="A33"/>
    </sheetView>
  </sheetViews>
  <sheetFormatPr defaultRowHeight="14.4" x14ac:dyDescent="0.3"/>
  <cols>
    <col min="1" max="1" width="51.109375" customWidth="1"/>
    <col min="2" max="2" width="22" style="24" customWidth="1"/>
    <col min="3" max="3" width="20.44140625" customWidth="1"/>
    <col min="4" max="4" width="21.6640625" customWidth="1"/>
    <col min="5" max="5" width="24.33203125" customWidth="1"/>
    <col min="6" max="6" width="25.109375" customWidth="1"/>
    <col min="7" max="7" width="67.5546875" customWidth="1"/>
  </cols>
  <sheetData>
    <row r="1" spans="1:7" x14ac:dyDescent="0.3">
      <c r="A1" s="48" t="s">
        <v>30</v>
      </c>
      <c r="B1" s="48"/>
      <c r="C1" s="48"/>
      <c r="D1" s="48"/>
      <c r="E1" s="48"/>
      <c r="F1" s="48"/>
      <c r="G1" s="48"/>
    </row>
    <row r="2" spans="1:7" x14ac:dyDescent="0.3">
      <c r="A2" s="48"/>
      <c r="B2" s="48"/>
      <c r="C2" s="48"/>
      <c r="D2" s="48"/>
      <c r="E2" s="48"/>
      <c r="F2" s="48"/>
      <c r="G2" s="48"/>
    </row>
    <row r="3" spans="1:7" x14ac:dyDescent="0.3">
      <c r="A3" s="48"/>
      <c r="B3" s="48"/>
      <c r="C3" s="48"/>
      <c r="D3" s="48"/>
      <c r="E3" s="48"/>
      <c r="F3" s="48"/>
      <c r="G3" s="48"/>
    </row>
    <row r="4" spans="1:7" ht="54" x14ac:dyDescent="0.3">
      <c r="A4" s="21" t="s">
        <v>19</v>
      </c>
      <c r="B4" s="23" t="s">
        <v>25</v>
      </c>
      <c r="C4" s="20" t="s">
        <v>29</v>
      </c>
      <c r="D4" s="20" t="s">
        <v>26</v>
      </c>
      <c r="E4" s="20" t="s">
        <v>27</v>
      </c>
      <c r="F4" s="20" t="s">
        <v>28</v>
      </c>
      <c r="G4" s="20" t="s">
        <v>24</v>
      </c>
    </row>
    <row r="5" spans="1:7" ht="18" x14ac:dyDescent="0.3">
      <c r="A5" s="21" t="s">
        <v>31</v>
      </c>
      <c r="B5" s="23"/>
      <c r="C5" s="20"/>
      <c r="D5" s="20"/>
      <c r="E5" s="20"/>
      <c r="F5" s="20"/>
      <c r="G5" s="20"/>
    </row>
    <row r="6" spans="1:7" ht="13.95" customHeight="1" x14ac:dyDescent="0.3">
      <c r="A6" s="45" t="s">
        <v>35</v>
      </c>
      <c r="B6" s="23">
        <v>189</v>
      </c>
      <c r="C6" s="20" t="s">
        <v>32</v>
      </c>
      <c r="D6" s="20" t="s">
        <v>32</v>
      </c>
      <c r="E6" s="20" t="s">
        <v>32</v>
      </c>
      <c r="F6" s="20" t="s">
        <v>32</v>
      </c>
      <c r="G6" s="22"/>
    </row>
    <row r="7" spans="1:7" ht="13.95" customHeight="1" x14ac:dyDescent="0.3">
      <c r="A7" s="45" t="s">
        <v>36</v>
      </c>
      <c r="B7" s="23">
        <v>189</v>
      </c>
      <c r="C7" s="20"/>
      <c r="D7" s="20"/>
      <c r="E7" s="20"/>
      <c r="F7" s="20"/>
      <c r="G7" s="22"/>
    </row>
    <row r="8" spans="1:7" ht="13.95" customHeight="1" x14ac:dyDescent="0.3">
      <c r="A8" s="45" t="s">
        <v>37</v>
      </c>
      <c r="B8" s="23">
        <v>189</v>
      </c>
      <c r="C8" s="20"/>
      <c r="D8" s="20"/>
      <c r="E8" s="20"/>
      <c r="F8" s="20"/>
      <c r="G8" s="22"/>
    </row>
    <row r="9" spans="1:7" ht="13.95" customHeight="1" x14ac:dyDescent="0.3">
      <c r="A9" s="45" t="s">
        <v>38</v>
      </c>
      <c r="B9" s="23">
        <v>189</v>
      </c>
      <c r="C9" s="20"/>
      <c r="D9" s="20"/>
      <c r="E9" s="20"/>
      <c r="F9" s="20"/>
      <c r="G9" s="22"/>
    </row>
    <row r="10" spans="1:7" ht="13.95" customHeight="1" x14ac:dyDescent="0.3">
      <c r="A10" s="45" t="s">
        <v>39</v>
      </c>
      <c r="B10" s="23">
        <v>129</v>
      </c>
      <c r="C10" s="20"/>
      <c r="D10" s="20"/>
      <c r="E10" s="20"/>
      <c r="F10" s="20"/>
      <c r="G10" s="22"/>
    </row>
    <row r="11" spans="1:7" ht="13.95" customHeight="1" x14ac:dyDescent="0.3">
      <c r="A11" s="45" t="s">
        <v>40</v>
      </c>
      <c r="B11" s="23">
        <v>129</v>
      </c>
      <c r="C11" s="20"/>
      <c r="D11" s="20"/>
      <c r="E11" s="20"/>
      <c r="F11" s="20"/>
      <c r="G11" s="22"/>
    </row>
    <row r="12" spans="1:7" ht="13.95" customHeight="1" x14ac:dyDescent="0.3">
      <c r="A12" s="45" t="s">
        <v>41</v>
      </c>
      <c r="B12" s="23">
        <v>129</v>
      </c>
      <c r="C12" s="20"/>
      <c r="D12" s="20"/>
      <c r="E12" s="20"/>
      <c r="F12" s="20"/>
      <c r="G12" s="22"/>
    </row>
    <row r="13" spans="1:7" ht="13.95" customHeight="1" x14ac:dyDescent="0.3">
      <c r="A13" s="45" t="s">
        <v>42</v>
      </c>
      <c r="B13" s="23">
        <v>129</v>
      </c>
      <c r="C13" s="20"/>
      <c r="D13" s="20"/>
      <c r="E13" s="20"/>
      <c r="F13" s="20"/>
      <c r="G13" s="22"/>
    </row>
    <row r="14" spans="1:7" ht="13.95" customHeight="1" x14ac:dyDescent="0.3">
      <c r="A14" s="45" t="s">
        <v>43</v>
      </c>
      <c r="B14" s="23">
        <v>169</v>
      </c>
      <c r="C14" s="20"/>
      <c r="D14" s="20"/>
      <c r="E14" s="20"/>
      <c r="F14" s="20"/>
      <c r="G14" s="22"/>
    </row>
    <row r="15" spans="1:7" ht="13.95" customHeight="1" x14ac:dyDescent="0.3">
      <c r="A15" s="45" t="s">
        <v>44</v>
      </c>
      <c r="B15" s="23">
        <v>189</v>
      </c>
      <c r="C15" s="20"/>
      <c r="D15" s="20"/>
      <c r="E15" s="20"/>
      <c r="F15" s="20"/>
      <c r="G15" s="22"/>
    </row>
    <row r="16" spans="1:7" ht="13.95" customHeight="1" x14ac:dyDescent="0.3">
      <c r="A16" s="45" t="s">
        <v>45</v>
      </c>
      <c r="B16" s="23">
        <v>99</v>
      </c>
      <c r="C16" s="20"/>
      <c r="D16" s="20"/>
      <c r="E16" s="20"/>
      <c r="F16" s="20"/>
      <c r="G16" s="22"/>
    </row>
    <row r="17" spans="1:8" ht="13.95" customHeight="1" x14ac:dyDescent="0.3">
      <c r="A17" s="45" t="s">
        <v>46</v>
      </c>
      <c r="B17" s="23">
        <v>161.97999999999999</v>
      </c>
      <c r="C17" s="20"/>
      <c r="D17" s="20"/>
      <c r="E17" s="20"/>
      <c r="F17" s="20"/>
      <c r="G17" s="22"/>
    </row>
    <row r="18" spans="1:8" ht="13.95" customHeight="1" x14ac:dyDescent="0.3">
      <c r="A18" s="25"/>
      <c r="B18" s="26"/>
      <c r="C18" s="27"/>
      <c r="D18" s="27"/>
      <c r="E18" s="27"/>
      <c r="F18" s="27"/>
      <c r="G18" s="28"/>
    </row>
    <row r="19" spans="1:8" ht="13.95" customHeight="1" x14ac:dyDescent="0.3">
      <c r="A19" s="21" t="s">
        <v>33</v>
      </c>
      <c r="B19" s="40"/>
      <c r="C19" s="20"/>
      <c r="D19" s="20"/>
      <c r="E19" s="20"/>
      <c r="F19" s="20"/>
      <c r="G19" s="22"/>
    </row>
    <row r="20" spans="1:8" ht="13.95" customHeight="1" x14ac:dyDescent="0.3">
      <c r="A20" s="45" t="s">
        <v>35</v>
      </c>
      <c r="B20" s="35">
        <v>380.48</v>
      </c>
      <c r="C20" s="36" t="s">
        <v>32</v>
      </c>
      <c r="D20" s="36" t="s">
        <v>32</v>
      </c>
      <c r="E20" s="20" t="s">
        <v>32</v>
      </c>
      <c r="F20" s="20" t="s">
        <v>32</v>
      </c>
      <c r="G20" s="29"/>
      <c r="H20" s="30"/>
    </row>
    <row r="21" spans="1:8" ht="13.95" customHeight="1" x14ac:dyDescent="0.3">
      <c r="A21" s="45" t="s">
        <v>36</v>
      </c>
      <c r="B21" s="35">
        <v>428.04</v>
      </c>
      <c r="C21" s="21"/>
      <c r="D21" s="21"/>
      <c r="E21" s="20"/>
      <c r="F21" s="20"/>
      <c r="G21" s="29"/>
      <c r="H21" s="30"/>
    </row>
    <row r="22" spans="1:8" ht="13.95" customHeight="1" x14ac:dyDescent="0.3">
      <c r="A22" s="45" t="s">
        <v>37</v>
      </c>
      <c r="B22" s="35">
        <v>202.13</v>
      </c>
      <c r="C22" s="36"/>
      <c r="D22" s="36"/>
      <c r="E22" s="20"/>
      <c r="F22" s="20"/>
      <c r="G22" s="21"/>
      <c r="H22" s="30"/>
    </row>
    <row r="23" spans="1:8" ht="13.95" customHeight="1" x14ac:dyDescent="0.3">
      <c r="A23" s="45" t="s">
        <v>38</v>
      </c>
      <c r="B23" s="35">
        <v>404.26</v>
      </c>
      <c r="C23" s="36"/>
      <c r="D23" s="36"/>
      <c r="E23" s="20"/>
      <c r="F23" s="20"/>
      <c r="G23" s="29"/>
      <c r="H23" s="30"/>
    </row>
    <row r="24" spans="1:8" ht="13.95" customHeight="1" x14ac:dyDescent="0.3">
      <c r="A24" s="45" t="s">
        <v>39</v>
      </c>
      <c r="B24" s="35">
        <v>346.08</v>
      </c>
      <c r="C24" s="36"/>
      <c r="D24" s="36"/>
      <c r="E24" s="20"/>
      <c r="F24" s="20"/>
      <c r="G24" s="29"/>
      <c r="H24" s="30"/>
    </row>
    <row r="25" spans="1:8" ht="13.95" customHeight="1" x14ac:dyDescent="0.3">
      <c r="A25" s="45" t="s">
        <v>40</v>
      </c>
      <c r="B25" s="35">
        <v>389.34</v>
      </c>
      <c r="C25" s="21"/>
      <c r="D25" s="21"/>
      <c r="E25" s="20"/>
      <c r="F25" s="20"/>
      <c r="G25" s="29"/>
      <c r="H25" s="30"/>
    </row>
    <row r="26" spans="1:8" ht="13.95" customHeight="1" x14ac:dyDescent="0.3">
      <c r="A26" s="45" t="s">
        <v>41</v>
      </c>
      <c r="B26" s="35">
        <v>183.86</v>
      </c>
      <c r="C26" s="21"/>
      <c r="D26" s="21"/>
      <c r="E26" s="20"/>
      <c r="F26" s="20"/>
      <c r="G26" s="29"/>
      <c r="H26" s="30"/>
    </row>
    <row r="27" spans="1:8" ht="13.95" customHeight="1" x14ac:dyDescent="0.3">
      <c r="A27" s="45" t="s">
        <v>42</v>
      </c>
      <c r="B27" s="35">
        <v>367.71</v>
      </c>
      <c r="C27" s="21"/>
      <c r="D27" s="21"/>
      <c r="E27" s="20"/>
      <c r="F27" s="20"/>
      <c r="G27" s="29"/>
      <c r="H27" s="30"/>
    </row>
    <row r="28" spans="1:8" ht="13.95" customHeight="1" x14ac:dyDescent="0.3">
      <c r="A28" s="45" t="s">
        <v>43</v>
      </c>
      <c r="B28" s="35">
        <v>142.68</v>
      </c>
      <c r="C28" s="21"/>
      <c r="D28" s="21"/>
      <c r="E28" s="20"/>
      <c r="F28" s="20"/>
      <c r="G28" s="29"/>
      <c r="H28" s="30"/>
    </row>
    <row r="29" spans="1:8" ht="13.95" customHeight="1" x14ac:dyDescent="0.3">
      <c r="A29" s="45" t="s">
        <v>44</v>
      </c>
      <c r="B29" s="35">
        <v>190.24</v>
      </c>
      <c r="C29" s="21"/>
      <c r="D29" s="21"/>
      <c r="E29" s="20"/>
      <c r="F29" s="20"/>
      <c r="G29" s="29"/>
      <c r="H29" s="30"/>
    </row>
    <row r="30" spans="1:8" ht="13.95" customHeight="1" x14ac:dyDescent="0.3">
      <c r="A30" s="45" t="s">
        <v>45</v>
      </c>
      <c r="B30" s="35">
        <v>95.12</v>
      </c>
      <c r="C30" s="21"/>
      <c r="D30" s="21"/>
      <c r="E30" s="20"/>
      <c r="F30" s="20"/>
      <c r="G30" s="29"/>
      <c r="H30" s="30"/>
    </row>
    <row r="31" spans="1:8" ht="13.95" customHeight="1" x14ac:dyDescent="0.3">
      <c r="A31" s="45" t="s">
        <v>46</v>
      </c>
      <c r="B31" s="38">
        <v>190.24</v>
      </c>
      <c r="C31" s="37"/>
      <c r="D31" s="37"/>
      <c r="E31" s="37"/>
      <c r="F31" s="37"/>
      <c r="G31" s="31"/>
      <c r="H31" s="30"/>
    </row>
    <row r="32" spans="1:8" ht="13.95" customHeight="1" x14ac:dyDescent="0.3">
      <c r="A32" s="25"/>
      <c r="B32" s="41"/>
      <c r="C32" s="27"/>
      <c r="D32" s="27"/>
      <c r="E32" s="27"/>
      <c r="F32" s="27"/>
      <c r="G32" s="28"/>
      <c r="H32" s="30"/>
    </row>
    <row r="33" spans="1:8" ht="13.95" customHeight="1" x14ac:dyDescent="0.3">
      <c r="A33" s="21" t="s">
        <v>34</v>
      </c>
      <c r="B33" s="42"/>
      <c r="C33" s="20"/>
      <c r="D33" s="20"/>
      <c r="E33" s="20"/>
      <c r="F33" s="20"/>
      <c r="G33" s="22"/>
      <c r="H33" s="30"/>
    </row>
    <row r="34" spans="1:8" ht="13.95" customHeight="1" x14ac:dyDescent="0.3">
      <c r="A34" s="45" t="s">
        <v>35</v>
      </c>
      <c r="B34" s="43">
        <v>379.75</v>
      </c>
      <c r="C34" s="36" t="s">
        <v>32</v>
      </c>
      <c r="D34" s="36" t="s">
        <v>32</v>
      </c>
      <c r="E34" s="20" t="s">
        <v>32</v>
      </c>
      <c r="F34" s="20" t="s">
        <v>32</v>
      </c>
      <c r="G34" s="29"/>
      <c r="H34" s="30"/>
    </row>
    <row r="35" spans="1:8" ht="13.95" customHeight="1" x14ac:dyDescent="0.3">
      <c r="A35" s="45" t="s">
        <v>36</v>
      </c>
      <c r="B35" s="43">
        <v>379.75</v>
      </c>
      <c r="C35" s="21"/>
      <c r="D35" s="21"/>
      <c r="E35" s="20"/>
      <c r="F35" s="20"/>
      <c r="G35" s="29"/>
      <c r="H35" s="30"/>
    </row>
    <row r="36" spans="1:8" ht="13.95" customHeight="1" x14ac:dyDescent="0.3">
      <c r="A36" s="45" t="s">
        <v>37</v>
      </c>
      <c r="B36" s="43">
        <v>189.87</v>
      </c>
      <c r="C36" s="36"/>
      <c r="D36" s="36"/>
      <c r="E36" s="20"/>
      <c r="F36" s="20"/>
      <c r="G36" s="21"/>
      <c r="H36" s="30"/>
    </row>
    <row r="37" spans="1:8" ht="18" x14ac:dyDescent="0.3">
      <c r="A37" s="45" t="s">
        <v>38</v>
      </c>
      <c r="B37" s="43">
        <v>284.81</v>
      </c>
      <c r="C37" s="36"/>
      <c r="D37" s="36"/>
      <c r="E37" s="20"/>
      <c r="F37" s="20"/>
      <c r="G37" s="29"/>
    </row>
    <row r="38" spans="1:8" ht="18" x14ac:dyDescent="0.3">
      <c r="A38" s="45" t="s">
        <v>39</v>
      </c>
      <c r="B38" s="43">
        <v>295.64999999999998</v>
      </c>
      <c r="C38" s="36"/>
      <c r="D38" s="36"/>
      <c r="E38" s="20"/>
      <c r="F38" s="20"/>
      <c r="G38" s="29"/>
    </row>
    <row r="39" spans="1:8" ht="18" x14ac:dyDescent="0.3">
      <c r="A39" s="45" t="s">
        <v>40</v>
      </c>
      <c r="B39" s="43">
        <v>295.64999999999998</v>
      </c>
      <c r="C39" s="21"/>
      <c r="D39" s="21"/>
      <c r="E39" s="20"/>
      <c r="F39" s="20"/>
      <c r="G39" s="29"/>
    </row>
    <row r="40" spans="1:8" ht="18" x14ac:dyDescent="0.3">
      <c r="A40" s="45" t="s">
        <v>41</v>
      </c>
      <c r="B40" s="43">
        <v>147.82</v>
      </c>
      <c r="C40" s="21"/>
      <c r="D40" s="21"/>
      <c r="E40" s="20"/>
      <c r="F40" s="20"/>
      <c r="G40" s="29"/>
    </row>
    <row r="41" spans="1:8" ht="18" x14ac:dyDescent="0.3">
      <c r="A41" s="45" t="s">
        <v>42</v>
      </c>
      <c r="B41" s="43">
        <v>221.74</v>
      </c>
      <c r="C41" s="21"/>
      <c r="D41" s="21"/>
      <c r="E41" s="20"/>
      <c r="F41" s="20"/>
      <c r="G41" s="29"/>
    </row>
    <row r="42" spans="1:8" ht="18" x14ac:dyDescent="0.3">
      <c r="A42" s="45" t="s">
        <v>43</v>
      </c>
      <c r="B42" s="43">
        <v>147.82</v>
      </c>
      <c r="C42" s="21"/>
      <c r="D42" s="21"/>
      <c r="E42" s="20"/>
      <c r="F42" s="20"/>
      <c r="G42" s="29"/>
    </row>
    <row r="43" spans="1:8" ht="18" x14ac:dyDescent="0.3">
      <c r="A43" s="45" t="s">
        <v>44</v>
      </c>
      <c r="B43" s="43">
        <v>189.87</v>
      </c>
      <c r="C43" s="21"/>
      <c r="D43" s="21"/>
      <c r="E43" s="20"/>
      <c r="F43" s="20"/>
      <c r="G43" s="29"/>
    </row>
    <row r="44" spans="1:8" ht="18" x14ac:dyDescent="0.3">
      <c r="A44" s="45" t="s">
        <v>45</v>
      </c>
      <c r="B44" s="43">
        <v>147.82</v>
      </c>
      <c r="C44" s="21"/>
      <c r="D44" s="21"/>
      <c r="E44" s="20"/>
      <c r="F44" s="20"/>
      <c r="G44" s="29"/>
    </row>
    <row r="45" spans="1:8" ht="18" x14ac:dyDescent="0.3">
      <c r="A45" s="45" t="s">
        <v>46</v>
      </c>
      <c r="B45" s="44">
        <v>189.87</v>
      </c>
      <c r="C45" s="39"/>
      <c r="D45" s="39"/>
      <c r="E45" s="39"/>
      <c r="F45" s="39"/>
      <c r="G45" s="34"/>
    </row>
    <row r="46" spans="1:8" ht="18" x14ac:dyDescent="0.35">
      <c r="A46" s="32"/>
      <c r="B46" s="33"/>
      <c r="C46" s="32"/>
      <c r="D46" s="32"/>
      <c r="E46" s="32"/>
      <c r="F46" s="32"/>
      <c r="G46" s="32"/>
    </row>
    <row r="47" spans="1:8" ht="18" x14ac:dyDescent="0.35">
      <c r="A47" s="32"/>
      <c r="B47" s="33"/>
      <c r="C47" s="32"/>
      <c r="D47" s="32"/>
      <c r="E47" s="32"/>
      <c r="F47" s="32"/>
      <c r="G47" s="32"/>
    </row>
    <row r="48" spans="1:8" ht="18" x14ac:dyDescent="0.35">
      <c r="A48" s="32"/>
      <c r="B48" s="33"/>
      <c r="C48" s="32"/>
      <c r="D48" s="32"/>
      <c r="E48" s="32"/>
      <c r="F48" s="32"/>
      <c r="G48" s="32"/>
    </row>
    <row r="49" spans="1:7" ht="18" x14ac:dyDescent="0.35">
      <c r="A49" s="32"/>
      <c r="B49" s="33"/>
      <c r="C49" s="32"/>
      <c r="D49" s="32"/>
      <c r="E49" s="32"/>
      <c r="F49" s="32"/>
      <c r="G49" s="32"/>
    </row>
    <row r="50" spans="1:7" ht="18" x14ac:dyDescent="0.35">
      <c r="A50" s="32"/>
      <c r="B50" s="33"/>
      <c r="C50" s="32"/>
      <c r="D50" s="32"/>
      <c r="E50" s="32"/>
      <c r="F50" s="32"/>
      <c r="G50" s="32"/>
    </row>
    <row r="51" spans="1:7" ht="18" x14ac:dyDescent="0.35">
      <c r="A51" s="32"/>
      <c r="B51" s="33"/>
      <c r="C51" s="32"/>
      <c r="D51" s="32"/>
      <c r="E51" s="32"/>
      <c r="F51" s="32"/>
      <c r="G51" s="32"/>
    </row>
    <row r="52" spans="1:7" ht="18" x14ac:dyDescent="0.35">
      <c r="A52" s="32"/>
      <c r="B52" s="33"/>
      <c r="C52" s="32"/>
      <c r="D52" s="32"/>
      <c r="E52" s="32"/>
      <c r="F52" s="32"/>
      <c r="G52" s="32"/>
    </row>
    <row r="53" spans="1:7" ht="18" x14ac:dyDescent="0.35">
      <c r="A53" s="32"/>
      <c r="B53" s="33"/>
      <c r="C53" s="32"/>
      <c r="D53" s="32"/>
      <c r="E53" s="32"/>
      <c r="F53" s="32"/>
      <c r="G53" s="32"/>
    </row>
    <row r="54" spans="1:7" ht="18" x14ac:dyDescent="0.35">
      <c r="A54" s="32"/>
      <c r="B54" s="33"/>
      <c r="C54" s="32"/>
      <c r="D54" s="32"/>
      <c r="E54" s="32"/>
      <c r="F54" s="32"/>
      <c r="G54" s="32"/>
    </row>
    <row r="55" spans="1:7" ht="18" x14ac:dyDescent="0.35">
      <c r="A55" s="32"/>
      <c r="B55" s="33"/>
      <c r="C55" s="32"/>
      <c r="D55" s="32"/>
      <c r="E55" s="32"/>
      <c r="F55" s="32"/>
      <c r="G55" s="32"/>
    </row>
    <row r="56" spans="1:7" ht="18" x14ac:dyDescent="0.35">
      <c r="A56" s="32"/>
      <c r="B56" s="33"/>
      <c r="C56" s="32"/>
      <c r="D56" s="32"/>
      <c r="E56" s="32"/>
      <c r="F56" s="32"/>
      <c r="G56" s="32"/>
    </row>
  </sheetData>
  <mergeCells count="1">
    <mergeCell ref="A1:G3"/>
  </mergeCells>
  <pageMargins left="0.5" right="0.5" top="0.5" bottom="0.5" header="0" footer="0"/>
  <pageSetup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Summary (all vendors)</vt:lpstr>
      <vt:lpstr>Required Documentation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Steger, Regina</dc:creator>
  <cp:lastModifiedBy>Aguilar, Diana</cp:lastModifiedBy>
  <cp:lastPrinted>2024-06-12T15:39:13Z</cp:lastPrinted>
  <dcterms:created xsi:type="dcterms:W3CDTF">2024-05-29T17:17:33Z</dcterms:created>
  <dcterms:modified xsi:type="dcterms:W3CDTF">2024-06-12T18:00:02Z</dcterms:modified>
</cp:coreProperties>
</file>