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016723\Desktop\"/>
    </mc:Choice>
  </mc:AlternateContent>
  <bookViews>
    <workbookView xWindow="0" yWindow="0" windowWidth="15312" windowHeight="6396"/>
  </bookViews>
  <sheets>
    <sheet name="Sheet2" sheetId="2" r:id="rId1"/>
    <sheet name="Sheet1" sheetId="1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2" l="1"/>
  <c r="N10" i="2"/>
  <c r="N9" i="2"/>
  <c r="N8" i="2"/>
  <c r="N7" i="2"/>
  <c r="N6" i="2"/>
  <c r="N5" i="2"/>
  <c r="N4" i="2"/>
  <c r="N3" i="2"/>
  <c r="L11" i="2"/>
  <c r="L10" i="2"/>
  <c r="L9" i="2"/>
  <c r="L8" i="2"/>
  <c r="L7" i="2"/>
  <c r="L6" i="2"/>
  <c r="L5" i="2"/>
  <c r="L4" i="2"/>
  <c r="L3" i="2"/>
  <c r="L2" i="2"/>
  <c r="L18" i="1" l="1"/>
  <c r="L8" i="1"/>
  <c r="L7" i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  <c r="K10" i="1"/>
  <c r="L10" i="1" s="1"/>
  <c r="L6" i="1"/>
  <c r="L5" i="1"/>
  <c r="L4" i="1"/>
  <c r="L3" i="1"/>
  <c r="K1" i="1"/>
  <c r="H6" i="1"/>
  <c r="H5" i="1"/>
  <c r="H14" i="1"/>
  <c r="H13" i="1"/>
  <c r="H12" i="1"/>
  <c r="H11" i="1"/>
  <c r="H10" i="1"/>
  <c r="H4" i="1"/>
  <c r="H3" i="1"/>
  <c r="G8" i="1"/>
  <c r="G9" i="1" s="1"/>
  <c r="H9" i="1" s="1"/>
  <c r="G1" i="1"/>
  <c r="H1" i="1" s="1"/>
  <c r="D1" i="1"/>
  <c r="D8" i="1"/>
  <c r="N2" i="2" l="1"/>
  <c r="K2" i="1"/>
  <c r="L2" i="1" s="1"/>
  <c r="L1" i="1"/>
  <c r="K11" i="1"/>
  <c r="L11" i="1" s="1"/>
  <c r="G2" i="1"/>
  <c r="H2" i="1" s="1"/>
  <c r="H8" i="1"/>
</calcChain>
</file>

<file path=xl/sharedStrings.xml><?xml version="1.0" encoding="utf-8"?>
<sst xmlns="http://schemas.openxmlformats.org/spreadsheetml/2006/main" count="26" uniqueCount="25">
  <si>
    <t>Colleges</t>
  </si>
  <si>
    <t>Niche</t>
  </si>
  <si>
    <t>C</t>
  </si>
  <si>
    <t>NRP</t>
  </si>
  <si>
    <t>Tuition</t>
  </si>
  <si>
    <t>Housing</t>
  </si>
  <si>
    <t>Parking</t>
  </si>
  <si>
    <t>Mass Trans</t>
  </si>
  <si>
    <t>Yes</t>
  </si>
  <si>
    <t>Total</t>
  </si>
  <si>
    <t>State</t>
  </si>
  <si>
    <t>University of Alaska Anch</t>
  </si>
  <si>
    <t>Rolling</t>
  </si>
  <si>
    <t>ID</t>
  </si>
  <si>
    <t>Password</t>
  </si>
  <si>
    <t>Regional</t>
  </si>
  <si>
    <t>US News College Category</t>
  </si>
  <si>
    <t>US News Ranking</t>
  </si>
  <si>
    <t>Books &amp; Fees</t>
  </si>
  <si>
    <t>Personal &amp; Transportation</t>
  </si>
  <si>
    <t>Scholarships</t>
  </si>
  <si>
    <t>Notes</t>
  </si>
  <si>
    <t>My Ranking</t>
  </si>
  <si>
    <t>App Deadline</t>
  </si>
  <si>
    <t>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</si>
</sst>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50505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Normal="100" workbookViewId="0">
      <selection activeCell="O17" sqref="O17"/>
    </sheetView>
  </sheetViews>
  <sheetFormatPr defaultRowHeight="14.4" x14ac:dyDescent="0.3"/>
  <cols>
    <col min="1" max="1" width="23" bestFit="1" customWidth="1"/>
    <col min="2" max="2" width="5.6640625" style="2" bestFit="1" customWidth="1"/>
    <col min="3" max="3" width="8.44140625" style="2" bestFit="1" customWidth="1"/>
    <col min="4" max="4" width="8.33203125" style="2" bestFit="1" customWidth="1"/>
    <col min="5" max="5" width="9.88671875" style="2" customWidth="1"/>
    <col min="6" max="6" width="8.88671875" style="2" bestFit="1" customWidth="1"/>
    <col min="7" max="7" width="6.109375" style="2" bestFit="1" customWidth="1"/>
    <col min="8" max="8" width="11.5546875" style="2" customWidth="1"/>
    <col min="9" max="9" width="12.109375" style="2" bestFit="1" customWidth="1"/>
    <col min="10" max="10" width="11.109375" style="2" bestFit="1" customWidth="1"/>
    <col min="11" max="11" width="14.33203125" style="2" bestFit="1" customWidth="1"/>
    <col min="12" max="12" width="12.109375" style="2" bestFit="1" customWidth="1"/>
    <col min="13" max="13" width="12.5546875" style="2" customWidth="1"/>
    <col min="14" max="14" width="12.109375" style="2" bestFit="1" customWidth="1"/>
    <col min="15" max="15" width="9.5546875" style="2" bestFit="1" customWidth="1"/>
    <col min="16" max="16" width="7.88671875" style="2" customWidth="1"/>
    <col min="17" max="17" width="23.44140625" style="2" customWidth="1"/>
    <col min="18" max="18" width="15.109375" style="2" customWidth="1"/>
    <col min="19" max="19" width="18.6640625" style="2" customWidth="1"/>
    <col min="20" max="20" width="12.44140625" bestFit="1" customWidth="1"/>
  </cols>
  <sheetData>
    <row r="1" spans="1:20" s="13" customFormat="1" ht="43.2" x14ac:dyDescent="0.3">
      <c r="A1" s="11" t="s">
        <v>0</v>
      </c>
      <c r="B1" s="12" t="s">
        <v>10</v>
      </c>
      <c r="C1" s="12" t="s">
        <v>22</v>
      </c>
      <c r="D1" s="12" t="s">
        <v>23</v>
      </c>
      <c r="E1" s="12" t="s">
        <v>16</v>
      </c>
      <c r="F1" s="12" t="s">
        <v>17</v>
      </c>
      <c r="G1" s="12" t="s">
        <v>1</v>
      </c>
      <c r="H1" s="12" t="s">
        <v>4</v>
      </c>
      <c r="I1" s="12" t="s">
        <v>5</v>
      </c>
      <c r="J1" s="12" t="s">
        <v>18</v>
      </c>
      <c r="K1" s="12" t="s">
        <v>19</v>
      </c>
      <c r="L1" s="12" t="s">
        <v>9</v>
      </c>
      <c r="M1" s="12" t="s">
        <v>20</v>
      </c>
      <c r="N1" s="12" t="s">
        <v>9</v>
      </c>
      <c r="O1" s="12" t="s">
        <v>6</v>
      </c>
      <c r="P1" s="12" t="s">
        <v>7</v>
      </c>
      <c r="Q1" s="12" t="s">
        <v>21</v>
      </c>
      <c r="R1" s="12" t="s">
        <v>13</v>
      </c>
      <c r="S1" s="12" t="s">
        <v>14</v>
      </c>
    </row>
    <row r="2" spans="1:20" x14ac:dyDescent="0.3">
      <c r="A2" s="3" t="s">
        <v>11</v>
      </c>
      <c r="B2" s="4" t="s">
        <v>24</v>
      </c>
      <c r="C2" s="4">
        <v>6</v>
      </c>
      <c r="D2" s="9" t="s">
        <v>12</v>
      </c>
      <c r="E2" s="4" t="s">
        <v>15</v>
      </c>
      <c r="F2" s="4" t="s">
        <v>3</v>
      </c>
      <c r="G2" s="6" t="s">
        <v>2</v>
      </c>
      <c r="H2" s="5">
        <v>7758</v>
      </c>
      <c r="I2" s="5">
        <v>11878</v>
      </c>
      <c r="J2" s="5">
        <v>1838</v>
      </c>
      <c r="K2" s="5">
        <v>5292</v>
      </c>
      <c r="L2" s="5">
        <f>SUM(H2:K2)</f>
        <v>26766</v>
      </c>
      <c r="M2" s="5"/>
      <c r="N2" s="5">
        <f>L2-M2</f>
        <v>26766</v>
      </c>
      <c r="O2" s="5">
        <v>300</v>
      </c>
      <c r="P2" s="4" t="s">
        <v>8</v>
      </c>
      <c r="Q2" s="14"/>
      <c r="R2" s="4"/>
      <c r="S2" s="4"/>
    </row>
    <row r="3" spans="1:20" x14ac:dyDescent="0.3">
      <c r="A3" s="3"/>
      <c r="B3" s="4"/>
      <c r="C3" s="4"/>
      <c r="D3" s="10"/>
      <c r="E3" s="4"/>
      <c r="F3" s="4"/>
      <c r="G3" s="6"/>
      <c r="H3" s="5"/>
      <c r="I3" s="5"/>
      <c r="J3" s="5"/>
      <c r="K3" s="5"/>
      <c r="L3" s="5">
        <f t="shared" ref="L3:L11" si="0">SUM(H3:K3)</f>
        <v>0</v>
      </c>
      <c r="M3" s="5"/>
      <c r="N3" s="5">
        <f t="shared" ref="N3:N11" si="1">L3-M3</f>
        <v>0</v>
      </c>
      <c r="O3" s="5"/>
      <c r="P3" s="4"/>
      <c r="Q3" s="14"/>
      <c r="R3" s="4"/>
      <c r="S3" s="4"/>
    </row>
    <row r="4" spans="1:20" x14ac:dyDescent="0.3">
      <c r="A4" s="3"/>
      <c r="B4" s="4"/>
      <c r="C4" s="4"/>
      <c r="D4" s="10"/>
      <c r="E4" s="4"/>
      <c r="F4" s="4"/>
      <c r="G4" s="6"/>
      <c r="H4" s="5"/>
      <c r="I4" s="5"/>
      <c r="J4" s="5"/>
      <c r="K4" s="5"/>
      <c r="L4" s="5">
        <f t="shared" si="0"/>
        <v>0</v>
      </c>
      <c r="M4" s="5"/>
      <c r="N4" s="5">
        <f t="shared" si="1"/>
        <v>0</v>
      </c>
      <c r="O4" s="5"/>
      <c r="P4" s="4"/>
      <c r="Q4" s="14"/>
      <c r="R4" s="4"/>
      <c r="S4" s="4"/>
      <c r="T4" s="7"/>
    </row>
    <row r="5" spans="1:20" x14ac:dyDescent="0.3">
      <c r="A5" s="3"/>
      <c r="B5" s="4"/>
      <c r="C5" s="4"/>
      <c r="D5" s="9"/>
      <c r="E5" s="4"/>
      <c r="F5" s="4"/>
      <c r="G5" s="6"/>
      <c r="H5" s="5"/>
      <c r="I5" s="5"/>
      <c r="J5" s="5"/>
      <c r="K5" s="5"/>
      <c r="L5" s="5">
        <f t="shared" si="0"/>
        <v>0</v>
      </c>
      <c r="M5" s="5"/>
      <c r="N5" s="5">
        <f t="shared" si="1"/>
        <v>0</v>
      </c>
      <c r="O5" s="5"/>
      <c r="P5" s="4"/>
      <c r="Q5" s="14"/>
      <c r="R5" s="4"/>
      <c r="S5" s="4"/>
    </row>
    <row r="6" spans="1:20" x14ac:dyDescent="0.3">
      <c r="A6" s="3"/>
      <c r="B6" s="4"/>
      <c r="C6" s="4"/>
      <c r="D6" s="9"/>
      <c r="E6" s="4"/>
      <c r="F6" s="4"/>
      <c r="G6" s="6"/>
      <c r="H6" s="5"/>
      <c r="I6" s="5"/>
      <c r="J6" s="5"/>
      <c r="K6" s="5"/>
      <c r="L6" s="5">
        <f t="shared" si="0"/>
        <v>0</v>
      </c>
      <c r="M6" s="5"/>
      <c r="N6" s="5">
        <f t="shared" si="1"/>
        <v>0</v>
      </c>
      <c r="O6" s="5"/>
      <c r="P6" s="4"/>
      <c r="Q6" s="14"/>
      <c r="R6" s="4"/>
      <c r="S6" s="4"/>
    </row>
    <row r="7" spans="1:20" x14ac:dyDescent="0.3">
      <c r="A7" s="3"/>
      <c r="B7" s="4"/>
      <c r="C7" s="4"/>
      <c r="D7" s="9"/>
      <c r="E7" s="4"/>
      <c r="F7" s="4"/>
      <c r="G7" s="6"/>
      <c r="H7" s="5"/>
      <c r="I7" s="5"/>
      <c r="J7" s="5"/>
      <c r="K7" s="5"/>
      <c r="L7" s="5">
        <f t="shared" si="0"/>
        <v>0</v>
      </c>
      <c r="M7" s="5"/>
      <c r="N7" s="5">
        <f t="shared" si="1"/>
        <v>0</v>
      </c>
      <c r="O7" s="5"/>
      <c r="P7" s="4"/>
      <c r="Q7" s="14"/>
      <c r="R7" s="4"/>
      <c r="S7" s="4"/>
    </row>
    <row r="8" spans="1:20" x14ac:dyDescent="0.3">
      <c r="A8" s="3"/>
      <c r="B8" s="4"/>
      <c r="C8" s="4"/>
      <c r="D8" s="9"/>
      <c r="E8" s="4"/>
      <c r="F8" s="4"/>
      <c r="G8" s="6"/>
      <c r="H8" s="5"/>
      <c r="I8" s="5"/>
      <c r="J8" s="5"/>
      <c r="K8" s="5"/>
      <c r="L8" s="5">
        <f t="shared" si="0"/>
        <v>0</v>
      </c>
      <c r="M8" s="5"/>
      <c r="N8" s="5">
        <f t="shared" si="1"/>
        <v>0</v>
      </c>
      <c r="O8" s="5"/>
      <c r="P8" s="4"/>
      <c r="Q8" s="14"/>
      <c r="R8" s="4"/>
      <c r="S8" s="4"/>
    </row>
    <row r="9" spans="1:20" x14ac:dyDescent="0.3">
      <c r="A9" s="3"/>
      <c r="B9" s="4"/>
      <c r="C9" s="4"/>
      <c r="D9" s="9"/>
      <c r="E9" s="4"/>
      <c r="F9" s="4"/>
      <c r="G9" s="6"/>
      <c r="H9" s="5"/>
      <c r="I9" s="5"/>
      <c r="J9" s="5"/>
      <c r="K9" s="5"/>
      <c r="L9" s="5">
        <f t="shared" si="0"/>
        <v>0</v>
      </c>
      <c r="M9" s="5"/>
      <c r="N9" s="5">
        <f t="shared" si="1"/>
        <v>0</v>
      </c>
      <c r="O9" s="5"/>
      <c r="P9" s="4"/>
      <c r="Q9" s="14"/>
      <c r="R9" s="4"/>
      <c r="S9" s="4"/>
    </row>
    <row r="10" spans="1:20" x14ac:dyDescent="0.3">
      <c r="A10" s="3"/>
      <c r="B10" s="4"/>
      <c r="C10" s="4"/>
      <c r="D10" s="9"/>
      <c r="E10" s="4"/>
      <c r="F10" s="4"/>
      <c r="G10" s="6"/>
      <c r="H10" s="5"/>
      <c r="I10" s="5"/>
      <c r="J10" s="5"/>
      <c r="K10" s="5"/>
      <c r="L10" s="5">
        <f t="shared" si="0"/>
        <v>0</v>
      </c>
      <c r="M10" s="5"/>
      <c r="N10" s="5">
        <f t="shared" si="1"/>
        <v>0</v>
      </c>
      <c r="O10" s="5"/>
      <c r="P10" s="4"/>
      <c r="Q10" s="14"/>
      <c r="R10" s="4"/>
      <c r="S10" s="4"/>
    </row>
    <row r="11" spans="1:20" x14ac:dyDescent="0.3">
      <c r="A11" s="3"/>
      <c r="B11" s="4"/>
      <c r="C11" s="4"/>
      <c r="D11" s="9"/>
      <c r="E11" s="4"/>
      <c r="F11" s="4"/>
      <c r="G11" s="6"/>
      <c r="H11" s="5"/>
      <c r="I11" s="5"/>
      <c r="J11" s="5"/>
      <c r="K11" s="5"/>
      <c r="L11" s="5">
        <f t="shared" si="0"/>
        <v>0</v>
      </c>
      <c r="M11" s="5"/>
      <c r="N11" s="5">
        <f t="shared" si="1"/>
        <v>0</v>
      </c>
      <c r="O11" s="5"/>
      <c r="P11" s="4"/>
      <c r="Q11" s="14"/>
      <c r="R11" s="4"/>
      <c r="S11" s="4"/>
    </row>
    <row r="12" spans="1:20" x14ac:dyDescent="0.3">
      <c r="N12" s="8"/>
      <c r="O12" s="8"/>
      <c r="P12" s="8"/>
      <c r="Q12" s="8"/>
    </row>
    <row r="13" spans="1:20" x14ac:dyDescent="0.3">
      <c r="N13" s="8"/>
      <c r="O13" s="8"/>
      <c r="P13" s="8"/>
      <c r="Q13" s="8"/>
    </row>
    <row r="14" spans="1:20" x14ac:dyDescent="0.3">
      <c r="N14" s="8"/>
      <c r="O14" s="8"/>
      <c r="P14" s="8"/>
      <c r="Q14" s="8"/>
    </row>
    <row r="15" spans="1:20" x14ac:dyDescent="0.3">
      <c r="N15" s="8"/>
      <c r="O15" s="8"/>
      <c r="P15" s="8"/>
      <c r="Q15" s="8"/>
    </row>
    <row r="16" spans="1:20" x14ac:dyDescent="0.3">
      <c r="N16" s="8"/>
      <c r="O16" s="8"/>
      <c r="P16" s="8"/>
      <c r="Q16" s="8"/>
    </row>
    <row r="17" spans="14:17" x14ac:dyDescent="0.3">
      <c r="N17" s="8"/>
      <c r="O17" s="8"/>
      <c r="P17" s="8"/>
      <c r="Q17" s="8"/>
    </row>
    <row r="18" spans="14:17" x14ac:dyDescent="0.3">
      <c r="N18" s="8"/>
      <c r="O18" s="8"/>
      <c r="P18" s="8"/>
      <c r="Q18" s="8"/>
    </row>
    <row r="19" spans="14:17" x14ac:dyDescent="0.3">
      <c r="N19" s="8"/>
      <c r="O19" s="8"/>
      <c r="P19" s="8"/>
      <c r="Q19" s="8"/>
    </row>
    <row r="20" spans="14:17" x14ac:dyDescent="0.3">
      <c r="N20" s="8"/>
      <c r="O20" s="8"/>
      <c r="P20" s="8"/>
      <c r="Q20" s="8"/>
    </row>
    <row r="21" spans="14:17" x14ac:dyDescent="0.3">
      <c r="N21" s="8"/>
      <c r="O21" s="8"/>
      <c r="P21" s="8"/>
      <c r="Q21" s="8"/>
    </row>
  </sheetData>
  <sortState ref="A2:T7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opLeftCell="A3" workbookViewId="0">
      <selection activeCell="L18" sqref="L18"/>
    </sheetView>
  </sheetViews>
  <sheetFormatPr defaultRowHeight="14.4" x14ac:dyDescent="0.3"/>
  <cols>
    <col min="12" max="12" width="7.88671875" style="1" customWidth="1"/>
  </cols>
  <sheetData>
    <row r="1" spans="1:12" x14ac:dyDescent="0.3">
      <c r="A1">
        <v>3.7829999999999999</v>
      </c>
      <c r="B1">
        <v>20.5</v>
      </c>
      <c r="C1">
        <v>18.5</v>
      </c>
      <c r="D1">
        <f>A1*C1</f>
        <v>69.985500000000002</v>
      </c>
      <c r="F1">
        <v>18</v>
      </c>
      <c r="G1">
        <f>68.9855</f>
        <v>68.985500000000002</v>
      </c>
      <c r="H1">
        <f t="shared" ref="H1:H6" si="0">G1/F1</f>
        <v>3.832527777777778</v>
      </c>
      <c r="J1">
        <v>18</v>
      </c>
      <c r="K1">
        <f>68.9855</f>
        <v>68.985500000000002</v>
      </c>
      <c r="L1" s="1">
        <f t="shared" ref="L1:L8" si="1">K1/J1</f>
        <v>3.832527777777778</v>
      </c>
    </row>
    <row r="2" spans="1:12" x14ac:dyDescent="0.3">
      <c r="F2">
        <v>20.5</v>
      </c>
      <c r="G2">
        <f>G1+9.5</f>
        <v>78.485500000000002</v>
      </c>
      <c r="H2">
        <f t="shared" si="0"/>
        <v>3.8285609756097561</v>
      </c>
      <c r="J2">
        <v>20.5</v>
      </c>
      <c r="K2">
        <f>K1+10</f>
        <v>78.985500000000002</v>
      </c>
      <c r="L2" s="1">
        <f t="shared" si="1"/>
        <v>3.8529512195121951</v>
      </c>
    </row>
    <row r="3" spans="1:12" x14ac:dyDescent="0.3">
      <c r="F3">
        <v>21</v>
      </c>
      <c r="G3">
        <v>80.485500000000002</v>
      </c>
      <c r="H3">
        <f t="shared" si="0"/>
        <v>3.832642857142857</v>
      </c>
      <c r="J3">
        <v>21</v>
      </c>
      <c r="K3">
        <v>80.985500000000002</v>
      </c>
      <c r="L3" s="1">
        <f t="shared" si="1"/>
        <v>3.8564523809523812</v>
      </c>
    </row>
    <row r="4" spans="1:12" x14ac:dyDescent="0.3">
      <c r="F4">
        <v>21.5</v>
      </c>
      <c r="G4">
        <v>82.485500000000002</v>
      </c>
      <c r="H4">
        <f t="shared" si="0"/>
        <v>3.8365348837209301</v>
      </c>
      <c r="J4">
        <v>21.5</v>
      </c>
      <c r="K4">
        <v>82.985500000000002</v>
      </c>
      <c r="L4" s="1">
        <f t="shared" si="1"/>
        <v>3.8597906976744185</v>
      </c>
    </row>
    <row r="5" spans="1:12" x14ac:dyDescent="0.3">
      <c r="F5">
        <v>22</v>
      </c>
      <c r="G5">
        <v>84.485500000000002</v>
      </c>
      <c r="H5">
        <f t="shared" si="0"/>
        <v>3.8402500000000002</v>
      </c>
      <c r="J5">
        <v>22</v>
      </c>
      <c r="K5">
        <v>84.985500000000002</v>
      </c>
      <c r="L5" s="1">
        <f t="shared" si="1"/>
        <v>3.8629772727272726</v>
      </c>
    </row>
    <row r="6" spans="1:12" x14ac:dyDescent="0.3">
      <c r="F6">
        <v>22.5</v>
      </c>
      <c r="G6">
        <v>86.485500000000002</v>
      </c>
      <c r="H6">
        <f t="shared" si="0"/>
        <v>3.8437999999999999</v>
      </c>
      <c r="J6">
        <v>22.5</v>
      </c>
      <c r="K6">
        <v>86.985500000000002</v>
      </c>
      <c r="L6" s="1">
        <f t="shared" si="1"/>
        <v>3.8660222222222225</v>
      </c>
    </row>
    <row r="7" spans="1:12" x14ac:dyDescent="0.3">
      <c r="J7">
        <v>23</v>
      </c>
      <c r="K7">
        <v>88.985500000000002</v>
      </c>
      <c r="L7" s="1">
        <f t="shared" si="1"/>
        <v>3.8689347826086959</v>
      </c>
    </row>
    <row r="8" spans="1:12" x14ac:dyDescent="0.3">
      <c r="A8">
        <v>3.5939999999999999</v>
      </c>
      <c r="B8">
        <v>20.5</v>
      </c>
      <c r="C8">
        <v>18.5</v>
      </c>
      <c r="D8">
        <f>A8*C8</f>
        <v>66.489000000000004</v>
      </c>
      <c r="F8">
        <v>18</v>
      </c>
      <c r="G8">
        <f>(66.489-1)</f>
        <v>65.489000000000004</v>
      </c>
      <c r="H8">
        <f>G8/F8</f>
        <v>3.6382777777777782</v>
      </c>
      <c r="J8">
        <v>23.5</v>
      </c>
      <c r="K8">
        <v>90.985500000000002</v>
      </c>
      <c r="L8" s="1">
        <f t="shared" si="1"/>
        <v>3.8717234042553192</v>
      </c>
    </row>
    <row r="9" spans="1:12" x14ac:dyDescent="0.3">
      <c r="F9">
        <v>20.5</v>
      </c>
      <c r="G9">
        <f>G8+9.5</f>
        <v>74.989000000000004</v>
      </c>
      <c r="H9">
        <f>G9/F9</f>
        <v>3.6580000000000004</v>
      </c>
    </row>
    <row r="10" spans="1:12" x14ac:dyDescent="0.3">
      <c r="F10">
        <v>21</v>
      </c>
      <c r="G10">
        <v>76.989000000000004</v>
      </c>
      <c r="H10">
        <f>G10/F10</f>
        <v>3.6661428571428574</v>
      </c>
      <c r="J10">
        <v>18</v>
      </c>
      <c r="K10">
        <f>(66.489-1)</f>
        <v>65.489000000000004</v>
      </c>
      <c r="L10" s="1">
        <f>K10/J10</f>
        <v>3.6382777777777782</v>
      </c>
    </row>
    <row r="11" spans="1:12" x14ac:dyDescent="0.3">
      <c r="F11">
        <v>21.5</v>
      </c>
      <c r="G11">
        <v>78.989000000000004</v>
      </c>
      <c r="H11">
        <f t="shared" ref="H11:H14" si="2">G11/F11</f>
        <v>3.6739069767441861</v>
      </c>
      <c r="J11">
        <v>20.5</v>
      </c>
      <c r="K11">
        <f>K10+10</f>
        <v>75.489000000000004</v>
      </c>
      <c r="L11" s="1">
        <f>K11/J11</f>
        <v>3.6823902439024394</v>
      </c>
    </row>
    <row r="12" spans="1:12" x14ac:dyDescent="0.3">
      <c r="F12">
        <v>22</v>
      </c>
      <c r="G12">
        <v>80.989000000000004</v>
      </c>
      <c r="H12">
        <f t="shared" si="2"/>
        <v>3.6813181818181819</v>
      </c>
      <c r="J12">
        <v>21</v>
      </c>
      <c r="K12">
        <f>76.989+0.5</f>
        <v>77.489000000000004</v>
      </c>
      <c r="L12" s="1">
        <f>K12/J12</f>
        <v>3.6899523809523811</v>
      </c>
    </row>
    <row r="13" spans="1:12" x14ac:dyDescent="0.3">
      <c r="F13">
        <v>22.5</v>
      </c>
      <c r="G13">
        <v>82.989000000000004</v>
      </c>
      <c r="H13">
        <f t="shared" si="2"/>
        <v>3.6884000000000001</v>
      </c>
      <c r="J13">
        <v>21.5</v>
      </c>
      <c r="K13">
        <f>78.989+0.5</f>
        <v>79.489000000000004</v>
      </c>
      <c r="L13" s="1">
        <f t="shared" ref="L13:L16" si="3">K13/J13</f>
        <v>3.6971627906976745</v>
      </c>
    </row>
    <row r="14" spans="1:12" x14ac:dyDescent="0.3">
      <c r="F14">
        <v>23</v>
      </c>
      <c r="G14">
        <v>84.989000000000004</v>
      </c>
      <c r="H14">
        <f t="shared" si="2"/>
        <v>3.6951739130434786</v>
      </c>
      <c r="J14">
        <v>22</v>
      </c>
      <c r="K14">
        <f>80.989+0.5</f>
        <v>81.489000000000004</v>
      </c>
      <c r="L14" s="1">
        <f t="shared" si="3"/>
        <v>3.7040454545454549</v>
      </c>
    </row>
    <row r="15" spans="1:12" x14ac:dyDescent="0.3">
      <c r="J15">
        <v>22.5</v>
      </c>
      <c r="K15">
        <f>82.989+0.5</f>
        <v>83.489000000000004</v>
      </c>
      <c r="L15" s="1">
        <f t="shared" si="3"/>
        <v>3.7106222222222223</v>
      </c>
    </row>
    <row r="16" spans="1:12" x14ac:dyDescent="0.3">
      <c r="J16">
        <v>23</v>
      </c>
      <c r="K16">
        <f>84.989+0.5</f>
        <v>85.489000000000004</v>
      </c>
      <c r="L16" s="1">
        <f t="shared" si="3"/>
        <v>3.7169130434782609</v>
      </c>
    </row>
    <row r="17" spans="10:12" x14ac:dyDescent="0.3">
      <c r="J17">
        <v>23.5</v>
      </c>
      <c r="K17">
        <f>86.989+0.5</f>
        <v>87.489000000000004</v>
      </c>
      <c r="L17" s="1">
        <f t="shared" ref="L17:L18" si="4">K17/J17</f>
        <v>3.7229361702127663</v>
      </c>
    </row>
    <row r="18" spans="10:12" x14ac:dyDescent="0.3">
      <c r="J18">
        <v>24</v>
      </c>
      <c r="K18">
        <v>89.489000000000004</v>
      </c>
      <c r="L18" s="1">
        <f t="shared" si="4"/>
        <v>3.7287083333333335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beths_000</dc:creator>
  <cp:lastModifiedBy>BETH SMART</cp:lastModifiedBy>
  <dcterms:created xsi:type="dcterms:W3CDTF">2016-09-20T02:00:51Z</dcterms:created>
  <dcterms:modified xsi:type="dcterms:W3CDTF">2019-04-03T17:38:18Z</dcterms:modified>
</cp:coreProperties>
</file>