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1" autoCompressPictures="0" defaultThemeVersion="124226"/>
  <bookViews>
    <workbookView xWindow="-21555" yWindow="825" windowWidth="14595" windowHeight="10155" tabRatio="771" activeTab="4"/>
  </bookViews>
  <sheets>
    <sheet name="Relays" sheetId="17" r:id="rId1"/>
    <sheet name="Girls Varsity Team" sheetId="18" r:id="rId2"/>
    <sheet name="Boys VarsityTeam" sheetId="20" r:id="rId3"/>
    <sheet name="Boys Varsity" sheetId="10" r:id="rId4"/>
    <sheet name="Girls Varsity" sheetId="9" r:id="rId5"/>
    <sheet name="Boys JV Team" sheetId="22" r:id="rId6"/>
    <sheet name="Boys JV" sheetId="12" r:id="rId7"/>
    <sheet name="Girls JV Team" sheetId="21" r:id="rId8"/>
    <sheet name="Girls JV" sheetId="11" r:id="rId9"/>
    <sheet name="BV" sheetId="14" r:id="rId10"/>
    <sheet name="GV" sheetId="13" r:id="rId11"/>
    <sheet name="BJV" sheetId="15" r:id="rId12"/>
    <sheet name="GJV" sheetId="16" r:id="rId13"/>
    <sheet name="Sheet2" sheetId="19" r:id="rId14"/>
  </sheets>
  <definedNames>
    <definedName name="_xlnm._FilterDatabase" localSheetId="11" hidden="1">BJV!$A$1:$F$1</definedName>
    <definedName name="_xlnm._FilterDatabase" localSheetId="6" hidden="1">'Boys JV'!$A$4:$I$4</definedName>
    <definedName name="_xlnm._FilterDatabase" localSheetId="5" hidden="1">'Boys JV Team'!$A$4:$I$4</definedName>
    <definedName name="_xlnm._FilterDatabase" localSheetId="3" hidden="1">'Boys Varsity'!$A$4:$I$4</definedName>
    <definedName name="_xlnm._FilterDatabase" localSheetId="2" hidden="1">'Boys VarsityTeam'!$A$4:$I$4</definedName>
    <definedName name="_xlnm._FilterDatabase" localSheetId="9" hidden="1">BV!$A$1:$F$1</definedName>
    <definedName name="_xlnm._FilterDatabase" localSheetId="8" hidden="1">'Girls JV'!$A$4:$I$4</definedName>
    <definedName name="_xlnm._FilterDatabase" localSheetId="7" hidden="1">'Girls JV Team'!$A$4:$I$4</definedName>
    <definedName name="_xlnm._FilterDatabase" localSheetId="4" hidden="1">'Girls Varsity'!$A$4:$I$4</definedName>
    <definedName name="_xlnm._FilterDatabase" localSheetId="1" hidden="1">'Girls Varsity Team'!$A$4:$I$4</definedName>
    <definedName name="_xlnm._FilterDatabase" localSheetId="12" hidden="1">GJV!$A$1:$F$1</definedName>
    <definedName name="_xlnm._FilterDatabase" localSheetId="10" hidden="1">GV!$A$1:$F$1</definedName>
    <definedName name="_xlnm._FilterDatabase" localSheetId="0" hidden="1">Relays!$A$4:$I$4</definedName>
    <definedName name="_xlnm.Print_Area" localSheetId="2">'Boys VarsityTeam'!$A$1:$K$30</definedName>
    <definedName name="_xlnm.Print_Titles" localSheetId="6">'Boys JV'!$1:$4</definedName>
    <definedName name="_xlnm.Print_Titles" localSheetId="5">'Boys JV Team'!$1:$4</definedName>
    <definedName name="_xlnm.Print_Titles" localSheetId="0">Relays!$1:$4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44" i="21" l="1"/>
  <c r="H45" i="21"/>
  <c r="H46" i="21"/>
  <c r="H47" i="21"/>
  <c r="J47" i="21"/>
  <c r="H40" i="21"/>
  <c r="H41" i="21"/>
  <c r="H42" i="21"/>
  <c r="H43" i="21"/>
  <c r="J43" i="21"/>
  <c r="H33" i="21"/>
  <c r="H34" i="21"/>
  <c r="H35" i="21"/>
  <c r="H36" i="21"/>
  <c r="J36" i="21"/>
  <c r="H21" i="21"/>
  <c r="H22" i="21"/>
  <c r="H23" i="21"/>
  <c r="H24" i="21"/>
  <c r="J24" i="21"/>
  <c r="H5" i="21"/>
  <c r="H6" i="21"/>
  <c r="H7" i="21"/>
  <c r="H8" i="21"/>
  <c r="J8" i="21"/>
  <c r="H33" i="22"/>
  <c r="H34" i="22"/>
  <c r="H35" i="22"/>
  <c r="H36" i="22"/>
  <c r="J36" i="22"/>
  <c r="H5" i="22"/>
  <c r="H6" i="22"/>
  <c r="H7" i="22"/>
  <c r="H8" i="22"/>
  <c r="J8" i="22"/>
  <c r="H15" i="22"/>
  <c r="H16" i="22"/>
  <c r="H17" i="22"/>
  <c r="H18" i="22"/>
  <c r="J18" i="22"/>
  <c r="H25" i="22"/>
  <c r="H13" i="22"/>
  <c r="H12" i="22"/>
  <c r="H32" i="22"/>
  <c r="H54" i="22"/>
  <c r="H53" i="22"/>
  <c r="H28" i="22"/>
  <c r="H24" i="22"/>
  <c r="H31" i="22"/>
  <c r="H23" i="22"/>
  <c r="H22" i="22"/>
  <c r="H21" i="22"/>
  <c r="H11" i="22"/>
  <c r="H10" i="22"/>
  <c r="H20" i="22"/>
  <c r="H19" i="22"/>
  <c r="H52" i="22"/>
  <c r="H51" i="22"/>
  <c r="H50" i="22"/>
  <c r="H49" i="22"/>
  <c r="H48" i="22"/>
  <c r="H9" i="22"/>
  <c r="H47" i="22"/>
  <c r="H46" i="22"/>
  <c r="H14" i="22"/>
  <c r="H27" i="22"/>
  <c r="H26" i="22"/>
  <c r="H45" i="22"/>
  <c r="H44" i="22"/>
  <c r="H43" i="22"/>
  <c r="H42" i="22"/>
  <c r="H41" i="22"/>
  <c r="H40" i="22"/>
  <c r="H39" i="22"/>
  <c r="H38" i="22"/>
  <c r="H37" i="22"/>
  <c r="H30" i="22"/>
  <c r="H29" i="22"/>
  <c r="H16" i="21"/>
  <c r="H32" i="21"/>
  <c r="H17" i="21"/>
  <c r="H18" i="21"/>
  <c r="H37" i="21"/>
  <c r="H30" i="21"/>
  <c r="H15" i="21"/>
  <c r="H31" i="21"/>
  <c r="H29" i="21"/>
  <c r="H26" i="21"/>
  <c r="H38" i="21"/>
  <c r="H48" i="21"/>
  <c r="H10" i="21"/>
  <c r="H25" i="21"/>
  <c r="H9" i="21"/>
  <c r="H11" i="21"/>
  <c r="H20" i="21"/>
  <c r="H19" i="21"/>
  <c r="H14" i="21"/>
  <c r="H28" i="21"/>
  <c r="H27" i="21"/>
  <c r="H49" i="21"/>
  <c r="H12" i="21"/>
  <c r="H39" i="21"/>
  <c r="H13" i="21"/>
  <c r="H23" i="20"/>
  <c r="H24" i="20"/>
  <c r="H25" i="20"/>
  <c r="H26" i="20"/>
  <c r="J26" i="20"/>
  <c r="H16" i="20"/>
  <c r="H17" i="20"/>
  <c r="H18" i="20"/>
  <c r="H19" i="20"/>
  <c r="J19" i="20"/>
  <c r="H11" i="20"/>
  <c r="H12" i="20"/>
  <c r="H13" i="20"/>
  <c r="H14" i="20"/>
  <c r="J14" i="20"/>
  <c r="H5" i="20"/>
  <c r="H6" i="20"/>
  <c r="H7" i="20"/>
  <c r="H8" i="20"/>
  <c r="J8" i="20"/>
  <c r="H21" i="20"/>
  <c r="H20" i="20"/>
  <c r="H9" i="20"/>
  <c r="H10" i="20"/>
  <c r="H15" i="20"/>
  <c r="H30" i="20"/>
  <c r="H22" i="20"/>
  <c r="H29" i="20"/>
  <c r="H28" i="20"/>
  <c r="H27" i="20"/>
  <c r="H34" i="18"/>
  <c r="H33" i="18"/>
  <c r="H32" i="18"/>
  <c r="H31" i="18"/>
  <c r="H30" i="18"/>
  <c r="H29" i="18"/>
  <c r="H28" i="18"/>
  <c r="J31" i="18"/>
  <c r="H27" i="18"/>
  <c r="H26" i="18"/>
  <c r="H25" i="18"/>
  <c r="H24" i="18"/>
  <c r="H23" i="18"/>
  <c r="H22" i="18"/>
  <c r="H21" i="18"/>
  <c r="H20" i="18"/>
  <c r="H19" i="18"/>
  <c r="J22" i="18"/>
  <c r="H18" i="18"/>
  <c r="H17" i="18"/>
  <c r="H16" i="18"/>
  <c r="H15" i="18"/>
  <c r="H14" i="18"/>
  <c r="J17" i="18"/>
  <c r="H13" i="18"/>
  <c r="H12" i="18"/>
  <c r="H11" i="18"/>
  <c r="H10" i="18"/>
  <c r="H9" i="18"/>
  <c r="H8" i="18"/>
  <c r="H7" i="18"/>
  <c r="H6" i="18"/>
  <c r="H5" i="18"/>
  <c r="J8" i="18"/>
  <c r="F9" i="17"/>
  <c r="F8" i="17"/>
  <c r="F11" i="17"/>
  <c r="F12" i="17"/>
  <c r="F22" i="17"/>
  <c r="F7" i="17"/>
  <c r="F10" i="17"/>
  <c r="F28" i="17"/>
  <c r="F18" i="17"/>
  <c r="F16" i="17"/>
  <c r="F6" i="17"/>
  <c r="F19" i="17"/>
  <c r="F23" i="17"/>
  <c r="F21" i="17"/>
  <c r="F13" i="17"/>
  <c r="F27" i="17"/>
  <c r="F30" i="17"/>
  <c r="F20" i="17"/>
  <c r="F31" i="17"/>
  <c r="F34" i="17"/>
  <c r="F42" i="17"/>
  <c r="F40" i="17"/>
  <c r="F33" i="17"/>
  <c r="F25" i="17"/>
  <c r="F41" i="17"/>
  <c r="F38" i="17"/>
  <c r="F35" i="17"/>
  <c r="F37" i="17"/>
  <c r="F5" i="17"/>
  <c r="F32" i="17"/>
  <c r="F36" i="17"/>
  <c r="F17" i="17"/>
  <c r="F24" i="17"/>
  <c r="F39" i="17"/>
  <c r="F26" i="17"/>
  <c r="F29" i="17"/>
  <c r="F15" i="17"/>
  <c r="F14" i="17"/>
  <c r="H41" i="11"/>
  <c r="H32" i="12"/>
  <c r="H31" i="12"/>
  <c r="H28" i="12"/>
  <c r="H49" i="12"/>
  <c r="H36" i="12"/>
  <c r="H34" i="12"/>
  <c r="E13" i="14"/>
  <c r="E22" i="14"/>
  <c r="E26" i="14"/>
  <c r="E6" i="14"/>
  <c r="E11" i="14"/>
  <c r="E21" i="14"/>
  <c r="E27" i="14"/>
  <c r="E29" i="14"/>
  <c r="E14" i="14"/>
  <c r="E20" i="14"/>
  <c r="E25" i="14"/>
  <c r="E32" i="14"/>
  <c r="E35" i="14"/>
  <c r="E37" i="14"/>
  <c r="E12" i="14"/>
  <c r="E19" i="14"/>
  <c r="E23" i="14"/>
  <c r="E33" i="14"/>
  <c r="E34" i="14"/>
  <c r="E2" i="14"/>
  <c r="E16" i="14"/>
  <c r="E8" i="14"/>
  <c r="E9" i="14"/>
  <c r="E18" i="14"/>
  <c r="E24" i="14"/>
  <c r="E31" i="14"/>
  <c r="E36" i="14"/>
  <c r="E38" i="14"/>
  <c r="E39" i="14"/>
  <c r="E40" i="14"/>
  <c r="E3" i="14"/>
  <c r="E10" i="14"/>
  <c r="E17" i="14"/>
  <c r="E28" i="14"/>
  <c r="E30" i="14"/>
  <c r="E5" i="14"/>
  <c r="E15" i="14"/>
  <c r="E4" i="14"/>
  <c r="E7" i="14"/>
  <c r="E27" i="13"/>
  <c r="E9" i="13"/>
  <c r="E10" i="13"/>
  <c r="E23" i="13"/>
  <c r="E26" i="13"/>
  <c r="E13" i="13"/>
  <c r="E19" i="13"/>
  <c r="E29" i="13"/>
  <c r="E34" i="13"/>
  <c r="E35" i="13"/>
  <c r="E39" i="13"/>
  <c r="E5" i="13"/>
  <c r="E16" i="13"/>
  <c r="E17" i="13"/>
  <c r="E24" i="13"/>
  <c r="E33" i="13"/>
  <c r="E38" i="13"/>
  <c r="E42" i="13"/>
  <c r="E43" i="13"/>
  <c r="E3" i="13"/>
  <c r="E11" i="13"/>
  <c r="E20" i="13"/>
  <c r="E28" i="13"/>
  <c r="E7" i="13"/>
  <c r="E14" i="13"/>
  <c r="E18" i="13"/>
  <c r="E30" i="13"/>
  <c r="E31" i="13"/>
  <c r="E36" i="13"/>
  <c r="E41" i="13"/>
  <c r="E4" i="13"/>
  <c r="E15" i="13"/>
  <c r="E21" i="13"/>
  <c r="E25" i="13"/>
  <c r="E32" i="13"/>
  <c r="E37" i="13"/>
  <c r="E40" i="13"/>
  <c r="E2" i="13"/>
  <c r="E6" i="13"/>
  <c r="E12" i="13"/>
  <c r="E22" i="13"/>
  <c r="E8" i="13"/>
  <c r="E2" i="15"/>
  <c r="E7" i="15"/>
  <c r="E4" i="15"/>
  <c r="E11" i="15"/>
  <c r="E5" i="15"/>
  <c r="E6" i="15"/>
  <c r="E12" i="15"/>
  <c r="E9" i="15"/>
  <c r="E3" i="15"/>
  <c r="E10" i="15"/>
  <c r="E14" i="15"/>
  <c r="E19" i="15"/>
  <c r="E17" i="15"/>
  <c r="E15" i="15"/>
  <c r="E21" i="15"/>
  <c r="E20" i="15"/>
  <c r="E13" i="15"/>
  <c r="E22" i="15"/>
  <c r="E16" i="15"/>
  <c r="E18" i="15"/>
  <c r="E25" i="15"/>
  <c r="E27" i="15"/>
  <c r="E26" i="15"/>
  <c r="E28" i="15"/>
  <c r="E24" i="15"/>
  <c r="E30" i="15"/>
  <c r="E29" i="15"/>
  <c r="E23" i="15"/>
  <c r="E31" i="15"/>
  <c r="E32" i="15"/>
  <c r="E38" i="15"/>
  <c r="E35" i="15"/>
  <c r="E40" i="15"/>
  <c r="E33" i="15"/>
  <c r="E37" i="15"/>
  <c r="E39" i="15"/>
  <c r="E34" i="15"/>
  <c r="E36" i="15"/>
  <c r="E46" i="15"/>
  <c r="E41" i="15"/>
  <c r="E44" i="15"/>
  <c r="E45" i="15"/>
  <c r="E47" i="15"/>
  <c r="E43" i="15"/>
  <c r="E42" i="15"/>
  <c r="E48" i="15"/>
  <c r="E50" i="15"/>
  <c r="E52" i="15"/>
  <c r="E51" i="15"/>
  <c r="E49" i="15"/>
  <c r="E56" i="15"/>
  <c r="E53" i="15"/>
  <c r="E55" i="15"/>
  <c r="E54" i="15"/>
  <c r="E57" i="15"/>
  <c r="E58" i="15"/>
  <c r="E59" i="15"/>
  <c r="E61" i="15"/>
  <c r="E62" i="15"/>
  <c r="E60" i="15"/>
  <c r="E65" i="15"/>
  <c r="E64" i="15"/>
  <c r="E63" i="15"/>
  <c r="E66" i="15"/>
  <c r="E67" i="15"/>
  <c r="E68" i="15"/>
  <c r="E69" i="15"/>
  <c r="E70" i="15"/>
  <c r="E71" i="15"/>
  <c r="E73" i="15"/>
  <c r="E72" i="15"/>
  <c r="E74" i="15"/>
  <c r="E75" i="15"/>
  <c r="E76" i="15"/>
  <c r="E77" i="15"/>
  <c r="E78" i="15"/>
  <c r="E79" i="15"/>
  <c r="E80" i="15"/>
  <c r="E81" i="15"/>
  <c r="E8" i="15"/>
  <c r="E3" i="16"/>
  <c r="E2" i="16"/>
  <c r="E5" i="16"/>
  <c r="E6" i="16"/>
  <c r="E4" i="16"/>
  <c r="E7" i="16"/>
  <c r="E18" i="16"/>
  <c r="E11" i="16"/>
  <c r="E10" i="16"/>
  <c r="E12" i="16"/>
  <c r="E13" i="16"/>
  <c r="E15" i="16"/>
  <c r="E14" i="16"/>
  <c r="E17" i="16"/>
  <c r="E16" i="16"/>
  <c r="E25" i="16"/>
  <c r="E20" i="16"/>
  <c r="E22" i="16"/>
  <c r="E23" i="16"/>
  <c r="E21" i="16"/>
  <c r="E24" i="16"/>
  <c r="E19" i="16"/>
  <c r="E29" i="16"/>
  <c r="E28" i="16"/>
  <c r="E26" i="16"/>
  <c r="E32" i="16"/>
  <c r="E30" i="16"/>
  <c r="E27" i="16"/>
  <c r="E31" i="16"/>
  <c r="E35" i="16"/>
  <c r="E33" i="16"/>
  <c r="E39" i="16"/>
  <c r="E37" i="16"/>
  <c r="E36" i="16"/>
  <c r="E34" i="16"/>
  <c r="E38" i="16"/>
  <c r="E44" i="16"/>
  <c r="E41" i="16"/>
  <c r="E43" i="16"/>
  <c r="E40" i="16"/>
  <c r="E42" i="16"/>
  <c r="E45" i="16"/>
  <c r="E46" i="16"/>
  <c r="E47" i="16"/>
  <c r="E49" i="16"/>
  <c r="E48" i="16"/>
  <c r="E50" i="16"/>
  <c r="E51" i="16"/>
  <c r="E52" i="16"/>
  <c r="E53" i="16"/>
  <c r="E54" i="16"/>
  <c r="E8" i="16"/>
  <c r="E9" i="16"/>
  <c r="H52" i="12"/>
  <c r="H23" i="12"/>
  <c r="H14" i="12"/>
  <c r="H33" i="12"/>
  <c r="H47" i="12"/>
  <c r="H20" i="12"/>
  <c r="H50" i="12"/>
  <c r="H42" i="12"/>
  <c r="H10" i="12"/>
  <c r="H12" i="12"/>
  <c r="H44" i="12"/>
  <c r="H29" i="12"/>
  <c r="H7" i="12"/>
  <c r="H15" i="12"/>
  <c r="H13" i="12"/>
  <c r="H8" i="12"/>
  <c r="H45" i="12"/>
  <c r="H16" i="12"/>
  <c r="H30" i="12"/>
  <c r="H18" i="12"/>
  <c r="H25" i="12"/>
  <c r="H17" i="12"/>
  <c r="H21" i="12"/>
  <c r="H41" i="12"/>
  <c r="H37" i="12"/>
  <c r="H46" i="12"/>
  <c r="H40" i="12"/>
  <c r="H26" i="12"/>
  <c r="H51" i="12"/>
  <c r="H19" i="12"/>
  <c r="H38" i="12"/>
  <c r="H48" i="12"/>
  <c r="H24" i="12"/>
  <c r="H9" i="12"/>
  <c r="H27" i="12"/>
  <c r="H43" i="12"/>
  <c r="H11" i="12"/>
  <c r="H22" i="12"/>
  <c r="H53" i="12"/>
  <c r="H54" i="12"/>
  <c r="H5" i="12"/>
  <c r="H6" i="12"/>
  <c r="H35" i="12"/>
  <c r="H39" i="12"/>
  <c r="H42" i="11"/>
  <c r="H43" i="11"/>
  <c r="H30" i="11"/>
  <c r="H29" i="11"/>
  <c r="H24" i="11"/>
  <c r="H49" i="11"/>
  <c r="H7" i="11"/>
  <c r="H35" i="11"/>
  <c r="H28" i="11"/>
  <c r="H11" i="11"/>
  <c r="H44" i="11"/>
  <c r="H31" i="11"/>
  <c r="H19" i="11"/>
  <c r="H22" i="11"/>
  <c r="H48" i="11"/>
  <c r="H40" i="11"/>
  <c r="H15" i="11"/>
  <c r="H25" i="11"/>
  <c r="H36" i="11"/>
  <c r="H47" i="11"/>
  <c r="H39" i="11"/>
  <c r="H14" i="11"/>
  <c r="H10" i="11"/>
  <c r="H45" i="11"/>
  <c r="H12" i="11"/>
  <c r="H16" i="11"/>
  <c r="H18" i="11"/>
  <c r="H8" i="11"/>
  <c r="H37" i="11"/>
  <c r="H38" i="11"/>
  <c r="H17" i="11"/>
  <c r="H5" i="11"/>
  <c r="H46" i="11"/>
  <c r="H33" i="11"/>
  <c r="H9" i="11"/>
  <c r="H27" i="11"/>
  <c r="H23" i="11"/>
  <c r="H21" i="11"/>
  <c r="H32" i="11"/>
  <c r="H20" i="11"/>
  <c r="H34" i="11"/>
  <c r="H6" i="11"/>
  <c r="H26" i="11"/>
  <c r="H13" i="11"/>
  <c r="H23" i="10"/>
  <c r="H19" i="10"/>
  <c r="H13" i="10"/>
  <c r="H12" i="10"/>
  <c r="H11" i="10"/>
  <c r="H17" i="10"/>
  <c r="H9" i="10"/>
  <c r="H28" i="10"/>
  <c r="H26" i="10"/>
  <c r="H27" i="10"/>
  <c r="H6" i="10"/>
  <c r="H15" i="10"/>
  <c r="H25" i="10"/>
  <c r="H22" i="10"/>
  <c r="H20" i="10"/>
  <c r="H7" i="10"/>
  <c r="H14" i="10"/>
  <c r="H30" i="10"/>
  <c r="H18" i="10"/>
  <c r="H24" i="10"/>
  <c r="H21" i="10"/>
  <c r="H5" i="10"/>
  <c r="H8" i="10"/>
  <c r="H10" i="10"/>
  <c r="H29" i="10"/>
  <c r="H16" i="10"/>
  <c r="H15" i="9"/>
  <c r="H16" i="9"/>
  <c r="H12" i="9"/>
  <c r="H11" i="9"/>
  <c r="H10" i="9"/>
  <c r="H8" i="9"/>
  <c r="H5" i="9"/>
  <c r="H14" i="9"/>
  <c r="H30" i="9"/>
  <c r="H29" i="9"/>
  <c r="H23" i="9"/>
  <c r="H19" i="9"/>
  <c r="H28" i="9"/>
  <c r="H25" i="9"/>
  <c r="H18" i="9"/>
  <c r="H9" i="9"/>
  <c r="H24" i="9"/>
  <c r="H26" i="9"/>
  <c r="H7" i="9"/>
  <c r="H13" i="9"/>
  <c r="H17" i="9"/>
  <c r="H20" i="9"/>
  <c r="H32" i="9"/>
  <c r="H33" i="9"/>
  <c r="H6" i="9"/>
  <c r="H21" i="9"/>
  <c r="H27" i="9"/>
  <c r="H34" i="9"/>
  <c r="H22" i="9"/>
  <c r="H31" i="9"/>
</calcChain>
</file>

<file path=xl/sharedStrings.xml><?xml version="1.0" encoding="utf-8"?>
<sst xmlns="http://schemas.openxmlformats.org/spreadsheetml/2006/main" count="1755" uniqueCount="463">
  <si>
    <t>Bib</t>
  </si>
  <si>
    <t>School</t>
  </si>
  <si>
    <t>Start time</t>
  </si>
  <si>
    <t>VHS Invitational Ski Meet</t>
  </si>
  <si>
    <t>Start</t>
  </si>
  <si>
    <t>End time</t>
  </si>
  <si>
    <t>Race time</t>
  </si>
  <si>
    <t>Place</t>
  </si>
  <si>
    <t>Matt</t>
  </si>
  <si>
    <t>First Name</t>
  </si>
  <si>
    <t>Last Name</t>
  </si>
  <si>
    <t>Start Order</t>
  </si>
  <si>
    <t>Hannah</t>
  </si>
  <si>
    <t>Norris</t>
  </si>
  <si>
    <t>Emily</t>
  </si>
  <si>
    <t>Wegner</t>
  </si>
  <si>
    <t>Sergei</t>
  </si>
  <si>
    <t>Mathew</t>
  </si>
  <si>
    <t>Nathan</t>
  </si>
  <si>
    <t>Stephanie</t>
  </si>
  <si>
    <t>Allen</t>
  </si>
  <si>
    <t>Kathryn</t>
  </si>
  <si>
    <t>Keeney</t>
  </si>
  <si>
    <t>Colony</t>
  </si>
  <si>
    <t>Tanner</t>
  </si>
  <si>
    <t>Cooper</t>
  </si>
  <si>
    <t>Ian</t>
  </si>
  <si>
    <t>Dylan</t>
  </si>
  <si>
    <t>Andrew</t>
  </si>
  <si>
    <t>Eli</t>
  </si>
  <si>
    <t>Jesse</t>
  </si>
  <si>
    <t>Smith</t>
  </si>
  <si>
    <t>Kirsten</t>
  </si>
  <si>
    <t>Johnson</t>
  </si>
  <si>
    <t>Woodings</t>
  </si>
  <si>
    <t>Sage</t>
  </si>
  <si>
    <t>David</t>
  </si>
  <si>
    <t>Daniel</t>
  </si>
  <si>
    <t>James</t>
  </si>
  <si>
    <t>Colbe</t>
  </si>
  <si>
    <t>Hand</t>
  </si>
  <si>
    <t>Stefan</t>
  </si>
  <si>
    <t>Evan</t>
  </si>
  <si>
    <t>Amanda</t>
  </si>
  <si>
    <t>Ishmael</t>
  </si>
  <si>
    <t>Mitchell</t>
  </si>
  <si>
    <t>Grace</t>
  </si>
  <si>
    <t>Sarah</t>
  </si>
  <si>
    <t>Swanson</t>
  </si>
  <si>
    <t>Mayo</t>
  </si>
  <si>
    <t>Jackson</t>
  </si>
  <si>
    <t>Sayre</t>
  </si>
  <si>
    <t>Jonathan</t>
  </si>
  <si>
    <t>Koenig</t>
  </si>
  <si>
    <t>Tristan</t>
  </si>
  <si>
    <t>Sean</t>
  </si>
  <si>
    <t>Sam</t>
  </si>
  <si>
    <t>King</t>
  </si>
  <si>
    <t>Hamlin</t>
  </si>
  <si>
    <t>Kiana</t>
  </si>
  <si>
    <t>Leah</t>
  </si>
  <si>
    <t>Mackenzie</t>
  </si>
  <si>
    <t>Karl</t>
  </si>
  <si>
    <t>Wasilla</t>
  </si>
  <si>
    <t>Colton</t>
  </si>
  <si>
    <t>Palmer</t>
  </si>
  <si>
    <t>Lathrop</t>
  </si>
  <si>
    <t>Random</t>
  </si>
  <si>
    <t>random</t>
  </si>
  <si>
    <t>SoHi</t>
  </si>
  <si>
    <t>Levi</t>
  </si>
  <si>
    <t>Michael</t>
  </si>
  <si>
    <t>John-Mark</t>
  </si>
  <si>
    <t>Pothast</t>
  </si>
  <si>
    <t>Best</t>
  </si>
  <si>
    <t>Koby</t>
  </si>
  <si>
    <t>Vinson</t>
  </si>
  <si>
    <t>Shuler</t>
  </si>
  <si>
    <t>Addison</t>
  </si>
  <si>
    <t>Downing</t>
  </si>
  <si>
    <t>Aaron</t>
  </si>
  <si>
    <t>Swedberg</t>
  </si>
  <si>
    <t>Olivia</t>
  </si>
  <si>
    <t>Hutchings</t>
  </si>
  <si>
    <t>Mieka</t>
  </si>
  <si>
    <t>Chythlook</t>
  </si>
  <si>
    <t>Kellie</t>
  </si>
  <si>
    <t>Arthur</t>
  </si>
  <si>
    <t>Werner</t>
  </si>
  <si>
    <t>Link</t>
  </si>
  <si>
    <t>Brianna</t>
  </si>
  <si>
    <t>Bennett</t>
  </si>
  <si>
    <t>Sterling</t>
  </si>
  <si>
    <t>Stasak</t>
  </si>
  <si>
    <t>Cody</t>
  </si>
  <si>
    <t>Kincaid</t>
  </si>
  <si>
    <t>Joshua</t>
  </si>
  <si>
    <t>Boze</t>
  </si>
  <si>
    <t>Jode</t>
  </si>
  <si>
    <t>Sparks</t>
  </si>
  <si>
    <t>Roman</t>
  </si>
  <si>
    <t>Herr</t>
  </si>
  <si>
    <t>Verg-in</t>
  </si>
  <si>
    <t>Blackwell</t>
  </si>
  <si>
    <t>Ben</t>
  </si>
  <si>
    <t>Wilson</t>
  </si>
  <si>
    <t>Heathers</t>
  </si>
  <si>
    <t>John</t>
  </si>
  <si>
    <t>Holland</t>
  </si>
  <si>
    <t>Wade</t>
  </si>
  <si>
    <t>VonHeeder</t>
  </si>
  <si>
    <t>Javan</t>
  </si>
  <si>
    <t>Vitsarut (Jeng)</t>
  </si>
  <si>
    <t>Arunwongsamukul</t>
  </si>
  <si>
    <t>Selby</t>
  </si>
  <si>
    <t>Hill</t>
  </si>
  <si>
    <t>Kealy</t>
  </si>
  <si>
    <t>Hendricks</t>
  </si>
  <si>
    <t>Seward</t>
  </si>
  <si>
    <t>Gillepsie</t>
  </si>
  <si>
    <t>Logan</t>
  </si>
  <si>
    <t>Hunter</t>
  </si>
  <si>
    <t>Kratz</t>
  </si>
  <si>
    <t>Reid</t>
  </si>
  <si>
    <t>Broughton</t>
  </si>
  <si>
    <t>Jared</t>
  </si>
  <si>
    <t>Sears</t>
  </si>
  <si>
    <t>Luis</t>
  </si>
  <si>
    <t>Bengoa</t>
  </si>
  <si>
    <t>Bhrompong</t>
  </si>
  <si>
    <t>Aphikuluanich</t>
  </si>
  <si>
    <t>Ruby</t>
  </si>
  <si>
    <t>Lindquist</t>
  </si>
  <si>
    <t>Josephine</t>
  </si>
  <si>
    <t>Braun</t>
  </si>
  <si>
    <t>Alice</t>
  </si>
  <si>
    <t>Pfeiffenberger</t>
  </si>
  <si>
    <t>Ghost</t>
  </si>
  <si>
    <t>VHS</t>
  </si>
  <si>
    <t>Rylee</t>
  </si>
  <si>
    <t>Stuart</t>
  </si>
  <si>
    <t>Relay</t>
  </si>
  <si>
    <t>Prevost</t>
  </si>
  <si>
    <t>Taylor</t>
  </si>
  <si>
    <t>Huston</t>
  </si>
  <si>
    <t>Josie</t>
  </si>
  <si>
    <t>McNelly</t>
  </si>
  <si>
    <t>Seims</t>
  </si>
  <si>
    <t>Ickes</t>
  </si>
  <si>
    <t>Quincy</t>
  </si>
  <si>
    <t>Fuller</t>
  </si>
  <si>
    <t>Jes</t>
  </si>
  <si>
    <t>Victor</t>
  </si>
  <si>
    <t>Sayer</t>
  </si>
  <si>
    <t>Angela</t>
  </si>
  <si>
    <t>Syvertson</t>
  </si>
  <si>
    <t>April</t>
  </si>
  <si>
    <t>Foster</t>
  </si>
  <si>
    <t>Isadora</t>
  </si>
  <si>
    <t>Warhus</t>
  </si>
  <si>
    <t>Lauren</t>
  </si>
  <si>
    <t>Leadbetter</t>
  </si>
  <si>
    <t>West Valley HS</t>
  </si>
  <si>
    <t>Ti</t>
  </si>
  <si>
    <t>Donaldson</t>
  </si>
  <si>
    <t>Colin</t>
  </si>
  <si>
    <t>Lease</t>
  </si>
  <si>
    <t>Keener</t>
  </si>
  <si>
    <t>Aidan</t>
  </si>
  <si>
    <t>Earnest</t>
  </si>
  <si>
    <t>Hutchison HS</t>
  </si>
  <si>
    <t>Gabe</t>
  </si>
  <si>
    <t>Rueter</t>
  </si>
  <si>
    <t>Jenna</t>
  </si>
  <si>
    <t>Difolco</t>
  </si>
  <si>
    <t>Jewel</t>
  </si>
  <si>
    <t>Hediger</t>
  </si>
  <si>
    <t>Deriene</t>
  </si>
  <si>
    <t>Nickish</t>
  </si>
  <si>
    <t>Zoe</t>
  </si>
  <si>
    <t>Ratzlaff</t>
  </si>
  <si>
    <t>Peyton</t>
  </si>
  <si>
    <t>Presler</t>
  </si>
  <si>
    <t>Kelin</t>
  </si>
  <si>
    <t>Reitano</t>
  </si>
  <si>
    <t>Brooke</t>
  </si>
  <si>
    <t>Gottmeier</t>
  </si>
  <si>
    <t>Parker</t>
  </si>
  <si>
    <t>Stoltz</t>
  </si>
  <si>
    <t>Elliot</t>
  </si>
  <si>
    <t>Kenaston</t>
  </si>
  <si>
    <t>Ludwig</t>
  </si>
  <si>
    <t>Justin</t>
  </si>
  <si>
    <t>Bray</t>
  </si>
  <si>
    <t>Dawson</t>
  </si>
  <si>
    <t>Verly</t>
  </si>
  <si>
    <t>Gates</t>
  </si>
  <si>
    <t>Quinn</t>
  </si>
  <si>
    <t>Vinlove</t>
  </si>
  <si>
    <t>Simmons</t>
  </si>
  <si>
    <t>Baring</t>
  </si>
  <si>
    <t>Ethan</t>
  </si>
  <si>
    <t>Berkeland</t>
  </si>
  <si>
    <t>Boyd</t>
  </si>
  <si>
    <t>Bettisworth</t>
  </si>
  <si>
    <t>Brons</t>
  </si>
  <si>
    <t>Gerrish</t>
  </si>
  <si>
    <t>Lars</t>
  </si>
  <si>
    <t>O'Hara</t>
  </si>
  <si>
    <t>Miller</t>
  </si>
  <si>
    <t>Ryan</t>
  </si>
  <si>
    <t>Slayton</t>
  </si>
  <si>
    <t>Joey</t>
  </si>
  <si>
    <t>Hogenson</t>
  </si>
  <si>
    <t>Max</t>
  </si>
  <si>
    <t>Tamillo</t>
  </si>
  <si>
    <t>Brashear</t>
  </si>
  <si>
    <t>Tavis</t>
  </si>
  <si>
    <t>Henderson</t>
  </si>
  <si>
    <t>Stanley</t>
  </si>
  <si>
    <t>Rogers</t>
  </si>
  <si>
    <t>Roan</t>
  </si>
  <si>
    <t>Willson</t>
  </si>
  <si>
    <t>Maynard</t>
  </si>
  <si>
    <t>Nieca</t>
  </si>
  <si>
    <t>Murphy</t>
  </si>
  <si>
    <t>Aubrea</t>
  </si>
  <si>
    <t>Alyssa</t>
  </si>
  <si>
    <t>Mandich</t>
  </si>
  <si>
    <t>Kenai</t>
  </si>
  <si>
    <t>Lea</t>
  </si>
  <si>
    <t>Schmidtbauer</t>
  </si>
  <si>
    <t>Kaja</t>
  </si>
  <si>
    <t>Nilsen</t>
  </si>
  <si>
    <t>Lindeman</t>
  </si>
  <si>
    <t>Maddie</t>
  </si>
  <si>
    <t>Michaud</t>
  </si>
  <si>
    <t>Ithaca</t>
  </si>
  <si>
    <t>Bergholtz</t>
  </si>
  <si>
    <t>Drake</t>
  </si>
  <si>
    <t>Thomas</t>
  </si>
  <si>
    <t>Calvin</t>
  </si>
  <si>
    <t>Strong</t>
  </si>
  <si>
    <t>Cy</t>
  </si>
  <si>
    <t>Dull</t>
  </si>
  <si>
    <t>Eric</t>
  </si>
  <si>
    <t>Kempf</t>
  </si>
  <si>
    <t>Dezmond</t>
  </si>
  <si>
    <t>Tichner</t>
  </si>
  <si>
    <t>Torkelson</t>
  </si>
  <si>
    <t>Lindsay</t>
  </si>
  <si>
    <t>Floyd</t>
  </si>
  <si>
    <t>Mikaela</t>
  </si>
  <si>
    <t>Salzetti</t>
  </si>
  <si>
    <t>Katie</t>
  </si>
  <si>
    <t>Nyquist</t>
  </si>
  <si>
    <t>Riana</t>
  </si>
  <si>
    <t>Boonstra</t>
  </si>
  <si>
    <t>Gibson</t>
  </si>
  <si>
    <t>Alex</t>
  </si>
  <si>
    <t>Patrick</t>
  </si>
  <si>
    <t>Liam</t>
  </si>
  <si>
    <t>Jordan</t>
  </si>
  <si>
    <t>Theisen</t>
  </si>
  <si>
    <t>Danielson</t>
  </si>
  <si>
    <t>Butler</t>
  </si>
  <si>
    <t>SuValley</t>
  </si>
  <si>
    <t>Jurasek</t>
  </si>
  <si>
    <t>Stec</t>
  </si>
  <si>
    <t>Celeste</t>
  </si>
  <si>
    <t>Harrell</t>
  </si>
  <si>
    <t>Stephen</t>
  </si>
  <si>
    <t>Krepel</t>
  </si>
  <si>
    <t>Kestrel</t>
  </si>
  <si>
    <t>Gilliam</t>
  </si>
  <si>
    <t>Heather</t>
  </si>
  <si>
    <t>Holcomb</t>
  </si>
  <si>
    <t>Karo</t>
  </si>
  <si>
    <t>Germain</t>
  </si>
  <si>
    <t>Heidi</t>
  </si>
  <si>
    <t>McKee</t>
  </si>
  <si>
    <t>Josiah</t>
  </si>
  <si>
    <t>Alverts</t>
  </si>
  <si>
    <t>Benjamin</t>
  </si>
  <si>
    <t>Mordue-Swalling</t>
  </si>
  <si>
    <t>Haney</t>
  </si>
  <si>
    <t>Rya</t>
  </si>
  <si>
    <t>Berrigan</t>
  </si>
  <si>
    <t>Eva</t>
  </si>
  <si>
    <t>Bingham</t>
  </si>
  <si>
    <t>Sidney</t>
  </si>
  <si>
    <t>Feige</t>
  </si>
  <si>
    <t>Riopelle</t>
  </si>
  <si>
    <t>Jeremy</t>
  </si>
  <si>
    <t>Houston</t>
  </si>
  <si>
    <t>Moye</t>
  </si>
  <si>
    <t>Caden</t>
  </si>
  <si>
    <t>Reese</t>
  </si>
  <si>
    <t>Qualls</t>
  </si>
  <si>
    <t>Manveer</t>
  </si>
  <si>
    <t>Singh</t>
  </si>
  <si>
    <t>Cordero</t>
  </si>
  <si>
    <t>Kyle</t>
  </si>
  <si>
    <t>McKimmey</t>
  </si>
  <si>
    <t>Isaiah</t>
  </si>
  <si>
    <t>Shepler</t>
  </si>
  <si>
    <t>Rebekah</t>
  </si>
  <si>
    <t>Youngblood</t>
  </si>
  <si>
    <t>Anahelene</t>
  </si>
  <si>
    <t>Lapka</t>
  </si>
  <si>
    <t>Gurpreet</t>
  </si>
  <si>
    <t>Wright</t>
  </si>
  <si>
    <t>Ocean</t>
  </si>
  <si>
    <t>Tennant</t>
  </si>
  <si>
    <t>Roberts</t>
  </si>
  <si>
    <t>Amy</t>
  </si>
  <si>
    <t>Baxter</t>
  </si>
  <si>
    <t>Daniela</t>
  </si>
  <si>
    <t>Alarcon</t>
  </si>
  <si>
    <t>Mowry</t>
  </si>
  <si>
    <t>Enoch</t>
  </si>
  <si>
    <t>Porter</t>
  </si>
  <si>
    <t>Lucas</t>
  </si>
  <si>
    <t>Button</t>
  </si>
  <si>
    <t>Hanneman</t>
  </si>
  <si>
    <t>Chandler</t>
  </si>
  <si>
    <t>Wappett</t>
  </si>
  <si>
    <t>Lapua</t>
  </si>
  <si>
    <t>Oba</t>
  </si>
  <si>
    <t>Lydia</t>
  </si>
  <si>
    <t>Emma</t>
  </si>
  <si>
    <t>Shawcroft</t>
  </si>
  <si>
    <t>Beehler</t>
  </si>
  <si>
    <t>Kaleb</t>
  </si>
  <si>
    <t>McCarter</t>
  </si>
  <si>
    <t>Sanchez</t>
  </si>
  <si>
    <t>Walsh</t>
  </si>
  <si>
    <t>Walters</t>
  </si>
  <si>
    <t>Addie</t>
  </si>
  <si>
    <t>Clarke</t>
  </si>
  <si>
    <t>Ashley</t>
  </si>
  <si>
    <t>Courtier</t>
  </si>
  <si>
    <t>Naomi</t>
  </si>
  <si>
    <t>Dershin</t>
  </si>
  <si>
    <t>Silvia</t>
  </si>
  <si>
    <t>Di Noia</t>
  </si>
  <si>
    <t>Nina</t>
  </si>
  <si>
    <t>Dierick</t>
  </si>
  <si>
    <t>Maike</t>
  </si>
  <si>
    <t>Scheeren</t>
  </si>
  <si>
    <t>Tori</t>
  </si>
  <si>
    <t>Tomshaw</t>
  </si>
  <si>
    <t>Giulia</t>
  </si>
  <si>
    <t>Zedda</t>
  </si>
  <si>
    <t>Sohi</t>
  </si>
  <si>
    <t>Suvalley</t>
  </si>
  <si>
    <t>Gavin</t>
  </si>
  <si>
    <t>Birch</t>
  </si>
  <si>
    <t>Timothy</t>
  </si>
  <si>
    <t>Farring</t>
  </si>
  <si>
    <t>Dakota</t>
  </si>
  <si>
    <t>Peterson-Thompson</t>
  </si>
  <si>
    <t>Garrett</t>
  </si>
  <si>
    <t>Nicholas</t>
  </si>
  <si>
    <t>Harrison</t>
  </si>
  <si>
    <t>Bethel</t>
  </si>
  <si>
    <t>Alyson</t>
  </si>
  <si>
    <t>Kopsack</t>
  </si>
  <si>
    <t>Jocelyn</t>
  </si>
  <si>
    <t>Coleen</t>
  </si>
  <si>
    <t>Geraghty</t>
  </si>
  <si>
    <t>Lisbeth</t>
  </si>
  <si>
    <t>Olsen</t>
  </si>
  <si>
    <t>Marcella</t>
  </si>
  <si>
    <t>Meyerhofer</t>
  </si>
  <si>
    <t>Jordyn</t>
  </si>
  <si>
    <t>Block</t>
  </si>
  <si>
    <t>Greta</t>
  </si>
  <si>
    <t>Jenkins</t>
  </si>
  <si>
    <t>Heita</t>
  </si>
  <si>
    <t>Kitagawa</t>
  </si>
  <si>
    <t>Matthew</t>
  </si>
  <si>
    <t>Clyde</t>
  </si>
  <si>
    <t>Myles</t>
  </si>
  <si>
    <t>Lynn</t>
  </si>
  <si>
    <t>Bradley</t>
  </si>
  <si>
    <t>Grover</t>
  </si>
  <si>
    <t>Cameron</t>
  </si>
  <si>
    <t>Buck</t>
  </si>
  <si>
    <t>Yuri</t>
  </si>
  <si>
    <t>Takahashi</t>
  </si>
  <si>
    <t>Sophie</t>
  </si>
  <si>
    <t>Noirhomme</t>
  </si>
  <si>
    <t>Noemie</t>
  </si>
  <si>
    <t>Requier</t>
  </si>
  <si>
    <t>Carmen</t>
  </si>
  <si>
    <t>Soto</t>
  </si>
  <si>
    <t>Izabella</t>
  </si>
  <si>
    <t>Erika</t>
  </si>
  <si>
    <t>Foldenauer</t>
  </si>
  <si>
    <t>Final Order</t>
  </si>
  <si>
    <t>Boys Varsity 8.4K Classic</t>
  </si>
  <si>
    <t>Girls Varsity 5.4K Classic</t>
  </si>
  <si>
    <t>Boys JV 5.4K Classic</t>
  </si>
  <si>
    <t>Girls JV 5.4K Classic</t>
  </si>
  <si>
    <t>Name</t>
  </si>
  <si>
    <t>VAL 1</t>
  </si>
  <si>
    <t>COL 1</t>
  </si>
  <si>
    <t>WV 1</t>
  </si>
  <si>
    <t>PAL 1</t>
  </si>
  <si>
    <t>LA 1</t>
  </si>
  <si>
    <t>WAS 1</t>
  </si>
  <si>
    <t>WV 2</t>
  </si>
  <si>
    <t>COL 2</t>
  </si>
  <si>
    <t>VAL 2</t>
  </si>
  <si>
    <t>PAL 2</t>
  </si>
  <si>
    <t>LA 2</t>
  </si>
  <si>
    <t>COL 3</t>
  </si>
  <si>
    <t>LA 3</t>
  </si>
  <si>
    <t>WV 3</t>
  </si>
  <si>
    <t>PAL 3</t>
  </si>
  <si>
    <t>WV 4</t>
  </si>
  <si>
    <t>COL 4</t>
  </si>
  <si>
    <t>Auten</t>
  </si>
  <si>
    <t>VAL 3</t>
  </si>
  <si>
    <t>WV 5</t>
  </si>
  <si>
    <t>PAL 4</t>
  </si>
  <si>
    <t>LA 4</t>
  </si>
  <si>
    <t>SV 1</t>
  </si>
  <si>
    <t>Ledbetter</t>
  </si>
  <si>
    <t>WAS 2</t>
  </si>
  <si>
    <t>COL 5</t>
  </si>
  <si>
    <t>WV 6</t>
  </si>
  <si>
    <t>SV 2</t>
  </si>
  <si>
    <t>LA 5</t>
  </si>
  <si>
    <t>PAL 5</t>
  </si>
  <si>
    <t>Oirhomm</t>
  </si>
  <si>
    <t>COL 6</t>
  </si>
  <si>
    <t>WV 7</t>
  </si>
  <si>
    <t>SV 3</t>
  </si>
  <si>
    <t>PAL 6</t>
  </si>
  <si>
    <t>WV 8</t>
  </si>
  <si>
    <t>Krepez</t>
  </si>
  <si>
    <t>SV 4</t>
  </si>
  <si>
    <t>Behisworth</t>
  </si>
  <si>
    <t>WV 9</t>
  </si>
  <si>
    <t>Dinoia</t>
  </si>
  <si>
    <t>LA 6</t>
  </si>
  <si>
    <t>PAL 7</t>
  </si>
  <si>
    <t>WV 10</t>
  </si>
  <si>
    <t>WV 11</t>
  </si>
  <si>
    <t>Aulie</t>
  </si>
  <si>
    <t>COL 7</t>
  </si>
  <si>
    <t>Mixed 4x Relay</t>
  </si>
  <si>
    <t>Monroe</t>
  </si>
  <si>
    <t>Hutch</t>
  </si>
  <si>
    <t>Zach</t>
  </si>
  <si>
    <t>Lewis</t>
  </si>
  <si>
    <t>Team</t>
  </si>
  <si>
    <t>Team Place</t>
  </si>
  <si>
    <t>Team Time</t>
  </si>
  <si>
    <t>McKennzie</t>
  </si>
  <si>
    <t>Parrot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</si>
</sst>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9"/>
      <name val="Geneva"/>
    </font>
    <font>
      <b/>
      <sz val="14"/>
      <name val="Geneva"/>
      <family val="2"/>
    </font>
    <font>
      <sz val="14"/>
      <name val="Geneva"/>
      <family val="2"/>
    </font>
    <font>
      <sz val="12"/>
      <name val="Geneva"/>
      <family val="2"/>
    </font>
    <font>
      <sz val="14"/>
      <color rgb="FFFF0000"/>
      <name val="Geneva"/>
      <family val="2"/>
    </font>
    <font>
      <sz val="9"/>
      <color rgb="FFFF0000"/>
      <name val="Geneva"/>
      <family val="2"/>
    </font>
    <font>
      <sz val="14"/>
      <color rgb="FFFF0000"/>
      <name val="Geneva"/>
      <family val="2"/>
    </font>
    <font>
      <sz val="9"/>
      <color rgb="FFFF0000"/>
      <name val="Geneva"/>
      <family val="2"/>
    </font>
    <font>
      <strike/>
      <sz val="12"/>
      <name val="Geneva"/>
      <family val="2"/>
    </font>
    <font>
      <sz val="14"/>
      <name val="Geneva"/>
      <family val="2"/>
    </font>
    <font>
      <sz val="12"/>
      <color rgb="FFFF0000"/>
      <name val="Geneva"/>
      <family val="2"/>
    </font>
    <font>
      <sz val="12"/>
      <name val="Gene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21" fontId="2" fillId="0" borderId="0" xfId="0" applyNumberFormat="1" applyFont="1" applyBorder="1"/>
    <xf numFmtId="21" fontId="3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/>
    <xf numFmtId="0" fontId="1" fillId="0" borderId="0" xfId="0" applyFont="1" applyBorder="1" applyAlignment="1"/>
    <xf numFmtId="21" fontId="4" fillId="0" borderId="0" xfId="0" applyNumberFormat="1" applyFont="1" applyBorder="1"/>
    <xf numFmtId="0" fontId="5" fillId="0" borderId="0" xfId="0" applyFont="1"/>
    <xf numFmtId="0" fontId="6" fillId="0" borderId="0" xfId="0" applyFont="1" applyBorder="1" applyAlignment="1"/>
    <xf numFmtId="21" fontId="6" fillId="0" borderId="0" xfId="0" applyNumberFormat="1" applyFont="1" applyBorder="1"/>
    <xf numFmtId="0" fontId="7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Border="1" applyAlignment="1">
      <alignment horizontal="right" wrapText="1"/>
    </xf>
    <xf numFmtId="21" fontId="2" fillId="0" borderId="0" xfId="0" applyNumberFormat="1" applyFont="1" applyBorder="1" applyAlignment="1">
      <alignment horizontal="right"/>
    </xf>
    <xf numFmtId="21" fontId="4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 applyFill="1" applyBorder="1" applyAlignment="1"/>
    <xf numFmtId="21" fontId="8" fillId="0" borderId="0" xfId="0" applyNumberFormat="1" applyFont="1" applyBorder="1"/>
    <xf numFmtId="0" fontId="8" fillId="0" borderId="0" xfId="0" applyFont="1"/>
    <xf numFmtId="0" fontId="9" fillId="0" borderId="0" xfId="0" applyFont="1"/>
    <xf numFmtId="1" fontId="9" fillId="0" borderId="0" xfId="0" applyNumberFormat="1" applyFont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21" fontId="9" fillId="0" borderId="0" xfId="0" applyNumberFormat="1" applyFont="1" applyBorder="1"/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/>
    <xf numFmtId="0" fontId="9" fillId="0" borderId="0" xfId="0" applyFont="1" applyFill="1" applyBorder="1" applyAlignment="1"/>
    <xf numFmtId="1" fontId="9" fillId="0" borderId="0" xfId="0" applyNumberFormat="1" applyFont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right" wrapText="1"/>
    </xf>
    <xf numFmtId="0" fontId="3" fillId="0" borderId="1" xfId="0" applyFont="1" applyBorder="1" applyAlignment="1"/>
    <xf numFmtId="0" fontId="3" fillId="0" borderId="2" xfId="0" applyFont="1" applyFill="1" applyBorder="1" applyAlignment="1"/>
    <xf numFmtId="21" fontId="3" fillId="0" borderId="2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Fill="1" applyBorder="1" applyAlignment="1"/>
    <xf numFmtId="21" fontId="3" fillId="0" borderId="7" xfId="0" applyNumberFormat="1" applyFont="1" applyBorder="1"/>
    <xf numFmtId="0" fontId="3" fillId="0" borderId="7" xfId="0" applyFont="1" applyBorder="1"/>
    <xf numFmtId="0" fontId="3" fillId="0" borderId="8" xfId="0" applyFont="1" applyBorder="1"/>
    <xf numFmtId="46" fontId="3" fillId="0" borderId="7" xfId="0" applyNumberFormat="1" applyFont="1" applyBorder="1"/>
    <xf numFmtId="0" fontId="10" fillId="0" borderId="0" xfId="0" applyFont="1"/>
    <xf numFmtId="0" fontId="10" fillId="0" borderId="0" xfId="0" applyFont="1" applyFill="1" applyBorder="1" applyAlignment="1"/>
    <xf numFmtId="21" fontId="10" fillId="0" borderId="0" xfId="0" applyNumberFormat="1" applyFont="1" applyBorder="1"/>
    <xf numFmtId="0" fontId="10" fillId="0" borderId="0" xfId="0" applyFont="1" applyBorder="1" applyAlignment="1"/>
    <xf numFmtId="0" fontId="11" fillId="0" borderId="2" xfId="0" applyFont="1" applyBorder="1"/>
    <xf numFmtId="0" fontId="11" fillId="0" borderId="3" xfId="0" applyFont="1" applyBorder="1"/>
    <xf numFmtId="0" fontId="11" fillId="0" borderId="0" xfId="0" applyFont="1" applyBorder="1"/>
    <xf numFmtId="0" fontId="11" fillId="0" borderId="5" xfId="0" applyFont="1" applyBorder="1"/>
    <xf numFmtId="46" fontId="11" fillId="0" borderId="7" xfId="0" applyNumberFormat="1" applyFont="1" applyBorder="1"/>
    <xf numFmtId="0" fontId="11" fillId="0" borderId="8" xfId="0" applyFont="1" applyBorder="1"/>
    <xf numFmtId="0" fontId="11" fillId="0" borderId="0" xfId="0" applyFont="1"/>
    <xf numFmtId="0" fontId="2" fillId="0" borderId="0" xfId="0" applyFont="1" applyAlignment="1">
      <alignment wrapText="1"/>
    </xf>
    <xf numFmtId="0" fontId="3" fillId="0" borderId="2" xfId="0" applyFont="1" applyBorder="1" applyAlignment="1"/>
    <xf numFmtId="1" fontId="3" fillId="0" borderId="0" xfId="0" applyNumberFormat="1" applyFont="1" applyFill="1" applyBorder="1"/>
    <xf numFmtId="1" fontId="3" fillId="0" borderId="0" xfId="0" applyNumberFormat="1" applyFont="1"/>
    <xf numFmtId="0" fontId="3" fillId="0" borderId="7" xfId="0" applyFont="1" applyBorder="1" applyAlignment="1"/>
    <xf numFmtId="46" fontId="3" fillId="0" borderId="8" xfId="0" applyNumberFormat="1" applyFont="1" applyBorder="1"/>
    <xf numFmtId="1" fontId="8" fillId="0" borderId="0" xfId="0" applyNumberFormat="1" applyFont="1"/>
    <xf numFmtId="0" fontId="1" fillId="0" borderId="0" xfId="0" applyFont="1" applyBorder="1" applyAlignment="1">
      <alignment horizontal="center"/>
    </xf>
    <xf numFmtId="15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44"/>
  <sheetViews>
    <sheetView workbookViewId="0">
      <selection activeCell="D4" sqref="D4"/>
    </sheetView>
  </sheetViews>
  <sheetFormatPr defaultColWidth="8.85546875" defaultRowHeight="12"/>
  <cols>
    <col min="2" max="2" width="19.140625" bestFit="1" customWidth="1"/>
    <col min="3" max="3" width="13.28515625" customWidth="1"/>
    <col min="4" max="4" width="16.42578125" customWidth="1"/>
    <col min="5" max="5" width="13.28515625" style="13" customWidth="1"/>
    <col min="6" max="6" width="11.42578125" bestFit="1" customWidth="1"/>
  </cols>
  <sheetData>
    <row r="1" spans="1:9" ht="18">
      <c r="A1" s="69" t="s">
        <v>3</v>
      </c>
      <c r="B1" s="69"/>
      <c r="C1" s="69"/>
      <c r="D1" s="69"/>
      <c r="E1" s="69"/>
      <c r="F1" s="69"/>
      <c r="G1" s="69"/>
      <c r="H1" s="69"/>
      <c r="I1" s="11"/>
    </row>
    <row r="2" spans="1:9" ht="18">
      <c r="A2" s="70">
        <v>40551</v>
      </c>
      <c r="B2" s="70"/>
      <c r="C2" s="70"/>
      <c r="D2" s="70"/>
      <c r="E2" s="70"/>
      <c r="F2" s="70"/>
      <c r="G2" s="70"/>
      <c r="H2" s="70"/>
      <c r="I2" s="11"/>
    </row>
    <row r="3" spans="1:9" ht="18">
      <c r="A3" s="69" t="s">
        <v>453</v>
      </c>
      <c r="B3" s="69"/>
      <c r="C3" s="69"/>
      <c r="D3" s="69"/>
      <c r="E3" s="69"/>
      <c r="F3" s="69"/>
      <c r="G3" s="69"/>
      <c r="H3" s="69"/>
      <c r="I3" s="11"/>
    </row>
    <row r="4" spans="1:9" ht="36">
      <c r="A4" s="5" t="s">
        <v>0</v>
      </c>
      <c r="B4" s="6" t="s">
        <v>405</v>
      </c>
      <c r="C4" s="6" t="s">
        <v>1</v>
      </c>
      <c r="D4" s="20" t="s">
        <v>2</v>
      </c>
      <c r="E4" s="21" t="s">
        <v>5</v>
      </c>
      <c r="F4" s="19" t="s">
        <v>6</v>
      </c>
      <c r="G4" s="5" t="s">
        <v>7</v>
      </c>
    </row>
    <row r="5" spans="1:9" ht="18">
      <c r="A5" s="14">
        <v>30</v>
      </c>
      <c r="B5" s="14" t="s">
        <v>12</v>
      </c>
      <c r="C5" s="14" t="s">
        <v>438</v>
      </c>
      <c r="D5" s="15">
        <v>5.0347222222222199E-3</v>
      </c>
      <c r="E5" s="15">
        <v>1.5520833333333333E-2</v>
      </c>
      <c r="F5" s="15">
        <f t="shared" ref="F5:F42" si="0">E5-D5</f>
        <v>1.0486111111111113E-2</v>
      </c>
      <c r="G5" s="17"/>
      <c r="H5" s="16"/>
      <c r="I5" s="16"/>
    </row>
    <row r="6" spans="1:9" ht="18">
      <c r="A6" s="10">
        <v>12</v>
      </c>
      <c r="B6" s="10" t="s">
        <v>178</v>
      </c>
      <c r="C6" s="10" t="s">
        <v>419</v>
      </c>
      <c r="D6" s="7">
        <v>1.90972222222222E-3</v>
      </c>
      <c r="E6" s="12">
        <v>1.6273148148148148E-2</v>
      </c>
      <c r="F6" s="7">
        <f t="shared" si="0"/>
        <v>1.4363425925925927E-2</v>
      </c>
      <c r="G6" s="18">
        <v>1</v>
      </c>
    </row>
    <row r="7" spans="1:9" ht="18">
      <c r="A7" s="10">
        <v>7</v>
      </c>
      <c r="B7" s="10" t="s">
        <v>176</v>
      </c>
      <c r="C7" s="10" t="s">
        <v>412</v>
      </c>
      <c r="D7" s="7">
        <v>1.0416666666666699E-3</v>
      </c>
      <c r="E7" s="12">
        <v>1.5613425925925926E-2</v>
      </c>
      <c r="F7" s="7">
        <f t="shared" si="0"/>
        <v>1.4571759259259257E-2</v>
      </c>
      <c r="G7" s="18">
        <v>2</v>
      </c>
    </row>
    <row r="8" spans="1:9" ht="18">
      <c r="A8" s="10">
        <v>3</v>
      </c>
      <c r="B8" s="10" t="s">
        <v>174</v>
      </c>
      <c r="C8" s="10" t="s">
        <v>408</v>
      </c>
      <c r="D8" s="7">
        <v>3.4722222222222202E-4</v>
      </c>
      <c r="E8" s="12">
        <v>1.503472222222222E-2</v>
      </c>
      <c r="F8" s="7">
        <f t="shared" si="0"/>
        <v>1.4687499999999997E-2</v>
      </c>
      <c r="G8" s="18">
        <v>3</v>
      </c>
    </row>
    <row r="9" spans="1:9" ht="18">
      <c r="A9" s="10">
        <v>2</v>
      </c>
      <c r="B9" s="10" t="s">
        <v>378</v>
      </c>
      <c r="C9" s="10" t="s">
        <v>407</v>
      </c>
      <c r="D9" s="7">
        <v>1.7361111111111112E-4</v>
      </c>
      <c r="E9" s="12">
        <v>1.5219907407407409E-2</v>
      </c>
      <c r="F9" s="7">
        <f t="shared" si="0"/>
        <v>1.5046296296296299E-2</v>
      </c>
      <c r="G9" s="18">
        <v>4</v>
      </c>
    </row>
    <row r="10" spans="1:9" ht="18">
      <c r="A10" s="10">
        <v>8</v>
      </c>
      <c r="B10" s="10" t="s">
        <v>370</v>
      </c>
      <c r="C10" s="10" t="s">
        <v>413</v>
      </c>
      <c r="D10" s="7">
        <v>1.21527777777778E-3</v>
      </c>
      <c r="E10" s="12">
        <v>1.653935185185185E-2</v>
      </c>
      <c r="F10" s="7">
        <f t="shared" si="0"/>
        <v>1.532407407407407E-2</v>
      </c>
      <c r="G10" s="18">
        <v>5</v>
      </c>
    </row>
    <row r="11" spans="1:9" ht="18">
      <c r="A11" s="10">
        <v>4</v>
      </c>
      <c r="B11" s="10" t="s">
        <v>34</v>
      </c>
      <c r="C11" s="10" t="s">
        <v>409</v>
      </c>
      <c r="D11" s="7">
        <v>5.20833333333333E-4</v>
      </c>
      <c r="E11" s="12">
        <v>1.5856481481481482E-2</v>
      </c>
      <c r="F11" s="7">
        <f t="shared" si="0"/>
        <v>1.5335648148148149E-2</v>
      </c>
      <c r="G11" s="18">
        <v>6</v>
      </c>
    </row>
    <row r="12" spans="1:9" ht="18">
      <c r="A12" s="10">
        <v>5</v>
      </c>
      <c r="B12" s="10" t="s">
        <v>319</v>
      </c>
      <c r="C12" s="10" t="s">
        <v>410</v>
      </c>
      <c r="D12" s="7">
        <v>6.9444444444444404E-4</v>
      </c>
      <c r="E12" s="12">
        <v>1.6527777777777777E-2</v>
      </c>
      <c r="F12" s="7">
        <f t="shared" si="0"/>
        <v>1.5833333333333331E-2</v>
      </c>
      <c r="G12" s="18">
        <v>7</v>
      </c>
    </row>
    <row r="13" spans="1:9" ht="18">
      <c r="A13" s="10">
        <v>16</v>
      </c>
      <c r="B13" s="10" t="s">
        <v>186</v>
      </c>
      <c r="C13" s="10" t="s">
        <v>421</v>
      </c>
      <c r="D13" s="7">
        <v>2.60416666666667E-3</v>
      </c>
      <c r="E13" s="12">
        <v>1.8634259259259257E-2</v>
      </c>
      <c r="F13" s="7">
        <f t="shared" si="0"/>
        <v>1.6030092592592585E-2</v>
      </c>
      <c r="G13" s="18">
        <v>8</v>
      </c>
    </row>
    <row r="14" spans="1:9" ht="18">
      <c r="A14" s="10">
        <v>1</v>
      </c>
      <c r="B14" s="10" t="s">
        <v>20</v>
      </c>
      <c r="C14" s="10" t="s">
        <v>406</v>
      </c>
      <c r="D14" s="7">
        <v>0</v>
      </c>
      <c r="E14" s="12">
        <v>1.636574074074074E-2</v>
      </c>
      <c r="F14" s="7">
        <f t="shared" si="0"/>
        <v>1.636574074074074E-2</v>
      </c>
      <c r="G14" s="18">
        <v>9</v>
      </c>
    </row>
    <row r="15" spans="1:9" ht="18">
      <c r="A15" s="10">
        <v>40</v>
      </c>
      <c r="B15" s="10" t="s">
        <v>451</v>
      </c>
      <c r="C15" s="10" t="s">
        <v>452</v>
      </c>
      <c r="D15" s="7">
        <v>6.7708333333333301E-3</v>
      </c>
      <c r="E15" s="12">
        <v>2.3182870370370371E-2</v>
      </c>
      <c r="F15" s="7">
        <f t="shared" si="0"/>
        <v>1.6412037037037041E-2</v>
      </c>
      <c r="G15" s="18">
        <v>10</v>
      </c>
    </row>
    <row r="16" spans="1:9" ht="18">
      <c r="A16" s="10">
        <v>11</v>
      </c>
      <c r="B16" s="10" t="s">
        <v>324</v>
      </c>
      <c r="C16" s="10" t="s">
        <v>416</v>
      </c>
      <c r="D16" s="7">
        <v>1.7361111111111099E-3</v>
      </c>
      <c r="E16" s="12">
        <v>1.8275462962962962E-2</v>
      </c>
      <c r="F16" s="7">
        <f t="shared" si="0"/>
        <v>1.6539351851851854E-2</v>
      </c>
      <c r="G16" s="18">
        <v>11</v>
      </c>
    </row>
    <row r="17" spans="1:9" ht="18">
      <c r="A17" s="10">
        <v>33</v>
      </c>
      <c r="B17" s="10" t="s">
        <v>202</v>
      </c>
      <c r="C17" s="10" t="s">
        <v>441</v>
      </c>
      <c r="D17" s="7">
        <v>5.5555555555555601E-3</v>
      </c>
      <c r="E17" s="12">
        <v>2.2187499999999999E-2</v>
      </c>
      <c r="F17" s="7">
        <f t="shared" si="0"/>
        <v>1.6631944444444439E-2</v>
      </c>
      <c r="G17" s="18">
        <v>12</v>
      </c>
    </row>
    <row r="18" spans="1:9" ht="18">
      <c r="A18" s="10">
        <v>10</v>
      </c>
      <c r="B18" s="10" t="s">
        <v>287</v>
      </c>
      <c r="C18" s="10" t="s">
        <v>415</v>
      </c>
      <c r="D18" s="7">
        <v>1.5625000000000001E-3</v>
      </c>
      <c r="E18" s="12">
        <v>1.8298611111111113E-2</v>
      </c>
      <c r="F18" s="7">
        <f t="shared" si="0"/>
        <v>1.6736111111111111E-2</v>
      </c>
      <c r="G18" s="18">
        <v>13</v>
      </c>
    </row>
    <row r="19" spans="1:9" ht="18">
      <c r="A19" s="10">
        <v>13</v>
      </c>
      <c r="B19" s="10" t="s">
        <v>374</v>
      </c>
      <c r="C19" s="10" t="s">
        <v>417</v>
      </c>
      <c r="D19" s="7">
        <v>2.0833333333333298E-3</v>
      </c>
      <c r="E19" s="12">
        <v>1.892361111111111E-2</v>
      </c>
      <c r="F19" s="7">
        <f t="shared" si="0"/>
        <v>1.684027777777778E-2</v>
      </c>
      <c r="G19" s="18">
        <v>14</v>
      </c>
    </row>
    <row r="20" spans="1:9" ht="18">
      <c r="A20" s="10">
        <v>19</v>
      </c>
      <c r="B20" s="10" t="s">
        <v>223</v>
      </c>
      <c r="C20" s="10" t="s">
        <v>425</v>
      </c>
      <c r="D20" s="7">
        <v>3.1250000000000002E-3</v>
      </c>
      <c r="E20" s="12">
        <v>2.0879629629629626E-2</v>
      </c>
      <c r="F20" s="7">
        <f t="shared" si="0"/>
        <v>1.7754629629629627E-2</v>
      </c>
      <c r="G20" s="18">
        <v>15</v>
      </c>
    </row>
    <row r="21" spans="1:9" ht="18">
      <c r="A21" s="10">
        <v>15</v>
      </c>
      <c r="B21" s="10" t="s">
        <v>307</v>
      </c>
      <c r="C21" s="10" t="s">
        <v>420</v>
      </c>
      <c r="D21" s="7">
        <v>2.4305555555555599E-3</v>
      </c>
      <c r="E21" s="12">
        <v>2.0347222222222221E-2</v>
      </c>
      <c r="F21" s="7">
        <f t="shared" si="0"/>
        <v>1.7916666666666661E-2</v>
      </c>
      <c r="G21" s="18">
        <v>16</v>
      </c>
    </row>
    <row r="22" spans="1:9" ht="18">
      <c r="A22" s="10">
        <v>6</v>
      </c>
      <c r="B22" s="10" t="s">
        <v>147</v>
      </c>
      <c r="C22" s="10" t="s">
        <v>411</v>
      </c>
      <c r="D22" s="7">
        <v>8.6805555555555605E-4</v>
      </c>
      <c r="E22" s="12">
        <v>1.8807870370370371E-2</v>
      </c>
      <c r="F22" s="7">
        <f t="shared" si="0"/>
        <v>1.7939814814814815E-2</v>
      </c>
      <c r="G22" s="18">
        <v>17</v>
      </c>
    </row>
    <row r="23" spans="1:9" ht="18">
      <c r="A23" s="10">
        <v>14</v>
      </c>
      <c r="B23" s="10" t="s">
        <v>326</v>
      </c>
      <c r="C23" s="10" t="s">
        <v>418</v>
      </c>
      <c r="D23" s="7">
        <v>2.2569444444444399E-3</v>
      </c>
      <c r="E23" s="12">
        <v>2.071759259259259E-2</v>
      </c>
      <c r="F23" s="7">
        <f t="shared" si="0"/>
        <v>1.846064814814815E-2</v>
      </c>
      <c r="G23" s="18">
        <v>18</v>
      </c>
    </row>
    <row r="24" spans="1:9" ht="18">
      <c r="A24" s="10">
        <v>35</v>
      </c>
      <c r="B24" s="10" t="s">
        <v>444</v>
      </c>
      <c r="C24" s="10" t="s">
        <v>445</v>
      </c>
      <c r="D24" s="7">
        <v>5.9027777777777802E-3</v>
      </c>
      <c r="E24" s="12">
        <v>2.4837962962962964E-2</v>
      </c>
      <c r="F24" s="7">
        <f t="shared" si="0"/>
        <v>1.8935185185185183E-2</v>
      </c>
      <c r="G24" s="18">
        <v>19</v>
      </c>
    </row>
    <row r="25" spans="1:9" ht="18">
      <c r="A25" s="10">
        <v>25</v>
      </c>
      <c r="B25" s="10" t="s">
        <v>225</v>
      </c>
      <c r="C25" s="10" t="s">
        <v>432</v>
      </c>
      <c r="D25" s="7">
        <v>4.1666666666666701E-3</v>
      </c>
      <c r="E25" s="12">
        <v>2.3229166666666665E-2</v>
      </c>
      <c r="F25" s="7">
        <f t="shared" si="0"/>
        <v>1.9062499999999996E-2</v>
      </c>
      <c r="G25" s="18">
        <v>20</v>
      </c>
    </row>
    <row r="26" spans="1:9" ht="18">
      <c r="A26" s="10">
        <v>38</v>
      </c>
      <c r="B26" s="10" t="s">
        <v>215</v>
      </c>
      <c r="C26" s="10" t="s">
        <v>449</v>
      </c>
      <c r="D26" s="7">
        <v>6.42361111111111E-3</v>
      </c>
      <c r="E26" s="12">
        <v>2.5891203703703704E-2</v>
      </c>
      <c r="F26" s="7">
        <f t="shared" si="0"/>
        <v>1.9467592592592595E-2</v>
      </c>
      <c r="G26" s="18">
        <v>21</v>
      </c>
    </row>
    <row r="27" spans="1:9" ht="18">
      <c r="A27" s="10">
        <v>17</v>
      </c>
      <c r="B27" s="10" t="s">
        <v>365</v>
      </c>
      <c r="C27" s="10" t="s">
        <v>422</v>
      </c>
      <c r="D27" s="7">
        <v>2.7777777777777801E-3</v>
      </c>
      <c r="E27" s="12">
        <v>2.2326388888888885E-2</v>
      </c>
      <c r="F27" s="7">
        <f t="shared" si="0"/>
        <v>1.9548611111111107E-2</v>
      </c>
      <c r="G27" s="18">
        <v>22</v>
      </c>
    </row>
    <row r="28" spans="1:9" s="16" customFormat="1" ht="18">
      <c r="A28" s="10">
        <v>9</v>
      </c>
      <c r="B28" s="10" t="s">
        <v>22</v>
      </c>
      <c r="C28" s="10" t="s">
        <v>414</v>
      </c>
      <c r="D28" s="7">
        <v>1.38888888888889E-3</v>
      </c>
      <c r="E28" s="12">
        <v>2.1562499999999998E-2</v>
      </c>
      <c r="F28" s="7">
        <f t="shared" si="0"/>
        <v>2.0173611111111107E-2</v>
      </c>
      <c r="G28" s="18">
        <v>23</v>
      </c>
      <c r="H28"/>
      <c r="I28"/>
    </row>
    <row r="29" spans="1:9" ht="18">
      <c r="A29" s="10">
        <v>39</v>
      </c>
      <c r="B29" s="10" t="s">
        <v>218</v>
      </c>
      <c r="C29" s="10" t="s">
        <v>450</v>
      </c>
      <c r="D29" s="7">
        <v>6.5972222222222196E-3</v>
      </c>
      <c r="E29" s="12">
        <v>2.6840277777777779E-2</v>
      </c>
      <c r="F29" s="7">
        <f t="shared" si="0"/>
        <v>2.0243055555555559E-2</v>
      </c>
      <c r="G29" s="18">
        <v>24</v>
      </c>
    </row>
    <row r="30" spans="1:9" ht="18">
      <c r="A30" s="10">
        <v>18</v>
      </c>
      <c r="B30" s="10" t="s">
        <v>423</v>
      </c>
      <c r="C30" s="10" t="s">
        <v>424</v>
      </c>
      <c r="D30" s="7">
        <v>2.9513888888888901E-3</v>
      </c>
      <c r="E30" s="12">
        <v>2.3310185185185187E-2</v>
      </c>
      <c r="F30" s="7">
        <f t="shared" si="0"/>
        <v>2.0358796296296298E-2</v>
      </c>
      <c r="G30" s="18">
        <v>25</v>
      </c>
    </row>
    <row r="31" spans="1:9" ht="18">
      <c r="A31" s="10">
        <v>20</v>
      </c>
      <c r="B31" s="10" t="s">
        <v>44</v>
      </c>
      <c r="C31" s="10" t="s">
        <v>426</v>
      </c>
      <c r="D31" s="7">
        <v>3.2986111111111098E-3</v>
      </c>
      <c r="E31" s="12">
        <v>2.3657407407407408E-2</v>
      </c>
      <c r="F31" s="7">
        <f t="shared" si="0"/>
        <v>2.0358796296296298E-2</v>
      </c>
      <c r="G31" s="18">
        <v>26</v>
      </c>
    </row>
    <row r="32" spans="1:9" ht="18">
      <c r="A32" s="10">
        <v>31</v>
      </c>
      <c r="B32" s="10" t="s">
        <v>270</v>
      </c>
      <c r="C32" s="10" t="s">
        <v>439</v>
      </c>
      <c r="D32" s="7">
        <v>5.2083333333333296E-3</v>
      </c>
      <c r="E32" s="12">
        <v>2.6180555555555558E-2</v>
      </c>
      <c r="F32" s="7">
        <f t="shared" si="0"/>
        <v>2.0972222222222229E-2</v>
      </c>
      <c r="G32" s="18">
        <v>27</v>
      </c>
    </row>
    <row r="33" spans="1:7" ht="18">
      <c r="A33" s="10">
        <v>24</v>
      </c>
      <c r="B33" s="10" t="s">
        <v>376</v>
      </c>
      <c r="C33" s="10" t="s">
        <v>431</v>
      </c>
      <c r="D33" s="7">
        <v>3.9930555555555596E-3</v>
      </c>
      <c r="E33" s="12">
        <v>2.5717592592592594E-2</v>
      </c>
      <c r="F33" s="7">
        <f t="shared" si="0"/>
        <v>2.1724537037037035E-2</v>
      </c>
      <c r="G33" s="18">
        <v>28</v>
      </c>
    </row>
    <row r="34" spans="1:7" ht="18">
      <c r="A34" s="10">
        <v>21</v>
      </c>
      <c r="B34" s="10" t="s">
        <v>351</v>
      </c>
      <c r="C34" s="10" t="s">
        <v>427</v>
      </c>
      <c r="D34" s="7">
        <v>3.4722222222222199E-3</v>
      </c>
      <c r="E34" s="12">
        <v>2.5462962962962962E-2</v>
      </c>
      <c r="F34" s="7">
        <f t="shared" si="0"/>
        <v>2.1990740740740741E-2</v>
      </c>
      <c r="G34" s="18">
        <v>29</v>
      </c>
    </row>
    <row r="35" spans="1:7" ht="18">
      <c r="A35" s="10">
        <v>28</v>
      </c>
      <c r="B35" s="10" t="s">
        <v>313</v>
      </c>
      <c r="C35" s="10" t="s">
        <v>435</v>
      </c>
      <c r="D35" s="7">
        <v>4.6874999999999998E-3</v>
      </c>
      <c r="E35" s="12">
        <v>2.7141203703703706E-2</v>
      </c>
      <c r="F35" s="7">
        <f t="shared" si="0"/>
        <v>2.2453703703703705E-2</v>
      </c>
      <c r="G35" s="18">
        <v>30</v>
      </c>
    </row>
    <row r="36" spans="1:7" ht="18">
      <c r="A36" s="10">
        <v>32</v>
      </c>
      <c r="B36" s="10" t="s">
        <v>309</v>
      </c>
      <c r="C36" s="10" t="s">
        <v>440</v>
      </c>
      <c r="D36" s="7">
        <v>5.3819444444444401E-3</v>
      </c>
      <c r="E36" s="12">
        <v>2.7905092592592592E-2</v>
      </c>
      <c r="F36" s="7">
        <f t="shared" si="0"/>
        <v>2.2523148148148153E-2</v>
      </c>
      <c r="G36" s="18">
        <v>31</v>
      </c>
    </row>
    <row r="37" spans="1:7" ht="18">
      <c r="A37" s="10">
        <v>29</v>
      </c>
      <c r="B37" s="10" t="s">
        <v>436</v>
      </c>
      <c r="C37" s="10" t="s">
        <v>437</v>
      </c>
      <c r="D37" s="7">
        <v>4.8611111111111103E-3</v>
      </c>
      <c r="E37" s="12">
        <v>2.7766203703703706E-2</v>
      </c>
      <c r="F37" s="7">
        <f t="shared" si="0"/>
        <v>2.2905092592592595E-2</v>
      </c>
      <c r="G37" s="18">
        <v>32</v>
      </c>
    </row>
    <row r="38" spans="1:7" ht="18">
      <c r="A38" s="10">
        <v>27</v>
      </c>
      <c r="B38" s="10" t="s">
        <v>337</v>
      </c>
      <c r="C38" s="10" t="s">
        <v>434</v>
      </c>
      <c r="D38" s="7">
        <v>4.5138888888888902E-3</v>
      </c>
      <c r="E38" s="12">
        <v>3.0127314814814815E-2</v>
      </c>
      <c r="F38" s="7">
        <f t="shared" si="0"/>
        <v>2.5613425925925925E-2</v>
      </c>
      <c r="G38" s="18">
        <v>33</v>
      </c>
    </row>
    <row r="39" spans="1:7" ht="18">
      <c r="A39" s="10">
        <v>37</v>
      </c>
      <c r="B39" s="10" t="s">
        <v>314</v>
      </c>
      <c r="C39" s="10" t="s">
        <v>448</v>
      </c>
      <c r="D39" s="7">
        <v>6.2500000000000003E-3</v>
      </c>
      <c r="E39" s="12">
        <v>3.2129629629629626E-2</v>
      </c>
      <c r="F39" s="7">
        <f t="shared" si="0"/>
        <v>2.5879629629629627E-2</v>
      </c>
      <c r="G39" s="18">
        <v>34</v>
      </c>
    </row>
    <row r="40" spans="1:7" ht="18">
      <c r="A40" s="10">
        <v>23</v>
      </c>
      <c r="B40" s="10" t="s">
        <v>429</v>
      </c>
      <c r="C40" s="10" t="s">
        <v>430</v>
      </c>
      <c r="D40" s="7">
        <v>3.81944444444444E-3</v>
      </c>
      <c r="E40" s="12">
        <v>2.9780092592592594E-2</v>
      </c>
      <c r="F40" s="7">
        <f t="shared" si="0"/>
        <v>2.5960648148148153E-2</v>
      </c>
      <c r="G40" s="18">
        <v>35</v>
      </c>
    </row>
    <row r="41" spans="1:7" ht="18">
      <c r="A41" s="10">
        <v>26</v>
      </c>
      <c r="B41" s="10" t="s">
        <v>268</v>
      </c>
      <c r="C41" s="10" t="s">
        <v>433</v>
      </c>
      <c r="D41" s="7">
        <v>4.3402777777777797E-3</v>
      </c>
      <c r="E41" s="12">
        <v>3.2037037037037037E-2</v>
      </c>
      <c r="F41" s="7">
        <f t="shared" si="0"/>
        <v>2.7696759259259258E-2</v>
      </c>
      <c r="G41" s="18">
        <v>36</v>
      </c>
    </row>
    <row r="42" spans="1:7" ht="18">
      <c r="A42" s="10">
        <v>22</v>
      </c>
      <c r="B42" s="10" t="s">
        <v>267</v>
      </c>
      <c r="C42" s="10" t="s">
        <v>428</v>
      </c>
      <c r="D42" s="7">
        <v>3.6458333333333299E-3</v>
      </c>
      <c r="E42" s="12">
        <v>3.888888888888889E-2</v>
      </c>
      <c r="F42" s="7">
        <f t="shared" si="0"/>
        <v>3.5243055555555562E-2</v>
      </c>
      <c r="G42" s="18">
        <v>37</v>
      </c>
    </row>
    <row r="43" spans="1:7" ht="18">
      <c r="A43" s="10">
        <v>34</v>
      </c>
      <c r="B43" s="10" t="s">
        <v>442</v>
      </c>
      <c r="C43" s="10" t="s">
        <v>443</v>
      </c>
      <c r="D43" s="7">
        <v>5.7291666666666697E-3</v>
      </c>
      <c r="E43" s="12">
        <v>0</v>
      </c>
      <c r="F43" s="7"/>
    </row>
    <row r="44" spans="1:7" ht="18">
      <c r="A44" s="10">
        <v>36</v>
      </c>
      <c r="B44" s="10" t="s">
        <v>446</v>
      </c>
      <c r="C44" s="10" t="s">
        <v>447</v>
      </c>
      <c r="D44" s="7">
        <v>6.0763888888888899E-3</v>
      </c>
      <c r="E44" s="12">
        <v>0</v>
      </c>
      <c r="F44" s="7"/>
    </row>
  </sheetData>
  <autoFilter ref="A4:I4">
    <sortState ref="A5:I50">
      <sortCondition ref="F4"/>
    </sortState>
  </autoFilter>
  <sortState ref="A5:C47">
    <sortCondition ref="A5"/>
  </sortState>
  <mergeCells count="3">
    <mergeCell ref="A1:H1"/>
    <mergeCell ref="A2:H2"/>
    <mergeCell ref="A3:H3"/>
  </mergeCells>
  <printOptions horizontalCentered="1" verticalCentered="1" gridLines="1"/>
  <pageMargins left="0.7" right="0.7" top="0.75" bottom="0.75" header="0.3" footer="0.3"/>
  <pageSetup scale="81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52"/>
  <sheetViews>
    <sheetView workbookViewId="0">
      <selection activeCell="L12" sqref="L12"/>
    </sheetView>
  </sheetViews>
  <sheetFormatPr defaultColWidth="8.85546875" defaultRowHeight="18"/>
  <cols>
    <col min="1" max="1" width="7.28515625" style="26" bestFit="1" customWidth="1"/>
    <col min="2" max="2" width="5" style="26" bestFit="1" customWidth="1"/>
    <col min="3" max="3" width="16.85546875" style="26" bestFit="1" customWidth="1"/>
    <col min="4" max="5" width="14.42578125" style="26" bestFit="1" customWidth="1"/>
    <col min="6" max="6" width="13" style="26" bestFit="1" customWidth="1"/>
    <col min="7" max="7" width="12.28515625" style="26" bestFit="1" customWidth="1"/>
    <col min="8" max="8" width="12.85546875" style="26" bestFit="1" customWidth="1"/>
    <col min="9" max="9" width="9.28515625" style="26" bestFit="1" customWidth="1"/>
    <col min="10" max="10" width="10.42578125" style="26" bestFit="1" customWidth="1"/>
    <col min="11" max="11" width="10.7109375" style="27" bestFit="1" customWidth="1"/>
    <col min="12" max="16384" width="8.85546875" style="26"/>
  </cols>
  <sheetData>
    <row r="1" spans="1:11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11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11">
      <c r="A3" s="69" t="s">
        <v>402</v>
      </c>
      <c r="B3" s="69"/>
      <c r="C3" s="69"/>
      <c r="D3" s="69"/>
      <c r="E3" s="69"/>
      <c r="F3" s="69"/>
      <c r="G3" s="69"/>
      <c r="H3" s="69"/>
      <c r="I3" s="69"/>
    </row>
    <row r="4" spans="1:11" ht="36">
      <c r="A4" s="28" t="s">
        <v>4</v>
      </c>
      <c r="B4" s="28" t="s">
        <v>0</v>
      </c>
      <c r="C4" s="29" t="s">
        <v>1</v>
      </c>
      <c r="D4" s="29" t="s">
        <v>9</v>
      </c>
      <c r="E4" s="29" t="s">
        <v>10</v>
      </c>
      <c r="F4" s="30" t="s">
        <v>2</v>
      </c>
      <c r="G4" s="30" t="s">
        <v>5</v>
      </c>
      <c r="H4" s="31" t="s">
        <v>6</v>
      </c>
      <c r="I4" s="29" t="s">
        <v>7</v>
      </c>
      <c r="J4" s="29" t="s">
        <v>458</v>
      </c>
      <c r="K4" s="34" t="s">
        <v>459</v>
      </c>
    </row>
    <row r="5" spans="1:11" s="1" customFormat="1" ht="15">
      <c r="A5" s="38">
        <v>30</v>
      </c>
      <c r="B5" s="63">
        <v>30</v>
      </c>
      <c r="C5" s="39" t="s">
        <v>23</v>
      </c>
      <c r="D5" s="39" t="s">
        <v>377</v>
      </c>
      <c r="E5" s="39" t="s">
        <v>378</v>
      </c>
      <c r="F5" s="40">
        <v>5.0347222222222199E-3</v>
      </c>
      <c r="G5" s="40">
        <v>1.6875000000000001E-2</v>
      </c>
      <c r="H5" s="40">
        <f t="shared" ref="H5:H34" si="0">G5-F5</f>
        <v>1.1840277777777781E-2</v>
      </c>
      <c r="I5" s="41">
        <v>1</v>
      </c>
      <c r="J5" s="42"/>
      <c r="K5" s="64"/>
    </row>
    <row r="6" spans="1:11" s="1" customFormat="1" ht="15">
      <c r="A6" s="43">
        <v>29</v>
      </c>
      <c r="B6" s="3">
        <v>29</v>
      </c>
      <c r="C6" s="2" t="s">
        <v>23</v>
      </c>
      <c r="D6" s="2" t="s">
        <v>375</v>
      </c>
      <c r="E6" s="2" t="s">
        <v>376</v>
      </c>
      <c r="F6" s="8">
        <v>4.8611111111111103E-3</v>
      </c>
      <c r="G6" s="8">
        <v>1.726851851851852E-2</v>
      </c>
      <c r="H6" s="8">
        <f t="shared" si="0"/>
        <v>1.2407407407407409E-2</v>
      </c>
      <c r="I6" s="36">
        <v>4</v>
      </c>
      <c r="J6" s="44"/>
      <c r="K6" s="65"/>
    </row>
    <row r="7" spans="1:11" s="1" customFormat="1" ht="15">
      <c r="A7" s="43">
        <v>27</v>
      </c>
      <c r="B7" s="3">
        <v>27</v>
      </c>
      <c r="C7" s="2" t="s">
        <v>23</v>
      </c>
      <c r="D7" s="2" t="s">
        <v>373</v>
      </c>
      <c r="E7" s="2" t="s">
        <v>374</v>
      </c>
      <c r="F7" s="8">
        <v>4.5138888888888902E-3</v>
      </c>
      <c r="G7" s="8">
        <v>1.7673611111111109E-2</v>
      </c>
      <c r="H7" s="8">
        <f t="shared" si="0"/>
        <v>1.3159722222222218E-2</v>
      </c>
      <c r="I7" s="36">
        <v>7</v>
      </c>
      <c r="J7" s="44"/>
      <c r="K7" s="65"/>
    </row>
    <row r="8" spans="1:11" s="1" customFormat="1" ht="15">
      <c r="A8" s="45">
        <v>25</v>
      </c>
      <c r="B8" s="66">
        <v>25</v>
      </c>
      <c r="C8" s="46" t="s">
        <v>23</v>
      </c>
      <c r="D8" s="46" t="s">
        <v>371</v>
      </c>
      <c r="E8" s="46" t="s">
        <v>372</v>
      </c>
      <c r="F8" s="47">
        <v>4.1666666666666701E-3</v>
      </c>
      <c r="G8" s="47">
        <v>1.7592592592592594E-2</v>
      </c>
      <c r="H8" s="47">
        <f t="shared" si="0"/>
        <v>1.3425925925925924E-2</v>
      </c>
      <c r="I8" s="48">
        <v>12</v>
      </c>
      <c r="J8" s="67">
        <f>SUM(H5:H8)</f>
        <v>5.0833333333333335E-2</v>
      </c>
      <c r="K8" s="64">
        <v>2</v>
      </c>
    </row>
    <row r="9" spans="1:11" s="1" customFormat="1" ht="15">
      <c r="A9" s="3">
        <v>19</v>
      </c>
      <c r="B9" s="3">
        <v>19</v>
      </c>
      <c r="C9" s="2" t="s">
        <v>23</v>
      </c>
      <c r="D9" s="2" t="s">
        <v>369</v>
      </c>
      <c r="E9" s="2" t="s">
        <v>370</v>
      </c>
      <c r="F9" s="8">
        <v>3.1250000000000002E-3</v>
      </c>
      <c r="G9" s="8">
        <v>1.667824074074074E-2</v>
      </c>
      <c r="H9" s="8">
        <f t="shared" si="0"/>
        <v>1.3553240740740741E-2</v>
      </c>
      <c r="I9" s="1">
        <v>15</v>
      </c>
      <c r="K9" s="65"/>
    </row>
    <row r="10" spans="1:11" s="1" customFormat="1" ht="15">
      <c r="A10" s="3">
        <v>14</v>
      </c>
      <c r="B10" s="3">
        <v>14</v>
      </c>
      <c r="C10" s="2" t="s">
        <v>23</v>
      </c>
      <c r="D10" s="2" t="s">
        <v>368</v>
      </c>
      <c r="E10" s="2" t="s">
        <v>367</v>
      </c>
      <c r="F10" s="8">
        <v>2.2569444444444399E-3</v>
      </c>
      <c r="G10" s="8">
        <v>1.6481481481481482E-2</v>
      </c>
      <c r="H10" s="8">
        <f t="shared" si="0"/>
        <v>1.4224537037037042E-2</v>
      </c>
      <c r="I10" s="1">
        <v>20</v>
      </c>
      <c r="K10" s="65"/>
    </row>
    <row r="11" spans="1:11" s="1" customFormat="1" ht="15">
      <c r="A11" s="3">
        <v>13</v>
      </c>
      <c r="B11" s="3">
        <v>13</v>
      </c>
      <c r="C11" s="2" t="s">
        <v>23</v>
      </c>
      <c r="D11" s="2" t="s">
        <v>366</v>
      </c>
      <c r="E11" s="2" t="s">
        <v>367</v>
      </c>
      <c r="F11" s="8">
        <v>2.0833333333333298E-3</v>
      </c>
      <c r="G11" s="8">
        <v>1.6770833333333332E-2</v>
      </c>
      <c r="H11" s="8">
        <f t="shared" si="0"/>
        <v>1.4687500000000003E-2</v>
      </c>
      <c r="I11" s="1">
        <v>22</v>
      </c>
      <c r="K11" s="65"/>
    </row>
    <row r="12" spans="1:11" s="1" customFormat="1" ht="15">
      <c r="A12" s="3">
        <v>4</v>
      </c>
      <c r="B12" s="3">
        <v>4</v>
      </c>
      <c r="C12" s="2" t="s">
        <v>23</v>
      </c>
      <c r="D12" s="2" t="s">
        <v>262</v>
      </c>
      <c r="E12" s="2" t="s">
        <v>365</v>
      </c>
      <c r="F12" s="8">
        <v>5.20833333333333E-4</v>
      </c>
      <c r="G12" s="8">
        <v>1.5405092592592593E-2</v>
      </c>
      <c r="H12" s="8">
        <f t="shared" si="0"/>
        <v>1.488425925925926E-2</v>
      </c>
      <c r="I12" s="1">
        <v>23</v>
      </c>
      <c r="K12" s="65"/>
    </row>
    <row r="13" spans="1:11" s="25" customFormat="1" ht="15">
      <c r="A13" s="22">
        <v>3</v>
      </c>
      <c r="B13" s="22">
        <v>3</v>
      </c>
      <c r="C13" s="23" t="s">
        <v>229</v>
      </c>
      <c r="D13" s="23" t="s">
        <v>250</v>
      </c>
      <c r="E13" s="23" t="s">
        <v>251</v>
      </c>
      <c r="F13" s="24">
        <v>3.4722222222222202E-4</v>
      </c>
      <c r="G13" s="24">
        <v>0.5</v>
      </c>
      <c r="H13" s="24">
        <f t="shared" si="0"/>
        <v>0.49965277777777778</v>
      </c>
      <c r="I13" s="25">
        <v>35</v>
      </c>
      <c r="K13" s="68"/>
    </row>
    <row r="14" spans="1:11" s="1" customFormat="1" ht="15">
      <c r="A14" s="38">
        <v>9</v>
      </c>
      <c r="B14" s="63">
        <v>9</v>
      </c>
      <c r="C14" s="39" t="s">
        <v>66</v>
      </c>
      <c r="D14" s="39" t="s">
        <v>327</v>
      </c>
      <c r="E14" s="39" t="s">
        <v>328</v>
      </c>
      <c r="F14" s="40">
        <v>1.38888888888889E-3</v>
      </c>
      <c r="G14" s="40">
        <v>1.5289351851851851E-2</v>
      </c>
      <c r="H14" s="40">
        <f t="shared" si="0"/>
        <v>1.3900462962962962E-2</v>
      </c>
      <c r="I14" s="41">
        <v>16</v>
      </c>
      <c r="J14" s="42"/>
      <c r="K14" s="65"/>
    </row>
    <row r="15" spans="1:11" s="1" customFormat="1" ht="15">
      <c r="A15" s="43">
        <v>2</v>
      </c>
      <c r="B15" s="3">
        <v>2</v>
      </c>
      <c r="C15" s="2" t="s">
        <v>66</v>
      </c>
      <c r="D15" s="2" t="s">
        <v>461</v>
      </c>
      <c r="E15" s="2" t="s">
        <v>462</v>
      </c>
      <c r="F15" s="8">
        <v>1.7361111111111112E-4</v>
      </c>
      <c r="G15" s="8">
        <v>1.4293981481481482E-2</v>
      </c>
      <c r="H15" s="8">
        <f t="shared" si="0"/>
        <v>1.4120370370370372E-2</v>
      </c>
      <c r="I15" s="36">
        <v>18</v>
      </c>
      <c r="J15" s="44"/>
      <c r="K15" s="65"/>
    </row>
    <row r="16" spans="1:11" s="1" customFormat="1" ht="15">
      <c r="A16" s="43">
        <v>20</v>
      </c>
      <c r="B16" s="3">
        <v>20</v>
      </c>
      <c r="C16" s="2" t="s">
        <v>66</v>
      </c>
      <c r="D16" s="2" t="s">
        <v>330</v>
      </c>
      <c r="E16" s="2" t="s">
        <v>331</v>
      </c>
      <c r="F16" s="8">
        <v>3.2986111111111098E-3</v>
      </c>
      <c r="G16" s="8">
        <v>1.7430555555555557E-2</v>
      </c>
      <c r="H16" s="8">
        <f t="shared" si="0"/>
        <v>1.4131944444444447E-2</v>
      </c>
      <c r="I16" s="36">
        <v>19</v>
      </c>
      <c r="J16" s="44"/>
      <c r="K16" s="65"/>
    </row>
    <row r="17" spans="1:11" s="1" customFormat="1" ht="15">
      <c r="A17" s="45">
        <v>18</v>
      </c>
      <c r="B17" s="66">
        <v>18</v>
      </c>
      <c r="C17" s="46" t="s">
        <v>66</v>
      </c>
      <c r="D17" s="46" t="s">
        <v>329</v>
      </c>
      <c r="E17" s="46" t="s">
        <v>321</v>
      </c>
      <c r="F17" s="47">
        <v>2.9513888888888901E-3</v>
      </c>
      <c r="G17" s="47">
        <v>1.7893518518518517E-2</v>
      </c>
      <c r="H17" s="47">
        <f t="shared" si="0"/>
        <v>1.4942129629629626E-2</v>
      </c>
      <c r="I17" s="48">
        <v>24</v>
      </c>
      <c r="J17" s="67">
        <f>SUM(H14:H17)</f>
        <v>5.7094907407407407E-2</v>
      </c>
      <c r="K17" s="64">
        <v>3</v>
      </c>
    </row>
    <row r="18" spans="1:11" s="1" customFormat="1" ht="15">
      <c r="A18" s="3">
        <v>8</v>
      </c>
      <c r="B18" s="3">
        <v>8</v>
      </c>
      <c r="C18" s="2" t="s">
        <v>66</v>
      </c>
      <c r="D18" s="2" t="s">
        <v>59</v>
      </c>
      <c r="E18" s="2" t="s">
        <v>58</v>
      </c>
      <c r="F18" s="8">
        <v>1.21527777777778E-3</v>
      </c>
      <c r="G18" s="8">
        <v>0.5</v>
      </c>
      <c r="H18" s="8">
        <f t="shared" si="0"/>
        <v>0.4987847222222222</v>
      </c>
      <c r="I18" s="1">
        <v>33</v>
      </c>
      <c r="K18" s="65"/>
    </row>
    <row r="19" spans="1:11" s="1" customFormat="1" ht="15">
      <c r="A19" s="38">
        <v>11</v>
      </c>
      <c r="B19" s="63">
        <v>11</v>
      </c>
      <c r="C19" s="39" t="s">
        <v>65</v>
      </c>
      <c r="D19" s="39" t="s">
        <v>286</v>
      </c>
      <c r="E19" s="39" t="s">
        <v>287</v>
      </c>
      <c r="F19" s="40">
        <v>1.7361111111111099E-3</v>
      </c>
      <c r="G19" s="40">
        <v>1.4988425925925926E-2</v>
      </c>
      <c r="H19" s="40">
        <f t="shared" si="0"/>
        <v>1.3252314814814816E-2</v>
      </c>
      <c r="I19" s="41">
        <v>9</v>
      </c>
      <c r="J19" s="42"/>
      <c r="K19" s="65"/>
    </row>
    <row r="20" spans="1:11" s="1" customFormat="1" ht="15">
      <c r="A20" s="43">
        <v>5</v>
      </c>
      <c r="B20" s="3">
        <v>5</v>
      </c>
      <c r="C20" s="2" t="s">
        <v>65</v>
      </c>
      <c r="D20" s="2" t="s">
        <v>131</v>
      </c>
      <c r="E20" s="2" t="s">
        <v>34</v>
      </c>
      <c r="F20" s="8">
        <v>6.9444444444444404E-4</v>
      </c>
      <c r="G20" s="8">
        <v>1.4641203703703703E-2</v>
      </c>
      <c r="H20" s="8">
        <f t="shared" si="0"/>
        <v>1.3946759259259259E-2</v>
      </c>
      <c r="I20" s="36">
        <v>17</v>
      </c>
      <c r="J20" s="44"/>
      <c r="K20" s="65"/>
    </row>
    <row r="21" spans="1:11" s="1" customFormat="1" ht="15">
      <c r="A21" s="43">
        <v>17</v>
      </c>
      <c r="B21" s="3">
        <v>17</v>
      </c>
      <c r="C21" s="2" t="s">
        <v>65</v>
      </c>
      <c r="D21" s="2" t="s">
        <v>288</v>
      </c>
      <c r="E21" s="2" t="s">
        <v>289</v>
      </c>
      <c r="F21" s="8">
        <v>2.7777777777777801E-3</v>
      </c>
      <c r="G21" s="8">
        <v>1.744212962962963E-2</v>
      </c>
      <c r="H21" s="8">
        <f t="shared" si="0"/>
        <v>1.466435185185185E-2</v>
      </c>
      <c r="I21" s="36">
        <v>21</v>
      </c>
      <c r="J21" s="44"/>
      <c r="K21" s="65"/>
    </row>
    <row r="22" spans="1:11" s="1" customFormat="1" ht="15">
      <c r="A22" s="45">
        <v>21</v>
      </c>
      <c r="B22" s="66">
        <v>21</v>
      </c>
      <c r="C22" s="46" t="s">
        <v>65</v>
      </c>
      <c r="D22" s="46" t="s">
        <v>290</v>
      </c>
      <c r="E22" s="46" t="s">
        <v>291</v>
      </c>
      <c r="F22" s="47">
        <v>3.4722222222222199E-3</v>
      </c>
      <c r="G22" s="47">
        <v>1.8900462962962963E-2</v>
      </c>
      <c r="H22" s="47">
        <f t="shared" si="0"/>
        <v>1.5428240740740742E-2</v>
      </c>
      <c r="I22" s="48">
        <v>25</v>
      </c>
      <c r="J22" s="67">
        <f>SUM(H19:H22)</f>
        <v>5.7291666666666671E-2</v>
      </c>
      <c r="K22" s="64">
        <v>4</v>
      </c>
    </row>
    <row r="23" spans="1:11" s="25" customFormat="1" ht="15">
      <c r="A23" s="22">
        <v>7</v>
      </c>
      <c r="B23" s="22">
        <v>7</v>
      </c>
      <c r="C23" s="23" t="s">
        <v>69</v>
      </c>
      <c r="D23" s="23" t="s">
        <v>12</v>
      </c>
      <c r="E23" s="23" t="s">
        <v>73</v>
      </c>
      <c r="F23" s="24">
        <v>1.0416666666666699E-3</v>
      </c>
      <c r="G23" s="24">
        <v>0.5</v>
      </c>
      <c r="H23" s="24">
        <f t="shared" si="0"/>
        <v>0.49895833333333334</v>
      </c>
      <c r="I23" s="25">
        <v>34</v>
      </c>
      <c r="K23" s="68"/>
    </row>
    <row r="24" spans="1:11" s="1" customFormat="1" ht="15">
      <c r="A24" s="3">
        <v>1</v>
      </c>
      <c r="B24" s="3">
        <v>1</v>
      </c>
      <c r="C24" s="2" t="s">
        <v>266</v>
      </c>
      <c r="D24" s="2" t="s">
        <v>269</v>
      </c>
      <c r="E24" s="2" t="s">
        <v>270</v>
      </c>
      <c r="F24" s="8">
        <v>0</v>
      </c>
      <c r="G24" s="8">
        <v>1.9872685185185184E-2</v>
      </c>
      <c r="H24" s="8">
        <f t="shared" si="0"/>
        <v>1.9872685185185184E-2</v>
      </c>
      <c r="I24" s="1">
        <v>27</v>
      </c>
      <c r="K24" s="65"/>
    </row>
    <row r="25" spans="1:11" s="1" customFormat="1" ht="15">
      <c r="A25" s="3">
        <v>10</v>
      </c>
      <c r="B25" s="3">
        <v>10</v>
      </c>
      <c r="C25" s="2" t="s">
        <v>138</v>
      </c>
      <c r="D25" s="2" t="s">
        <v>19</v>
      </c>
      <c r="E25" s="2" t="s">
        <v>20</v>
      </c>
      <c r="F25" s="8">
        <v>1.5625000000000001E-3</v>
      </c>
      <c r="G25" s="8">
        <v>1.5000000000000001E-2</v>
      </c>
      <c r="H25" s="8">
        <f t="shared" si="0"/>
        <v>1.3437500000000002E-2</v>
      </c>
      <c r="I25" s="1">
        <v>13</v>
      </c>
      <c r="K25" s="65"/>
    </row>
    <row r="26" spans="1:11" s="1" customFormat="1" ht="15">
      <c r="A26" s="3">
        <v>16</v>
      </c>
      <c r="B26" s="3">
        <v>16</v>
      </c>
      <c r="C26" s="2" t="s">
        <v>138</v>
      </c>
      <c r="D26" s="2" t="s">
        <v>139</v>
      </c>
      <c r="E26" s="2" t="s">
        <v>13</v>
      </c>
      <c r="F26" s="8">
        <v>2.60416666666667E-3</v>
      </c>
      <c r="G26" s="8">
        <v>1.6157407407407409E-2</v>
      </c>
      <c r="H26" s="8">
        <f t="shared" si="0"/>
        <v>1.3553240740740739E-2</v>
      </c>
      <c r="I26" s="1">
        <v>14</v>
      </c>
      <c r="K26" s="65"/>
    </row>
    <row r="27" spans="1:11" s="1" customFormat="1" ht="15">
      <c r="A27" s="3">
        <v>22</v>
      </c>
      <c r="B27" s="3">
        <v>22</v>
      </c>
      <c r="C27" s="2" t="s">
        <v>138</v>
      </c>
      <c r="D27" s="2" t="s">
        <v>21</v>
      </c>
      <c r="E27" s="2" t="s">
        <v>22</v>
      </c>
      <c r="F27" s="8">
        <v>3.6458333333333299E-3</v>
      </c>
      <c r="G27" s="8">
        <v>2.0486111111111111E-2</v>
      </c>
      <c r="H27" s="8">
        <f t="shared" si="0"/>
        <v>1.684027777777778E-2</v>
      </c>
      <c r="I27" s="1">
        <v>26</v>
      </c>
      <c r="K27" s="65"/>
    </row>
    <row r="28" spans="1:11" s="1" customFormat="1" ht="15">
      <c r="A28" s="38">
        <v>6</v>
      </c>
      <c r="B28" s="63">
        <v>6</v>
      </c>
      <c r="C28" s="39" t="s">
        <v>162</v>
      </c>
      <c r="D28" s="39" t="s">
        <v>173</v>
      </c>
      <c r="E28" s="39" t="s">
        <v>174</v>
      </c>
      <c r="F28" s="40">
        <v>8.6805555555555605E-4</v>
      </c>
      <c r="G28" s="40">
        <v>1.3125E-2</v>
      </c>
      <c r="H28" s="40">
        <f t="shared" si="0"/>
        <v>1.2256944444444444E-2</v>
      </c>
      <c r="I28" s="41">
        <v>2</v>
      </c>
      <c r="J28" s="42"/>
      <c r="K28" s="64"/>
    </row>
    <row r="29" spans="1:11" s="1" customFormat="1" ht="15">
      <c r="A29" s="43">
        <v>12</v>
      </c>
      <c r="B29" s="3">
        <v>12</v>
      </c>
      <c r="C29" s="2" t="s">
        <v>162</v>
      </c>
      <c r="D29" s="2" t="s">
        <v>175</v>
      </c>
      <c r="E29" s="2" t="s">
        <v>176</v>
      </c>
      <c r="F29" s="8">
        <v>1.90972222222222E-3</v>
      </c>
      <c r="G29" s="8">
        <v>1.4178240740740741E-2</v>
      </c>
      <c r="H29" s="8">
        <f t="shared" si="0"/>
        <v>1.2268518518518521E-2</v>
      </c>
      <c r="I29" s="36">
        <v>3</v>
      </c>
      <c r="J29" s="44"/>
      <c r="K29" s="65"/>
    </row>
    <row r="30" spans="1:11" s="1" customFormat="1" ht="15">
      <c r="A30" s="43">
        <v>15</v>
      </c>
      <c r="B30" s="3">
        <v>15</v>
      </c>
      <c r="C30" s="2" t="s">
        <v>162</v>
      </c>
      <c r="D30" s="2" t="s">
        <v>177</v>
      </c>
      <c r="E30" s="2" t="s">
        <v>178</v>
      </c>
      <c r="F30" s="8">
        <v>2.4305555555555599E-3</v>
      </c>
      <c r="G30" s="8">
        <v>1.5185185185185185E-2</v>
      </c>
      <c r="H30" s="8">
        <f t="shared" si="0"/>
        <v>1.2754629629629626E-2</v>
      </c>
      <c r="I30" s="36">
        <v>5</v>
      </c>
      <c r="J30" s="44"/>
      <c r="K30" s="65"/>
    </row>
    <row r="31" spans="1:11" s="1" customFormat="1" ht="15">
      <c r="A31" s="45">
        <v>28</v>
      </c>
      <c r="B31" s="66">
        <v>28</v>
      </c>
      <c r="C31" s="46" t="s">
        <v>162</v>
      </c>
      <c r="D31" s="46" t="s">
        <v>185</v>
      </c>
      <c r="E31" s="46" t="s">
        <v>186</v>
      </c>
      <c r="F31" s="47">
        <v>4.6874999999999998E-3</v>
      </c>
      <c r="G31" s="47">
        <v>1.7569444444444447E-2</v>
      </c>
      <c r="H31" s="47">
        <f t="shared" si="0"/>
        <v>1.2881944444444446E-2</v>
      </c>
      <c r="I31" s="48">
        <v>6</v>
      </c>
      <c r="J31" s="67">
        <f>SUM(H28:H31)</f>
        <v>5.0162037037037033E-2</v>
      </c>
      <c r="K31" s="64">
        <v>1</v>
      </c>
    </row>
    <row r="32" spans="1:11" s="1" customFormat="1" ht="15">
      <c r="A32" s="3">
        <v>26</v>
      </c>
      <c r="B32" s="3">
        <v>26</v>
      </c>
      <c r="C32" s="2" t="s">
        <v>162</v>
      </c>
      <c r="D32" s="2" t="s">
        <v>183</v>
      </c>
      <c r="E32" s="2" t="s">
        <v>184</v>
      </c>
      <c r="F32" s="8">
        <v>4.3402777777777797E-3</v>
      </c>
      <c r="G32" s="8">
        <v>1.758101851851852E-2</v>
      </c>
      <c r="H32" s="8">
        <f t="shared" si="0"/>
        <v>1.324074074074074E-2</v>
      </c>
      <c r="I32" s="1">
        <v>8</v>
      </c>
      <c r="K32" s="65"/>
    </row>
    <row r="33" spans="1:11" s="1" customFormat="1" ht="15">
      <c r="A33" s="3">
        <v>23</v>
      </c>
      <c r="B33" s="3">
        <v>23</v>
      </c>
      <c r="C33" s="2" t="s">
        <v>162</v>
      </c>
      <c r="D33" s="2" t="s">
        <v>179</v>
      </c>
      <c r="E33" s="2" t="s">
        <v>180</v>
      </c>
      <c r="F33" s="8">
        <v>3.81944444444444E-3</v>
      </c>
      <c r="G33" s="8">
        <v>1.7175925925925924E-2</v>
      </c>
      <c r="H33" s="8">
        <f t="shared" si="0"/>
        <v>1.3356481481481485E-2</v>
      </c>
      <c r="I33" s="1">
        <v>10</v>
      </c>
      <c r="K33" s="65"/>
    </row>
    <row r="34" spans="1:11" s="1" customFormat="1" ht="15">
      <c r="A34" s="3">
        <v>24</v>
      </c>
      <c r="B34" s="3">
        <v>24</v>
      </c>
      <c r="C34" s="2" t="s">
        <v>162</v>
      </c>
      <c r="D34" s="2" t="s">
        <v>181</v>
      </c>
      <c r="E34" s="2" t="s">
        <v>182</v>
      </c>
      <c r="F34" s="8">
        <v>3.9930555555555596E-3</v>
      </c>
      <c r="G34" s="8">
        <v>1.7395833333333336E-2</v>
      </c>
      <c r="H34" s="8">
        <f t="shared" si="0"/>
        <v>1.3402777777777777E-2</v>
      </c>
      <c r="I34" s="1">
        <v>11</v>
      </c>
      <c r="K34" s="65"/>
    </row>
    <row r="35" spans="1:11">
      <c r="A35" s="32"/>
      <c r="B35" s="32"/>
      <c r="C35" s="33"/>
      <c r="D35" s="33"/>
      <c r="E35" s="33"/>
      <c r="F35" s="30"/>
      <c r="G35" s="30"/>
      <c r="H35" s="30"/>
    </row>
    <row r="36" spans="1:11">
      <c r="A36" s="32"/>
      <c r="B36" s="32"/>
      <c r="F36" s="30"/>
      <c r="G36" s="30"/>
      <c r="H36" s="30"/>
    </row>
    <row r="37" spans="1:11">
      <c r="A37" s="32"/>
      <c r="B37" s="32"/>
      <c r="C37" s="33"/>
      <c r="D37" s="33"/>
      <c r="E37" s="33"/>
      <c r="F37" s="30"/>
      <c r="G37" s="30"/>
      <c r="H37" s="30"/>
    </row>
    <row r="38" spans="1:11">
      <c r="A38" s="32"/>
      <c r="B38" s="32"/>
      <c r="C38" s="33"/>
      <c r="D38" s="33"/>
      <c r="E38" s="33"/>
      <c r="F38" s="30"/>
      <c r="G38" s="30"/>
      <c r="H38" s="30"/>
    </row>
    <row r="39" spans="1:11">
      <c r="A39" s="32"/>
      <c r="B39" s="32"/>
      <c r="F39" s="30"/>
      <c r="G39" s="30"/>
      <c r="H39" s="30"/>
    </row>
    <row r="40" spans="1:11">
      <c r="A40" s="32"/>
      <c r="B40" s="32"/>
      <c r="F40" s="30"/>
      <c r="G40" s="30"/>
      <c r="H40" s="30"/>
    </row>
    <row r="41" spans="1:11">
      <c r="A41" s="32"/>
      <c r="B41" s="32"/>
      <c r="F41" s="30"/>
      <c r="G41" s="30"/>
      <c r="H41" s="30"/>
    </row>
    <row r="42" spans="1:11">
      <c r="A42" s="32"/>
      <c r="B42" s="32"/>
      <c r="C42" s="32"/>
      <c r="D42" s="32"/>
      <c r="E42" s="33"/>
      <c r="F42" s="30"/>
      <c r="G42" s="30"/>
      <c r="H42" s="30"/>
    </row>
    <row r="43" spans="1:11">
      <c r="A43" s="32"/>
      <c r="B43" s="32"/>
      <c r="C43" s="32"/>
      <c r="D43" s="32"/>
      <c r="E43" s="33"/>
      <c r="F43" s="30"/>
      <c r="G43" s="30"/>
      <c r="H43" s="30"/>
    </row>
    <row r="44" spans="1:11">
      <c r="A44" s="32"/>
      <c r="B44" s="32"/>
      <c r="C44" s="32"/>
      <c r="D44" s="32"/>
      <c r="E44" s="33"/>
      <c r="F44" s="30"/>
      <c r="G44" s="30"/>
      <c r="H44" s="30"/>
    </row>
    <row r="45" spans="1:11">
      <c r="A45" s="32"/>
      <c r="B45" s="32"/>
      <c r="C45" s="32"/>
      <c r="D45" s="32"/>
      <c r="E45" s="33"/>
      <c r="F45" s="30"/>
      <c r="G45" s="30"/>
      <c r="H45" s="30"/>
    </row>
    <row r="46" spans="1:11">
      <c r="A46" s="32"/>
      <c r="B46" s="32"/>
      <c r="C46" s="32"/>
      <c r="D46" s="32"/>
      <c r="E46" s="33"/>
      <c r="F46" s="30"/>
      <c r="G46" s="30"/>
      <c r="H46" s="30"/>
    </row>
    <row r="47" spans="1:11">
      <c r="A47" s="32"/>
      <c r="B47" s="32"/>
      <c r="C47" s="32"/>
      <c r="D47" s="32"/>
      <c r="E47" s="33"/>
      <c r="F47" s="30"/>
      <c r="G47" s="30"/>
      <c r="H47" s="30"/>
    </row>
    <row r="48" spans="1:11">
      <c r="A48" s="32"/>
      <c r="B48" s="32"/>
      <c r="C48" s="32"/>
      <c r="D48" s="32"/>
      <c r="E48" s="33"/>
      <c r="F48" s="30"/>
      <c r="G48" s="30"/>
      <c r="H48" s="30"/>
    </row>
    <row r="49" spans="1:8">
      <c r="A49" s="32"/>
      <c r="B49" s="32"/>
      <c r="E49" s="33"/>
      <c r="F49" s="30"/>
      <c r="G49" s="30"/>
      <c r="H49" s="30"/>
    </row>
    <row r="50" spans="1:8">
      <c r="A50" s="32"/>
      <c r="B50" s="33"/>
      <c r="E50" s="33"/>
      <c r="F50" s="30"/>
      <c r="G50" s="30"/>
      <c r="H50" s="30"/>
    </row>
    <row r="51" spans="1:8">
      <c r="E51" s="33"/>
      <c r="F51" s="30"/>
      <c r="G51" s="30"/>
      <c r="H51" s="30"/>
    </row>
    <row r="52" spans="1:8">
      <c r="E52" s="33"/>
    </row>
  </sheetData>
  <autoFilter ref="A4:I4">
    <sortState ref="A5:I39">
      <sortCondition ref="C4"/>
    </sortState>
  </autoFilter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67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50"/>
  <sheetViews>
    <sheetView topLeftCell="A17" workbookViewId="0">
      <selection activeCell="D19" sqref="D19"/>
    </sheetView>
  </sheetViews>
  <sheetFormatPr defaultColWidth="8.85546875" defaultRowHeight="12"/>
  <cols>
    <col min="1" max="1" width="7.140625" customWidth="1"/>
    <col min="2" max="2" width="4.85546875" bestFit="1" customWidth="1"/>
    <col min="3" max="3" width="16.85546875" bestFit="1" customWidth="1"/>
    <col min="4" max="4" width="14.42578125" bestFit="1" customWidth="1"/>
    <col min="5" max="5" width="22" bestFit="1" customWidth="1"/>
    <col min="6" max="6" width="12.85546875" bestFit="1" customWidth="1"/>
    <col min="7" max="7" width="11.28515625" bestFit="1" customWidth="1"/>
    <col min="8" max="8" width="11.85546875" bestFit="1" customWidth="1"/>
  </cols>
  <sheetData>
    <row r="1" spans="1:11" ht="18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11" ht="18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11" ht="18">
      <c r="A3" s="69" t="s">
        <v>401</v>
      </c>
      <c r="B3" s="69"/>
      <c r="C3" s="69"/>
      <c r="D3" s="69"/>
      <c r="E3" s="69"/>
      <c r="F3" s="69"/>
      <c r="G3" s="69"/>
      <c r="H3" s="69"/>
      <c r="I3" s="69"/>
    </row>
    <row r="4" spans="1:11" s="1" customFormat="1" ht="15">
      <c r="A4" s="35" t="s">
        <v>4</v>
      </c>
      <c r="B4" s="35" t="s">
        <v>0</v>
      </c>
      <c r="C4" s="36" t="s">
        <v>1</v>
      </c>
      <c r="D4" s="36" t="s">
        <v>9</v>
      </c>
      <c r="E4" s="36" t="s">
        <v>10</v>
      </c>
      <c r="F4" s="8" t="s">
        <v>2</v>
      </c>
      <c r="G4" s="8" t="s">
        <v>5</v>
      </c>
      <c r="H4" s="37" t="s">
        <v>6</v>
      </c>
      <c r="I4" s="36" t="s">
        <v>7</v>
      </c>
      <c r="J4" s="1" t="s">
        <v>460</v>
      </c>
      <c r="K4" s="1" t="s">
        <v>459</v>
      </c>
    </row>
    <row r="5" spans="1:11" s="1" customFormat="1" ht="15">
      <c r="A5" s="3">
        <v>23</v>
      </c>
      <c r="B5" s="38">
        <v>58</v>
      </c>
      <c r="C5" s="39" t="s">
        <v>23</v>
      </c>
      <c r="D5" s="39" t="s">
        <v>363</v>
      </c>
      <c r="E5" s="39" t="s">
        <v>364</v>
      </c>
      <c r="F5" s="40">
        <v>3.81944444444444E-3</v>
      </c>
      <c r="G5" s="40">
        <v>2.1458333333333333E-2</v>
      </c>
      <c r="H5" s="40">
        <f t="shared" ref="H5:H30" si="0">G5-F5</f>
        <v>1.7638888888888891E-2</v>
      </c>
      <c r="I5" s="41">
        <v>8</v>
      </c>
      <c r="J5" s="41"/>
      <c r="K5" s="42"/>
    </row>
    <row r="6" spans="1:11" s="1" customFormat="1" ht="15">
      <c r="A6" s="3">
        <v>15</v>
      </c>
      <c r="B6" s="43">
        <v>50</v>
      </c>
      <c r="C6" s="2" t="s">
        <v>23</v>
      </c>
      <c r="D6" s="2" t="s">
        <v>360</v>
      </c>
      <c r="E6" s="2" t="s">
        <v>361</v>
      </c>
      <c r="F6" s="8">
        <v>2.4305555555555599E-3</v>
      </c>
      <c r="G6" s="8">
        <v>2.0520833333333332E-2</v>
      </c>
      <c r="H6" s="8">
        <f t="shared" si="0"/>
        <v>1.8090277777777771E-2</v>
      </c>
      <c r="I6" s="36">
        <v>11</v>
      </c>
      <c r="J6" s="36"/>
      <c r="K6" s="44"/>
    </row>
    <row r="7" spans="1:11" s="1" customFormat="1" ht="15">
      <c r="A7" s="3">
        <v>21</v>
      </c>
      <c r="B7" s="43">
        <v>56</v>
      </c>
      <c r="C7" s="2" t="s">
        <v>23</v>
      </c>
      <c r="D7" s="2" t="s">
        <v>362</v>
      </c>
      <c r="E7" s="2" t="s">
        <v>357</v>
      </c>
      <c r="F7" s="8">
        <v>3.4722222222222199E-3</v>
      </c>
      <c r="G7" s="8">
        <v>2.1759259259259259E-2</v>
      </c>
      <c r="H7" s="8">
        <f t="shared" si="0"/>
        <v>1.8287037037037039E-2</v>
      </c>
      <c r="I7" s="36">
        <v>13</v>
      </c>
      <c r="J7" s="36"/>
      <c r="K7" s="44"/>
    </row>
    <row r="8" spans="1:11" s="1" customFormat="1" ht="15">
      <c r="A8" s="3">
        <v>12</v>
      </c>
      <c r="B8" s="45">
        <v>47</v>
      </c>
      <c r="C8" s="46" t="s">
        <v>23</v>
      </c>
      <c r="D8" s="46" t="s">
        <v>358</v>
      </c>
      <c r="E8" s="46" t="s">
        <v>359</v>
      </c>
      <c r="F8" s="47">
        <v>1.90972222222222E-3</v>
      </c>
      <c r="G8" s="47">
        <v>2.0821759259259259E-2</v>
      </c>
      <c r="H8" s="47">
        <f t="shared" si="0"/>
        <v>1.891203703703704E-2</v>
      </c>
      <c r="I8" s="48">
        <v>16</v>
      </c>
      <c r="J8" s="50">
        <f>SUM(H5:H8)</f>
        <v>7.2928240740740738E-2</v>
      </c>
      <c r="K8" s="49">
        <v>2</v>
      </c>
    </row>
    <row r="9" spans="1:11" s="1" customFormat="1" ht="15">
      <c r="A9" s="3">
        <v>7</v>
      </c>
      <c r="B9" s="3">
        <v>42</v>
      </c>
      <c r="C9" s="2" t="s">
        <v>23</v>
      </c>
      <c r="D9" s="2" t="s">
        <v>356</v>
      </c>
      <c r="E9" s="2" t="s">
        <v>357</v>
      </c>
      <c r="F9" s="8">
        <v>1.0416666666666699E-3</v>
      </c>
      <c r="G9" s="8">
        <v>2.0844907407407406E-2</v>
      </c>
      <c r="H9" s="8">
        <f t="shared" si="0"/>
        <v>1.9803240740740736E-2</v>
      </c>
      <c r="I9" s="1">
        <v>20</v>
      </c>
    </row>
    <row r="10" spans="1:11" s="1" customFormat="1" ht="15">
      <c r="A10" s="3">
        <v>26</v>
      </c>
      <c r="B10" s="3">
        <v>61</v>
      </c>
      <c r="C10" s="2" t="s">
        <v>170</v>
      </c>
      <c r="D10" s="2" t="s">
        <v>171</v>
      </c>
      <c r="E10" s="2" t="s">
        <v>172</v>
      </c>
      <c r="F10" s="8">
        <v>4.3402777777777797E-3</v>
      </c>
      <c r="G10" s="8">
        <v>2.4050925925925924E-2</v>
      </c>
      <c r="H10" s="8">
        <f t="shared" si="0"/>
        <v>1.9710648148148144E-2</v>
      </c>
      <c r="I10" s="1">
        <v>19</v>
      </c>
    </row>
    <row r="11" spans="1:11" s="1" customFormat="1" ht="15">
      <c r="A11" s="3">
        <v>3</v>
      </c>
      <c r="B11" s="38">
        <v>38</v>
      </c>
      <c r="C11" s="39" t="s">
        <v>66</v>
      </c>
      <c r="D11" s="39" t="s">
        <v>120</v>
      </c>
      <c r="E11" s="39" t="s">
        <v>319</v>
      </c>
      <c r="F11" s="40">
        <v>3.4722222222222202E-4</v>
      </c>
      <c r="G11" s="40">
        <v>1.7175925925925924E-2</v>
      </c>
      <c r="H11" s="40">
        <f t="shared" si="0"/>
        <v>1.6828703703703703E-2</v>
      </c>
      <c r="I11" s="41">
        <v>6</v>
      </c>
      <c r="J11" s="41"/>
      <c r="K11" s="42"/>
    </row>
    <row r="12" spans="1:11" s="1" customFormat="1" ht="15">
      <c r="A12" s="3">
        <v>6</v>
      </c>
      <c r="B12" s="43">
        <v>41</v>
      </c>
      <c r="C12" s="2" t="s">
        <v>66</v>
      </c>
      <c r="D12" s="2" t="s">
        <v>320</v>
      </c>
      <c r="E12" s="2" t="s">
        <v>321</v>
      </c>
      <c r="F12" s="8">
        <v>8.6805555555555605E-4</v>
      </c>
      <c r="G12" s="8">
        <v>2.0034722222222221E-2</v>
      </c>
      <c r="H12" s="8">
        <f t="shared" si="0"/>
        <v>1.9166666666666665E-2</v>
      </c>
      <c r="I12" s="36">
        <v>17</v>
      </c>
      <c r="J12" s="36"/>
      <c r="K12" s="44"/>
    </row>
    <row r="13" spans="1:11" s="1" customFormat="1" ht="15">
      <c r="A13" s="3">
        <v>18</v>
      </c>
      <c r="B13" s="43">
        <v>53</v>
      </c>
      <c r="C13" s="2" t="s">
        <v>66</v>
      </c>
      <c r="D13" s="2" t="s">
        <v>28</v>
      </c>
      <c r="E13" s="2" t="s">
        <v>324</v>
      </c>
      <c r="F13" s="8">
        <v>2.9513888888888901E-3</v>
      </c>
      <c r="G13" s="8">
        <v>2.3530092592592592E-2</v>
      </c>
      <c r="H13" s="8">
        <f t="shared" si="0"/>
        <v>2.0578703703703703E-2</v>
      </c>
      <c r="I13" s="36">
        <v>22</v>
      </c>
      <c r="J13" s="36"/>
      <c r="K13" s="44"/>
    </row>
    <row r="14" spans="1:11" s="1" customFormat="1" ht="15">
      <c r="A14" s="3">
        <v>19</v>
      </c>
      <c r="B14" s="45">
        <v>54</v>
      </c>
      <c r="C14" s="46" t="s">
        <v>66</v>
      </c>
      <c r="D14" s="46" t="s">
        <v>325</v>
      </c>
      <c r="E14" s="46" t="s">
        <v>326</v>
      </c>
      <c r="F14" s="47">
        <v>3.1250000000000002E-3</v>
      </c>
      <c r="G14" s="47">
        <v>2.6377314814814815E-2</v>
      </c>
      <c r="H14" s="47">
        <f t="shared" si="0"/>
        <v>2.3252314814814816E-2</v>
      </c>
      <c r="I14" s="48">
        <v>24</v>
      </c>
      <c r="J14" s="50">
        <f>SUM(H11:H14)</f>
        <v>7.9826388888888891E-2</v>
      </c>
      <c r="K14" s="49">
        <v>3</v>
      </c>
    </row>
    <row r="15" spans="1:11" s="1" customFormat="1" ht="15">
      <c r="A15" s="3">
        <v>13</v>
      </c>
      <c r="B15" s="3">
        <v>48</v>
      </c>
      <c r="C15" s="2" t="s">
        <v>454</v>
      </c>
      <c r="D15" s="2" t="s">
        <v>322</v>
      </c>
      <c r="E15" s="2" t="s">
        <v>323</v>
      </c>
      <c r="F15" s="8">
        <v>2.0833333333333298E-3</v>
      </c>
      <c r="G15" s="8">
        <v>2.1550925925925928E-2</v>
      </c>
      <c r="H15" s="8">
        <f t="shared" si="0"/>
        <v>1.9467592592592599E-2</v>
      </c>
      <c r="I15" s="1">
        <v>18</v>
      </c>
    </row>
    <row r="16" spans="1:11" s="1" customFormat="1" ht="15">
      <c r="A16" s="3">
        <v>1</v>
      </c>
      <c r="B16" s="38">
        <v>36</v>
      </c>
      <c r="C16" s="39" t="s">
        <v>65</v>
      </c>
      <c r="D16" s="39" t="s">
        <v>39</v>
      </c>
      <c r="E16" s="39" t="s">
        <v>40</v>
      </c>
      <c r="F16" s="40">
        <v>0</v>
      </c>
      <c r="G16" s="40">
        <v>1.8263888888888889E-2</v>
      </c>
      <c r="H16" s="40">
        <f t="shared" si="0"/>
        <v>1.8263888888888889E-2</v>
      </c>
      <c r="I16" s="41">
        <v>12</v>
      </c>
      <c r="J16" s="41"/>
      <c r="K16" s="42"/>
    </row>
    <row r="17" spans="1:11" s="1" customFormat="1" ht="15">
      <c r="A17" s="3">
        <v>8</v>
      </c>
      <c r="B17" s="43">
        <v>43</v>
      </c>
      <c r="C17" s="2" t="s">
        <v>65</v>
      </c>
      <c r="D17" s="2" t="s">
        <v>281</v>
      </c>
      <c r="E17" s="2" t="s">
        <v>282</v>
      </c>
      <c r="F17" s="8">
        <v>1.21527777777778E-3</v>
      </c>
      <c r="G17" s="8">
        <v>1.9884259259259258E-2</v>
      </c>
      <c r="H17" s="8">
        <f t="shared" si="0"/>
        <v>1.8668981481481477E-2</v>
      </c>
      <c r="I17" s="36">
        <v>14</v>
      </c>
      <c r="J17" s="36"/>
      <c r="K17" s="44"/>
    </row>
    <row r="18" spans="1:11" s="1" customFormat="1" ht="15">
      <c r="A18" s="3">
        <v>14</v>
      </c>
      <c r="B18" s="43">
        <v>49</v>
      </c>
      <c r="C18" s="2" t="s">
        <v>65</v>
      </c>
      <c r="D18" s="2" t="s">
        <v>283</v>
      </c>
      <c r="E18" s="2" t="s">
        <v>284</v>
      </c>
      <c r="F18" s="8">
        <v>2.2569444444444399E-3</v>
      </c>
      <c r="G18" s="8">
        <v>2.2395833333333334E-2</v>
      </c>
      <c r="H18" s="8">
        <f t="shared" si="0"/>
        <v>2.0138888888888894E-2</v>
      </c>
      <c r="I18" s="36">
        <v>21</v>
      </c>
      <c r="J18" s="36"/>
      <c r="K18" s="44"/>
    </row>
    <row r="19" spans="1:11" s="1" customFormat="1" ht="15">
      <c r="A19" s="3">
        <v>17</v>
      </c>
      <c r="B19" s="45">
        <v>52</v>
      </c>
      <c r="C19" s="46" t="s">
        <v>65</v>
      </c>
      <c r="D19" s="46" t="s">
        <v>56</v>
      </c>
      <c r="E19" s="46" t="s">
        <v>285</v>
      </c>
      <c r="F19" s="47">
        <v>2.7777777777777801E-3</v>
      </c>
      <c r="G19" s="47">
        <v>2.5821759259259256E-2</v>
      </c>
      <c r="H19" s="47">
        <f t="shared" si="0"/>
        <v>2.3043981481481478E-2</v>
      </c>
      <c r="I19" s="48">
        <v>23</v>
      </c>
      <c r="J19" s="50">
        <f>SUM(H16:H19)</f>
        <v>8.0115740740740737E-2</v>
      </c>
      <c r="K19" s="49">
        <v>4</v>
      </c>
    </row>
    <row r="20" spans="1:11" s="1" customFormat="1" ht="15">
      <c r="A20" s="3">
        <v>2</v>
      </c>
      <c r="B20" s="3">
        <v>37</v>
      </c>
      <c r="C20" s="2" t="s">
        <v>355</v>
      </c>
      <c r="D20" s="2" t="s">
        <v>45</v>
      </c>
      <c r="E20" s="2" t="s">
        <v>267</v>
      </c>
      <c r="F20" s="8">
        <v>1.7361111111111112E-4</v>
      </c>
      <c r="G20" s="8">
        <v>2.4050925925925924E-2</v>
      </c>
      <c r="H20" s="8">
        <f t="shared" si="0"/>
        <v>2.3877314814814813E-2</v>
      </c>
      <c r="I20" s="1">
        <v>25</v>
      </c>
    </row>
    <row r="21" spans="1:11" s="1" customFormat="1" ht="15">
      <c r="A21" s="3">
        <v>9</v>
      </c>
      <c r="B21" s="3">
        <v>44</v>
      </c>
      <c r="C21" s="2" t="s">
        <v>355</v>
      </c>
      <c r="D21" s="2" t="s">
        <v>25</v>
      </c>
      <c r="E21" s="2" t="s">
        <v>268</v>
      </c>
      <c r="F21" s="8">
        <v>1.38888888888889E-3</v>
      </c>
      <c r="G21" s="8">
        <v>2.8287037037037038E-2</v>
      </c>
      <c r="H21" s="8">
        <f t="shared" si="0"/>
        <v>2.6898148148148147E-2</v>
      </c>
      <c r="I21" s="1">
        <v>26</v>
      </c>
    </row>
    <row r="22" spans="1:11" s="1" customFormat="1" ht="15">
      <c r="A22" s="3">
        <v>10</v>
      </c>
      <c r="B22" s="3">
        <v>45</v>
      </c>
      <c r="C22" s="2" t="s">
        <v>138</v>
      </c>
      <c r="D22" s="2" t="s">
        <v>16</v>
      </c>
      <c r="E22" s="2" t="s">
        <v>15</v>
      </c>
      <c r="F22" s="8">
        <v>1.5625000000000001E-3</v>
      </c>
      <c r="G22" s="8">
        <v>1.954861111111111E-2</v>
      </c>
      <c r="H22" s="8">
        <f t="shared" si="0"/>
        <v>1.7986111111111109E-2</v>
      </c>
      <c r="I22" s="1">
        <v>10</v>
      </c>
    </row>
    <row r="23" spans="1:11" s="1" customFormat="1" ht="15">
      <c r="A23" s="3">
        <v>5</v>
      </c>
      <c r="B23" s="38">
        <v>40</v>
      </c>
      <c r="C23" s="39" t="s">
        <v>162</v>
      </c>
      <c r="D23" s="39" t="s">
        <v>54</v>
      </c>
      <c r="E23" s="39" t="s">
        <v>51</v>
      </c>
      <c r="F23" s="40">
        <v>6.9444444444444404E-4</v>
      </c>
      <c r="G23" s="40">
        <v>1.6516203703703703E-2</v>
      </c>
      <c r="H23" s="40">
        <f t="shared" si="0"/>
        <v>1.5821759259259258E-2</v>
      </c>
      <c r="I23" s="41">
        <v>1</v>
      </c>
      <c r="J23" s="41"/>
      <c r="K23" s="42"/>
    </row>
    <row r="24" spans="1:11" s="1" customFormat="1" ht="15">
      <c r="A24" s="3">
        <v>16</v>
      </c>
      <c r="B24" s="43">
        <v>51</v>
      </c>
      <c r="C24" s="2" t="s">
        <v>162</v>
      </c>
      <c r="D24" s="2" t="s">
        <v>52</v>
      </c>
      <c r="E24" s="2" t="s">
        <v>53</v>
      </c>
      <c r="F24" s="8">
        <v>2.60416666666667E-3</v>
      </c>
      <c r="G24" s="8">
        <v>1.8506944444444444E-2</v>
      </c>
      <c r="H24" s="8">
        <f t="shared" si="0"/>
        <v>1.5902777777777773E-2</v>
      </c>
      <c r="I24" s="36">
        <v>2</v>
      </c>
      <c r="J24" s="36"/>
      <c r="K24" s="44"/>
    </row>
    <row r="25" spans="1:11" s="1" customFormat="1" ht="15">
      <c r="A25" s="3">
        <v>11</v>
      </c>
      <c r="B25" s="43">
        <v>46</v>
      </c>
      <c r="C25" s="2" t="s">
        <v>162</v>
      </c>
      <c r="D25" s="2" t="s">
        <v>104</v>
      </c>
      <c r="E25" s="2" t="s">
        <v>53</v>
      </c>
      <c r="F25" s="8">
        <v>1.7361111111111099E-3</v>
      </c>
      <c r="G25" s="8">
        <v>1.7916666666666668E-2</v>
      </c>
      <c r="H25" s="8">
        <f t="shared" si="0"/>
        <v>1.6180555555555559E-2</v>
      </c>
      <c r="I25" s="36">
        <v>3</v>
      </c>
      <c r="J25" s="36"/>
      <c r="K25" s="44"/>
    </row>
    <row r="26" spans="1:11" s="1" customFormat="1" ht="15">
      <c r="A26" s="3">
        <v>4</v>
      </c>
      <c r="B26" s="45">
        <v>39</v>
      </c>
      <c r="C26" s="46" t="s">
        <v>162</v>
      </c>
      <c r="D26" s="46" t="s">
        <v>30</v>
      </c>
      <c r="E26" s="46" t="s">
        <v>49</v>
      </c>
      <c r="F26" s="47">
        <v>5.20833333333333E-4</v>
      </c>
      <c r="G26" s="47">
        <v>1.7002314814814814E-2</v>
      </c>
      <c r="H26" s="47">
        <f t="shared" si="0"/>
        <v>1.6481481481481482E-2</v>
      </c>
      <c r="I26" s="48">
        <v>4</v>
      </c>
      <c r="J26" s="50">
        <f>SUM(H23:H26)</f>
        <v>6.4386574074074068E-2</v>
      </c>
      <c r="K26" s="49">
        <v>1</v>
      </c>
    </row>
    <row r="27" spans="1:11" s="1" customFormat="1" ht="15">
      <c r="A27" s="3">
        <v>20</v>
      </c>
      <c r="B27" s="3">
        <v>55</v>
      </c>
      <c r="C27" s="2" t="s">
        <v>162</v>
      </c>
      <c r="D27" s="2" t="s">
        <v>163</v>
      </c>
      <c r="E27" s="2" t="s">
        <v>164</v>
      </c>
      <c r="F27" s="8">
        <v>3.2986111111111098E-3</v>
      </c>
      <c r="G27" s="8">
        <v>1.9780092592592592E-2</v>
      </c>
      <c r="H27" s="8">
        <f t="shared" si="0"/>
        <v>1.6481481481481482E-2</v>
      </c>
      <c r="I27" s="1">
        <v>5</v>
      </c>
    </row>
    <row r="28" spans="1:11" s="1" customFormat="1" ht="15">
      <c r="A28" s="3">
        <v>22</v>
      </c>
      <c r="B28" s="3">
        <v>57</v>
      </c>
      <c r="C28" s="2" t="s">
        <v>162</v>
      </c>
      <c r="D28" s="2" t="s">
        <v>165</v>
      </c>
      <c r="E28" s="2" t="s">
        <v>166</v>
      </c>
      <c r="F28" s="8">
        <v>3.6458333333333299E-3</v>
      </c>
      <c r="G28" s="8">
        <v>2.0775462962962964E-2</v>
      </c>
      <c r="H28" s="8">
        <f t="shared" si="0"/>
        <v>1.7129629629629634E-2</v>
      </c>
      <c r="I28" s="1">
        <v>7</v>
      </c>
    </row>
    <row r="29" spans="1:11" s="1" customFormat="1" ht="15">
      <c r="A29" s="3">
        <v>24</v>
      </c>
      <c r="B29" s="3">
        <v>59</v>
      </c>
      <c r="C29" s="2" t="s">
        <v>162</v>
      </c>
      <c r="D29" s="2" t="s">
        <v>104</v>
      </c>
      <c r="E29" s="2" t="s">
        <v>167</v>
      </c>
      <c r="F29" s="8">
        <v>3.9930555555555596E-3</v>
      </c>
      <c r="G29" s="8">
        <v>2.165509259259259E-2</v>
      </c>
      <c r="H29" s="8">
        <f t="shared" si="0"/>
        <v>1.7662037037037032E-2</v>
      </c>
      <c r="I29" s="1">
        <v>9</v>
      </c>
    </row>
    <row r="30" spans="1:11" s="1" customFormat="1" ht="15">
      <c r="A30" s="3">
        <v>25</v>
      </c>
      <c r="B30" s="3">
        <v>60</v>
      </c>
      <c r="C30" s="2" t="s">
        <v>162</v>
      </c>
      <c r="D30" s="2" t="s">
        <v>168</v>
      </c>
      <c r="E30" s="2" t="s">
        <v>169</v>
      </c>
      <c r="F30" s="8">
        <v>4.1666666666666701E-3</v>
      </c>
      <c r="G30" s="8">
        <v>2.2858796296296294E-2</v>
      </c>
      <c r="H30" s="8">
        <f t="shared" si="0"/>
        <v>1.8692129629629625E-2</v>
      </c>
      <c r="I30" s="1">
        <v>15</v>
      </c>
    </row>
    <row r="31" spans="1:11" s="1" customFormat="1" ht="15">
      <c r="A31" s="3"/>
      <c r="B31" s="3"/>
      <c r="F31" s="8"/>
      <c r="G31" s="8"/>
      <c r="H31" s="8"/>
    </row>
    <row r="32" spans="1:11" s="1" customFormat="1" ht="15">
      <c r="A32" s="3"/>
      <c r="B32" s="3"/>
      <c r="F32" s="8"/>
      <c r="G32" s="8"/>
      <c r="H32" s="8"/>
    </row>
    <row r="33" spans="1:8" ht="18">
      <c r="A33" s="3"/>
      <c r="B33" s="3"/>
      <c r="C33" s="2"/>
      <c r="D33" s="2"/>
      <c r="E33" s="2"/>
      <c r="F33" s="7"/>
      <c r="G33" s="7"/>
      <c r="H33" s="7"/>
    </row>
    <row r="34" spans="1:8" ht="18">
      <c r="A34" s="3"/>
      <c r="B34" s="3"/>
      <c r="F34" s="7"/>
      <c r="G34" s="7"/>
      <c r="H34" s="7"/>
    </row>
    <row r="35" spans="1:8" ht="18">
      <c r="A35" s="3"/>
      <c r="B35" s="3"/>
      <c r="C35" s="2"/>
      <c r="D35" s="2"/>
      <c r="E35" s="2"/>
      <c r="F35" s="7"/>
      <c r="G35" s="7"/>
      <c r="H35" s="7"/>
    </row>
    <row r="36" spans="1:8" ht="18">
      <c r="A36" s="3"/>
      <c r="B36" s="3"/>
      <c r="F36" s="7"/>
      <c r="G36" s="7"/>
      <c r="H36" s="7"/>
    </row>
    <row r="37" spans="1:8" ht="18">
      <c r="A37" s="3"/>
      <c r="B37" s="3"/>
      <c r="F37" s="7"/>
      <c r="G37" s="7"/>
      <c r="H37" s="7"/>
    </row>
    <row r="38" spans="1:8" ht="18">
      <c r="A38" s="3"/>
      <c r="B38" s="3"/>
      <c r="F38" s="7"/>
      <c r="G38" s="7"/>
      <c r="H38" s="7"/>
    </row>
    <row r="39" spans="1:8" ht="18">
      <c r="A39" s="3"/>
      <c r="B39" s="3"/>
      <c r="C39" s="4"/>
      <c r="D39" s="4"/>
      <c r="E39" s="2"/>
      <c r="F39" s="7"/>
      <c r="G39" s="7"/>
      <c r="H39" s="7"/>
    </row>
    <row r="40" spans="1:8" ht="18">
      <c r="A40" s="3"/>
      <c r="B40" s="3"/>
      <c r="C40" s="4"/>
      <c r="D40" s="4"/>
      <c r="E40" s="2"/>
      <c r="F40" s="7"/>
      <c r="G40" s="7"/>
      <c r="H40" s="7"/>
    </row>
    <row r="41" spans="1:8" ht="18">
      <c r="A41" s="3"/>
      <c r="B41" s="3"/>
      <c r="C41" s="3"/>
      <c r="D41" s="3"/>
      <c r="E41" s="2"/>
      <c r="F41" s="7"/>
      <c r="G41" s="7"/>
      <c r="H41" s="7"/>
    </row>
    <row r="42" spans="1:8" ht="18">
      <c r="A42" s="3"/>
      <c r="B42" s="3"/>
      <c r="C42" s="3"/>
      <c r="D42" s="3"/>
      <c r="E42" s="2"/>
      <c r="F42" s="7"/>
      <c r="G42" s="7"/>
      <c r="H42" s="7"/>
    </row>
    <row r="43" spans="1:8" ht="18">
      <c r="A43" s="3"/>
      <c r="B43" s="3"/>
      <c r="E43" s="2"/>
      <c r="F43" s="7"/>
      <c r="G43" s="7"/>
      <c r="H43" s="7"/>
    </row>
    <row r="44" spans="1:8" ht="18">
      <c r="A44" s="3"/>
      <c r="B44" s="3"/>
      <c r="E44" s="2"/>
      <c r="F44" s="7"/>
      <c r="G44" s="7"/>
      <c r="H44" s="7"/>
    </row>
    <row r="45" spans="1:8" ht="18">
      <c r="E45" s="2"/>
      <c r="F45" s="7"/>
      <c r="G45" s="7"/>
      <c r="H45" s="7"/>
    </row>
    <row r="46" spans="1:8" ht="18">
      <c r="E46" s="2"/>
      <c r="F46" s="7"/>
      <c r="G46" s="7"/>
      <c r="H46" s="7"/>
    </row>
    <row r="47" spans="1:8" ht="18">
      <c r="F47" s="7"/>
      <c r="G47" s="7"/>
      <c r="H47" s="7"/>
    </row>
    <row r="48" spans="1:8" ht="18">
      <c r="F48" s="7"/>
      <c r="G48" s="7"/>
      <c r="H48" s="7"/>
    </row>
    <row r="49" spans="6:8" ht="18">
      <c r="F49" s="7"/>
      <c r="G49" s="7"/>
      <c r="H49" s="7"/>
    </row>
    <row r="50" spans="6:8" ht="18">
      <c r="F50" s="7"/>
      <c r="G50" s="7"/>
      <c r="H50" s="7"/>
    </row>
  </sheetData>
  <autoFilter ref="A4:I4">
    <sortState ref="A5:I30">
      <sortCondition ref="C4"/>
    </sortState>
  </autoFilter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66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50"/>
  <sheetViews>
    <sheetView workbookViewId="0">
      <selection activeCell="D13" sqref="D13"/>
    </sheetView>
  </sheetViews>
  <sheetFormatPr defaultColWidth="8.85546875" defaultRowHeight="12"/>
  <cols>
    <col min="1" max="1" width="7.140625" customWidth="1"/>
    <col min="2" max="2" width="4.85546875" bestFit="1" customWidth="1"/>
    <col min="3" max="3" width="16.85546875" bestFit="1" customWidth="1"/>
    <col min="4" max="4" width="14.42578125" bestFit="1" customWidth="1"/>
    <col min="5" max="5" width="22" bestFit="1" customWidth="1"/>
    <col min="6" max="6" width="12.85546875" bestFit="1" customWidth="1"/>
    <col min="7" max="7" width="11.28515625" bestFit="1" customWidth="1"/>
    <col min="8" max="8" width="11.85546875" bestFit="1" customWidth="1"/>
  </cols>
  <sheetData>
    <row r="1" spans="1:9" ht="18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9" ht="18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9" ht="18">
      <c r="A3" s="69" t="s">
        <v>401</v>
      </c>
      <c r="B3" s="69"/>
      <c r="C3" s="69"/>
      <c r="D3" s="69"/>
      <c r="E3" s="69"/>
      <c r="F3" s="69"/>
      <c r="G3" s="69"/>
      <c r="H3" s="69"/>
      <c r="I3" s="69"/>
    </row>
    <row r="4" spans="1:9" s="1" customFormat="1" ht="15">
      <c r="A4" s="35" t="s">
        <v>4</v>
      </c>
      <c r="B4" s="35" t="s">
        <v>0</v>
      </c>
      <c r="C4" s="36" t="s">
        <v>1</v>
      </c>
      <c r="D4" s="36" t="s">
        <v>9</v>
      </c>
      <c r="E4" s="36" t="s">
        <v>10</v>
      </c>
      <c r="F4" s="8" t="s">
        <v>2</v>
      </c>
      <c r="G4" s="8" t="s">
        <v>5</v>
      </c>
      <c r="H4" s="37" t="s">
        <v>6</v>
      </c>
      <c r="I4" s="36" t="s">
        <v>7</v>
      </c>
    </row>
    <row r="5" spans="1:9" s="1" customFormat="1" ht="15">
      <c r="A5" s="3">
        <v>5</v>
      </c>
      <c r="B5" s="3">
        <v>40</v>
      </c>
      <c r="C5" s="2" t="s">
        <v>162</v>
      </c>
      <c r="D5" s="2" t="s">
        <v>54</v>
      </c>
      <c r="E5" s="2" t="s">
        <v>51</v>
      </c>
      <c r="F5" s="8">
        <v>6.9444444444444404E-4</v>
      </c>
      <c r="G5" s="8">
        <v>1.6516203703703703E-2</v>
      </c>
      <c r="H5" s="8">
        <f t="shared" ref="H5:H30" si="0">G5-F5</f>
        <v>1.5821759259259258E-2</v>
      </c>
      <c r="I5" s="1">
        <v>1</v>
      </c>
    </row>
    <row r="6" spans="1:9" s="1" customFormat="1" ht="15">
      <c r="A6" s="3">
        <v>16</v>
      </c>
      <c r="B6" s="3">
        <v>51</v>
      </c>
      <c r="C6" s="2" t="s">
        <v>162</v>
      </c>
      <c r="D6" s="2" t="s">
        <v>52</v>
      </c>
      <c r="E6" s="2" t="s">
        <v>53</v>
      </c>
      <c r="F6" s="8">
        <v>2.60416666666667E-3</v>
      </c>
      <c r="G6" s="8">
        <v>1.8506944444444444E-2</v>
      </c>
      <c r="H6" s="8">
        <f t="shared" si="0"/>
        <v>1.5902777777777773E-2</v>
      </c>
      <c r="I6" s="1">
        <v>2</v>
      </c>
    </row>
    <row r="7" spans="1:9" s="1" customFormat="1" ht="15">
      <c r="A7" s="3">
        <v>11</v>
      </c>
      <c r="B7" s="3">
        <v>46</v>
      </c>
      <c r="C7" s="2" t="s">
        <v>162</v>
      </c>
      <c r="D7" s="2" t="s">
        <v>104</v>
      </c>
      <c r="E7" s="2" t="s">
        <v>53</v>
      </c>
      <c r="F7" s="8">
        <v>1.7361111111111099E-3</v>
      </c>
      <c r="G7" s="8">
        <v>1.7916666666666668E-2</v>
      </c>
      <c r="H7" s="8">
        <f t="shared" si="0"/>
        <v>1.6180555555555559E-2</v>
      </c>
      <c r="I7" s="1">
        <v>3</v>
      </c>
    </row>
    <row r="8" spans="1:9" s="1" customFormat="1" ht="15">
      <c r="A8" s="3">
        <v>4</v>
      </c>
      <c r="B8" s="3">
        <v>39</v>
      </c>
      <c r="C8" s="2" t="s">
        <v>162</v>
      </c>
      <c r="D8" s="2" t="s">
        <v>30</v>
      </c>
      <c r="E8" s="2" t="s">
        <v>49</v>
      </c>
      <c r="F8" s="8">
        <v>5.20833333333333E-4</v>
      </c>
      <c r="G8" s="8">
        <v>1.7002314814814814E-2</v>
      </c>
      <c r="H8" s="8">
        <f t="shared" si="0"/>
        <v>1.6481481481481482E-2</v>
      </c>
      <c r="I8" s="1">
        <v>4</v>
      </c>
    </row>
    <row r="9" spans="1:9" s="1" customFormat="1" ht="15">
      <c r="A9" s="3">
        <v>20</v>
      </c>
      <c r="B9" s="3">
        <v>55</v>
      </c>
      <c r="C9" s="2" t="s">
        <v>162</v>
      </c>
      <c r="D9" s="2" t="s">
        <v>163</v>
      </c>
      <c r="E9" s="2" t="s">
        <v>164</v>
      </c>
      <c r="F9" s="8">
        <v>3.2986111111111098E-3</v>
      </c>
      <c r="G9" s="8">
        <v>1.9780092592592592E-2</v>
      </c>
      <c r="H9" s="8">
        <f t="shared" si="0"/>
        <v>1.6481481481481482E-2</v>
      </c>
      <c r="I9" s="1">
        <v>5</v>
      </c>
    </row>
    <row r="10" spans="1:9" s="1" customFormat="1" ht="15">
      <c r="A10" s="3">
        <v>3</v>
      </c>
      <c r="B10" s="3">
        <v>38</v>
      </c>
      <c r="C10" s="2" t="s">
        <v>66</v>
      </c>
      <c r="D10" s="2" t="s">
        <v>120</v>
      </c>
      <c r="E10" s="2" t="s">
        <v>319</v>
      </c>
      <c r="F10" s="8">
        <v>3.4722222222222202E-4</v>
      </c>
      <c r="G10" s="8">
        <v>1.7175925925925924E-2</v>
      </c>
      <c r="H10" s="8">
        <f t="shared" si="0"/>
        <v>1.6828703703703703E-2</v>
      </c>
      <c r="I10" s="1">
        <v>6</v>
      </c>
    </row>
    <row r="11" spans="1:9" s="1" customFormat="1" ht="15">
      <c r="A11" s="3">
        <v>22</v>
      </c>
      <c r="B11" s="3">
        <v>57</v>
      </c>
      <c r="C11" s="2" t="s">
        <v>162</v>
      </c>
      <c r="D11" s="2" t="s">
        <v>165</v>
      </c>
      <c r="E11" s="2" t="s">
        <v>166</v>
      </c>
      <c r="F11" s="8">
        <v>3.6458333333333299E-3</v>
      </c>
      <c r="G11" s="8">
        <v>2.0775462962962964E-2</v>
      </c>
      <c r="H11" s="8">
        <f t="shared" si="0"/>
        <v>1.7129629629629634E-2</v>
      </c>
      <c r="I11" s="1">
        <v>7</v>
      </c>
    </row>
    <row r="12" spans="1:9" s="1" customFormat="1" ht="15">
      <c r="A12" s="3">
        <v>23</v>
      </c>
      <c r="B12" s="3">
        <v>58</v>
      </c>
      <c r="C12" s="2" t="s">
        <v>23</v>
      </c>
      <c r="D12" s="2" t="s">
        <v>363</v>
      </c>
      <c r="E12" s="2" t="s">
        <v>364</v>
      </c>
      <c r="F12" s="8">
        <v>3.81944444444444E-3</v>
      </c>
      <c r="G12" s="8">
        <v>2.1458333333333333E-2</v>
      </c>
      <c r="H12" s="8">
        <f t="shared" si="0"/>
        <v>1.7638888888888891E-2</v>
      </c>
      <c r="I12" s="1">
        <v>8</v>
      </c>
    </row>
    <row r="13" spans="1:9" s="1" customFormat="1" ht="15">
      <c r="A13" s="3">
        <v>24</v>
      </c>
      <c r="B13" s="3">
        <v>59</v>
      </c>
      <c r="C13" s="2" t="s">
        <v>162</v>
      </c>
      <c r="D13" s="2" t="s">
        <v>104</v>
      </c>
      <c r="E13" s="2" t="s">
        <v>167</v>
      </c>
      <c r="F13" s="8">
        <v>3.9930555555555596E-3</v>
      </c>
      <c r="G13" s="8">
        <v>2.165509259259259E-2</v>
      </c>
      <c r="H13" s="8">
        <f t="shared" si="0"/>
        <v>1.7662037037037032E-2</v>
      </c>
      <c r="I13" s="1">
        <v>9</v>
      </c>
    </row>
    <row r="14" spans="1:9" s="1" customFormat="1" ht="15">
      <c r="A14" s="3">
        <v>10</v>
      </c>
      <c r="B14" s="3">
        <v>45</v>
      </c>
      <c r="C14" s="2" t="s">
        <v>138</v>
      </c>
      <c r="D14" s="2" t="s">
        <v>16</v>
      </c>
      <c r="E14" s="2" t="s">
        <v>15</v>
      </c>
      <c r="F14" s="8">
        <v>1.5625000000000001E-3</v>
      </c>
      <c r="G14" s="8">
        <v>1.954861111111111E-2</v>
      </c>
      <c r="H14" s="8">
        <f t="shared" si="0"/>
        <v>1.7986111111111109E-2</v>
      </c>
      <c r="I14" s="1">
        <v>10</v>
      </c>
    </row>
    <row r="15" spans="1:9" s="1" customFormat="1" ht="15">
      <c r="A15" s="3">
        <v>15</v>
      </c>
      <c r="B15" s="3">
        <v>50</v>
      </c>
      <c r="C15" s="2" t="s">
        <v>23</v>
      </c>
      <c r="D15" s="2" t="s">
        <v>360</v>
      </c>
      <c r="E15" s="2" t="s">
        <v>361</v>
      </c>
      <c r="F15" s="8">
        <v>2.4305555555555599E-3</v>
      </c>
      <c r="G15" s="8">
        <v>2.0520833333333332E-2</v>
      </c>
      <c r="H15" s="8">
        <f t="shared" si="0"/>
        <v>1.8090277777777771E-2</v>
      </c>
      <c r="I15" s="1">
        <v>11</v>
      </c>
    </row>
    <row r="16" spans="1:9" s="1" customFormat="1" ht="15">
      <c r="A16" s="3">
        <v>1</v>
      </c>
      <c r="B16" s="3">
        <v>36</v>
      </c>
      <c r="C16" s="2" t="s">
        <v>65</v>
      </c>
      <c r="D16" s="2" t="s">
        <v>39</v>
      </c>
      <c r="E16" s="2" t="s">
        <v>40</v>
      </c>
      <c r="F16" s="8">
        <v>0</v>
      </c>
      <c r="G16" s="8">
        <v>1.8263888888888889E-2</v>
      </c>
      <c r="H16" s="8">
        <f t="shared" si="0"/>
        <v>1.8263888888888889E-2</v>
      </c>
      <c r="I16" s="1">
        <v>12</v>
      </c>
    </row>
    <row r="17" spans="1:9" s="1" customFormat="1" ht="15">
      <c r="A17" s="3">
        <v>21</v>
      </c>
      <c r="B17" s="3">
        <v>56</v>
      </c>
      <c r="C17" s="2" t="s">
        <v>23</v>
      </c>
      <c r="D17" s="2" t="s">
        <v>362</v>
      </c>
      <c r="E17" s="2" t="s">
        <v>357</v>
      </c>
      <c r="F17" s="8">
        <v>3.4722222222222199E-3</v>
      </c>
      <c r="G17" s="8">
        <v>2.1759259259259259E-2</v>
      </c>
      <c r="H17" s="8">
        <f t="shared" si="0"/>
        <v>1.8287037037037039E-2</v>
      </c>
      <c r="I17" s="1">
        <v>13</v>
      </c>
    </row>
    <row r="18" spans="1:9" s="1" customFormat="1" ht="15">
      <c r="A18" s="3">
        <v>8</v>
      </c>
      <c r="B18" s="3">
        <v>43</v>
      </c>
      <c r="C18" s="2" t="s">
        <v>65</v>
      </c>
      <c r="D18" s="2" t="s">
        <v>281</v>
      </c>
      <c r="E18" s="2" t="s">
        <v>282</v>
      </c>
      <c r="F18" s="8">
        <v>1.21527777777778E-3</v>
      </c>
      <c r="G18" s="8">
        <v>1.9884259259259258E-2</v>
      </c>
      <c r="H18" s="8">
        <f t="shared" si="0"/>
        <v>1.8668981481481477E-2</v>
      </c>
      <c r="I18" s="1">
        <v>14</v>
      </c>
    </row>
    <row r="19" spans="1:9" s="1" customFormat="1" ht="15">
      <c r="A19" s="3">
        <v>25</v>
      </c>
      <c r="B19" s="3">
        <v>60</v>
      </c>
      <c r="C19" s="2" t="s">
        <v>162</v>
      </c>
      <c r="D19" s="2" t="s">
        <v>168</v>
      </c>
      <c r="E19" s="2" t="s">
        <v>169</v>
      </c>
      <c r="F19" s="8">
        <v>4.1666666666666701E-3</v>
      </c>
      <c r="G19" s="8">
        <v>2.2858796296296294E-2</v>
      </c>
      <c r="H19" s="8">
        <f t="shared" si="0"/>
        <v>1.8692129629629625E-2</v>
      </c>
      <c r="I19" s="1">
        <v>15</v>
      </c>
    </row>
    <row r="20" spans="1:9" s="1" customFormat="1" ht="15">
      <c r="A20" s="3">
        <v>12</v>
      </c>
      <c r="B20" s="3">
        <v>47</v>
      </c>
      <c r="C20" s="2" t="s">
        <v>23</v>
      </c>
      <c r="D20" s="2" t="s">
        <v>358</v>
      </c>
      <c r="E20" s="2" t="s">
        <v>359</v>
      </c>
      <c r="F20" s="8">
        <v>1.90972222222222E-3</v>
      </c>
      <c r="G20" s="8">
        <v>2.0821759259259259E-2</v>
      </c>
      <c r="H20" s="8">
        <f t="shared" si="0"/>
        <v>1.891203703703704E-2</v>
      </c>
      <c r="I20" s="1">
        <v>16</v>
      </c>
    </row>
    <row r="21" spans="1:9" s="1" customFormat="1" ht="15">
      <c r="A21" s="3">
        <v>6</v>
      </c>
      <c r="B21" s="3">
        <v>41</v>
      </c>
      <c r="C21" s="2" t="s">
        <v>66</v>
      </c>
      <c r="D21" s="2" t="s">
        <v>320</v>
      </c>
      <c r="E21" s="2" t="s">
        <v>321</v>
      </c>
      <c r="F21" s="8">
        <v>8.6805555555555605E-4</v>
      </c>
      <c r="G21" s="8">
        <v>2.0034722222222221E-2</v>
      </c>
      <c r="H21" s="8">
        <f t="shared" si="0"/>
        <v>1.9166666666666665E-2</v>
      </c>
      <c r="I21" s="1">
        <v>17</v>
      </c>
    </row>
    <row r="22" spans="1:9" s="1" customFormat="1" ht="15">
      <c r="A22" s="3">
        <v>13</v>
      </c>
      <c r="B22" s="3">
        <v>48</v>
      </c>
      <c r="C22" s="2" t="s">
        <v>454</v>
      </c>
      <c r="D22" s="2" t="s">
        <v>322</v>
      </c>
      <c r="E22" s="2" t="s">
        <v>323</v>
      </c>
      <c r="F22" s="8">
        <v>2.0833333333333298E-3</v>
      </c>
      <c r="G22" s="8">
        <v>2.1550925925925928E-2</v>
      </c>
      <c r="H22" s="8">
        <f t="shared" si="0"/>
        <v>1.9467592592592599E-2</v>
      </c>
      <c r="I22" s="1">
        <v>18</v>
      </c>
    </row>
    <row r="23" spans="1:9" s="1" customFormat="1" ht="15">
      <c r="A23" s="3">
        <v>26</v>
      </c>
      <c r="B23" s="3">
        <v>61</v>
      </c>
      <c r="C23" s="2" t="s">
        <v>170</v>
      </c>
      <c r="D23" s="2" t="s">
        <v>171</v>
      </c>
      <c r="E23" s="2" t="s">
        <v>172</v>
      </c>
      <c r="F23" s="8">
        <v>4.3402777777777797E-3</v>
      </c>
      <c r="G23" s="8">
        <v>2.4050925925925924E-2</v>
      </c>
      <c r="H23" s="8">
        <f t="shared" si="0"/>
        <v>1.9710648148148144E-2</v>
      </c>
      <c r="I23" s="1">
        <v>19</v>
      </c>
    </row>
    <row r="24" spans="1:9" s="1" customFormat="1" ht="15">
      <c r="A24" s="3">
        <v>7</v>
      </c>
      <c r="B24" s="3">
        <v>42</v>
      </c>
      <c r="C24" s="2" t="s">
        <v>23</v>
      </c>
      <c r="D24" s="2" t="s">
        <v>356</v>
      </c>
      <c r="E24" s="2" t="s">
        <v>357</v>
      </c>
      <c r="F24" s="8">
        <v>1.0416666666666699E-3</v>
      </c>
      <c r="G24" s="8">
        <v>2.0844907407407406E-2</v>
      </c>
      <c r="H24" s="8">
        <f t="shared" si="0"/>
        <v>1.9803240740740736E-2</v>
      </c>
      <c r="I24" s="1">
        <v>20</v>
      </c>
    </row>
    <row r="25" spans="1:9" s="1" customFormat="1" ht="15">
      <c r="A25" s="3">
        <v>14</v>
      </c>
      <c r="B25" s="3">
        <v>49</v>
      </c>
      <c r="C25" s="2" t="s">
        <v>65</v>
      </c>
      <c r="D25" s="2" t="s">
        <v>283</v>
      </c>
      <c r="E25" s="2" t="s">
        <v>284</v>
      </c>
      <c r="F25" s="8">
        <v>2.2569444444444399E-3</v>
      </c>
      <c r="G25" s="8">
        <v>2.2395833333333334E-2</v>
      </c>
      <c r="H25" s="8">
        <f t="shared" si="0"/>
        <v>2.0138888888888894E-2</v>
      </c>
      <c r="I25" s="1">
        <v>21</v>
      </c>
    </row>
    <row r="26" spans="1:9" s="1" customFormat="1" ht="15">
      <c r="A26" s="3">
        <v>18</v>
      </c>
      <c r="B26" s="3">
        <v>53</v>
      </c>
      <c r="C26" s="2" t="s">
        <v>66</v>
      </c>
      <c r="D26" s="2" t="s">
        <v>28</v>
      </c>
      <c r="E26" s="2" t="s">
        <v>324</v>
      </c>
      <c r="F26" s="8">
        <v>2.9513888888888901E-3</v>
      </c>
      <c r="G26" s="8">
        <v>2.3530092592592592E-2</v>
      </c>
      <c r="H26" s="8">
        <f t="shared" si="0"/>
        <v>2.0578703703703703E-2</v>
      </c>
      <c r="I26" s="1">
        <v>22</v>
      </c>
    </row>
    <row r="27" spans="1:9" s="1" customFormat="1" ht="15">
      <c r="A27" s="3">
        <v>17</v>
      </c>
      <c r="B27" s="3">
        <v>52</v>
      </c>
      <c r="C27" s="2" t="s">
        <v>65</v>
      </c>
      <c r="D27" s="2" t="s">
        <v>56</v>
      </c>
      <c r="E27" s="2" t="s">
        <v>285</v>
      </c>
      <c r="F27" s="8">
        <v>2.7777777777777801E-3</v>
      </c>
      <c r="G27" s="8">
        <v>2.5821759259259256E-2</v>
      </c>
      <c r="H27" s="8">
        <f t="shared" si="0"/>
        <v>2.3043981481481478E-2</v>
      </c>
      <c r="I27" s="1">
        <v>23</v>
      </c>
    </row>
    <row r="28" spans="1:9" s="1" customFormat="1" ht="15">
      <c r="A28" s="3">
        <v>19</v>
      </c>
      <c r="B28" s="3">
        <v>54</v>
      </c>
      <c r="C28" s="2" t="s">
        <v>66</v>
      </c>
      <c r="D28" s="2" t="s">
        <v>325</v>
      </c>
      <c r="E28" s="2" t="s">
        <v>326</v>
      </c>
      <c r="F28" s="8">
        <v>3.1250000000000002E-3</v>
      </c>
      <c r="G28" s="8">
        <v>2.6377314814814815E-2</v>
      </c>
      <c r="H28" s="8">
        <f t="shared" si="0"/>
        <v>2.3252314814814816E-2</v>
      </c>
      <c r="I28" s="1">
        <v>24</v>
      </c>
    </row>
    <row r="29" spans="1:9" s="1" customFormat="1" ht="15">
      <c r="A29" s="3">
        <v>2</v>
      </c>
      <c r="B29" s="3">
        <v>37</v>
      </c>
      <c r="C29" s="2" t="s">
        <v>355</v>
      </c>
      <c r="D29" s="2" t="s">
        <v>45</v>
      </c>
      <c r="E29" s="2" t="s">
        <v>267</v>
      </c>
      <c r="F29" s="8">
        <v>1.7361111111111112E-4</v>
      </c>
      <c r="G29" s="8">
        <v>2.4050925925925924E-2</v>
      </c>
      <c r="H29" s="8">
        <f t="shared" si="0"/>
        <v>2.3877314814814813E-2</v>
      </c>
      <c r="I29" s="1">
        <v>25</v>
      </c>
    </row>
    <row r="30" spans="1:9" s="1" customFormat="1" ht="15">
      <c r="A30" s="3">
        <v>9</v>
      </c>
      <c r="B30" s="3">
        <v>44</v>
      </c>
      <c r="C30" s="2" t="s">
        <v>355</v>
      </c>
      <c r="D30" s="2" t="s">
        <v>25</v>
      </c>
      <c r="E30" s="2" t="s">
        <v>268</v>
      </c>
      <c r="F30" s="8">
        <v>1.38888888888889E-3</v>
      </c>
      <c r="G30" s="8">
        <v>2.8287037037037038E-2</v>
      </c>
      <c r="H30" s="8">
        <f t="shared" si="0"/>
        <v>2.6898148148148147E-2</v>
      </c>
      <c r="I30" s="1">
        <v>26</v>
      </c>
    </row>
    <row r="31" spans="1:9" s="1" customFormat="1" ht="15">
      <c r="A31" s="3"/>
      <c r="B31" s="3"/>
      <c r="F31" s="8"/>
      <c r="G31" s="8"/>
      <c r="H31" s="8"/>
    </row>
    <row r="32" spans="1:9" s="1" customFormat="1" ht="15">
      <c r="A32" s="3"/>
      <c r="B32" s="3"/>
      <c r="F32" s="8"/>
      <c r="G32" s="8"/>
      <c r="H32" s="8"/>
    </row>
    <row r="33" spans="1:8" ht="18">
      <c r="A33" s="3"/>
      <c r="B33" s="3"/>
      <c r="C33" s="2"/>
      <c r="D33" s="2"/>
      <c r="E33" s="2"/>
      <c r="F33" s="7"/>
      <c r="G33" s="7"/>
      <c r="H33" s="7"/>
    </row>
    <row r="34" spans="1:8" ht="18">
      <c r="A34" s="3"/>
      <c r="B34" s="3"/>
      <c r="F34" s="7"/>
      <c r="G34" s="7"/>
      <c r="H34" s="7"/>
    </row>
    <row r="35" spans="1:8" ht="18">
      <c r="A35" s="3"/>
      <c r="B35" s="3"/>
      <c r="C35" s="2"/>
      <c r="D35" s="2"/>
      <c r="E35" s="2"/>
      <c r="F35" s="7"/>
      <c r="G35" s="7"/>
      <c r="H35" s="7"/>
    </row>
    <row r="36" spans="1:8" ht="18">
      <c r="A36" s="3"/>
      <c r="B36" s="3"/>
      <c r="F36" s="7"/>
      <c r="G36" s="7"/>
      <c r="H36" s="7"/>
    </row>
    <row r="37" spans="1:8" ht="18">
      <c r="A37" s="3"/>
      <c r="B37" s="3"/>
      <c r="F37" s="7"/>
      <c r="G37" s="7"/>
      <c r="H37" s="7"/>
    </row>
    <row r="38" spans="1:8" ht="18">
      <c r="A38" s="3"/>
      <c r="B38" s="3"/>
      <c r="F38" s="7"/>
      <c r="G38" s="7"/>
      <c r="H38" s="7"/>
    </row>
    <row r="39" spans="1:8" ht="18">
      <c r="A39" s="3"/>
      <c r="B39" s="3"/>
      <c r="C39" s="4"/>
      <c r="D39" s="4"/>
      <c r="E39" s="2"/>
      <c r="F39" s="7"/>
      <c r="G39" s="7"/>
      <c r="H39" s="7"/>
    </row>
    <row r="40" spans="1:8" ht="18">
      <c r="A40" s="3"/>
      <c r="B40" s="3"/>
      <c r="C40" s="4"/>
      <c r="D40" s="4"/>
      <c r="E40" s="2"/>
      <c r="F40" s="7"/>
      <c r="G40" s="7"/>
      <c r="H40" s="7"/>
    </row>
    <row r="41" spans="1:8" ht="18">
      <c r="A41" s="3"/>
      <c r="B41" s="3"/>
      <c r="C41" s="3"/>
      <c r="D41" s="3"/>
      <c r="E41" s="2"/>
      <c r="F41" s="7"/>
      <c r="G41" s="7"/>
      <c r="H41" s="7"/>
    </row>
    <row r="42" spans="1:8" ht="18">
      <c r="A42" s="3"/>
      <c r="B42" s="3"/>
      <c r="C42" s="3"/>
      <c r="D42" s="3"/>
      <c r="E42" s="2"/>
      <c r="F42" s="7"/>
      <c r="G42" s="7"/>
      <c r="H42" s="7"/>
    </row>
    <row r="43" spans="1:8" ht="18">
      <c r="A43" s="3"/>
      <c r="B43" s="3"/>
      <c r="E43" s="2"/>
      <c r="F43" s="7"/>
      <c r="G43" s="7"/>
      <c r="H43" s="7"/>
    </row>
    <row r="44" spans="1:8" ht="18">
      <c r="A44" s="3"/>
      <c r="B44" s="3"/>
      <c r="E44" s="2"/>
      <c r="F44" s="7"/>
      <c r="G44" s="7"/>
      <c r="H44" s="7"/>
    </row>
    <row r="45" spans="1:8" ht="18">
      <c r="E45" s="2"/>
      <c r="F45" s="7"/>
      <c r="G45" s="7"/>
      <c r="H45" s="7"/>
    </row>
    <row r="46" spans="1:8" ht="18">
      <c r="E46" s="2"/>
      <c r="F46" s="7"/>
      <c r="G46" s="7"/>
      <c r="H46" s="7"/>
    </row>
    <row r="47" spans="1:8" ht="18">
      <c r="F47" s="7"/>
      <c r="G47" s="7"/>
      <c r="H47" s="7"/>
    </row>
    <row r="48" spans="1:8" ht="18">
      <c r="F48" s="7"/>
      <c r="G48" s="7"/>
      <c r="H48" s="7"/>
    </row>
    <row r="49" spans="6:8" ht="18">
      <c r="F49" s="7"/>
      <c r="G49" s="7"/>
      <c r="H49" s="7"/>
    </row>
    <row r="50" spans="6:8" ht="18">
      <c r="F50" s="7"/>
      <c r="G50" s="7"/>
      <c r="H50" s="7"/>
    </row>
  </sheetData>
  <autoFilter ref="A4:I4">
    <sortState ref="A5:I30">
      <sortCondition ref="H4"/>
    </sortState>
  </autoFilter>
  <sortState ref="A5:E49">
    <sortCondition ref="A5:A49"/>
  </sortState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76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52"/>
  <sheetViews>
    <sheetView tabSelected="1" workbookViewId="0">
      <selection activeCell="D27" sqref="D27"/>
    </sheetView>
  </sheetViews>
  <sheetFormatPr defaultColWidth="8.85546875" defaultRowHeight="15"/>
  <cols>
    <col min="1" max="1" width="7.140625" bestFit="1" customWidth="1"/>
    <col min="2" max="2" width="4.85546875" bestFit="1" customWidth="1"/>
    <col min="3" max="3" width="16.85546875" bestFit="1" customWidth="1"/>
    <col min="4" max="5" width="14.42578125" bestFit="1" customWidth="1"/>
    <col min="6" max="6" width="12.85546875" bestFit="1" customWidth="1"/>
    <col min="7" max="7" width="12.140625" bestFit="1" customWidth="1"/>
    <col min="8" max="8" width="12.7109375" bestFit="1" customWidth="1"/>
    <col min="9" max="9" width="8.85546875" style="1"/>
  </cols>
  <sheetData>
    <row r="1" spans="1:9" ht="18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9" ht="18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9" ht="18">
      <c r="A3" s="69" t="s">
        <v>402</v>
      </c>
      <c r="B3" s="69"/>
      <c r="C3" s="69"/>
      <c r="D3" s="69"/>
      <c r="E3" s="69"/>
      <c r="F3" s="69"/>
      <c r="G3" s="69"/>
      <c r="H3" s="69"/>
      <c r="I3" s="69"/>
    </row>
    <row r="4" spans="1:9" ht="36">
      <c r="A4" s="5" t="s">
        <v>4</v>
      </c>
      <c r="B4" s="5" t="s">
        <v>0</v>
      </c>
      <c r="C4" s="6" t="s">
        <v>1</v>
      </c>
      <c r="D4" s="6" t="s">
        <v>9</v>
      </c>
      <c r="E4" s="6" t="s">
        <v>10</v>
      </c>
      <c r="F4" s="7" t="s">
        <v>2</v>
      </c>
      <c r="G4" s="7" t="s">
        <v>5</v>
      </c>
      <c r="H4" s="19" t="s">
        <v>6</v>
      </c>
      <c r="I4" s="6" t="s">
        <v>7</v>
      </c>
    </row>
    <row r="5" spans="1:9" ht="18">
      <c r="A5" s="3">
        <v>30</v>
      </c>
      <c r="B5" s="3">
        <v>30</v>
      </c>
      <c r="C5" s="2" t="s">
        <v>23</v>
      </c>
      <c r="D5" s="2" t="s">
        <v>377</v>
      </c>
      <c r="E5" s="2" t="s">
        <v>378</v>
      </c>
      <c r="F5" s="7">
        <v>5.0347222222222199E-3</v>
      </c>
      <c r="G5" s="7">
        <v>1.6875000000000001E-2</v>
      </c>
      <c r="H5" s="7">
        <f t="shared" ref="H5:H34" si="0">G5-F5</f>
        <v>1.1840277777777781E-2</v>
      </c>
      <c r="I5" s="36">
        <v>1</v>
      </c>
    </row>
    <row r="6" spans="1:9" ht="18">
      <c r="A6" s="3">
        <v>6</v>
      </c>
      <c r="B6" s="3">
        <v>6</v>
      </c>
      <c r="C6" s="2" t="s">
        <v>162</v>
      </c>
      <c r="D6" s="2" t="s">
        <v>173</v>
      </c>
      <c r="E6" s="2" t="s">
        <v>174</v>
      </c>
      <c r="F6" s="7">
        <v>8.6805555555555605E-4</v>
      </c>
      <c r="G6" s="7">
        <v>1.3125E-2</v>
      </c>
      <c r="H6" s="7">
        <f t="shared" si="0"/>
        <v>1.2256944444444444E-2</v>
      </c>
      <c r="I6" s="1">
        <v>2</v>
      </c>
    </row>
    <row r="7" spans="1:9" ht="18">
      <c r="A7" s="3">
        <v>12</v>
      </c>
      <c r="B7" s="3">
        <v>12</v>
      </c>
      <c r="C7" s="2" t="s">
        <v>162</v>
      </c>
      <c r="D7" s="2" t="s">
        <v>175</v>
      </c>
      <c r="E7" s="2" t="s">
        <v>176</v>
      </c>
      <c r="F7" s="7">
        <v>1.90972222222222E-3</v>
      </c>
      <c r="G7" s="7">
        <v>1.4178240740740741E-2</v>
      </c>
      <c r="H7" s="7">
        <f t="shared" si="0"/>
        <v>1.2268518518518521E-2</v>
      </c>
      <c r="I7" s="1">
        <v>3</v>
      </c>
    </row>
    <row r="8" spans="1:9" ht="18">
      <c r="A8" s="3">
        <v>29</v>
      </c>
      <c r="B8" s="3">
        <v>29</v>
      </c>
      <c r="C8" s="2" t="s">
        <v>23</v>
      </c>
      <c r="D8" s="2" t="s">
        <v>375</v>
      </c>
      <c r="E8" s="2" t="s">
        <v>376</v>
      </c>
      <c r="F8" s="7">
        <v>4.8611111111111103E-3</v>
      </c>
      <c r="G8" s="7">
        <v>1.726851851851852E-2</v>
      </c>
      <c r="H8" s="7">
        <f t="shared" si="0"/>
        <v>1.2407407407407409E-2</v>
      </c>
      <c r="I8" s="36">
        <v>4</v>
      </c>
    </row>
    <row r="9" spans="1:9" ht="18">
      <c r="A9" s="3">
        <v>15</v>
      </c>
      <c r="B9" s="3">
        <v>15</v>
      </c>
      <c r="C9" s="2" t="s">
        <v>162</v>
      </c>
      <c r="D9" s="2" t="s">
        <v>177</v>
      </c>
      <c r="E9" s="2" t="s">
        <v>178</v>
      </c>
      <c r="F9" s="7">
        <v>2.4305555555555599E-3</v>
      </c>
      <c r="G9" s="7">
        <v>1.5185185185185185E-2</v>
      </c>
      <c r="H9" s="7">
        <f t="shared" si="0"/>
        <v>1.2754629629629626E-2</v>
      </c>
      <c r="I9" s="1">
        <v>5</v>
      </c>
    </row>
    <row r="10" spans="1:9" ht="18">
      <c r="A10" s="3">
        <v>28</v>
      </c>
      <c r="B10" s="3">
        <v>28</v>
      </c>
      <c r="C10" s="2" t="s">
        <v>162</v>
      </c>
      <c r="D10" s="2" t="s">
        <v>185</v>
      </c>
      <c r="E10" s="2" t="s">
        <v>186</v>
      </c>
      <c r="F10" s="7">
        <v>4.6874999999999998E-3</v>
      </c>
      <c r="G10" s="7">
        <v>1.7569444444444447E-2</v>
      </c>
      <c r="H10" s="7">
        <f t="shared" si="0"/>
        <v>1.2881944444444446E-2</v>
      </c>
      <c r="I10" s="1">
        <v>6</v>
      </c>
    </row>
    <row r="11" spans="1:9" ht="18">
      <c r="A11" s="3">
        <v>27</v>
      </c>
      <c r="B11" s="3">
        <v>27</v>
      </c>
      <c r="C11" s="2" t="s">
        <v>23</v>
      </c>
      <c r="D11" s="2" t="s">
        <v>373</v>
      </c>
      <c r="E11" s="2" t="s">
        <v>374</v>
      </c>
      <c r="F11" s="7">
        <v>4.5138888888888902E-3</v>
      </c>
      <c r="G11" s="7">
        <v>1.7673611111111109E-2</v>
      </c>
      <c r="H11" s="7">
        <f t="shared" si="0"/>
        <v>1.3159722222222218E-2</v>
      </c>
      <c r="I11" s="36">
        <v>7</v>
      </c>
    </row>
    <row r="12" spans="1:9" ht="18">
      <c r="A12" s="3">
        <v>26</v>
      </c>
      <c r="B12" s="3">
        <v>26</v>
      </c>
      <c r="C12" s="2" t="s">
        <v>162</v>
      </c>
      <c r="D12" s="2" t="s">
        <v>183</v>
      </c>
      <c r="E12" s="2" t="s">
        <v>184</v>
      </c>
      <c r="F12" s="7">
        <v>4.3402777777777797E-3</v>
      </c>
      <c r="G12" s="7">
        <v>1.758101851851852E-2</v>
      </c>
      <c r="H12" s="7">
        <f t="shared" si="0"/>
        <v>1.324074074074074E-2</v>
      </c>
      <c r="I12" s="1">
        <v>8</v>
      </c>
    </row>
    <row r="13" spans="1:9" ht="18">
      <c r="A13" s="3">
        <v>11</v>
      </c>
      <c r="B13" s="3">
        <v>11</v>
      </c>
      <c r="C13" s="2" t="s">
        <v>65</v>
      </c>
      <c r="D13" s="2" t="s">
        <v>286</v>
      </c>
      <c r="E13" s="2" t="s">
        <v>287</v>
      </c>
      <c r="F13" s="7">
        <v>1.7361111111111099E-3</v>
      </c>
      <c r="G13" s="7">
        <v>1.4988425925925926E-2</v>
      </c>
      <c r="H13" s="7">
        <f t="shared" si="0"/>
        <v>1.3252314814814816E-2</v>
      </c>
      <c r="I13" s="1">
        <v>9</v>
      </c>
    </row>
    <row r="14" spans="1:9" ht="18">
      <c r="A14" s="3">
        <v>23</v>
      </c>
      <c r="B14" s="3">
        <v>23</v>
      </c>
      <c r="C14" s="2" t="s">
        <v>162</v>
      </c>
      <c r="D14" s="2" t="s">
        <v>179</v>
      </c>
      <c r="E14" s="2" t="s">
        <v>180</v>
      </c>
      <c r="F14" s="7">
        <v>3.81944444444444E-3</v>
      </c>
      <c r="G14" s="7">
        <v>1.7175925925925924E-2</v>
      </c>
      <c r="H14" s="7">
        <f t="shared" si="0"/>
        <v>1.3356481481481485E-2</v>
      </c>
      <c r="I14" s="1">
        <v>10</v>
      </c>
    </row>
    <row r="15" spans="1:9" ht="18">
      <c r="A15" s="3">
        <v>24</v>
      </c>
      <c r="B15" s="3">
        <v>24</v>
      </c>
      <c r="C15" s="2" t="s">
        <v>162</v>
      </c>
      <c r="D15" s="2" t="s">
        <v>181</v>
      </c>
      <c r="E15" s="2" t="s">
        <v>182</v>
      </c>
      <c r="F15" s="7">
        <v>3.9930555555555596E-3</v>
      </c>
      <c r="G15" s="7">
        <v>1.7395833333333336E-2</v>
      </c>
      <c r="H15" s="7">
        <f t="shared" si="0"/>
        <v>1.3402777777777777E-2</v>
      </c>
      <c r="I15" s="1">
        <v>11</v>
      </c>
    </row>
    <row r="16" spans="1:9" ht="18">
      <c r="A16" s="3">
        <v>25</v>
      </c>
      <c r="B16" s="3">
        <v>25</v>
      </c>
      <c r="C16" s="2" t="s">
        <v>23</v>
      </c>
      <c r="D16" s="2" t="s">
        <v>371</v>
      </c>
      <c r="E16" s="2" t="s">
        <v>372</v>
      </c>
      <c r="F16" s="7">
        <v>4.1666666666666701E-3</v>
      </c>
      <c r="G16" s="7">
        <v>1.7592592592592594E-2</v>
      </c>
      <c r="H16" s="7">
        <f t="shared" si="0"/>
        <v>1.3425925925925924E-2</v>
      </c>
      <c r="I16" s="36">
        <v>12</v>
      </c>
    </row>
    <row r="17" spans="1:9" ht="18">
      <c r="A17" s="3">
        <v>10</v>
      </c>
      <c r="B17" s="3">
        <v>10</v>
      </c>
      <c r="C17" s="2" t="s">
        <v>138</v>
      </c>
      <c r="D17" s="2" t="s">
        <v>19</v>
      </c>
      <c r="E17" s="2" t="s">
        <v>20</v>
      </c>
      <c r="F17" s="7">
        <v>1.5625000000000001E-3</v>
      </c>
      <c r="G17" s="7">
        <v>1.5000000000000001E-2</v>
      </c>
      <c r="H17" s="7">
        <f t="shared" si="0"/>
        <v>1.3437500000000002E-2</v>
      </c>
      <c r="I17" s="1">
        <v>13</v>
      </c>
    </row>
    <row r="18" spans="1:9" ht="18">
      <c r="A18" s="3">
        <v>16</v>
      </c>
      <c r="B18" s="3">
        <v>16</v>
      </c>
      <c r="C18" s="2" t="s">
        <v>138</v>
      </c>
      <c r="D18" s="2" t="s">
        <v>139</v>
      </c>
      <c r="E18" s="2" t="s">
        <v>13</v>
      </c>
      <c r="F18" s="7">
        <v>2.60416666666667E-3</v>
      </c>
      <c r="G18" s="7">
        <v>1.6157407407407409E-2</v>
      </c>
      <c r="H18" s="7">
        <f t="shared" si="0"/>
        <v>1.3553240740740739E-2</v>
      </c>
      <c r="I18" s="1">
        <v>14</v>
      </c>
    </row>
    <row r="19" spans="1:9" ht="18">
      <c r="A19" s="3">
        <v>19</v>
      </c>
      <c r="B19" s="3">
        <v>19</v>
      </c>
      <c r="C19" s="2" t="s">
        <v>23</v>
      </c>
      <c r="D19" s="2" t="s">
        <v>369</v>
      </c>
      <c r="E19" s="2" t="s">
        <v>370</v>
      </c>
      <c r="F19" s="7">
        <v>3.1250000000000002E-3</v>
      </c>
      <c r="G19" s="7">
        <v>1.667824074074074E-2</v>
      </c>
      <c r="H19" s="7">
        <f t="shared" si="0"/>
        <v>1.3553240740740741E-2</v>
      </c>
      <c r="I19" s="1">
        <v>15</v>
      </c>
    </row>
    <row r="20" spans="1:9" ht="18">
      <c r="A20" s="3">
        <v>9</v>
      </c>
      <c r="B20" s="3">
        <v>9</v>
      </c>
      <c r="C20" s="2" t="s">
        <v>66</v>
      </c>
      <c r="D20" s="2" t="s">
        <v>327</v>
      </c>
      <c r="E20" s="2" t="s">
        <v>328</v>
      </c>
      <c r="F20" s="7">
        <v>1.38888888888889E-3</v>
      </c>
      <c r="G20" s="7">
        <v>1.5289351851851851E-2</v>
      </c>
      <c r="H20" s="7">
        <f t="shared" si="0"/>
        <v>1.3900462962962962E-2</v>
      </c>
      <c r="I20" s="1">
        <v>16</v>
      </c>
    </row>
    <row r="21" spans="1:9" ht="18">
      <c r="A21" s="3">
        <v>5</v>
      </c>
      <c r="B21" s="3">
        <v>5</v>
      </c>
      <c r="C21" s="2" t="s">
        <v>65</v>
      </c>
      <c r="D21" s="2" t="s">
        <v>131</v>
      </c>
      <c r="E21" s="2" t="s">
        <v>34</v>
      </c>
      <c r="F21" s="7">
        <v>6.9444444444444404E-4</v>
      </c>
      <c r="G21" s="7">
        <v>1.4641203703703703E-2</v>
      </c>
      <c r="H21" s="7">
        <f t="shared" si="0"/>
        <v>1.3946759259259259E-2</v>
      </c>
      <c r="I21" s="1">
        <v>17</v>
      </c>
    </row>
    <row r="22" spans="1:9" ht="18">
      <c r="A22" s="3">
        <v>2</v>
      </c>
      <c r="B22" s="3">
        <v>2</v>
      </c>
      <c r="C22" s="2" t="s">
        <v>66</v>
      </c>
      <c r="D22" s="2" t="s">
        <v>461</v>
      </c>
      <c r="E22" s="2" t="s">
        <v>462</v>
      </c>
      <c r="F22" s="7">
        <v>1.7361111111111112E-4</v>
      </c>
      <c r="G22" s="7">
        <v>1.4293981481481482E-2</v>
      </c>
      <c r="H22" s="7">
        <f t="shared" si="0"/>
        <v>1.4120370370370372E-2</v>
      </c>
      <c r="I22" s="1">
        <v>18</v>
      </c>
    </row>
    <row r="23" spans="1:9" ht="18">
      <c r="A23" s="3">
        <v>20</v>
      </c>
      <c r="B23" s="3">
        <v>20</v>
      </c>
      <c r="C23" s="2" t="s">
        <v>66</v>
      </c>
      <c r="D23" s="2" t="s">
        <v>330</v>
      </c>
      <c r="E23" s="2" t="s">
        <v>331</v>
      </c>
      <c r="F23" s="7">
        <v>3.2986111111111098E-3</v>
      </c>
      <c r="G23" s="7">
        <v>1.7430555555555557E-2</v>
      </c>
      <c r="H23" s="7">
        <f t="shared" si="0"/>
        <v>1.4131944444444447E-2</v>
      </c>
      <c r="I23" s="1">
        <v>19</v>
      </c>
    </row>
    <row r="24" spans="1:9" ht="18">
      <c r="A24" s="3">
        <v>14</v>
      </c>
      <c r="B24" s="3">
        <v>14</v>
      </c>
      <c r="C24" s="2" t="s">
        <v>23</v>
      </c>
      <c r="D24" s="2" t="s">
        <v>368</v>
      </c>
      <c r="E24" s="2" t="s">
        <v>367</v>
      </c>
      <c r="F24" s="7">
        <v>2.2569444444444399E-3</v>
      </c>
      <c r="G24" s="7">
        <v>1.6481481481481482E-2</v>
      </c>
      <c r="H24" s="7">
        <f t="shared" si="0"/>
        <v>1.4224537037037042E-2</v>
      </c>
      <c r="I24" s="1">
        <v>20</v>
      </c>
    </row>
    <row r="25" spans="1:9" ht="18">
      <c r="A25" s="3">
        <v>17</v>
      </c>
      <c r="B25" s="3">
        <v>17</v>
      </c>
      <c r="C25" s="2" t="s">
        <v>65</v>
      </c>
      <c r="D25" s="2" t="s">
        <v>288</v>
      </c>
      <c r="E25" s="2" t="s">
        <v>289</v>
      </c>
      <c r="F25" s="7">
        <v>2.7777777777777801E-3</v>
      </c>
      <c r="G25" s="7">
        <v>1.744212962962963E-2</v>
      </c>
      <c r="H25" s="7">
        <f t="shared" si="0"/>
        <v>1.466435185185185E-2</v>
      </c>
      <c r="I25" s="1">
        <v>21</v>
      </c>
    </row>
    <row r="26" spans="1:9" ht="18">
      <c r="A26" s="3">
        <v>13</v>
      </c>
      <c r="B26" s="3">
        <v>13</v>
      </c>
      <c r="C26" s="2" t="s">
        <v>23</v>
      </c>
      <c r="D26" s="2" t="s">
        <v>366</v>
      </c>
      <c r="E26" s="2" t="s">
        <v>367</v>
      </c>
      <c r="F26" s="7">
        <v>2.0833333333333298E-3</v>
      </c>
      <c r="G26" s="7">
        <v>1.6770833333333332E-2</v>
      </c>
      <c r="H26" s="7">
        <f t="shared" si="0"/>
        <v>1.4687500000000003E-2</v>
      </c>
      <c r="I26" s="1">
        <v>22</v>
      </c>
    </row>
    <row r="27" spans="1:9" ht="18">
      <c r="A27" s="3">
        <v>4</v>
      </c>
      <c r="B27" s="3">
        <v>4</v>
      </c>
      <c r="C27" s="2" t="s">
        <v>23</v>
      </c>
      <c r="D27" s="2" t="s">
        <v>262</v>
      </c>
      <c r="E27" s="2" t="s">
        <v>365</v>
      </c>
      <c r="F27" s="7">
        <v>5.20833333333333E-4</v>
      </c>
      <c r="G27" s="7">
        <v>1.5405092592592593E-2</v>
      </c>
      <c r="H27" s="7">
        <f t="shared" si="0"/>
        <v>1.488425925925926E-2</v>
      </c>
      <c r="I27" s="1">
        <v>23</v>
      </c>
    </row>
    <row r="28" spans="1:9" ht="18">
      <c r="A28" s="3">
        <v>18</v>
      </c>
      <c r="B28" s="3">
        <v>18</v>
      </c>
      <c r="C28" s="2" t="s">
        <v>66</v>
      </c>
      <c r="D28" s="2" t="s">
        <v>329</v>
      </c>
      <c r="E28" s="2" t="s">
        <v>321</v>
      </c>
      <c r="F28" s="7">
        <v>2.9513888888888901E-3</v>
      </c>
      <c r="G28" s="7">
        <v>1.7893518518518517E-2</v>
      </c>
      <c r="H28" s="7">
        <f t="shared" si="0"/>
        <v>1.4942129629629626E-2</v>
      </c>
      <c r="I28" s="1">
        <v>24</v>
      </c>
    </row>
    <row r="29" spans="1:9" ht="18">
      <c r="A29" s="3">
        <v>21</v>
      </c>
      <c r="B29" s="3">
        <v>21</v>
      </c>
      <c r="C29" s="2" t="s">
        <v>65</v>
      </c>
      <c r="D29" s="2" t="s">
        <v>290</v>
      </c>
      <c r="E29" s="2" t="s">
        <v>291</v>
      </c>
      <c r="F29" s="7">
        <v>3.4722222222222199E-3</v>
      </c>
      <c r="G29" s="7">
        <v>1.8900462962962963E-2</v>
      </c>
      <c r="H29" s="7">
        <f t="shared" si="0"/>
        <v>1.5428240740740742E-2</v>
      </c>
      <c r="I29" s="1">
        <v>25</v>
      </c>
    </row>
    <row r="30" spans="1:9" ht="18">
      <c r="A30" s="3">
        <v>22</v>
      </c>
      <c r="B30" s="3">
        <v>22</v>
      </c>
      <c r="C30" s="2" t="s">
        <v>138</v>
      </c>
      <c r="D30" s="2" t="s">
        <v>21</v>
      </c>
      <c r="E30" s="2" t="s">
        <v>22</v>
      </c>
      <c r="F30" s="7">
        <v>3.6458333333333299E-3</v>
      </c>
      <c r="G30" s="7">
        <v>2.0486111111111111E-2</v>
      </c>
      <c r="H30" s="7">
        <f t="shared" si="0"/>
        <v>1.684027777777778E-2</v>
      </c>
      <c r="I30" s="1">
        <v>26</v>
      </c>
    </row>
    <row r="31" spans="1:9" ht="18">
      <c r="A31" s="3">
        <v>1</v>
      </c>
      <c r="B31" s="3">
        <v>1</v>
      </c>
      <c r="C31" s="2" t="s">
        <v>266</v>
      </c>
      <c r="D31" s="2" t="s">
        <v>269</v>
      </c>
      <c r="E31" s="2" t="s">
        <v>270</v>
      </c>
      <c r="F31" s="7">
        <v>0</v>
      </c>
      <c r="G31" s="7">
        <v>1.9872685185185184E-2</v>
      </c>
      <c r="H31" s="7">
        <f t="shared" si="0"/>
        <v>1.9872685185185184E-2</v>
      </c>
      <c r="I31" s="1">
        <v>27</v>
      </c>
    </row>
    <row r="32" spans="1:9" ht="18">
      <c r="A32" s="3">
        <v>8</v>
      </c>
      <c r="B32" s="3">
        <v>8</v>
      </c>
      <c r="C32" s="2" t="s">
        <v>66</v>
      </c>
      <c r="D32" s="2" t="s">
        <v>59</v>
      </c>
      <c r="E32" s="2" t="s">
        <v>58</v>
      </c>
      <c r="F32" s="7">
        <v>1.21527777777778E-3</v>
      </c>
      <c r="G32" s="7">
        <v>0.5</v>
      </c>
      <c r="H32" s="7">
        <f t="shared" si="0"/>
        <v>0.4987847222222222</v>
      </c>
    </row>
    <row r="33" spans="1:8" ht="18">
      <c r="A33" s="3">
        <v>7</v>
      </c>
      <c r="B33" s="3">
        <v>7</v>
      </c>
      <c r="C33" s="2" t="s">
        <v>69</v>
      </c>
      <c r="D33" s="2" t="s">
        <v>12</v>
      </c>
      <c r="E33" s="2" t="s">
        <v>73</v>
      </c>
      <c r="F33" s="7">
        <v>1.0416666666666699E-3</v>
      </c>
      <c r="G33" s="7">
        <v>0.5</v>
      </c>
      <c r="H33" s="7">
        <f t="shared" si="0"/>
        <v>0.49895833333333334</v>
      </c>
    </row>
    <row r="34" spans="1:8" ht="18">
      <c r="A34" s="3">
        <v>3</v>
      </c>
      <c r="B34" s="3">
        <v>3</v>
      </c>
      <c r="C34" s="2" t="s">
        <v>229</v>
      </c>
      <c r="D34" s="2" t="s">
        <v>250</v>
      </c>
      <c r="E34" s="2" t="s">
        <v>251</v>
      </c>
      <c r="F34" s="7">
        <v>3.4722222222222202E-4</v>
      </c>
      <c r="G34" s="7">
        <v>0.5</v>
      </c>
      <c r="H34" s="7">
        <f t="shared" si="0"/>
        <v>0.49965277777777778</v>
      </c>
    </row>
    <row r="35" spans="1:8" ht="18">
      <c r="A35" s="3"/>
      <c r="B35" s="3"/>
      <c r="C35" s="2"/>
      <c r="D35" s="2"/>
      <c r="E35" s="2"/>
      <c r="F35" s="7"/>
      <c r="G35" s="7"/>
      <c r="H35" s="7"/>
    </row>
    <row r="36" spans="1:8" ht="18">
      <c r="A36" s="3"/>
      <c r="B36" s="3"/>
      <c r="F36" s="7"/>
      <c r="G36" s="7"/>
      <c r="H36" s="7"/>
    </row>
    <row r="37" spans="1:8" ht="18">
      <c r="A37" s="3"/>
      <c r="B37" s="3"/>
      <c r="C37" s="2"/>
      <c r="D37" s="2"/>
      <c r="E37" s="2"/>
      <c r="F37" s="7"/>
      <c r="G37" s="7"/>
      <c r="H37" s="7"/>
    </row>
    <row r="38" spans="1:8" ht="18">
      <c r="A38" s="3"/>
      <c r="B38" s="3"/>
      <c r="C38" s="2"/>
      <c r="D38" s="2"/>
      <c r="E38" s="2"/>
      <c r="F38" s="7"/>
      <c r="G38" s="7"/>
      <c r="H38" s="7"/>
    </row>
    <row r="39" spans="1:8" ht="18">
      <c r="A39" s="3"/>
      <c r="B39" s="3"/>
      <c r="F39" s="7"/>
      <c r="G39" s="7"/>
      <c r="H39" s="7"/>
    </row>
    <row r="40" spans="1:8" ht="18">
      <c r="A40" s="3"/>
      <c r="B40" s="3"/>
      <c r="F40" s="7"/>
      <c r="G40" s="7"/>
      <c r="H40" s="7"/>
    </row>
    <row r="41" spans="1:8" ht="18">
      <c r="A41" s="3"/>
      <c r="B41" s="3"/>
      <c r="F41" s="7"/>
      <c r="G41" s="7"/>
      <c r="H41" s="7"/>
    </row>
    <row r="42" spans="1:8" ht="18">
      <c r="A42" s="3"/>
      <c r="B42" s="3"/>
      <c r="C42" s="3"/>
      <c r="D42" s="3"/>
      <c r="E42" s="2"/>
      <c r="F42" s="7"/>
      <c r="G42" s="7"/>
      <c r="H42" s="7"/>
    </row>
    <row r="43" spans="1:8" ht="18">
      <c r="A43" s="3"/>
      <c r="B43" s="3"/>
      <c r="C43" s="3"/>
      <c r="D43" s="3"/>
      <c r="E43" s="2"/>
      <c r="F43" s="7"/>
      <c r="G43" s="7"/>
      <c r="H43" s="7"/>
    </row>
    <row r="44" spans="1:8" ht="18">
      <c r="A44" s="3"/>
      <c r="B44" s="3"/>
      <c r="C44" s="3"/>
      <c r="D44" s="3"/>
      <c r="E44" s="2"/>
      <c r="F44" s="7"/>
      <c r="G44" s="7"/>
      <c r="H44" s="7"/>
    </row>
    <row r="45" spans="1:8" ht="18">
      <c r="A45" s="3"/>
      <c r="B45" s="3"/>
      <c r="C45" s="3"/>
      <c r="D45" s="3"/>
      <c r="E45" s="2"/>
      <c r="F45" s="7"/>
      <c r="G45" s="7"/>
      <c r="H45" s="7"/>
    </row>
    <row r="46" spans="1:8" ht="18">
      <c r="A46" s="3"/>
      <c r="B46" s="3"/>
      <c r="C46" s="3"/>
      <c r="D46" s="3"/>
      <c r="E46" s="2"/>
      <c r="F46" s="7"/>
      <c r="G46" s="7"/>
      <c r="H46" s="7"/>
    </row>
    <row r="47" spans="1:8" ht="18">
      <c r="A47" s="3"/>
      <c r="B47" s="3"/>
      <c r="C47" s="3"/>
      <c r="D47" s="3"/>
      <c r="E47" s="2"/>
      <c r="F47" s="7"/>
      <c r="G47" s="7"/>
      <c r="H47" s="7"/>
    </row>
    <row r="48" spans="1:8" ht="18">
      <c r="A48" s="3"/>
      <c r="B48" s="3"/>
      <c r="C48" s="3"/>
      <c r="D48" s="3"/>
      <c r="E48" s="2"/>
      <c r="F48" s="7"/>
      <c r="G48" s="7"/>
      <c r="H48" s="7"/>
    </row>
    <row r="49" spans="1:8" ht="18">
      <c r="A49" s="3"/>
      <c r="B49" s="3"/>
      <c r="E49" s="2"/>
      <c r="F49" s="7"/>
      <c r="G49" s="7"/>
      <c r="H49" s="7"/>
    </row>
    <row r="50" spans="1:8" ht="18">
      <c r="A50" s="3"/>
      <c r="B50" s="2"/>
      <c r="E50" s="2"/>
      <c r="F50" s="7"/>
      <c r="G50" s="7"/>
      <c r="H50" s="7"/>
    </row>
    <row r="51" spans="1:8" ht="18">
      <c r="E51" s="2"/>
      <c r="F51" s="7"/>
      <c r="G51" s="7"/>
      <c r="H51" s="7"/>
    </row>
    <row r="52" spans="1:8">
      <c r="E52" s="2"/>
    </row>
  </sheetData>
  <autoFilter ref="A4:I4">
    <sortState ref="A5:I39">
      <sortCondition ref="I4"/>
    </sortState>
  </autoFilter>
  <sortState ref="A5:E55">
    <sortCondition ref="A5:A55"/>
  </sortState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8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79"/>
  <sheetViews>
    <sheetView workbookViewId="0">
      <selection activeCell="C12" sqref="C12"/>
    </sheetView>
  </sheetViews>
  <sheetFormatPr defaultColWidth="8.85546875" defaultRowHeight="12"/>
  <cols>
    <col min="1" max="1" width="7.140625" customWidth="1"/>
    <col min="2" max="2" width="5.28515625" bestFit="1" customWidth="1"/>
    <col min="3" max="3" width="16.85546875" bestFit="1" customWidth="1"/>
    <col min="4" max="5" width="14.42578125" bestFit="1" customWidth="1"/>
    <col min="6" max="6" width="12.85546875" bestFit="1" customWidth="1"/>
    <col min="7" max="7" width="11.28515625" bestFit="1" customWidth="1"/>
    <col min="8" max="8" width="10" bestFit="1" customWidth="1"/>
  </cols>
  <sheetData>
    <row r="1" spans="1:11" ht="18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11" ht="18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11" ht="18">
      <c r="A3" s="69" t="s">
        <v>403</v>
      </c>
      <c r="B3" s="69"/>
      <c r="C3" s="69"/>
      <c r="D3" s="69"/>
      <c r="E3" s="69"/>
      <c r="F3" s="69"/>
      <c r="G3" s="69"/>
      <c r="H3" s="69"/>
      <c r="I3" s="69"/>
    </row>
    <row r="4" spans="1:11" ht="36">
      <c r="A4" s="5" t="s">
        <v>4</v>
      </c>
      <c r="B4" s="5" t="s">
        <v>0</v>
      </c>
      <c r="C4" s="6" t="s">
        <v>1</v>
      </c>
      <c r="D4" s="6" t="s">
        <v>9</v>
      </c>
      <c r="E4" s="6" t="s">
        <v>10</v>
      </c>
      <c r="F4" s="7" t="s">
        <v>2</v>
      </c>
      <c r="G4" s="7" t="s">
        <v>5</v>
      </c>
      <c r="H4" s="19" t="s">
        <v>6</v>
      </c>
      <c r="I4" s="6" t="s">
        <v>7</v>
      </c>
    </row>
    <row r="5" spans="1:11" s="1" customFormat="1" ht="15">
      <c r="A5" s="3">
        <v>24</v>
      </c>
      <c r="B5" s="38">
        <v>140</v>
      </c>
      <c r="C5" s="39" t="s">
        <v>23</v>
      </c>
      <c r="D5" s="39" t="s">
        <v>385</v>
      </c>
      <c r="E5" s="39" t="s">
        <v>386</v>
      </c>
      <c r="F5" s="40">
        <v>3.9930555555555396E-3</v>
      </c>
      <c r="G5" s="40">
        <v>1.7476851851851851E-2</v>
      </c>
      <c r="H5" s="40">
        <f t="shared" ref="H5:H36" si="0">G5-F5</f>
        <v>1.3483796296296311E-2</v>
      </c>
      <c r="I5" s="41">
        <v>13</v>
      </c>
      <c r="J5" s="41"/>
      <c r="K5" s="42"/>
    </row>
    <row r="6" spans="1:11" s="1" customFormat="1" ht="15">
      <c r="A6" s="3">
        <v>2</v>
      </c>
      <c r="B6" s="43">
        <v>118</v>
      </c>
      <c r="C6" s="2" t="s">
        <v>23</v>
      </c>
      <c r="D6" s="2" t="s">
        <v>379</v>
      </c>
      <c r="E6" s="2" t="s">
        <v>380</v>
      </c>
      <c r="F6" s="8">
        <v>1.7361111111111112E-4</v>
      </c>
      <c r="G6" s="8">
        <v>1.5949074074074074E-2</v>
      </c>
      <c r="H6" s="8">
        <f t="shared" si="0"/>
        <v>1.5775462962962963E-2</v>
      </c>
      <c r="I6" s="36">
        <v>31</v>
      </c>
      <c r="J6" s="36"/>
      <c r="K6" s="44"/>
    </row>
    <row r="7" spans="1:11" s="1" customFormat="1" ht="15">
      <c r="A7" s="3">
        <v>15</v>
      </c>
      <c r="B7" s="43">
        <v>131</v>
      </c>
      <c r="C7" s="2" t="s">
        <v>23</v>
      </c>
      <c r="D7" s="2" t="s">
        <v>383</v>
      </c>
      <c r="E7" s="2" t="s">
        <v>384</v>
      </c>
      <c r="F7" s="8">
        <v>2.43055555555555E-3</v>
      </c>
      <c r="G7" s="8">
        <v>1.8425925925925925E-2</v>
      </c>
      <c r="H7" s="8">
        <f t="shared" si="0"/>
        <v>1.5995370370370375E-2</v>
      </c>
      <c r="I7" s="36">
        <v>34</v>
      </c>
      <c r="J7" s="36"/>
      <c r="K7" s="44"/>
    </row>
    <row r="8" spans="1:11" s="1" customFormat="1" ht="15">
      <c r="A8" s="3">
        <v>9</v>
      </c>
      <c r="B8" s="45">
        <v>125</v>
      </c>
      <c r="C8" s="46" t="s">
        <v>23</v>
      </c>
      <c r="D8" s="46" t="s">
        <v>381</v>
      </c>
      <c r="E8" s="46" t="s">
        <v>382</v>
      </c>
      <c r="F8" s="47">
        <v>1.38888888888889E-3</v>
      </c>
      <c r="G8" s="47">
        <v>1.9432870370370371E-2</v>
      </c>
      <c r="H8" s="47">
        <f t="shared" si="0"/>
        <v>1.804398148148148E-2</v>
      </c>
      <c r="I8" s="48">
        <v>39</v>
      </c>
      <c r="J8" s="50">
        <f>SUM(H5:H8)</f>
        <v>6.3298611111111125E-2</v>
      </c>
      <c r="K8" s="49">
        <v>3</v>
      </c>
    </row>
    <row r="9" spans="1:11" s="1" customFormat="1" ht="15">
      <c r="A9" s="3">
        <v>27</v>
      </c>
      <c r="B9" s="3">
        <v>143</v>
      </c>
      <c r="C9" s="2" t="s">
        <v>455</v>
      </c>
      <c r="D9" s="2" t="s">
        <v>456</v>
      </c>
      <c r="E9" s="2" t="s">
        <v>457</v>
      </c>
      <c r="F9" s="8">
        <v>4.5138888888888703E-3</v>
      </c>
      <c r="G9" s="8">
        <v>1.9756944444444445E-2</v>
      </c>
      <c r="H9" s="8">
        <f t="shared" si="0"/>
        <v>1.5243055555555576E-2</v>
      </c>
      <c r="I9" s="1">
        <v>26</v>
      </c>
    </row>
    <row r="10" spans="1:11" s="1" customFormat="1" ht="15">
      <c r="A10" s="3">
        <v>19</v>
      </c>
      <c r="B10" s="3">
        <v>135</v>
      </c>
      <c r="C10" s="2" t="s">
        <v>66</v>
      </c>
      <c r="D10" s="2" t="s">
        <v>18</v>
      </c>
      <c r="E10" s="2" t="s">
        <v>335</v>
      </c>
      <c r="F10" s="8">
        <v>3.1249999999999902E-3</v>
      </c>
      <c r="G10" s="8">
        <v>1.9930555555555556E-2</v>
      </c>
      <c r="H10" s="8">
        <f t="shared" si="0"/>
        <v>1.6805555555555567E-2</v>
      </c>
      <c r="I10" s="1">
        <v>36</v>
      </c>
    </row>
    <row r="11" spans="1:11" s="1" customFormat="1" ht="15">
      <c r="A11" s="3">
        <v>22</v>
      </c>
      <c r="B11" s="3">
        <v>138</v>
      </c>
      <c r="C11" s="2" t="s">
        <v>66</v>
      </c>
      <c r="D11" s="2" t="s">
        <v>71</v>
      </c>
      <c r="E11" s="2" t="s">
        <v>336</v>
      </c>
      <c r="F11" s="8">
        <v>3.6458333333333199E-3</v>
      </c>
      <c r="G11" s="8">
        <v>2.1157407407407406E-2</v>
      </c>
      <c r="H11" s="8">
        <f t="shared" si="0"/>
        <v>1.7511574074074086E-2</v>
      </c>
      <c r="I11" s="1">
        <v>37</v>
      </c>
    </row>
    <row r="12" spans="1:11" s="1" customFormat="1" ht="15">
      <c r="A12" s="22">
        <v>11</v>
      </c>
      <c r="B12" s="22">
        <v>127</v>
      </c>
      <c r="C12" s="23" t="s">
        <v>66</v>
      </c>
      <c r="D12" s="23" t="s">
        <v>333</v>
      </c>
      <c r="E12" s="23" t="s">
        <v>334</v>
      </c>
      <c r="F12" s="24">
        <v>1.7361111111111099E-3</v>
      </c>
      <c r="G12" s="8">
        <v>0.5</v>
      </c>
      <c r="H12" s="24">
        <f t="shared" si="0"/>
        <v>0.4982638888888889</v>
      </c>
      <c r="I12" s="1">
        <v>48</v>
      </c>
    </row>
    <row r="13" spans="1:11" s="1" customFormat="1" ht="15">
      <c r="A13" s="3">
        <v>6</v>
      </c>
      <c r="B13" s="54">
        <v>122</v>
      </c>
      <c r="C13" s="52" t="s">
        <v>66</v>
      </c>
      <c r="D13" s="52" t="s">
        <v>259</v>
      </c>
      <c r="E13" s="52" t="s">
        <v>332</v>
      </c>
      <c r="F13" s="53">
        <v>8.6805555555555605E-4</v>
      </c>
      <c r="G13" s="53">
        <v>0.5</v>
      </c>
      <c r="H13" s="53">
        <f t="shared" si="0"/>
        <v>0.49913194444444442</v>
      </c>
      <c r="I13" s="1">
        <v>49</v>
      </c>
    </row>
    <row r="14" spans="1:11" s="1" customFormat="1" ht="15">
      <c r="A14" s="3">
        <v>25</v>
      </c>
      <c r="B14" s="3">
        <v>141</v>
      </c>
      <c r="C14" s="2" t="s">
        <v>454</v>
      </c>
      <c r="D14" s="2" t="s">
        <v>28</v>
      </c>
      <c r="E14" s="2" t="s">
        <v>337</v>
      </c>
      <c r="F14" s="8">
        <v>4.1666666666666501E-3</v>
      </c>
      <c r="G14" s="8">
        <v>1.8761574074074073E-2</v>
      </c>
      <c r="H14" s="8">
        <f t="shared" si="0"/>
        <v>1.4594907407407423E-2</v>
      </c>
      <c r="I14" s="1">
        <v>21</v>
      </c>
    </row>
    <row r="15" spans="1:11" s="1" customFormat="1" ht="15">
      <c r="A15" s="3">
        <v>26</v>
      </c>
      <c r="B15" s="38">
        <v>142</v>
      </c>
      <c r="C15" s="39" t="s">
        <v>65</v>
      </c>
      <c r="D15" s="39" t="s">
        <v>296</v>
      </c>
      <c r="E15" s="39" t="s">
        <v>40</v>
      </c>
      <c r="F15" s="40">
        <v>4.3402777777777598E-3</v>
      </c>
      <c r="G15" s="40">
        <v>1.7893518518518517E-2</v>
      </c>
      <c r="H15" s="40">
        <f t="shared" si="0"/>
        <v>1.3553240740740758E-2</v>
      </c>
      <c r="I15" s="41">
        <v>14</v>
      </c>
      <c r="J15" s="41"/>
      <c r="K15" s="42"/>
    </row>
    <row r="16" spans="1:11" s="1" customFormat="1" ht="15">
      <c r="A16" s="3">
        <v>44</v>
      </c>
      <c r="B16" s="43">
        <v>160</v>
      </c>
      <c r="C16" s="2" t="s">
        <v>65</v>
      </c>
      <c r="D16" s="2" t="s">
        <v>304</v>
      </c>
      <c r="E16" s="2" t="s">
        <v>305</v>
      </c>
      <c r="F16" s="8">
        <v>7.46527777777774E-3</v>
      </c>
      <c r="G16" s="8">
        <v>2.1909722222222223E-2</v>
      </c>
      <c r="H16" s="8">
        <f t="shared" si="0"/>
        <v>1.4444444444444482E-2</v>
      </c>
      <c r="I16" s="36">
        <v>19</v>
      </c>
      <c r="J16" s="36"/>
      <c r="K16" s="44"/>
    </row>
    <row r="17" spans="1:11" s="1" customFormat="1" ht="15">
      <c r="A17" s="3">
        <v>18</v>
      </c>
      <c r="B17" s="43">
        <v>134</v>
      </c>
      <c r="C17" s="2" t="s">
        <v>65</v>
      </c>
      <c r="D17" s="2" t="s">
        <v>293</v>
      </c>
      <c r="E17" s="2" t="s">
        <v>294</v>
      </c>
      <c r="F17" s="8">
        <v>2.9513888888888801E-3</v>
      </c>
      <c r="G17" s="8">
        <v>1.7685185185185182E-2</v>
      </c>
      <c r="H17" s="8">
        <f t="shared" si="0"/>
        <v>1.4733796296296302E-2</v>
      </c>
      <c r="I17" s="36">
        <v>22</v>
      </c>
      <c r="J17" s="36"/>
      <c r="K17" s="44"/>
    </row>
    <row r="18" spans="1:11" s="1" customFormat="1" ht="15">
      <c r="A18" s="3">
        <v>10</v>
      </c>
      <c r="B18" s="45">
        <v>126</v>
      </c>
      <c r="C18" s="46" t="s">
        <v>65</v>
      </c>
      <c r="D18" s="46" t="s">
        <v>56</v>
      </c>
      <c r="E18" s="46" t="s">
        <v>292</v>
      </c>
      <c r="F18" s="47">
        <v>1.5625000000000001E-3</v>
      </c>
      <c r="G18" s="47">
        <v>1.6307870370370372E-2</v>
      </c>
      <c r="H18" s="47">
        <f t="shared" si="0"/>
        <v>1.4745370370370372E-2</v>
      </c>
      <c r="I18" s="48">
        <v>23</v>
      </c>
      <c r="J18" s="50">
        <f>SUM(H15:H18)</f>
        <v>5.7476851851851918E-2</v>
      </c>
      <c r="K18" s="49">
        <v>2</v>
      </c>
    </row>
    <row r="19" spans="1:11" s="1" customFormat="1" ht="15">
      <c r="A19" s="3">
        <v>21</v>
      </c>
      <c r="B19" s="3">
        <v>137</v>
      </c>
      <c r="C19" s="2" t="s">
        <v>65</v>
      </c>
      <c r="D19" s="2" t="s">
        <v>8</v>
      </c>
      <c r="E19" s="2" t="s">
        <v>295</v>
      </c>
      <c r="F19" s="8">
        <v>3.4722222222222099E-3</v>
      </c>
      <c r="G19" s="8">
        <v>1.9421296296296294E-2</v>
      </c>
      <c r="H19" s="8">
        <f t="shared" si="0"/>
        <v>1.5949074074074084E-2</v>
      </c>
      <c r="I19" s="1">
        <v>33</v>
      </c>
    </row>
    <row r="20" spans="1:11" s="1" customFormat="1" ht="15">
      <c r="A20" s="3">
        <v>1</v>
      </c>
      <c r="B20" s="3">
        <v>117</v>
      </c>
      <c r="C20" s="2" t="s">
        <v>65</v>
      </c>
      <c r="D20" s="2" t="s">
        <v>41</v>
      </c>
      <c r="E20" s="2" t="s">
        <v>33</v>
      </c>
      <c r="F20" s="8">
        <v>0</v>
      </c>
      <c r="G20" s="8">
        <v>1.6064814814814813E-2</v>
      </c>
      <c r="H20" s="8">
        <f t="shared" si="0"/>
        <v>1.6064814814814813E-2</v>
      </c>
      <c r="I20" s="1">
        <v>35</v>
      </c>
    </row>
    <row r="21" spans="1:11" s="1" customFormat="1" ht="15">
      <c r="A21" s="3">
        <v>38</v>
      </c>
      <c r="B21" s="3">
        <v>154</v>
      </c>
      <c r="C21" s="2" t="s">
        <v>65</v>
      </c>
      <c r="D21" s="2" t="s">
        <v>36</v>
      </c>
      <c r="E21" s="2" t="s">
        <v>301</v>
      </c>
      <c r="F21" s="8">
        <v>6.4236111111110796E-3</v>
      </c>
      <c r="G21" s="8">
        <v>2.4398148148148145E-2</v>
      </c>
      <c r="H21" s="8">
        <f t="shared" si="0"/>
        <v>1.7974537037037067E-2</v>
      </c>
      <c r="I21" s="1">
        <v>38</v>
      </c>
    </row>
    <row r="22" spans="1:11" s="1" customFormat="1" ht="15">
      <c r="A22" s="3">
        <v>35</v>
      </c>
      <c r="B22" s="3">
        <v>151</v>
      </c>
      <c r="C22" s="2" t="s">
        <v>65</v>
      </c>
      <c r="D22" s="2" t="s">
        <v>299</v>
      </c>
      <c r="E22" s="2" t="s">
        <v>300</v>
      </c>
      <c r="F22" s="8">
        <v>5.9027777777777499E-3</v>
      </c>
      <c r="G22" s="8">
        <v>2.3981481481481479E-2</v>
      </c>
      <c r="H22" s="8">
        <f t="shared" si="0"/>
        <v>1.8078703703703729E-2</v>
      </c>
      <c r="I22" s="1">
        <v>40</v>
      </c>
    </row>
    <row r="23" spans="1:11" s="1" customFormat="1" ht="15">
      <c r="A23" s="3">
        <v>29</v>
      </c>
      <c r="B23" s="3">
        <v>145</v>
      </c>
      <c r="C23" s="2" t="s">
        <v>65</v>
      </c>
      <c r="D23" s="2" t="s">
        <v>297</v>
      </c>
      <c r="E23" s="2" t="s">
        <v>298</v>
      </c>
      <c r="F23" s="8">
        <v>4.8611111111110904E-3</v>
      </c>
      <c r="G23" s="8">
        <v>2.3043981481481481E-2</v>
      </c>
      <c r="H23" s="8">
        <f t="shared" si="0"/>
        <v>1.8182870370370391E-2</v>
      </c>
      <c r="I23" s="1">
        <v>41</v>
      </c>
    </row>
    <row r="24" spans="1:11" s="1" customFormat="1" ht="15">
      <c r="A24" s="3">
        <v>41</v>
      </c>
      <c r="B24" s="3">
        <v>157</v>
      </c>
      <c r="C24" s="2" t="s">
        <v>65</v>
      </c>
      <c r="D24" s="2" t="s">
        <v>302</v>
      </c>
      <c r="E24" s="2" t="s">
        <v>303</v>
      </c>
      <c r="F24" s="8">
        <v>6.9444444444444102E-3</v>
      </c>
      <c r="G24" s="8">
        <v>2.5798611111111109E-2</v>
      </c>
      <c r="H24" s="8">
        <f t="shared" si="0"/>
        <v>1.88541666666667E-2</v>
      </c>
      <c r="I24" s="1">
        <v>43</v>
      </c>
    </row>
    <row r="25" spans="1:11" s="1" customFormat="1" ht="15">
      <c r="A25" s="22">
        <v>5</v>
      </c>
      <c r="B25" s="22">
        <v>121</v>
      </c>
      <c r="C25" s="23" t="s">
        <v>266</v>
      </c>
      <c r="D25" s="23" t="s">
        <v>271</v>
      </c>
      <c r="E25" s="23" t="s">
        <v>272</v>
      </c>
      <c r="F25" s="24">
        <v>6.9444444444444404E-4</v>
      </c>
      <c r="G25" s="8">
        <v>0.5</v>
      </c>
      <c r="H25" s="24">
        <f t="shared" si="0"/>
        <v>0.49930555555555556</v>
      </c>
      <c r="I25" s="1">
        <v>50</v>
      </c>
    </row>
    <row r="26" spans="1:11" s="1" customFormat="1" ht="15">
      <c r="A26" s="3">
        <v>7</v>
      </c>
      <c r="B26" s="3">
        <v>123</v>
      </c>
      <c r="C26" s="2" t="s">
        <v>138</v>
      </c>
      <c r="D26" s="2" t="s">
        <v>104</v>
      </c>
      <c r="E26" s="2" t="s">
        <v>48</v>
      </c>
      <c r="F26" s="8">
        <v>1.0416666666666699E-3</v>
      </c>
      <c r="G26" s="8">
        <v>1.5416666666666667E-2</v>
      </c>
      <c r="H26" s="8">
        <f t="shared" si="0"/>
        <v>1.4374999999999997E-2</v>
      </c>
      <c r="I26" s="1">
        <v>18</v>
      </c>
    </row>
    <row r="27" spans="1:11" s="1" customFormat="1" ht="15">
      <c r="A27" s="3">
        <v>13</v>
      </c>
      <c r="B27" s="3">
        <v>129</v>
      </c>
      <c r="C27" s="2" t="s">
        <v>138</v>
      </c>
      <c r="D27" s="2" t="s">
        <v>140</v>
      </c>
      <c r="E27" s="2" t="s">
        <v>141</v>
      </c>
      <c r="F27" s="8">
        <v>2.0833333333333298E-3</v>
      </c>
      <c r="G27" s="8">
        <v>1.6608796296296299E-2</v>
      </c>
      <c r="H27" s="8">
        <f t="shared" si="0"/>
        <v>1.4525462962962969E-2</v>
      </c>
      <c r="I27" s="1">
        <v>20</v>
      </c>
    </row>
    <row r="28" spans="1:11" s="1" customFormat="1" ht="15">
      <c r="A28" s="3">
        <v>14</v>
      </c>
      <c r="B28" s="3">
        <v>130</v>
      </c>
      <c r="C28" s="2" t="s">
        <v>138</v>
      </c>
      <c r="D28" s="2" t="s">
        <v>64</v>
      </c>
      <c r="E28" s="2" t="s">
        <v>142</v>
      </c>
      <c r="F28" s="8">
        <v>2.2569444444444399E-3</v>
      </c>
      <c r="G28" s="8">
        <v>2.2824074074074076E-2</v>
      </c>
      <c r="H28" s="8">
        <f t="shared" si="0"/>
        <v>2.0567129629629637E-2</v>
      </c>
      <c r="I28" s="1">
        <v>44</v>
      </c>
    </row>
    <row r="29" spans="1:11" s="1" customFormat="1" ht="15">
      <c r="A29" s="3">
        <v>3</v>
      </c>
      <c r="B29" s="3">
        <v>119</v>
      </c>
      <c r="C29" s="2" t="s">
        <v>63</v>
      </c>
      <c r="D29" s="2" t="s">
        <v>120</v>
      </c>
      <c r="E29" s="2" t="s">
        <v>147</v>
      </c>
      <c r="F29" s="8">
        <v>3.4722222222222202E-4</v>
      </c>
      <c r="G29" s="8">
        <v>1.2430555555555554E-2</v>
      </c>
      <c r="H29" s="8">
        <f t="shared" si="0"/>
        <v>1.2083333333333331E-2</v>
      </c>
      <c r="I29" s="1">
        <v>2</v>
      </c>
    </row>
    <row r="30" spans="1:11" s="1" customFormat="1" ht="15">
      <c r="A30" s="3">
        <v>12</v>
      </c>
      <c r="B30" s="3">
        <v>128</v>
      </c>
      <c r="C30" s="2" t="s">
        <v>63</v>
      </c>
      <c r="D30" s="2" t="s">
        <v>29</v>
      </c>
      <c r="E30" s="2" t="s">
        <v>148</v>
      </c>
      <c r="F30" s="8">
        <v>1.90972222222222E-3</v>
      </c>
      <c r="G30" s="8">
        <v>1.4178240740740741E-2</v>
      </c>
      <c r="H30" s="8">
        <f t="shared" si="0"/>
        <v>1.2268518518518521E-2</v>
      </c>
      <c r="I30" s="1">
        <v>5</v>
      </c>
    </row>
    <row r="31" spans="1:11" s="1" customFormat="1" ht="15">
      <c r="A31" s="3">
        <v>20</v>
      </c>
      <c r="B31" s="3">
        <v>136</v>
      </c>
      <c r="C31" s="2" t="s">
        <v>63</v>
      </c>
      <c r="D31" s="2" t="s">
        <v>151</v>
      </c>
      <c r="E31" s="2" t="s">
        <v>147</v>
      </c>
      <c r="F31" s="8">
        <v>3.2986111111110998E-3</v>
      </c>
      <c r="G31" s="8">
        <v>2.1585648148148145E-2</v>
      </c>
      <c r="H31" s="8">
        <f t="shared" si="0"/>
        <v>1.8287037037037046E-2</v>
      </c>
      <c r="I31" s="1">
        <v>42</v>
      </c>
    </row>
    <row r="32" spans="1:11" s="1" customFormat="1" ht="15">
      <c r="A32" s="22">
        <v>17</v>
      </c>
      <c r="B32" s="22">
        <v>133</v>
      </c>
      <c r="C32" s="23" t="s">
        <v>63</v>
      </c>
      <c r="D32" s="23" t="s">
        <v>149</v>
      </c>
      <c r="E32" s="23" t="s">
        <v>150</v>
      </c>
      <c r="F32" s="24">
        <v>2.7777777777777701E-3</v>
      </c>
      <c r="G32" s="8">
        <v>0.5</v>
      </c>
      <c r="H32" s="24">
        <f t="shared" si="0"/>
        <v>0.49722222222222223</v>
      </c>
      <c r="I32" s="1">
        <v>47</v>
      </c>
    </row>
    <row r="33" spans="1:11" s="1" customFormat="1" ht="15">
      <c r="A33" s="3">
        <v>4</v>
      </c>
      <c r="B33" s="38">
        <v>120</v>
      </c>
      <c r="C33" s="39" t="s">
        <v>162</v>
      </c>
      <c r="D33" s="39" t="s">
        <v>187</v>
      </c>
      <c r="E33" s="39" t="s">
        <v>188</v>
      </c>
      <c r="F33" s="40">
        <v>5.20833333333333E-4</v>
      </c>
      <c r="G33" s="40">
        <v>1.247685185185185E-2</v>
      </c>
      <c r="H33" s="40">
        <f t="shared" si="0"/>
        <v>1.1956018518518517E-2</v>
      </c>
      <c r="I33" s="41">
        <v>1</v>
      </c>
      <c r="J33" s="41"/>
      <c r="K33" s="42"/>
    </row>
    <row r="34" spans="1:11" s="1" customFormat="1" ht="15">
      <c r="A34" s="3">
        <v>33</v>
      </c>
      <c r="B34" s="43">
        <v>149</v>
      </c>
      <c r="C34" s="2" t="s">
        <v>162</v>
      </c>
      <c r="D34" s="2" t="s">
        <v>197</v>
      </c>
      <c r="E34" s="2" t="s">
        <v>198</v>
      </c>
      <c r="F34" s="8">
        <v>5.5555555555555297E-3</v>
      </c>
      <c r="G34" s="8">
        <v>1.7766203703703704E-2</v>
      </c>
      <c r="H34" s="8">
        <f t="shared" si="0"/>
        <v>1.2210648148148175E-2</v>
      </c>
      <c r="I34" s="36">
        <v>3</v>
      </c>
      <c r="J34" s="36"/>
      <c r="K34" s="44"/>
    </row>
    <row r="35" spans="1:11" s="1" customFormat="1" ht="15">
      <c r="A35" s="3">
        <v>30</v>
      </c>
      <c r="B35" s="43">
        <v>146</v>
      </c>
      <c r="C35" s="2" t="s">
        <v>162</v>
      </c>
      <c r="D35" s="2" t="s">
        <v>28</v>
      </c>
      <c r="E35" s="2" t="s">
        <v>193</v>
      </c>
      <c r="F35" s="8">
        <v>5.0347222222222E-3</v>
      </c>
      <c r="G35" s="8">
        <v>1.7280092592592593E-2</v>
      </c>
      <c r="H35" s="8">
        <f t="shared" si="0"/>
        <v>1.2245370370370393E-2</v>
      </c>
      <c r="I35" s="36">
        <v>4</v>
      </c>
      <c r="J35" s="36"/>
      <c r="K35" s="44"/>
    </row>
    <row r="36" spans="1:11" s="1" customFormat="1" ht="15">
      <c r="A36" s="3">
        <v>37</v>
      </c>
      <c r="B36" s="45">
        <v>153</v>
      </c>
      <c r="C36" s="46" t="s">
        <v>162</v>
      </c>
      <c r="D36" s="46" t="s">
        <v>201</v>
      </c>
      <c r="E36" s="46" t="s">
        <v>202</v>
      </c>
      <c r="F36" s="47">
        <v>6.24999999999997E-3</v>
      </c>
      <c r="G36" s="47">
        <v>1.8657407407407407E-2</v>
      </c>
      <c r="H36" s="47">
        <f t="shared" si="0"/>
        <v>1.2407407407407436E-2</v>
      </c>
      <c r="I36" s="48">
        <v>6</v>
      </c>
      <c r="J36" s="50">
        <f>SUM(H33:H36)</f>
        <v>4.8819444444444519E-2</v>
      </c>
      <c r="K36" s="49">
        <v>1</v>
      </c>
    </row>
    <row r="37" spans="1:11" s="1" customFormat="1" ht="15">
      <c r="A37" s="3">
        <v>8</v>
      </c>
      <c r="B37" s="3">
        <v>124</v>
      </c>
      <c r="C37" s="2" t="s">
        <v>162</v>
      </c>
      <c r="D37" s="2" t="s">
        <v>42</v>
      </c>
      <c r="E37" s="2" t="s">
        <v>53</v>
      </c>
      <c r="F37" s="8">
        <v>1.21527777777778E-3</v>
      </c>
      <c r="G37" s="8">
        <v>1.3923611111111111E-2</v>
      </c>
      <c r="H37" s="8">
        <f t="shared" ref="H37:H54" si="1">G37-F37</f>
        <v>1.270833333333333E-2</v>
      </c>
      <c r="I37" s="1">
        <v>7</v>
      </c>
    </row>
    <row r="38" spans="1:11" s="1" customFormat="1" ht="15">
      <c r="A38" s="3">
        <v>36</v>
      </c>
      <c r="B38" s="3">
        <v>152</v>
      </c>
      <c r="C38" s="2" t="s">
        <v>162</v>
      </c>
      <c r="D38" s="2" t="s">
        <v>18</v>
      </c>
      <c r="E38" s="2" t="s">
        <v>200</v>
      </c>
      <c r="F38" s="8">
        <v>6.0763888888888604E-3</v>
      </c>
      <c r="G38" s="8">
        <v>1.894675925925926E-2</v>
      </c>
      <c r="H38" s="8">
        <f t="shared" si="1"/>
        <v>1.28703703703704E-2</v>
      </c>
      <c r="I38" s="1">
        <v>8</v>
      </c>
    </row>
    <row r="39" spans="1:11" s="1" customFormat="1" ht="15">
      <c r="A39" s="3">
        <v>31</v>
      </c>
      <c r="B39" s="3">
        <v>147</v>
      </c>
      <c r="C39" s="2" t="s">
        <v>162</v>
      </c>
      <c r="D39" s="2" t="s">
        <v>194</v>
      </c>
      <c r="E39" s="2" t="s">
        <v>195</v>
      </c>
      <c r="F39" s="8">
        <v>5.2083333333333096E-3</v>
      </c>
      <c r="G39" s="8">
        <v>1.8159722222222219E-2</v>
      </c>
      <c r="H39" s="8">
        <f t="shared" si="1"/>
        <v>1.295138888888891E-2</v>
      </c>
      <c r="I39" s="1">
        <v>9</v>
      </c>
    </row>
    <row r="40" spans="1:11" s="1" customFormat="1" ht="15">
      <c r="A40" s="3">
        <v>43</v>
      </c>
      <c r="B40" s="3">
        <v>159</v>
      </c>
      <c r="C40" s="2" t="s">
        <v>162</v>
      </c>
      <c r="D40" s="2" t="s">
        <v>37</v>
      </c>
      <c r="E40" s="2" t="s">
        <v>209</v>
      </c>
      <c r="F40" s="8">
        <v>7.2916666666666304E-3</v>
      </c>
      <c r="G40" s="8">
        <v>2.0243055555555552E-2</v>
      </c>
      <c r="H40" s="8">
        <f t="shared" si="1"/>
        <v>1.2951388888888922E-2</v>
      </c>
      <c r="I40" s="1">
        <v>10</v>
      </c>
    </row>
    <row r="41" spans="1:11" s="1" customFormat="1" ht="15">
      <c r="A41" s="3">
        <v>32</v>
      </c>
      <c r="B41" s="3">
        <v>148</v>
      </c>
      <c r="C41" s="2" t="s">
        <v>162</v>
      </c>
      <c r="D41" s="2" t="s">
        <v>52</v>
      </c>
      <c r="E41" s="2" t="s">
        <v>196</v>
      </c>
      <c r="F41" s="8">
        <v>5.3819444444444201E-3</v>
      </c>
      <c r="G41" s="8">
        <v>1.8587962962962962E-2</v>
      </c>
      <c r="H41" s="8">
        <f t="shared" si="1"/>
        <v>1.3206018518518542E-2</v>
      </c>
      <c r="I41" s="1">
        <v>11</v>
      </c>
    </row>
    <row r="42" spans="1:11" s="1" customFormat="1" ht="15">
      <c r="A42" s="3">
        <v>28</v>
      </c>
      <c r="B42" s="3">
        <v>144</v>
      </c>
      <c r="C42" s="2" t="s">
        <v>162</v>
      </c>
      <c r="D42" s="2" t="s">
        <v>192</v>
      </c>
      <c r="E42" s="2" t="s">
        <v>12</v>
      </c>
      <c r="F42" s="8">
        <v>4.6874999999999799E-3</v>
      </c>
      <c r="G42" s="8">
        <v>1.7986111111111109E-2</v>
      </c>
      <c r="H42" s="8">
        <f t="shared" si="1"/>
        <v>1.3298611111111129E-2</v>
      </c>
      <c r="I42" s="1">
        <v>12</v>
      </c>
    </row>
    <row r="43" spans="1:11" s="1" customFormat="1" ht="15">
      <c r="A43" s="3">
        <v>16</v>
      </c>
      <c r="B43" s="3">
        <v>132</v>
      </c>
      <c r="C43" s="2" t="s">
        <v>162</v>
      </c>
      <c r="D43" s="2" t="s">
        <v>189</v>
      </c>
      <c r="E43" s="2" t="s">
        <v>190</v>
      </c>
      <c r="F43" s="8">
        <v>2.60416666666666E-3</v>
      </c>
      <c r="G43" s="8">
        <v>1.6469907407407405E-2</v>
      </c>
      <c r="H43" s="8">
        <f t="shared" si="1"/>
        <v>1.3865740740740744E-2</v>
      </c>
      <c r="I43" s="1">
        <v>15</v>
      </c>
    </row>
    <row r="44" spans="1:11" s="1" customFormat="1" ht="15">
      <c r="A44" s="3">
        <v>40</v>
      </c>
      <c r="B44" s="3">
        <v>156</v>
      </c>
      <c r="C44" s="2" t="s">
        <v>162</v>
      </c>
      <c r="D44" s="2" t="s">
        <v>205</v>
      </c>
      <c r="E44" s="2" t="s">
        <v>206</v>
      </c>
      <c r="F44" s="8">
        <v>6.7708333333332997E-3</v>
      </c>
      <c r="G44" s="8">
        <v>2.071759259259259E-2</v>
      </c>
      <c r="H44" s="8">
        <f t="shared" si="1"/>
        <v>1.3946759259259291E-2</v>
      </c>
      <c r="I44" s="1">
        <v>16</v>
      </c>
    </row>
    <row r="45" spans="1:11" s="1" customFormat="1" ht="15">
      <c r="A45" s="3">
        <v>23</v>
      </c>
      <c r="B45" s="3">
        <v>139</v>
      </c>
      <c r="C45" s="2" t="s">
        <v>162</v>
      </c>
      <c r="D45" s="2" t="s">
        <v>26</v>
      </c>
      <c r="E45" s="2" t="s">
        <v>191</v>
      </c>
      <c r="F45" s="8">
        <v>3.81944444444443E-3</v>
      </c>
      <c r="G45" s="8">
        <v>1.7951388888888888E-2</v>
      </c>
      <c r="H45" s="8">
        <f t="shared" si="1"/>
        <v>1.4131944444444457E-2</v>
      </c>
      <c r="I45" s="1">
        <v>17</v>
      </c>
    </row>
    <row r="46" spans="1:11" s="1" customFormat="1" ht="15">
      <c r="A46" s="3">
        <v>47</v>
      </c>
      <c r="B46" s="3">
        <v>163</v>
      </c>
      <c r="C46" s="2" t="s">
        <v>162</v>
      </c>
      <c r="D46" s="2" t="s">
        <v>214</v>
      </c>
      <c r="E46" s="2" t="s">
        <v>215</v>
      </c>
      <c r="F46" s="8">
        <v>7.9861111111110706E-3</v>
      </c>
      <c r="G46" s="8">
        <v>2.2812499999999999E-2</v>
      </c>
      <c r="H46" s="8">
        <f t="shared" si="1"/>
        <v>1.4826388888888929E-2</v>
      </c>
      <c r="I46" s="1">
        <v>24</v>
      </c>
    </row>
    <row r="47" spans="1:11" s="1" customFormat="1" ht="15">
      <c r="A47" s="3">
        <v>34</v>
      </c>
      <c r="B47" s="3">
        <v>150</v>
      </c>
      <c r="C47" s="2" t="s">
        <v>162</v>
      </c>
      <c r="D47" s="2" t="s">
        <v>29</v>
      </c>
      <c r="E47" s="2" t="s">
        <v>199</v>
      </c>
      <c r="F47" s="8">
        <v>5.7291666666666402E-3</v>
      </c>
      <c r="G47" s="8">
        <v>2.0833333333333332E-2</v>
      </c>
      <c r="H47" s="8">
        <f t="shared" si="1"/>
        <v>1.5104166666666693E-2</v>
      </c>
      <c r="I47" s="1">
        <v>25</v>
      </c>
    </row>
    <row r="48" spans="1:11" s="1" customFormat="1" ht="15">
      <c r="A48" s="3">
        <v>46</v>
      </c>
      <c r="B48" s="3">
        <v>162</v>
      </c>
      <c r="C48" s="2" t="s">
        <v>162</v>
      </c>
      <c r="D48" s="2" t="s">
        <v>212</v>
      </c>
      <c r="E48" s="2" t="s">
        <v>213</v>
      </c>
      <c r="F48" s="8">
        <v>7.8124999999999601E-3</v>
      </c>
      <c r="G48" s="8">
        <v>2.3090277777777779E-2</v>
      </c>
      <c r="H48" s="8">
        <f t="shared" si="1"/>
        <v>1.5277777777777819E-2</v>
      </c>
      <c r="I48" s="1">
        <v>27</v>
      </c>
    </row>
    <row r="49" spans="1:9" s="1" customFormat="1" ht="15">
      <c r="A49" s="3">
        <v>45</v>
      </c>
      <c r="B49" s="3">
        <v>161</v>
      </c>
      <c r="C49" s="2" t="s">
        <v>162</v>
      </c>
      <c r="D49" s="2" t="s">
        <v>210</v>
      </c>
      <c r="E49" s="2" t="s">
        <v>211</v>
      </c>
      <c r="F49" s="8">
        <v>7.6388888888888496E-3</v>
      </c>
      <c r="G49" s="8">
        <v>2.3078703703703702E-2</v>
      </c>
      <c r="H49" s="8">
        <f t="shared" si="1"/>
        <v>1.5439814814814852E-2</v>
      </c>
      <c r="I49" s="1">
        <v>28</v>
      </c>
    </row>
    <row r="50" spans="1:9" s="1" customFormat="1" ht="15">
      <c r="A50" s="3">
        <v>42</v>
      </c>
      <c r="B50" s="3">
        <v>158</v>
      </c>
      <c r="C50" s="2" t="s">
        <v>162</v>
      </c>
      <c r="D50" s="2" t="s">
        <v>207</v>
      </c>
      <c r="E50" s="2" t="s">
        <v>208</v>
      </c>
      <c r="F50" s="8">
        <v>7.1180555555555199E-3</v>
      </c>
      <c r="G50" s="8">
        <v>2.2581018518518518E-2</v>
      </c>
      <c r="H50" s="8">
        <f t="shared" si="1"/>
        <v>1.5462962962962998E-2</v>
      </c>
      <c r="I50" s="1">
        <v>29</v>
      </c>
    </row>
    <row r="51" spans="1:9" s="1" customFormat="1" ht="15">
      <c r="A51" s="3">
        <v>50</v>
      </c>
      <c r="B51" s="3">
        <v>166</v>
      </c>
      <c r="C51" s="2" t="s">
        <v>162</v>
      </c>
      <c r="D51" s="2" t="s">
        <v>219</v>
      </c>
      <c r="E51" s="2" t="s">
        <v>220</v>
      </c>
      <c r="F51" s="8">
        <v>8.5069444444444003E-3</v>
      </c>
      <c r="G51" s="8">
        <v>2.4085648148148148E-2</v>
      </c>
      <c r="H51" s="8">
        <f t="shared" si="1"/>
        <v>1.5578703703703747E-2</v>
      </c>
      <c r="I51" s="1">
        <v>30</v>
      </c>
    </row>
    <row r="52" spans="1:9" s="1" customFormat="1" ht="15">
      <c r="A52" s="3">
        <v>49</v>
      </c>
      <c r="B52" s="3">
        <v>165</v>
      </c>
      <c r="C52" s="2" t="s">
        <v>162</v>
      </c>
      <c r="D52" s="2" t="s">
        <v>217</v>
      </c>
      <c r="E52" s="2" t="s">
        <v>218</v>
      </c>
      <c r="F52" s="8">
        <v>8.3333333333332898E-3</v>
      </c>
      <c r="G52" s="8">
        <v>2.4120370370370372E-2</v>
      </c>
      <c r="H52" s="8">
        <f t="shared" si="1"/>
        <v>1.5787037037037082E-2</v>
      </c>
      <c r="I52" s="1">
        <v>32</v>
      </c>
    </row>
    <row r="53" spans="1:9" s="1" customFormat="1" ht="15">
      <c r="A53" s="22">
        <v>48</v>
      </c>
      <c r="B53" s="22">
        <v>164</v>
      </c>
      <c r="C53" s="23" t="s">
        <v>162</v>
      </c>
      <c r="D53" s="23" t="s">
        <v>42</v>
      </c>
      <c r="E53" s="23" t="s">
        <v>216</v>
      </c>
      <c r="F53" s="24">
        <v>8.1597222222221794E-3</v>
      </c>
      <c r="G53" s="8">
        <v>0.5</v>
      </c>
      <c r="H53" s="24">
        <f t="shared" si="1"/>
        <v>0.49184027777777783</v>
      </c>
      <c r="I53" s="1">
        <v>45</v>
      </c>
    </row>
    <row r="54" spans="1:9" s="1" customFormat="1" ht="15">
      <c r="A54" s="22">
        <v>39</v>
      </c>
      <c r="B54" s="22">
        <v>155</v>
      </c>
      <c r="C54" s="23" t="s">
        <v>162</v>
      </c>
      <c r="D54" s="23" t="s">
        <v>203</v>
      </c>
      <c r="E54" s="23" t="s">
        <v>204</v>
      </c>
      <c r="F54" s="24">
        <v>6.5972222222221901E-3</v>
      </c>
      <c r="G54" s="8">
        <v>0.5</v>
      </c>
      <c r="H54" s="24">
        <f t="shared" si="1"/>
        <v>0.4934027777777778</v>
      </c>
      <c r="I54" s="1">
        <v>46</v>
      </c>
    </row>
    <row r="55" spans="1:9" s="1" customFormat="1" ht="15">
      <c r="A55" s="3"/>
      <c r="B55" s="3"/>
      <c r="F55" s="8"/>
      <c r="G55" s="8"/>
      <c r="H55" s="8"/>
    </row>
    <row r="56" spans="1:9" s="1" customFormat="1" ht="15">
      <c r="A56" s="3"/>
      <c r="B56" s="3"/>
      <c r="F56" s="8"/>
      <c r="G56" s="8"/>
      <c r="H56" s="8"/>
    </row>
    <row r="57" spans="1:9" s="1" customFormat="1" ht="15">
      <c r="A57" s="3"/>
      <c r="B57" s="3"/>
      <c r="F57" s="8"/>
      <c r="G57" s="8"/>
      <c r="H57" s="8"/>
    </row>
    <row r="58" spans="1:9" s="1" customFormat="1" ht="15">
      <c r="A58" s="3"/>
      <c r="B58" s="3"/>
      <c r="F58" s="8"/>
      <c r="G58" s="8"/>
      <c r="H58" s="8"/>
    </row>
    <row r="59" spans="1:9" s="1" customFormat="1" ht="15">
      <c r="A59" s="3"/>
      <c r="B59" s="3"/>
      <c r="F59" s="8"/>
      <c r="G59" s="8"/>
      <c r="H59" s="8"/>
    </row>
    <row r="60" spans="1:9" s="1" customFormat="1" ht="15">
      <c r="A60" s="3"/>
      <c r="B60" s="3"/>
      <c r="F60" s="8"/>
      <c r="G60" s="8"/>
      <c r="H60" s="8"/>
    </row>
    <row r="61" spans="1:9" s="1" customFormat="1" ht="15">
      <c r="A61" s="3"/>
      <c r="B61" s="3"/>
      <c r="F61" s="8"/>
      <c r="G61" s="8"/>
      <c r="H61" s="8"/>
    </row>
    <row r="62" spans="1:9" s="1" customFormat="1" ht="15">
      <c r="A62" s="3"/>
      <c r="B62" s="3"/>
      <c r="F62" s="8"/>
      <c r="G62" s="8"/>
      <c r="H62" s="8"/>
    </row>
    <row r="63" spans="1:9" s="1" customFormat="1" ht="15">
      <c r="A63" s="3"/>
      <c r="B63" s="3"/>
      <c r="F63" s="8"/>
      <c r="G63" s="8"/>
      <c r="H63" s="8"/>
    </row>
    <row r="64" spans="1:9" s="1" customFormat="1" ht="15">
      <c r="A64" s="3"/>
      <c r="B64" s="3"/>
      <c r="F64" s="8"/>
      <c r="G64" s="8"/>
      <c r="H64" s="8"/>
    </row>
    <row r="65" spans="6:8" ht="15">
      <c r="F65" s="8"/>
      <c r="G65" s="8"/>
      <c r="H65" s="8"/>
    </row>
    <row r="66" spans="6:8" ht="15">
      <c r="F66" s="8"/>
      <c r="G66" s="8"/>
      <c r="H66" s="8"/>
    </row>
    <row r="67" spans="6:8" ht="15">
      <c r="F67" s="8"/>
      <c r="G67" s="8"/>
      <c r="H67" s="8"/>
    </row>
    <row r="68" spans="6:8" ht="15">
      <c r="F68" s="8"/>
      <c r="G68" s="8"/>
      <c r="H68" s="8"/>
    </row>
    <row r="69" spans="6:8" ht="15">
      <c r="F69" s="8"/>
      <c r="G69" s="8"/>
      <c r="H69" s="8"/>
    </row>
    <row r="70" spans="6:8" ht="15">
      <c r="F70" s="8"/>
      <c r="G70" s="8"/>
      <c r="H70" s="8"/>
    </row>
    <row r="71" spans="6:8" ht="15">
      <c r="F71" s="8"/>
      <c r="G71" s="8"/>
      <c r="H71" s="8"/>
    </row>
    <row r="72" spans="6:8" ht="15">
      <c r="F72" s="8"/>
      <c r="G72" s="8"/>
      <c r="H72" s="8"/>
    </row>
    <row r="73" spans="6:8" ht="15">
      <c r="F73" s="8"/>
      <c r="G73" s="8"/>
      <c r="H73" s="8"/>
    </row>
    <row r="74" spans="6:8" ht="15">
      <c r="F74" s="8"/>
      <c r="G74" s="8"/>
      <c r="H74" s="8"/>
    </row>
    <row r="75" spans="6:8" ht="15">
      <c r="F75" s="8"/>
      <c r="G75" s="8"/>
      <c r="H75" s="8"/>
    </row>
    <row r="76" spans="6:8" ht="15">
      <c r="F76" s="8"/>
      <c r="G76" s="8"/>
      <c r="H76" s="8"/>
    </row>
    <row r="77" spans="6:8" ht="15">
      <c r="F77" s="8"/>
      <c r="G77" s="8"/>
      <c r="H77" s="8"/>
    </row>
    <row r="78" spans="6:8" ht="15">
      <c r="F78" s="8"/>
      <c r="G78" s="8"/>
      <c r="H78" s="8"/>
    </row>
    <row r="79" spans="6:8" ht="15">
      <c r="F79" s="8"/>
      <c r="G79" s="8"/>
      <c r="H79" s="8"/>
    </row>
  </sheetData>
  <autoFilter ref="A4:I4">
    <sortState ref="A5:I54">
      <sortCondition ref="C4"/>
    </sortState>
  </autoFilter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65" orientation="portrait"/>
  <rowBreaks count="1" manualBreakCount="1">
    <brk id="45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9"/>
  <sheetViews>
    <sheetView workbookViewId="0">
      <selection activeCell="L55" sqref="L55"/>
    </sheetView>
  </sheetViews>
  <sheetFormatPr defaultColWidth="8.85546875" defaultRowHeight="12"/>
  <cols>
    <col min="1" max="1" width="7.140625" customWidth="1"/>
    <col min="2" max="2" width="5.28515625" bestFit="1" customWidth="1"/>
    <col min="3" max="3" width="16.85546875" bestFit="1" customWidth="1"/>
    <col min="4" max="5" width="14.42578125" bestFit="1" customWidth="1"/>
    <col min="6" max="6" width="12.85546875" bestFit="1" customWidth="1"/>
    <col min="7" max="7" width="11.28515625" bestFit="1" customWidth="1"/>
    <col min="8" max="8" width="10" bestFit="1" customWidth="1"/>
  </cols>
  <sheetData>
    <row r="1" spans="1:9" ht="18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9" ht="18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9" ht="18">
      <c r="A3" s="69" t="s">
        <v>403</v>
      </c>
      <c r="B3" s="69"/>
      <c r="C3" s="69"/>
      <c r="D3" s="69"/>
      <c r="E3" s="69"/>
      <c r="F3" s="69"/>
      <c r="G3" s="69"/>
      <c r="H3" s="69"/>
      <c r="I3" s="69"/>
    </row>
    <row r="4" spans="1:9" ht="36">
      <c r="A4" s="5" t="s">
        <v>4</v>
      </c>
      <c r="B4" s="5" t="s">
        <v>0</v>
      </c>
      <c r="C4" s="6" t="s">
        <v>1</v>
      </c>
      <c r="D4" s="6" t="s">
        <v>9</v>
      </c>
      <c r="E4" s="6" t="s">
        <v>10</v>
      </c>
      <c r="F4" s="7" t="s">
        <v>2</v>
      </c>
      <c r="G4" s="7" t="s">
        <v>5</v>
      </c>
      <c r="H4" s="19" t="s">
        <v>6</v>
      </c>
      <c r="I4" s="6" t="s">
        <v>7</v>
      </c>
    </row>
    <row r="5" spans="1:9" s="1" customFormat="1" ht="15">
      <c r="A5" s="3">
        <v>4</v>
      </c>
      <c r="B5" s="3">
        <v>120</v>
      </c>
      <c r="C5" s="2" t="s">
        <v>162</v>
      </c>
      <c r="D5" s="2" t="s">
        <v>187</v>
      </c>
      <c r="E5" s="2" t="s">
        <v>188</v>
      </c>
      <c r="F5" s="8">
        <v>5.20833333333333E-4</v>
      </c>
      <c r="G5" s="8">
        <v>1.247685185185185E-2</v>
      </c>
      <c r="H5" s="8">
        <f t="shared" ref="H5:H36" si="0">G5-F5</f>
        <v>1.1956018518518517E-2</v>
      </c>
      <c r="I5" s="1">
        <v>1</v>
      </c>
    </row>
    <row r="6" spans="1:9" s="1" customFormat="1" ht="15">
      <c r="A6" s="3">
        <v>3</v>
      </c>
      <c r="B6" s="3">
        <v>119</v>
      </c>
      <c r="C6" s="2" t="s">
        <v>63</v>
      </c>
      <c r="D6" s="2" t="s">
        <v>120</v>
      </c>
      <c r="E6" s="2" t="s">
        <v>147</v>
      </c>
      <c r="F6" s="8">
        <v>3.4722222222222202E-4</v>
      </c>
      <c r="G6" s="8">
        <v>1.2430555555555554E-2</v>
      </c>
      <c r="H6" s="8">
        <f t="shared" si="0"/>
        <v>1.2083333333333331E-2</v>
      </c>
      <c r="I6" s="1">
        <v>2</v>
      </c>
    </row>
    <row r="7" spans="1:9" s="1" customFormat="1" ht="15">
      <c r="A7" s="3">
        <v>33</v>
      </c>
      <c r="B7" s="3">
        <v>149</v>
      </c>
      <c r="C7" s="2" t="s">
        <v>162</v>
      </c>
      <c r="D7" s="2" t="s">
        <v>197</v>
      </c>
      <c r="E7" s="2" t="s">
        <v>198</v>
      </c>
      <c r="F7" s="8">
        <v>5.5555555555555297E-3</v>
      </c>
      <c r="G7" s="8">
        <v>1.7766203703703704E-2</v>
      </c>
      <c r="H7" s="8">
        <f t="shared" si="0"/>
        <v>1.2210648148148175E-2</v>
      </c>
      <c r="I7" s="1">
        <v>3</v>
      </c>
    </row>
    <row r="8" spans="1:9" s="1" customFormat="1" ht="15">
      <c r="A8" s="3">
        <v>30</v>
      </c>
      <c r="B8" s="3">
        <v>146</v>
      </c>
      <c r="C8" s="2" t="s">
        <v>162</v>
      </c>
      <c r="D8" s="2" t="s">
        <v>28</v>
      </c>
      <c r="E8" s="2" t="s">
        <v>193</v>
      </c>
      <c r="F8" s="8">
        <v>5.0347222222222E-3</v>
      </c>
      <c r="G8" s="8">
        <v>1.7280092592592593E-2</v>
      </c>
      <c r="H8" s="8">
        <f t="shared" si="0"/>
        <v>1.2245370370370393E-2</v>
      </c>
      <c r="I8" s="1">
        <v>4</v>
      </c>
    </row>
    <row r="9" spans="1:9" s="1" customFormat="1" ht="15">
      <c r="A9" s="3">
        <v>12</v>
      </c>
      <c r="B9" s="3">
        <v>128</v>
      </c>
      <c r="C9" s="2" t="s">
        <v>63</v>
      </c>
      <c r="D9" s="2" t="s">
        <v>29</v>
      </c>
      <c r="E9" s="2" t="s">
        <v>148</v>
      </c>
      <c r="F9" s="8">
        <v>1.90972222222222E-3</v>
      </c>
      <c r="G9" s="8">
        <v>1.4178240740740741E-2</v>
      </c>
      <c r="H9" s="8">
        <f t="shared" si="0"/>
        <v>1.2268518518518521E-2</v>
      </c>
      <c r="I9" s="1">
        <v>5</v>
      </c>
    </row>
    <row r="10" spans="1:9" s="1" customFormat="1" ht="15">
      <c r="A10" s="3">
        <v>37</v>
      </c>
      <c r="B10" s="3">
        <v>153</v>
      </c>
      <c r="C10" s="2" t="s">
        <v>162</v>
      </c>
      <c r="D10" s="2" t="s">
        <v>201</v>
      </c>
      <c r="E10" s="2" t="s">
        <v>202</v>
      </c>
      <c r="F10" s="8">
        <v>6.24999999999997E-3</v>
      </c>
      <c r="G10" s="8">
        <v>1.8657407407407407E-2</v>
      </c>
      <c r="H10" s="8">
        <f t="shared" si="0"/>
        <v>1.2407407407407436E-2</v>
      </c>
      <c r="I10" s="1">
        <v>6</v>
      </c>
    </row>
    <row r="11" spans="1:9" s="1" customFormat="1" ht="15">
      <c r="A11" s="3">
        <v>8</v>
      </c>
      <c r="B11" s="3">
        <v>124</v>
      </c>
      <c r="C11" s="2" t="s">
        <v>162</v>
      </c>
      <c r="D11" s="2" t="s">
        <v>42</v>
      </c>
      <c r="E11" s="2" t="s">
        <v>53</v>
      </c>
      <c r="F11" s="8">
        <v>1.21527777777778E-3</v>
      </c>
      <c r="G11" s="8">
        <v>1.3923611111111111E-2</v>
      </c>
      <c r="H11" s="8">
        <f t="shared" si="0"/>
        <v>1.270833333333333E-2</v>
      </c>
      <c r="I11" s="1">
        <v>7</v>
      </c>
    </row>
    <row r="12" spans="1:9" s="1" customFormat="1" ht="15">
      <c r="A12" s="3">
        <v>36</v>
      </c>
      <c r="B12" s="3">
        <v>152</v>
      </c>
      <c r="C12" s="2" t="s">
        <v>162</v>
      </c>
      <c r="D12" s="2" t="s">
        <v>18</v>
      </c>
      <c r="E12" s="2" t="s">
        <v>200</v>
      </c>
      <c r="F12" s="8">
        <v>6.0763888888888604E-3</v>
      </c>
      <c r="G12" s="8">
        <v>1.894675925925926E-2</v>
      </c>
      <c r="H12" s="8">
        <f t="shared" si="0"/>
        <v>1.28703703703704E-2</v>
      </c>
      <c r="I12" s="1">
        <v>8</v>
      </c>
    </row>
    <row r="13" spans="1:9" s="1" customFormat="1" ht="15">
      <c r="A13" s="3">
        <v>31</v>
      </c>
      <c r="B13" s="3">
        <v>147</v>
      </c>
      <c r="C13" s="2" t="s">
        <v>162</v>
      </c>
      <c r="D13" s="2" t="s">
        <v>194</v>
      </c>
      <c r="E13" s="2" t="s">
        <v>195</v>
      </c>
      <c r="F13" s="8">
        <v>5.2083333333333096E-3</v>
      </c>
      <c r="G13" s="8">
        <v>1.8159722222222219E-2</v>
      </c>
      <c r="H13" s="8">
        <f t="shared" si="0"/>
        <v>1.295138888888891E-2</v>
      </c>
      <c r="I13" s="1">
        <v>9</v>
      </c>
    </row>
    <row r="14" spans="1:9" s="1" customFormat="1" ht="15">
      <c r="A14" s="3">
        <v>43</v>
      </c>
      <c r="B14" s="3">
        <v>159</v>
      </c>
      <c r="C14" s="2" t="s">
        <v>162</v>
      </c>
      <c r="D14" s="2" t="s">
        <v>37</v>
      </c>
      <c r="E14" s="2" t="s">
        <v>209</v>
      </c>
      <c r="F14" s="8">
        <v>7.2916666666666304E-3</v>
      </c>
      <c r="G14" s="8">
        <v>2.0243055555555552E-2</v>
      </c>
      <c r="H14" s="8">
        <f t="shared" si="0"/>
        <v>1.2951388888888922E-2</v>
      </c>
      <c r="I14" s="1">
        <v>10</v>
      </c>
    </row>
    <row r="15" spans="1:9" s="1" customFormat="1" ht="15">
      <c r="A15" s="3">
        <v>32</v>
      </c>
      <c r="B15" s="3">
        <v>148</v>
      </c>
      <c r="C15" s="2" t="s">
        <v>162</v>
      </c>
      <c r="D15" s="2" t="s">
        <v>52</v>
      </c>
      <c r="E15" s="2" t="s">
        <v>196</v>
      </c>
      <c r="F15" s="8">
        <v>5.3819444444444201E-3</v>
      </c>
      <c r="G15" s="8">
        <v>1.8587962962962962E-2</v>
      </c>
      <c r="H15" s="8">
        <f t="shared" si="0"/>
        <v>1.3206018518518542E-2</v>
      </c>
      <c r="I15" s="1">
        <v>11</v>
      </c>
    </row>
    <row r="16" spans="1:9" s="1" customFormat="1" ht="15">
      <c r="A16" s="3">
        <v>28</v>
      </c>
      <c r="B16" s="3">
        <v>144</v>
      </c>
      <c r="C16" s="2" t="s">
        <v>162</v>
      </c>
      <c r="D16" s="2" t="s">
        <v>192</v>
      </c>
      <c r="E16" s="2" t="s">
        <v>12</v>
      </c>
      <c r="F16" s="8">
        <v>4.6874999999999799E-3</v>
      </c>
      <c r="G16" s="8">
        <v>1.7986111111111109E-2</v>
      </c>
      <c r="H16" s="8">
        <f t="shared" si="0"/>
        <v>1.3298611111111129E-2</v>
      </c>
      <c r="I16" s="1">
        <v>12</v>
      </c>
    </row>
    <row r="17" spans="1:9" s="1" customFormat="1" ht="15">
      <c r="A17" s="3">
        <v>24</v>
      </c>
      <c r="B17" s="3">
        <v>140</v>
      </c>
      <c r="C17" s="2" t="s">
        <v>23</v>
      </c>
      <c r="D17" s="2" t="s">
        <v>385</v>
      </c>
      <c r="E17" s="2" t="s">
        <v>386</v>
      </c>
      <c r="F17" s="8">
        <v>3.9930555555555396E-3</v>
      </c>
      <c r="G17" s="8">
        <v>1.7476851851851851E-2</v>
      </c>
      <c r="H17" s="8">
        <f t="shared" si="0"/>
        <v>1.3483796296296311E-2</v>
      </c>
      <c r="I17" s="1">
        <v>13</v>
      </c>
    </row>
    <row r="18" spans="1:9" s="1" customFormat="1" ht="15">
      <c r="A18" s="3">
        <v>26</v>
      </c>
      <c r="B18" s="3">
        <v>142</v>
      </c>
      <c r="C18" s="2" t="s">
        <v>65</v>
      </c>
      <c r="D18" s="2" t="s">
        <v>296</v>
      </c>
      <c r="E18" s="2" t="s">
        <v>40</v>
      </c>
      <c r="F18" s="8">
        <v>4.3402777777777598E-3</v>
      </c>
      <c r="G18" s="8">
        <v>1.7893518518518517E-2</v>
      </c>
      <c r="H18" s="8">
        <f t="shared" si="0"/>
        <v>1.3553240740740758E-2</v>
      </c>
      <c r="I18" s="1">
        <v>14</v>
      </c>
    </row>
    <row r="19" spans="1:9" s="1" customFormat="1" ht="15">
      <c r="A19" s="3">
        <v>16</v>
      </c>
      <c r="B19" s="3">
        <v>132</v>
      </c>
      <c r="C19" s="2" t="s">
        <v>162</v>
      </c>
      <c r="D19" s="2" t="s">
        <v>189</v>
      </c>
      <c r="E19" s="2" t="s">
        <v>190</v>
      </c>
      <c r="F19" s="8">
        <v>2.60416666666666E-3</v>
      </c>
      <c r="G19" s="8">
        <v>1.6469907407407405E-2</v>
      </c>
      <c r="H19" s="8">
        <f t="shared" si="0"/>
        <v>1.3865740740740744E-2</v>
      </c>
      <c r="I19" s="1">
        <v>15</v>
      </c>
    </row>
    <row r="20" spans="1:9" s="1" customFormat="1" ht="15">
      <c r="A20" s="3">
        <v>40</v>
      </c>
      <c r="B20" s="3">
        <v>156</v>
      </c>
      <c r="C20" s="2" t="s">
        <v>162</v>
      </c>
      <c r="D20" s="2" t="s">
        <v>205</v>
      </c>
      <c r="E20" s="2" t="s">
        <v>206</v>
      </c>
      <c r="F20" s="8">
        <v>6.7708333333332997E-3</v>
      </c>
      <c r="G20" s="8">
        <v>2.071759259259259E-2</v>
      </c>
      <c r="H20" s="8">
        <f t="shared" si="0"/>
        <v>1.3946759259259291E-2</v>
      </c>
      <c r="I20" s="1">
        <v>16</v>
      </c>
    </row>
    <row r="21" spans="1:9" s="1" customFormat="1" ht="15">
      <c r="A21" s="3">
        <v>23</v>
      </c>
      <c r="B21" s="3">
        <v>139</v>
      </c>
      <c r="C21" s="2" t="s">
        <v>162</v>
      </c>
      <c r="D21" s="2" t="s">
        <v>26</v>
      </c>
      <c r="E21" s="2" t="s">
        <v>191</v>
      </c>
      <c r="F21" s="8">
        <v>3.81944444444443E-3</v>
      </c>
      <c r="G21" s="8">
        <v>1.7951388888888888E-2</v>
      </c>
      <c r="H21" s="8">
        <f t="shared" si="0"/>
        <v>1.4131944444444457E-2</v>
      </c>
      <c r="I21" s="1">
        <v>17</v>
      </c>
    </row>
    <row r="22" spans="1:9" s="1" customFormat="1" ht="15">
      <c r="A22" s="3">
        <v>7</v>
      </c>
      <c r="B22" s="3">
        <v>123</v>
      </c>
      <c r="C22" s="2" t="s">
        <v>138</v>
      </c>
      <c r="D22" s="2" t="s">
        <v>104</v>
      </c>
      <c r="E22" s="2" t="s">
        <v>48</v>
      </c>
      <c r="F22" s="8">
        <v>1.0416666666666699E-3</v>
      </c>
      <c r="G22" s="8">
        <v>1.5416666666666667E-2</v>
      </c>
      <c r="H22" s="8">
        <f t="shared" si="0"/>
        <v>1.4374999999999997E-2</v>
      </c>
      <c r="I22" s="1">
        <v>18</v>
      </c>
    </row>
    <row r="23" spans="1:9" s="1" customFormat="1" ht="15">
      <c r="A23" s="3">
        <v>44</v>
      </c>
      <c r="B23" s="3">
        <v>160</v>
      </c>
      <c r="C23" s="2" t="s">
        <v>65</v>
      </c>
      <c r="D23" s="2" t="s">
        <v>304</v>
      </c>
      <c r="E23" s="2" t="s">
        <v>305</v>
      </c>
      <c r="F23" s="8">
        <v>7.46527777777774E-3</v>
      </c>
      <c r="G23" s="8">
        <v>2.1909722222222223E-2</v>
      </c>
      <c r="H23" s="8">
        <f t="shared" si="0"/>
        <v>1.4444444444444482E-2</v>
      </c>
      <c r="I23" s="1">
        <v>19</v>
      </c>
    </row>
    <row r="24" spans="1:9" s="1" customFormat="1" ht="15">
      <c r="A24" s="3">
        <v>13</v>
      </c>
      <c r="B24" s="3">
        <v>129</v>
      </c>
      <c r="C24" s="2" t="s">
        <v>138</v>
      </c>
      <c r="D24" s="2" t="s">
        <v>140</v>
      </c>
      <c r="E24" s="2" t="s">
        <v>141</v>
      </c>
      <c r="F24" s="8">
        <v>2.0833333333333298E-3</v>
      </c>
      <c r="G24" s="8">
        <v>1.6608796296296299E-2</v>
      </c>
      <c r="H24" s="8">
        <f t="shared" si="0"/>
        <v>1.4525462962962969E-2</v>
      </c>
      <c r="I24" s="1">
        <v>20</v>
      </c>
    </row>
    <row r="25" spans="1:9" s="1" customFormat="1" ht="15">
      <c r="A25" s="3">
        <v>25</v>
      </c>
      <c r="B25" s="3">
        <v>141</v>
      </c>
      <c r="C25" s="2" t="s">
        <v>454</v>
      </c>
      <c r="D25" s="2" t="s">
        <v>28</v>
      </c>
      <c r="E25" s="2" t="s">
        <v>337</v>
      </c>
      <c r="F25" s="8">
        <v>4.1666666666666501E-3</v>
      </c>
      <c r="G25" s="8">
        <v>1.8761574074074073E-2</v>
      </c>
      <c r="H25" s="8">
        <f t="shared" si="0"/>
        <v>1.4594907407407423E-2</v>
      </c>
      <c r="I25" s="1">
        <v>21</v>
      </c>
    </row>
    <row r="26" spans="1:9" s="1" customFormat="1" ht="15">
      <c r="A26" s="3">
        <v>18</v>
      </c>
      <c r="B26" s="3">
        <v>134</v>
      </c>
      <c r="C26" s="2" t="s">
        <v>65</v>
      </c>
      <c r="D26" s="2" t="s">
        <v>293</v>
      </c>
      <c r="E26" s="2" t="s">
        <v>294</v>
      </c>
      <c r="F26" s="8">
        <v>2.9513888888888801E-3</v>
      </c>
      <c r="G26" s="8">
        <v>1.7685185185185182E-2</v>
      </c>
      <c r="H26" s="8">
        <f t="shared" si="0"/>
        <v>1.4733796296296302E-2</v>
      </c>
      <c r="I26" s="1">
        <v>22</v>
      </c>
    </row>
    <row r="27" spans="1:9" s="1" customFormat="1" ht="15">
      <c r="A27" s="3">
        <v>10</v>
      </c>
      <c r="B27" s="3">
        <v>126</v>
      </c>
      <c r="C27" s="2" t="s">
        <v>65</v>
      </c>
      <c r="D27" s="2" t="s">
        <v>56</v>
      </c>
      <c r="E27" s="2" t="s">
        <v>292</v>
      </c>
      <c r="F27" s="8">
        <v>1.5625000000000001E-3</v>
      </c>
      <c r="G27" s="8">
        <v>1.6307870370370372E-2</v>
      </c>
      <c r="H27" s="8">
        <f t="shared" si="0"/>
        <v>1.4745370370370372E-2</v>
      </c>
      <c r="I27" s="1">
        <v>23</v>
      </c>
    </row>
    <row r="28" spans="1:9" s="1" customFormat="1" ht="15">
      <c r="A28" s="3">
        <v>47</v>
      </c>
      <c r="B28" s="3">
        <v>163</v>
      </c>
      <c r="C28" s="2" t="s">
        <v>162</v>
      </c>
      <c r="D28" s="2" t="s">
        <v>214</v>
      </c>
      <c r="E28" s="2" t="s">
        <v>215</v>
      </c>
      <c r="F28" s="8">
        <v>7.9861111111110706E-3</v>
      </c>
      <c r="G28" s="8">
        <v>2.2812499999999999E-2</v>
      </c>
      <c r="H28" s="8">
        <f t="shared" si="0"/>
        <v>1.4826388888888929E-2</v>
      </c>
      <c r="I28" s="1">
        <v>24</v>
      </c>
    </row>
    <row r="29" spans="1:9" s="1" customFormat="1" ht="15">
      <c r="A29" s="3">
        <v>34</v>
      </c>
      <c r="B29" s="3">
        <v>150</v>
      </c>
      <c r="C29" s="2" t="s">
        <v>162</v>
      </c>
      <c r="D29" s="2" t="s">
        <v>29</v>
      </c>
      <c r="E29" s="2" t="s">
        <v>199</v>
      </c>
      <c r="F29" s="8">
        <v>5.7291666666666402E-3</v>
      </c>
      <c r="G29" s="8">
        <v>2.0833333333333332E-2</v>
      </c>
      <c r="H29" s="8">
        <f t="shared" si="0"/>
        <v>1.5104166666666693E-2</v>
      </c>
      <c r="I29" s="1">
        <v>25</v>
      </c>
    </row>
    <row r="30" spans="1:9" s="1" customFormat="1" ht="15">
      <c r="A30" s="3">
        <v>27</v>
      </c>
      <c r="B30" s="3">
        <v>143</v>
      </c>
      <c r="C30" s="2" t="s">
        <v>455</v>
      </c>
      <c r="D30" s="2" t="s">
        <v>456</v>
      </c>
      <c r="E30" s="2" t="s">
        <v>457</v>
      </c>
      <c r="F30" s="8">
        <v>4.5138888888888703E-3</v>
      </c>
      <c r="G30" s="8">
        <v>1.9756944444444445E-2</v>
      </c>
      <c r="H30" s="8">
        <f t="shared" si="0"/>
        <v>1.5243055555555576E-2</v>
      </c>
      <c r="I30" s="1">
        <v>26</v>
      </c>
    </row>
    <row r="31" spans="1:9" s="1" customFormat="1" ht="15">
      <c r="A31" s="3">
        <v>46</v>
      </c>
      <c r="B31" s="3">
        <v>162</v>
      </c>
      <c r="C31" s="2" t="s">
        <v>162</v>
      </c>
      <c r="D31" s="2" t="s">
        <v>212</v>
      </c>
      <c r="E31" s="2" t="s">
        <v>213</v>
      </c>
      <c r="F31" s="8">
        <v>7.8124999999999601E-3</v>
      </c>
      <c r="G31" s="8">
        <v>2.3090277777777779E-2</v>
      </c>
      <c r="H31" s="8">
        <f t="shared" si="0"/>
        <v>1.5277777777777819E-2</v>
      </c>
      <c r="I31" s="1">
        <v>27</v>
      </c>
    </row>
    <row r="32" spans="1:9" s="1" customFormat="1" ht="15">
      <c r="A32" s="3">
        <v>45</v>
      </c>
      <c r="B32" s="3">
        <v>161</v>
      </c>
      <c r="C32" s="2" t="s">
        <v>162</v>
      </c>
      <c r="D32" s="2" t="s">
        <v>210</v>
      </c>
      <c r="E32" s="2" t="s">
        <v>211</v>
      </c>
      <c r="F32" s="8">
        <v>7.6388888888888496E-3</v>
      </c>
      <c r="G32" s="8">
        <v>2.3078703703703702E-2</v>
      </c>
      <c r="H32" s="8">
        <f t="shared" si="0"/>
        <v>1.5439814814814852E-2</v>
      </c>
      <c r="I32" s="1">
        <v>28</v>
      </c>
    </row>
    <row r="33" spans="1:9" s="1" customFormat="1" ht="15">
      <c r="A33" s="3">
        <v>42</v>
      </c>
      <c r="B33" s="3">
        <v>158</v>
      </c>
      <c r="C33" s="2" t="s">
        <v>162</v>
      </c>
      <c r="D33" s="2" t="s">
        <v>207</v>
      </c>
      <c r="E33" s="2" t="s">
        <v>208</v>
      </c>
      <c r="F33" s="8">
        <v>7.1180555555555199E-3</v>
      </c>
      <c r="G33" s="8">
        <v>2.2581018518518518E-2</v>
      </c>
      <c r="H33" s="8">
        <f t="shared" si="0"/>
        <v>1.5462962962962998E-2</v>
      </c>
      <c r="I33" s="1">
        <v>29</v>
      </c>
    </row>
    <row r="34" spans="1:9" s="1" customFormat="1" ht="15">
      <c r="A34" s="3">
        <v>50</v>
      </c>
      <c r="B34" s="3">
        <v>166</v>
      </c>
      <c r="C34" s="2" t="s">
        <v>162</v>
      </c>
      <c r="D34" s="2" t="s">
        <v>219</v>
      </c>
      <c r="E34" s="2" t="s">
        <v>220</v>
      </c>
      <c r="F34" s="8">
        <v>8.5069444444444003E-3</v>
      </c>
      <c r="G34" s="8">
        <v>2.4085648148148148E-2</v>
      </c>
      <c r="H34" s="8">
        <f t="shared" si="0"/>
        <v>1.5578703703703747E-2</v>
      </c>
      <c r="I34" s="1">
        <v>30</v>
      </c>
    </row>
    <row r="35" spans="1:9" s="1" customFormat="1" ht="15">
      <c r="A35" s="3">
        <v>2</v>
      </c>
      <c r="B35" s="3">
        <v>118</v>
      </c>
      <c r="C35" s="2" t="s">
        <v>23</v>
      </c>
      <c r="D35" s="2" t="s">
        <v>379</v>
      </c>
      <c r="E35" s="2" t="s">
        <v>380</v>
      </c>
      <c r="F35" s="8">
        <v>1.7361111111111112E-4</v>
      </c>
      <c r="G35" s="8">
        <v>1.5949074074074074E-2</v>
      </c>
      <c r="H35" s="8">
        <f t="shared" si="0"/>
        <v>1.5775462962962963E-2</v>
      </c>
      <c r="I35" s="1">
        <v>31</v>
      </c>
    </row>
    <row r="36" spans="1:9" s="1" customFormat="1" ht="15">
      <c r="A36" s="3">
        <v>49</v>
      </c>
      <c r="B36" s="3">
        <v>165</v>
      </c>
      <c r="C36" s="2" t="s">
        <v>162</v>
      </c>
      <c r="D36" s="2" t="s">
        <v>217</v>
      </c>
      <c r="E36" s="2" t="s">
        <v>218</v>
      </c>
      <c r="F36" s="8">
        <v>8.3333333333332898E-3</v>
      </c>
      <c r="G36" s="8">
        <v>2.4120370370370372E-2</v>
      </c>
      <c r="H36" s="8">
        <f t="shared" si="0"/>
        <v>1.5787037037037082E-2</v>
      </c>
      <c r="I36" s="1">
        <v>32</v>
      </c>
    </row>
    <row r="37" spans="1:9" s="1" customFormat="1" ht="15">
      <c r="A37" s="3">
        <v>21</v>
      </c>
      <c r="B37" s="3">
        <v>137</v>
      </c>
      <c r="C37" s="2" t="s">
        <v>65</v>
      </c>
      <c r="D37" s="2" t="s">
        <v>8</v>
      </c>
      <c r="E37" s="2" t="s">
        <v>295</v>
      </c>
      <c r="F37" s="8">
        <v>3.4722222222222099E-3</v>
      </c>
      <c r="G37" s="8">
        <v>1.9421296296296294E-2</v>
      </c>
      <c r="H37" s="8">
        <f t="shared" ref="H37:H54" si="1">G37-F37</f>
        <v>1.5949074074074084E-2</v>
      </c>
      <c r="I37" s="1">
        <v>33</v>
      </c>
    </row>
    <row r="38" spans="1:9" s="1" customFormat="1" ht="15">
      <c r="A38" s="3">
        <v>15</v>
      </c>
      <c r="B38" s="3">
        <v>131</v>
      </c>
      <c r="C38" s="2" t="s">
        <v>23</v>
      </c>
      <c r="D38" s="2" t="s">
        <v>383</v>
      </c>
      <c r="E38" s="2" t="s">
        <v>384</v>
      </c>
      <c r="F38" s="8">
        <v>2.43055555555555E-3</v>
      </c>
      <c r="G38" s="8">
        <v>1.8425925925925925E-2</v>
      </c>
      <c r="H38" s="8">
        <f t="shared" si="1"/>
        <v>1.5995370370370375E-2</v>
      </c>
      <c r="I38" s="1">
        <v>34</v>
      </c>
    </row>
    <row r="39" spans="1:9" s="1" customFormat="1" ht="15">
      <c r="A39" s="3">
        <v>1</v>
      </c>
      <c r="B39" s="3">
        <v>117</v>
      </c>
      <c r="C39" s="2" t="s">
        <v>65</v>
      </c>
      <c r="D39" s="2" t="s">
        <v>41</v>
      </c>
      <c r="E39" s="2" t="s">
        <v>33</v>
      </c>
      <c r="F39" s="8">
        <v>0</v>
      </c>
      <c r="G39" s="8">
        <v>1.6064814814814813E-2</v>
      </c>
      <c r="H39" s="8">
        <f t="shared" si="1"/>
        <v>1.6064814814814813E-2</v>
      </c>
      <c r="I39" s="1">
        <v>35</v>
      </c>
    </row>
    <row r="40" spans="1:9" s="1" customFormat="1" ht="15">
      <c r="A40" s="3">
        <v>19</v>
      </c>
      <c r="B40" s="3">
        <v>135</v>
      </c>
      <c r="C40" s="2" t="s">
        <v>66</v>
      </c>
      <c r="D40" s="2" t="s">
        <v>18</v>
      </c>
      <c r="E40" s="2" t="s">
        <v>335</v>
      </c>
      <c r="F40" s="8">
        <v>3.1249999999999902E-3</v>
      </c>
      <c r="G40" s="8">
        <v>1.9930555555555556E-2</v>
      </c>
      <c r="H40" s="8">
        <f t="shared" si="1"/>
        <v>1.6805555555555567E-2</v>
      </c>
      <c r="I40" s="1">
        <v>36</v>
      </c>
    </row>
    <row r="41" spans="1:9" s="1" customFormat="1" ht="15">
      <c r="A41" s="3">
        <v>22</v>
      </c>
      <c r="B41" s="3">
        <v>138</v>
      </c>
      <c r="C41" s="2" t="s">
        <v>66</v>
      </c>
      <c r="D41" s="2" t="s">
        <v>71</v>
      </c>
      <c r="E41" s="2" t="s">
        <v>336</v>
      </c>
      <c r="F41" s="8">
        <v>3.6458333333333199E-3</v>
      </c>
      <c r="G41" s="8">
        <v>2.1157407407407406E-2</v>
      </c>
      <c r="H41" s="8">
        <f t="shared" si="1"/>
        <v>1.7511574074074086E-2</v>
      </c>
      <c r="I41" s="1">
        <v>37</v>
      </c>
    </row>
    <row r="42" spans="1:9" s="1" customFormat="1" ht="15">
      <c r="A42" s="3">
        <v>38</v>
      </c>
      <c r="B42" s="3">
        <v>154</v>
      </c>
      <c r="C42" s="2" t="s">
        <v>65</v>
      </c>
      <c r="D42" s="2" t="s">
        <v>36</v>
      </c>
      <c r="E42" s="2" t="s">
        <v>301</v>
      </c>
      <c r="F42" s="8">
        <v>6.4236111111110796E-3</v>
      </c>
      <c r="G42" s="8">
        <v>2.4398148148148145E-2</v>
      </c>
      <c r="H42" s="8">
        <f t="shared" si="1"/>
        <v>1.7974537037037067E-2</v>
      </c>
      <c r="I42" s="1">
        <v>38</v>
      </c>
    </row>
    <row r="43" spans="1:9" s="1" customFormat="1" ht="15">
      <c r="A43" s="3">
        <v>9</v>
      </c>
      <c r="B43" s="3">
        <v>125</v>
      </c>
      <c r="C43" s="2" t="s">
        <v>23</v>
      </c>
      <c r="D43" s="2" t="s">
        <v>381</v>
      </c>
      <c r="E43" s="2" t="s">
        <v>382</v>
      </c>
      <c r="F43" s="8">
        <v>1.38888888888889E-3</v>
      </c>
      <c r="G43" s="8">
        <v>1.9432870370370371E-2</v>
      </c>
      <c r="H43" s="8">
        <f t="shared" si="1"/>
        <v>1.804398148148148E-2</v>
      </c>
      <c r="I43" s="1">
        <v>39</v>
      </c>
    </row>
    <row r="44" spans="1:9" s="1" customFormat="1" ht="15">
      <c r="A44" s="3">
        <v>35</v>
      </c>
      <c r="B44" s="3">
        <v>151</v>
      </c>
      <c r="C44" s="2" t="s">
        <v>65</v>
      </c>
      <c r="D44" s="2" t="s">
        <v>299</v>
      </c>
      <c r="E44" s="2" t="s">
        <v>300</v>
      </c>
      <c r="F44" s="8">
        <v>5.9027777777777499E-3</v>
      </c>
      <c r="G44" s="8">
        <v>2.3981481481481479E-2</v>
      </c>
      <c r="H44" s="8">
        <f t="shared" si="1"/>
        <v>1.8078703703703729E-2</v>
      </c>
      <c r="I44" s="1">
        <v>40</v>
      </c>
    </row>
    <row r="45" spans="1:9" s="1" customFormat="1" ht="15">
      <c r="A45" s="3">
        <v>29</v>
      </c>
      <c r="B45" s="3">
        <v>145</v>
      </c>
      <c r="C45" s="2" t="s">
        <v>65</v>
      </c>
      <c r="D45" s="2" t="s">
        <v>297</v>
      </c>
      <c r="E45" s="2" t="s">
        <v>298</v>
      </c>
      <c r="F45" s="8">
        <v>4.8611111111110904E-3</v>
      </c>
      <c r="G45" s="8">
        <v>2.3043981481481481E-2</v>
      </c>
      <c r="H45" s="8">
        <f t="shared" si="1"/>
        <v>1.8182870370370391E-2</v>
      </c>
      <c r="I45" s="1">
        <v>41</v>
      </c>
    </row>
    <row r="46" spans="1:9" s="1" customFormat="1" ht="15">
      <c r="A46" s="3">
        <v>20</v>
      </c>
      <c r="B46" s="3">
        <v>136</v>
      </c>
      <c r="C46" s="2" t="s">
        <v>63</v>
      </c>
      <c r="D46" s="2" t="s">
        <v>151</v>
      </c>
      <c r="E46" s="2" t="s">
        <v>147</v>
      </c>
      <c r="F46" s="8">
        <v>3.2986111111110998E-3</v>
      </c>
      <c r="G46" s="8">
        <v>2.1585648148148145E-2</v>
      </c>
      <c r="H46" s="8">
        <f t="shared" si="1"/>
        <v>1.8287037037037046E-2</v>
      </c>
      <c r="I46" s="1">
        <v>42</v>
      </c>
    </row>
    <row r="47" spans="1:9" s="1" customFormat="1" ht="15">
      <c r="A47" s="3">
        <v>41</v>
      </c>
      <c r="B47" s="3">
        <v>157</v>
      </c>
      <c r="C47" s="2" t="s">
        <v>65</v>
      </c>
      <c r="D47" s="2" t="s">
        <v>302</v>
      </c>
      <c r="E47" s="2" t="s">
        <v>303</v>
      </c>
      <c r="F47" s="8">
        <v>6.9444444444444102E-3</v>
      </c>
      <c r="G47" s="8">
        <v>2.5798611111111109E-2</v>
      </c>
      <c r="H47" s="8">
        <f t="shared" si="1"/>
        <v>1.88541666666667E-2</v>
      </c>
      <c r="I47" s="1">
        <v>43</v>
      </c>
    </row>
    <row r="48" spans="1:9" s="1" customFormat="1" ht="15">
      <c r="A48" s="3">
        <v>14</v>
      </c>
      <c r="B48" s="3">
        <v>130</v>
      </c>
      <c r="C48" s="2" t="s">
        <v>138</v>
      </c>
      <c r="D48" s="2" t="s">
        <v>64</v>
      </c>
      <c r="E48" s="2" t="s">
        <v>142</v>
      </c>
      <c r="F48" s="8">
        <v>2.2569444444444399E-3</v>
      </c>
      <c r="G48" s="8">
        <v>2.2824074074074076E-2</v>
      </c>
      <c r="H48" s="8">
        <f t="shared" si="1"/>
        <v>2.0567129629629637E-2</v>
      </c>
      <c r="I48" s="1">
        <v>44</v>
      </c>
    </row>
    <row r="49" spans="1:8" s="1" customFormat="1" ht="15">
      <c r="A49" s="22">
        <v>48</v>
      </c>
      <c r="B49" s="22">
        <v>164</v>
      </c>
      <c r="C49" s="23" t="s">
        <v>162</v>
      </c>
      <c r="D49" s="23" t="s">
        <v>42</v>
      </c>
      <c r="E49" s="23" t="s">
        <v>216</v>
      </c>
      <c r="F49" s="24">
        <v>8.1597222222221794E-3</v>
      </c>
      <c r="G49" s="8">
        <v>0.5</v>
      </c>
      <c r="H49" s="24">
        <f t="shared" si="1"/>
        <v>0.49184027777777783</v>
      </c>
    </row>
    <row r="50" spans="1:8" s="1" customFormat="1" ht="15">
      <c r="A50" s="22">
        <v>39</v>
      </c>
      <c r="B50" s="22">
        <v>155</v>
      </c>
      <c r="C50" s="23" t="s">
        <v>162</v>
      </c>
      <c r="D50" s="23" t="s">
        <v>203</v>
      </c>
      <c r="E50" s="23" t="s">
        <v>204</v>
      </c>
      <c r="F50" s="24">
        <v>6.5972222222221901E-3</v>
      </c>
      <c r="G50" s="8">
        <v>0.5</v>
      </c>
      <c r="H50" s="24">
        <f t="shared" si="1"/>
        <v>0.4934027777777778</v>
      </c>
    </row>
    <row r="51" spans="1:8" s="1" customFormat="1" ht="15">
      <c r="A51" s="22">
        <v>17</v>
      </c>
      <c r="B51" s="22">
        <v>133</v>
      </c>
      <c r="C51" s="23" t="s">
        <v>63</v>
      </c>
      <c r="D51" s="23" t="s">
        <v>149</v>
      </c>
      <c r="E51" s="23" t="s">
        <v>150</v>
      </c>
      <c r="F51" s="24">
        <v>2.7777777777777701E-3</v>
      </c>
      <c r="G51" s="8">
        <v>0.5</v>
      </c>
      <c r="H51" s="24">
        <f t="shared" si="1"/>
        <v>0.49722222222222223</v>
      </c>
    </row>
    <row r="52" spans="1:8" s="1" customFormat="1" ht="15">
      <c r="A52" s="22">
        <v>11</v>
      </c>
      <c r="B52" s="22">
        <v>127</v>
      </c>
      <c r="C52" s="23" t="s">
        <v>66</v>
      </c>
      <c r="D52" s="23" t="s">
        <v>333</v>
      </c>
      <c r="E52" s="23" t="s">
        <v>334</v>
      </c>
      <c r="F52" s="24">
        <v>1.7361111111111099E-3</v>
      </c>
      <c r="G52" s="8">
        <v>0.5</v>
      </c>
      <c r="H52" s="24">
        <f t="shared" si="1"/>
        <v>0.4982638888888889</v>
      </c>
    </row>
    <row r="53" spans="1:8" s="1" customFormat="1" ht="15">
      <c r="A53" s="3">
        <v>6</v>
      </c>
      <c r="B53" s="54">
        <v>122</v>
      </c>
      <c r="C53" s="52" t="s">
        <v>66</v>
      </c>
      <c r="D53" s="52" t="s">
        <v>259</v>
      </c>
      <c r="E53" s="52" t="s">
        <v>332</v>
      </c>
      <c r="F53" s="53">
        <v>8.6805555555555605E-4</v>
      </c>
      <c r="G53" s="53">
        <v>0.5</v>
      </c>
      <c r="H53" s="53">
        <f t="shared" si="1"/>
        <v>0.49913194444444442</v>
      </c>
    </row>
    <row r="54" spans="1:8" s="1" customFormat="1" ht="15">
      <c r="A54" s="22">
        <v>5</v>
      </c>
      <c r="B54" s="22">
        <v>121</v>
      </c>
      <c r="C54" s="23" t="s">
        <v>266</v>
      </c>
      <c r="D54" s="23" t="s">
        <v>271</v>
      </c>
      <c r="E54" s="23" t="s">
        <v>272</v>
      </c>
      <c r="F54" s="24">
        <v>6.9444444444444404E-4</v>
      </c>
      <c r="G54" s="8">
        <v>0.5</v>
      </c>
      <c r="H54" s="24">
        <f t="shared" si="1"/>
        <v>0.49930555555555556</v>
      </c>
    </row>
    <row r="55" spans="1:8" s="1" customFormat="1" ht="15">
      <c r="A55" s="3"/>
      <c r="B55" s="3"/>
      <c r="F55" s="8"/>
      <c r="G55" s="8"/>
      <c r="H55" s="8"/>
    </row>
    <row r="56" spans="1:8" s="1" customFormat="1" ht="15">
      <c r="A56" s="3"/>
      <c r="B56" s="3"/>
      <c r="F56" s="8"/>
      <c r="G56" s="8"/>
      <c r="H56" s="8"/>
    </row>
    <row r="57" spans="1:8" s="1" customFormat="1" ht="15">
      <c r="A57" s="3"/>
      <c r="B57" s="3"/>
      <c r="F57" s="8"/>
      <c r="G57" s="8"/>
      <c r="H57" s="8"/>
    </row>
    <row r="58" spans="1:8" s="1" customFormat="1" ht="15">
      <c r="A58" s="3"/>
      <c r="B58" s="3"/>
      <c r="F58" s="8"/>
      <c r="G58" s="8"/>
      <c r="H58" s="8"/>
    </row>
    <row r="59" spans="1:8" s="1" customFormat="1" ht="15">
      <c r="A59" s="3"/>
      <c r="B59" s="3"/>
      <c r="F59" s="8"/>
      <c r="G59" s="8"/>
      <c r="H59" s="8"/>
    </row>
    <row r="60" spans="1:8" s="1" customFormat="1" ht="15">
      <c r="A60" s="3"/>
      <c r="B60" s="3"/>
      <c r="F60" s="8"/>
      <c r="G60" s="8"/>
      <c r="H60" s="8"/>
    </row>
    <row r="61" spans="1:8" s="1" customFormat="1" ht="15">
      <c r="A61" s="3"/>
      <c r="B61" s="3"/>
      <c r="F61" s="8"/>
      <c r="G61" s="8"/>
      <c r="H61" s="8"/>
    </row>
    <row r="62" spans="1:8" s="1" customFormat="1" ht="15">
      <c r="A62" s="3"/>
      <c r="B62" s="3"/>
      <c r="F62" s="8"/>
      <c r="G62" s="8"/>
      <c r="H62" s="8"/>
    </row>
    <row r="63" spans="1:8" s="1" customFormat="1" ht="15">
      <c r="A63" s="3"/>
      <c r="B63" s="3"/>
      <c r="F63" s="8"/>
      <c r="G63" s="8"/>
      <c r="H63" s="8"/>
    </row>
    <row r="64" spans="1:8" s="1" customFormat="1" ht="15">
      <c r="A64" s="3"/>
      <c r="B64" s="3"/>
      <c r="F64" s="8"/>
      <c r="G64" s="8"/>
      <c r="H64" s="8"/>
    </row>
    <row r="65" spans="6:8" ht="15">
      <c r="F65" s="8"/>
      <c r="G65" s="8"/>
      <c r="H65" s="8"/>
    </row>
    <row r="66" spans="6:8" ht="15">
      <c r="F66" s="8"/>
      <c r="G66" s="8"/>
      <c r="H66" s="8"/>
    </row>
    <row r="67" spans="6:8" ht="15">
      <c r="F67" s="8"/>
      <c r="G67" s="8"/>
      <c r="H67" s="8"/>
    </row>
    <row r="68" spans="6:8" ht="15">
      <c r="F68" s="8"/>
      <c r="G68" s="8"/>
      <c r="H68" s="8"/>
    </row>
    <row r="69" spans="6:8" ht="15">
      <c r="F69" s="8"/>
      <c r="G69" s="8"/>
      <c r="H69" s="8"/>
    </row>
    <row r="70" spans="6:8" ht="15">
      <c r="F70" s="8"/>
      <c r="G70" s="8"/>
      <c r="H70" s="8"/>
    </row>
    <row r="71" spans="6:8" ht="15">
      <c r="F71" s="8"/>
      <c r="G71" s="8"/>
      <c r="H71" s="8"/>
    </row>
    <row r="72" spans="6:8" ht="15">
      <c r="F72" s="8"/>
      <c r="G72" s="8"/>
      <c r="H72" s="8"/>
    </row>
    <row r="73" spans="6:8" ht="15">
      <c r="F73" s="8"/>
      <c r="G73" s="8"/>
      <c r="H73" s="8"/>
    </row>
    <row r="74" spans="6:8" ht="15">
      <c r="F74" s="8"/>
      <c r="G74" s="8"/>
      <c r="H74" s="8"/>
    </row>
    <row r="75" spans="6:8" ht="15">
      <c r="F75" s="8"/>
      <c r="G75" s="8"/>
      <c r="H75" s="8"/>
    </row>
    <row r="76" spans="6:8" ht="15">
      <c r="F76" s="8"/>
      <c r="G76" s="8"/>
      <c r="H76" s="8"/>
    </row>
    <row r="77" spans="6:8" ht="15">
      <c r="F77" s="8"/>
      <c r="G77" s="8"/>
      <c r="H77" s="8"/>
    </row>
    <row r="78" spans="6:8" ht="15">
      <c r="F78" s="8"/>
      <c r="G78" s="8"/>
      <c r="H78" s="8"/>
    </row>
    <row r="79" spans="6:8" ht="15">
      <c r="F79" s="8"/>
      <c r="G79" s="8"/>
      <c r="H79" s="8"/>
    </row>
  </sheetData>
  <autoFilter ref="A4:I4">
    <sortState ref="A5:I54">
      <sortCondition ref="H4"/>
    </sortState>
  </autoFilter>
  <sortState ref="A5:E64">
    <sortCondition ref="A5"/>
  </sortState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65" orientation="portrait"/>
  <rowBreaks count="1" manualBreakCount="1">
    <brk id="45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53"/>
  <sheetViews>
    <sheetView topLeftCell="A6" workbookViewId="0">
      <selection activeCell="M27" sqref="M27"/>
    </sheetView>
  </sheetViews>
  <sheetFormatPr defaultColWidth="8.85546875" defaultRowHeight="15"/>
  <cols>
    <col min="1" max="1" width="7.140625" customWidth="1"/>
    <col min="2" max="2" width="5.28515625" bestFit="1" customWidth="1"/>
    <col min="3" max="3" width="16.85546875" bestFit="1" customWidth="1"/>
    <col min="4" max="5" width="14.42578125" bestFit="1" customWidth="1"/>
    <col min="6" max="6" width="13.140625" bestFit="1" customWidth="1"/>
    <col min="7" max="7" width="12" bestFit="1" customWidth="1"/>
    <col min="8" max="8" width="12.7109375" bestFit="1" customWidth="1"/>
    <col min="10" max="10" width="9.140625" style="61" bestFit="1" customWidth="1"/>
    <col min="11" max="11" width="8.85546875" style="61"/>
  </cols>
  <sheetData>
    <row r="1" spans="1:11" ht="18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11" ht="18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11" ht="18">
      <c r="A3" s="69" t="s">
        <v>404</v>
      </c>
      <c r="B3" s="69"/>
      <c r="C3" s="69"/>
      <c r="D3" s="69"/>
      <c r="E3" s="69"/>
      <c r="F3" s="69"/>
      <c r="G3" s="69"/>
      <c r="H3" s="69"/>
      <c r="I3" s="69"/>
    </row>
    <row r="4" spans="1:11" ht="36">
      <c r="A4" s="5" t="s">
        <v>4</v>
      </c>
      <c r="B4" s="5" t="s">
        <v>0</v>
      </c>
      <c r="C4" s="6" t="s">
        <v>1</v>
      </c>
      <c r="D4" s="6" t="s">
        <v>9</v>
      </c>
      <c r="E4" s="6" t="s">
        <v>10</v>
      </c>
      <c r="F4" s="7" t="s">
        <v>2</v>
      </c>
      <c r="G4" s="7" t="s">
        <v>5</v>
      </c>
      <c r="H4" s="19" t="s">
        <v>6</v>
      </c>
      <c r="I4" s="6" t="s">
        <v>7</v>
      </c>
      <c r="J4" s="62" t="s">
        <v>460</v>
      </c>
      <c r="K4" s="62" t="s">
        <v>459</v>
      </c>
    </row>
    <row r="5" spans="1:11" s="51" customFormat="1">
      <c r="A5" s="38">
        <v>38</v>
      </c>
      <c r="B5" s="41">
        <v>104</v>
      </c>
      <c r="C5" s="39" t="s">
        <v>23</v>
      </c>
      <c r="D5" s="39" t="s">
        <v>398</v>
      </c>
      <c r="E5" s="39" t="s">
        <v>399</v>
      </c>
      <c r="F5" s="40">
        <v>6.4236111111110796E-3</v>
      </c>
      <c r="G5" s="40">
        <v>2.2280092592592591E-2</v>
      </c>
      <c r="H5" s="40">
        <f t="shared" ref="H5:H49" si="0">G5-F5</f>
        <v>1.5856481481481513E-2</v>
      </c>
      <c r="I5" s="41">
        <v>3</v>
      </c>
      <c r="J5" s="55"/>
      <c r="K5" s="56"/>
    </row>
    <row r="6" spans="1:11" s="1" customFormat="1">
      <c r="A6" s="43">
        <v>35</v>
      </c>
      <c r="B6" s="36">
        <v>101</v>
      </c>
      <c r="C6" s="2" t="s">
        <v>23</v>
      </c>
      <c r="D6" s="2" t="s">
        <v>397</v>
      </c>
      <c r="E6" s="2" t="s">
        <v>376</v>
      </c>
      <c r="F6" s="8">
        <v>5.9027777777777499E-3</v>
      </c>
      <c r="G6" s="8">
        <v>2.224537037037037E-2</v>
      </c>
      <c r="H6" s="8">
        <f t="shared" si="0"/>
        <v>1.634259259259262E-2</v>
      </c>
      <c r="I6" s="36">
        <v>7</v>
      </c>
      <c r="J6" s="57"/>
      <c r="K6" s="58"/>
    </row>
    <row r="7" spans="1:11" s="1" customFormat="1">
      <c r="A7" s="43">
        <v>23</v>
      </c>
      <c r="B7" s="36">
        <v>89</v>
      </c>
      <c r="C7" s="2" t="s">
        <v>23</v>
      </c>
      <c r="D7" s="2" t="s">
        <v>393</v>
      </c>
      <c r="E7" s="2" t="s">
        <v>394</v>
      </c>
      <c r="F7" s="8">
        <v>3.81944444444443E-3</v>
      </c>
      <c r="G7" s="8">
        <v>2.0995370370370373E-2</v>
      </c>
      <c r="H7" s="8">
        <f t="shared" si="0"/>
        <v>1.7175925925925942E-2</v>
      </c>
      <c r="I7" s="36">
        <v>10</v>
      </c>
      <c r="J7" s="57"/>
      <c r="K7" s="58"/>
    </row>
    <row r="8" spans="1:11" s="1" customFormat="1">
      <c r="A8" s="45">
        <v>28</v>
      </c>
      <c r="B8" s="48">
        <v>94</v>
      </c>
      <c r="C8" s="46" t="s">
        <v>23</v>
      </c>
      <c r="D8" s="46" t="s">
        <v>395</v>
      </c>
      <c r="E8" s="46" t="s">
        <v>396</v>
      </c>
      <c r="F8" s="47">
        <v>4.6874999999999799E-3</v>
      </c>
      <c r="G8" s="47">
        <v>2.2025462962962958E-2</v>
      </c>
      <c r="H8" s="47">
        <f t="shared" si="0"/>
        <v>1.7337962962962979E-2</v>
      </c>
      <c r="I8" s="48">
        <v>11</v>
      </c>
      <c r="J8" s="59">
        <f>SUM(H5:H8)</f>
        <v>6.6712962962963057E-2</v>
      </c>
      <c r="K8" s="60">
        <v>2</v>
      </c>
    </row>
    <row r="9" spans="1:11" s="1" customFormat="1">
      <c r="A9" s="3">
        <v>19</v>
      </c>
      <c r="B9" s="36">
        <v>85</v>
      </c>
      <c r="C9" s="2" t="s">
        <v>23</v>
      </c>
      <c r="D9" s="2" t="s">
        <v>391</v>
      </c>
      <c r="E9" s="2" t="s">
        <v>392</v>
      </c>
      <c r="F9" s="8">
        <v>3.1249999999999902E-3</v>
      </c>
      <c r="G9" s="8">
        <v>2.1458333333333333E-2</v>
      </c>
      <c r="H9" s="8">
        <f t="shared" si="0"/>
        <v>1.8333333333333344E-2</v>
      </c>
      <c r="I9" s="36">
        <v>12</v>
      </c>
      <c r="J9" s="61"/>
      <c r="K9" s="61"/>
    </row>
    <row r="10" spans="1:11" s="1" customFormat="1">
      <c r="A10" s="3">
        <v>8</v>
      </c>
      <c r="B10" s="36">
        <v>74</v>
      </c>
      <c r="C10" s="2" t="s">
        <v>23</v>
      </c>
      <c r="D10" s="2" t="s">
        <v>389</v>
      </c>
      <c r="E10" s="2" t="s">
        <v>390</v>
      </c>
      <c r="F10" s="8">
        <v>1.21527777777778E-3</v>
      </c>
      <c r="G10" s="8">
        <v>2.0254629629629629E-2</v>
      </c>
      <c r="H10" s="8">
        <f t="shared" si="0"/>
        <v>1.9039351851851849E-2</v>
      </c>
      <c r="I10" s="36">
        <v>19</v>
      </c>
      <c r="J10" s="61"/>
      <c r="K10" s="61"/>
    </row>
    <row r="11" spans="1:11" s="1" customFormat="1">
      <c r="A11" s="3">
        <v>6</v>
      </c>
      <c r="B11" s="36">
        <v>72</v>
      </c>
      <c r="C11" s="2" t="s">
        <v>23</v>
      </c>
      <c r="D11" s="2" t="s">
        <v>387</v>
      </c>
      <c r="E11" s="2" t="s">
        <v>388</v>
      </c>
      <c r="F11" s="8">
        <v>8.6805555555555605E-4</v>
      </c>
      <c r="G11" s="8">
        <v>2.146990740740741E-2</v>
      </c>
      <c r="H11" s="8">
        <f t="shared" si="0"/>
        <v>2.0601851851851854E-2</v>
      </c>
      <c r="I11" s="1">
        <v>28</v>
      </c>
      <c r="J11" s="61"/>
      <c r="K11" s="61"/>
    </row>
    <row r="12" spans="1:11" s="1" customFormat="1">
      <c r="A12" s="3">
        <v>14</v>
      </c>
      <c r="B12" s="1">
        <v>80</v>
      </c>
      <c r="C12" s="2" t="s">
        <v>66</v>
      </c>
      <c r="D12" s="2" t="s">
        <v>342</v>
      </c>
      <c r="E12" s="2" t="s">
        <v>343</v>
      </c>
      <c r="F12" s="8">
        <v>2.2569444444444399E-3</v>
      </c>
      <c r="G12" s="8">
        <v>2.0706018518518519E-2</v>
      </c>
      <c r="H12" s="8">
        <f t="shared" si="0"/>
        <v>1.844907407407408E-2</v>
      </c>
      <c r="I12" s="1">
        <v>13</v>
      </c>
      <c r="J12" s="61"/>
      <c r="K12" s="61"/>
    </row>
    <row r="13" spans="1:11" s="1" customFormat="1">
      <c r="A13" s="3">
        <v>5</v>
      </c>
      <c r="B13" s="1">
        <v>71</v>
      </c>
      <c r="C13" s="2" t="s">
        <v>66</v>
      </c>
      <c r="D13" s="2" t="s">
        <v>338</v>
      </c>
      <c r="E13" s="2" t="s">
        <v>339</v>
      </c>
      <c r="F13" s="8">
        <v>6.9444444444444404E-4</v>
      </c>
      <c r="G13" s="8">
        <v>1.9606481481481482E-2</v>
      </c>
      <c r="H13" s="8">
        <f t="shared" si="0"/>
        <v>1.8912037037037036E-2</v>
      </c>
      <c r="I13" s="36">
        <v>16</v>
      </c>
      <c r="J13" s="61"/>
      <c r="K13" s="61"/>
    </row>
    <row r="14" spans="1:11" s="1" customFormat="1">
      <c r="A14" s="3">
        <v>42</v>
      </c>
      <c r="B14" s="1">
        <v>108</v>
      </c>
      <c r="C14" s="2" t="s">
        <v>66</v>
      </c>
      <c r="D14" s="2" t="s">
        <v>350</v>
      </c>
      <c r="E14" s="2" t="s">
        <v>351</v>
      </c>
      <c r="F14" s="8">
        <v>7.1180555555555199E-3</v>
      </c>
      <c r="G14" s="8">
        <v>2.7581018518518519E-2</v>
      </c>
      <c r="H14" s="8">
        <f t="shared" si="0"/>
        <v>2.0462962962962999E-2</v>
      </c>
      <c r="I14" s="36">
        <v>25</v>
      </c>
      <c r="J14" s="61"/>
      <c r="K14" s="61"/>
    </row>
    <row r="15" spans="1:11" s="1" customFormat="1">
      <c r="A15" s="22">
        <v>44</v>
      </c>
      <c r="B15" s="25">
        <v>110</v>
      </c>
      <c r="C15" s="23" t="s">
        <v>66</v>
      </c>
      <c r="D15" s="23" t="s">
        <v>352</v>
      </c>
      <c r="E15" s="23" t="s">
        <v>353</v>
      </c>
      <c r="F15" s="24">
        <v>7.4652777777777296E-3</v>
      </c>
      <c r="G15" s="8">
        <v>0.5</v>
      </c>
      <c r="H15" s="24">
        <f t="shared" si="0"/>
        <v>0.49253472222222228</v>
      </c>
      <c r="I15" s="1">
        <v>38</v>
      </c>
      <c r="J15" s="61"/>
      <c r="K15" s="61"/>
    </row>
    <row r="16" spans="1:11" s="1" customFormat="1">
      <c r="A16" s="54">
        <v>34</v>
      </c>
      <c r="B16" s="51">
        <v>100</v>
      </c>
      <c r="C16" s="52" t="s">
        <v>66</v>
      </c>
      <c r="D16" s="52" t="s">
        <v>90</v>
      </c>
      <c r="E16" s="52" t="s">
        <v>334</v>
      </c>
      <c r="F16" s="53">
        <v>5.7291666666666402E-3</v>
      </c>
      <c r="G16" s="53">
        <v>0.5</v>
      </c>
      <c r="H16" s="53">
        <f t="shared" si="0"/>
        <v>0.49427083333333338</v>
      </c>
      <c r="I16" s="36">
        <v>40</v>
      </c>
      <c r="J16" s="61"/>
      <c r="K16" s="61"/>
    </row>
    <row r="17" spans="1:11" s="1" customFormat="1">
      <c r="A17" s="22">
        <v>12</v>
      </c>
      <c r="B17" s="25">
        <v>78</v>
      </c>
      <c r="C17" s="23" t="s">
        <v>66</v>
      </c>
      <c r="D17" s="23" t="s">
        <v>340</v>
      </c>
      <c r="E17" s="23" t="s">
        <v>341</v>
      </c>
      <c r="F17" s="24">
        <v>1.90972222222222E-3</v>
      </c>
      <c r="G17" s="8">
        <v>0.5</v>
      </c>
      <c r="H17" s="24">
        <f t="shared" si="0"/>
        <v>0.49809027777777776</v>
      </c>
      <c r="I17" s="36">
        <v>42</v>
      </c>
      <c r="J17" s="61"/>
      <c r="K17" s="61"/>
    </row>
    <row r="18" spans="1:11" s="1" customFormat="1">
      <c r="A18" s="54">
        <v>25</v>
      </c>
      <c r="B18" s="51">
        <v>91</v>
      </c>
      <c r="C18" s="52" t="s">
        <v>66</v>
      </c>
      <c r="D18" s="52" t="s">
        <v>344</v>
      </c>
      <c r="E18" s="52" t="s">
        <v>345</v>
      </c>
      <c r="F18" s="53">
        <v>4.1666666666666501E-3</v>
      </c>
      <c r="G18" s="53">
        <v>0.54166666666666696</v>
      </c>
      <c r="H18" s="53">
        <f t="shared" si="0"/>
        <v>0.53750000000000031</v>
      </c>
      <c r="I18" s="1">
        <v>43</v>
      </c>
      <c r="J18" s="61"/>
      <c r="K18" s="61"/>
    </row>
    <row r="19" spans="1:11" s="1" customFormat="1">
      <c r="A19" s="54">
        <v>30</v>
      </c>
      <c r="B19" s="51">
        <v>96</v>
      </c>
      <c r="C19" s="52" t="s">
        <v>66</v>
      </c>
      <c r="D19" s="52" t="s">
        <v>346</v>
      </c>
      <c r="E19" s="52" t="s">
        <v>347</v>
      </c>
      <c r="F19" s="53">
        <v>5.0347222222222E-3</v>
      </c>
      <c r="G19" s="53">
        <v>0.58333333333333304</v>
      </c>
      <c r="H19" s="53">
        <f t="shared" si="0"/>
        <v>0.57829861111111081</v>
      </c>
      <c r="I19" s="36">
        <v>44</v>
      </c>
      <c r="J19" s="61"/>
      <c r="K19" s="61"/>
    </row>
    <row r="20" spans="1:11" s="51" customFormat="1">
      <c r="A20" s="3">
        <v>39</v>
      </c>
      <c r="B20" s="51">
        <v>105</v>
      </c>
      <c r="C20" s="52" t="s">
        <v>66</v>
      </c>
      <c r="D20" s="52" t="s">
        <v>348</v>
      </c>
      <c r="E20" s="52" t="s">
        <v>349</v>
      </c>
      <c r="F20" s="53">
        <v>6.5972222222221901E-3</v>
      </c>
      <c r="G20" s="53">
        <v>0.625</v>
      </c>
      <c r="H20" s="53">
        <f t="shared" si="0"/>
        <v>0.61840277777777786</v>
      </c>
      <c r="I20" s="36">
        <v>45</v>
      </c>
      <c r="J20" s="61"/>
      <c r="K20" s="61"/>
    </row>
    <row r="21" spans="1:11" s="1" customFormat="1">
      <c r="A21" s="38">
        <v>13</v>
      </c>
      <c r="B21" s="41">
        <v>79</v>
      </c>
      <c r="C21" s="39" t="s">
        <v>65</v>
      </c>
      <c r="D21" s="39" t="s">
        <v>308</v>
      </c>
      <c r="E21" s="39" t="s">
        <v>143</v>
      </c>
      <c r="F21" s="40">
        <v>2.0833333333333298E-3</v>
      </c>
      <c r="G21" s="40">
        <v>1.7395833333333336E-2</v>
      </c>
      <c r="H21" s="40">
        <f t="shared" si="0"/>
        <v>1.5312500000000007E-2</v>
      </c>
      <c r="I21" s="41">
        <v>1</v>
      </c>
      <c r="J21" s="55"/>
      <c r="K21" s="56"/>
    </row>
    <row r="22" spans="1:11" s="1" customFormat="1">
      <c r="A22" s="43">
        <v>3</v>
      </c>
      <c r="B22" s="36">
        <v>69</v>
      </c>
      <c r="C22" s="2" t="s">
        <v>65</v>
      </c>
      <c r="D22" s="2" t="s">
        <v>306</v>
      </c>
      <c r="E22" s="2" t="s">
        <v>307</v>
      </c>
      <c r="F22" s="8">
        <v>3.4722222222222202E-4</v>
      </c>
      <c r="G22" s="8">
        <v>1.5983796296296295E-2</v>
      </c>
      <c r="H22" s="8">
        <f t="shared" si="0"/>
        <v>1.5636574074074074E-2</v>
      </c>
      <c r="I22" s="36">
        <v>2</v>
      </c>
      <c r="J22" s="57"/>
      <c r="K22" s="58"/>
    </row>
    <row r="23" spans="1:11" s="1" customFormat="1">
      <c r="A23" s="43">
        <v>18</v>
      </c>
      <c r="B23" s="36">
        <v>84</v>
      </c>
      <c r="C23" s="2" t="s">
        <v>65</v>
      </c>
      <c r="D23" s="2" t="s">
        <v>43</v>
      </c>
      <c r="E23" s="2" t="s">
        <v>44</v>
      </c>
      <c r="F23" s="8">
        <v>2.9513888888888801E-3</v>
      </c>
      <c r="G23" s="8">
        <v>2.1458333333333333E-2</v>
      </c>
      <c r="H23" s="8">
        <f t="shared" si="0"/>
        <v>1.8506944444444451E-2</v>
      </c>
      <c r="I23" s="36">
        <v>14</v>
      </c>
      <c r="J23" s="57"/>
      <c r="K23" s="58"/>
    </row>
    <row r="24" spans="1:11" s="51" customFormat="1">
      <c r="A24" s="45">
        <v>32</v>
      </c>
      <c r="B24" s="48">
        <v>98</v>
      </c>
      <c r="C24" s="46" t="s">
        <v>65</v>
      </c>
      <c r="D24" s="46" t="s">
        <v>14</v>
      </c>
      <c r="E24" s="46" t="s">
        <v>311</v>
      </c>
      <c r="F24" s="47">
        <v>5.3819444444444201E-3</v>
      </c>
      <c r="G24" s="47">
        <v>2.4259259259259258E-2</v>
      </c>
      <c r="H24" s="47">
        <f t="shared" si="0"/>
        <v>1.887731481481484E-2</v>
      </c>
      <c r="I24" s="48">
        <v>15</v>
      </c>
      <c r="J24" s="59">
        <f>SUM(H21:H24)</f>
        <v>6.8333333333333371E-2</v>
      </c>
      <c r="K24" s="60">
        <v>3</v>
      </c>
    </row>
    <row r="25" spans="1:11" s="1" customFormat="1">
      <c r="A25" s="3">
        <v>40</v>
      </c>
      <c r="B25" s="1">
        <v>106</v>
      </c>
      <c r="C25" s="2" t="s">
        <v>65</v>
      </c>
      <c r="D25" s="2" t="s">
        <v>46</v>
      </c>
      <c r="E25" s="2" t="s">
        <v>209</v>
      </c>
      <c r="F25" s="8">
        <v>6.7708333333332997E-3</v>
      </c>
      <c r="G25" s="8">
        <v>2.5983796296296297E-2</v>
      </c>
      <c r="H25" s="8">
        <f t="shared" si="0"/>
        <v>1.9212962962962998E-2</v>
      </c>
      <c r="I25" s="36">
        <v>20</v>
      </c>
      <c r="J25" s="61"/>
      <c r="K25" s="61"/>
    </row>
    <row r="26" spans="1:11" s="1" customFormat="1">
      <c r="A26" s="3">
        <v>27</v>
      </c>
      <c r="B26" s="36">
        <v>93</v>
      </c>
      <c r="C26" s="2" t="s">
        <v>65</v>
      </c>
      <c r="D26" s="2" t="s">
        <v>310</v>
      </c>
      <c r="E26" s="2" t="s">
        <v>300</v>
      </c>
      <c r="F26" s="8">
        <v>4.5138888888888703E-3</v>
      </c>
      <c r="G26" s="8">
        <v>2.3935185185185184E-2</v>
      </c>
      <c r="H26" s="8">
        <f t="shared" si="0"/>
        <v>1.9421296296296315E-2</v>
      </c>
      <c r="I26" s="36">
        <v>21</v>
      </c>
      <c r="J26" s="61"/>
      <c r="K26" s="61"/>
    </row>
    <row r="27" spans="1:11" s="1" customFormat="1">
      <c r="A27" s="3">
        <v>36</v>
      </c>
      <c r="B27" s="1">
        <v>102</v>
      </c>
      <c r="C27" s="2" t="s">
        <v>65</v>
      </c>
      <c r="D27" s="2" t="s">
        <v>312</v>
      </c>
      <c r="E27" s="2" t="s">
        <v>313</v>
      </c>
      <c r="F27" s="8">
        <v>6.0763888888888604E-3</v>
      </c>
      <c r="G27" s="8">
        <v>2.6273148148148153E-2</v>
      </c>
      <c r="H27" s="8">
        <f t="shared" si="0"/>
        <v>2.0196759259259293E-2</v>
      </c>
      <c r="I27" s="36">
        <v>24</v>
      </c>
      <c r="J27" s="61"/>
      <c r="K27" s="61"/>
    </row>
    <row r="28" spans="1:11" s="1" customFormat="1">
      <c r="A28" s="3">
        <v>41</v>
      </c>
      <c r="B28" s="1">
        <v>107</v>
      </c>
      <c r="C28" s="2" t="s">
        <v>65</v>
      </c>
      <c r="D28" s="2" t="s">
        <v>71</v>
      </c>
      <c r="E28" s="2" t="s">
        <v>157</v>
      </c>
      <c r="F28" s="8">
        <v>6.9444444444444102E-3</v>
      </c>
      <c r="G28" s="8">
        <v>2.7407407407407408E-2</v>
      </c>
      <c r="H28" s="8">
        <f t="shared" si="0"/>
        <v>2.0462962962962999E-2</v>
      </c>
      <c r="I28" s="36">
        <v>26</v>
      </c>
      <c r="J28" s="61"/>
      <c r="K28" s="61"/>
    </row>
    <row r="29" spans="1:11" s="51" customFormat="1">
      <c r="A29" s="3">
        <v>37</v>
      </c>
      <c r="B29" s="1">
        <v>103</v>
      </c>
      <c r="C29" s="2" t="s">
        <v>65</v>
      </c>
      <c r="D29" s="2" t="s">
        <v>14</v>
      </c>
      <c r="E29" s="2" t="s">
        <v>314</v>
      </c>
      <c r="F29" s="8">
        <v>6.24999999999997E-3</v>
      </c>
      <c r="G29" s="8">
        <v>2.8692129629629633E-2</v>
      </c>
      <c r="H29" s="8">
        <f t="shared" si="0"/>
        <v>2.2442129629629663E-2</v>
      </c>
      <c r="I29" s="36">
        <v>31</v>
      </c>
      <c r="J29" s="61"/>
      <c r="K29" s="61"/>
    </row>
    <row r="30" spans="1:11" s="1" customFormat="1">
      <c r="A30" s="54">
        <v>45</v>
      </c>
      <c r="B30" s="51">
        <v>111</v>
      </c>
      <c r="C30" s="52" t="s">
        <v>65</v>
      </c>
      <c r="D30" s="52" t="s">
        <v>317</v>
      </c>
      <c r="E30" s="52" t="s">
        <v>318</v>
      </c>
      <c r="F30" s="53">
        <v>7.6388888888888201E-3</v>
      </c>
      <c r="G30" s="53">
        <v>0.5</v>
      </c>
      <c r="H30" s="53">
        <f t="shared" si="0"/>
        <v>0.49236111111111119</v>
      </c>
      <c r="I30" s="36">
        <v>37</v>
      </c>
      <c r="J30" s="61"/>
      <c r="K30" s="61"/>
    </row>
    <row r="31" spans="1:11" s="51" customFormat="1">
      <c r="A31" s="22">
        <v>43</v>
      </c>
      <c r="B31" s="25">
        <v>109</v>
      </c>
      <c r="C31" s="23" t="s">
        <v>65</v>
      </c>
      <c r="D31" s="23" t="s">
        <v>315</v>
      </c>
      <c r="E31" s="23" t="s">
        <v>316</v>
      </c>
      <c r="F31" s="24">
        <v>7.2916666666666199E-3</v>
      </c>
      <c r="G31" s="8">
        <v>0.5</v>
      </c>
      <c r="H31" s="24">
        <f t="shared" si="0"/>
        <v>0.49270833333333336</v>
      </c>
      <c r="I31" s="36">
        <v>39</v>
      </c>
      <c r="J31" s="61"/>
      <c r="K31" s="61"/>
    </row>
    <row r="32" spans="1:11" s="1" customFormat="1">
      <c r="A32" s="54">
        <v>21</v>
      </c>
      <c r="B32" s="51">
        <v>87</v>
      </c>
      <c r="C32" s="52" t="s">
        <v>65</v>
      </c>
      <c r="D32" s="52" t="s">
        <v>227</v>
      </c>
      <c r="E32" s="52" t="s">
        <v>309</v>
      </c>
      <c r="F32" s="53">
        <v>3.4722222222222099E-3</v>
      </c>
      <c r="G32" s="53">
        <v>0.5</v>
      </c>
      <c r="H32" s="53">
        <f t="shared" si="0"/>
        <v>0.49652777777777779</v>
      </c>
      <c r="I32" s="36">
        <v>41</v>
      </c>
      <c r="J32" s="61"/>
      <c r="K32" s="61"/>
    </row>
    <row r="33" spans="1:11" s="1" customFormat="1">
      <c r="A33" s="38">
        <v>11</v>
      </c>
      <c r="B33" s="41">
        <v>77</v>
      </c>
      <c r="C33" s="39" t="s">
        <v>266</v>
      </c>
      <c r="D33" s="39" t="s">
        <v>275</v>
      </c>
      <c r="E33" s="39" t="s">
        <v>276</v>
      </c>
      <c r="F33" s="40">
        <v>1.7361111111111099E-3</v>
      </c>
      <c r="G33" s="40">
        <v>2.3541666666666666E-2</v>
      </c>
      <c r="H33" s="40">
        <f t="shared" si="0"/>
        <v>2.1805555555555557E-2</v>
      </c>
      <c r="I33" s="41">
        <v>29</v>
      </c>
      <c r="J33" s="55"/>
      <c r="K33" s="56"/>
    </row>
    <row r="34" spans="1:11" s="1" customFormat="1">
      <c r="A34" s="43">
        <v>4</v>
      </c>
      <c r="B34" s="36">
        <v>70</v>
      </c>
      <c r="C34" s="2" t="s">
        <v>266</v>
      </c>
      <c r="D34" s="2" t="s">
        <v>273</v>
      </c>
      <c r="E34" s="2" t="s">
        <v>274</v>
      </c>
      <c r="F34" s="8">
        <v>5.20833333333333E-4</v>
      </c>
      <c r="G34" s="8">
        <v>2.2777777777777775E-2</v>
      </c>
      <c r="H34" s="8">
        <f t="shared" si="0"/>
        <v>2.2256944444444444E-2</v>
      </c>
      <c r="I34" s="36">
        <v>30</v>
      </c>
      <c r="J34" s="57"/>
      <c r="K34" s="58"/>
    </row>
    <row r="35" spans="1:11" s="1" customFormat="1">
      <c r="A35" s="43">
        <v>16</v>
      </c>
      <c r="B35" s="36">
        <v>82</v>
      </c>
      <c r="C35" s="2" t="s">
        <v>266</v>
      </c>
      <c r="D35" s="2" t="s">
        <v>277</v>
      </c>
      <c r="E35" s="2" t="s">
        <v>278</v>
      </c>
      <c r="F35" s="8">
        <v>2.60416666666666E-3</v>
      </c>
      <c r="G35" s="8">
        <v>2.5474537037037035E-2</v>
      </c>
      <c r="H35" s="8">
        <f t="shared" si="0"/>
        <v>2.2870370370370374E-2</v>
      </c>
      <c r="I35" s="36">
        <v>33</v>
      </c>
      <c r="J35" s="57"/>
      <c r="K35" s="58"/>
    </row>
    <row r="36" spans="1:11" s="1" customFormat="1">
      <c r="A36" s="45">
        <v>24</v>
      </c>
      <c r="B36" s="48">
        <v>90</v>
      </c>
      <c r="C36" s="46" t="s">
        <v>266</v>
      </c>
      <c r="D36" s="46" t="s">
        <v>279</v>
      </c>
      <c r="E36" s="46" t="s">
        <v>280</v>
      </c>
      <c r="F36" s="47">
        <v>3.9930555555555396E-3</v>
      </c>
      <c r="G36" s="47">
        <v>3.2349537037037038E-2</v>
      </c>
      <c r="H36" s="47">
        <f t="shared" si="0"/>
        <v>2.8356481481481496E-2</v>
      </c>
      <c r="I36" s="48">
        <v>35</v>
      </c>
      <c r="J36" s="59">
        <f>SUM(H33:H36)</f>
        <v>9.5289351851851875E-2</v>
      </c>
      <c r="K36" s="60">
        <v>5</v>
      </c>
    </row>
    <row r="37" spans="1:11" s="1" customFormat="1">
      <c r="A37" s="3">
        <v>29</v>
      </c>
      <c r="B37" s="1">
        <v>95</v>
      </c>
      <c r="C37" s="2" t="s">
        <v>266</v>
      </c>
      <c r="D37" s="2" t="s">
        <v>279</v>
      </c>
      <c r="E37" s="2" t="s">
        <v>276</v>
      </c>
      <c r="F37" s="8">
        <v>4.8611111111110904E-3</v>
      </c>
      <c r="G37" s="8">
        <v>3.335648148148148E-2</v>
      </c>
      <c r="H37" s="8">
        <f t="shared" si="0"/>
        <v>2.849537037037039E-2</v>
      </c>
      <c r="I37" s="36">
        <v>36</v>
      </c>
      <c r="J37" s="61"/>
      <c r="K37" s="61"/>
    </row>
    <row r="38" spans="1:11" s="1" customFormat="1">
      <c r="A38" s="3">
        <v>7</v>
      </c>
      <c r="B38" s="1">
        <v>73</v>
      </c>
      <c r="C38" s="2" t="s">
        <v>138</v>
      </c>
      <c r="D38" s="2" t="s">
        <v>145</v>
      </c>
      <c r="E38" s="2" t="s">
        <v>146</v>
      </c>
      <c r="F38" s="8">
        <v>1.0416666666666699E-3</v>
      </c>
      <c r="G38" s="8">
        <v>2.0011574074074074E-2</v>
      </c>
      <c r="H38" s="8">
        <f t="shared" si="0"/>
        <v>1.8969907407407404E-2</v>
      </c>
      <c r="I38" s="36">
        <v>17</v>
      </c>
      <c r="J38" s="61"/>
      <c r="K38" s="61"/>
    </row>
    <row r="39" spans="1:11" s="1" customFormat="1">
      <c r="A39" s="3">
        <v>2</v>
      </c>
      <c r="B39" s="1">
        <v>68</v>
      </c>
      <c r="C39" s="2" t="s">
        <v>138</v>
      </c>
      <c r="D39" s="2" t="s">
        <v>143</v>
      </c>
      <c r="E39" s="2" t="s">
        <v>144</v>
      </c>
      <c r="F39" s="8">
        <v>1.7361111111111112E-4</v>
      </c>
      <c r="G39" s="8">
        <v>1.9722222222222221E-2</v>
      </c>
      <c r="H39" s="8">
        <f t="shared" si="0"/>
        <v>1.954861111111111E-2</v>
      </c>
      <c r="I39" s="36">
        <v>22</v>
      </c>
      <c r="J39" s="61"/>
      <c r="K39" s="61"/>
    </row>
    <row r="40" spans="1:11" s="1" customFormat="1">
      <c r="A40" s="38">
        <v>22</v>
      </c>
      <c r="B40" s="41">
        <v>88</v>
      </c>
      <c r="C40" s="39" t="s">
        <v>63</v>
      </c>
      <c r="D40" s="39" t="s">
        <v>158</v>
      </c>
      <c r="E40" s="39" t="s">
        <v>159</v>
      </c>
      <c r="F40" s="40">
        <v>3.6458333333333199E-3</v>
      </c>
      <c r="G40" s="40">
        <v>1.9849537037037037E-2</v>
      </c>
      <c r="H40" s="40">
        <f t="shared" si="0"/>
        <v>1.6203703703703717E-2</v>
      </c>
      <c r="I40" s="41">
        <v>6</v>
      </c>
      <c r="J40" s="55"/>
      <c r="K40" s="56"/>
    </row>
    <row r="41" spans="1:11" s="1" customFormat="1">
      <c r="A41" s="43">
        <v>9</v>
      </c>
      <c r="B41" s="36">
        <v>75</v>
      </c>
      <c r="C41" s="2" t="s">
        <v>63</v>
      </c>
      <c r="D41" s="2" t="s">
        <v>154</v>
      </c>
      <c r="E41" s="2" t="s">
        <v>155</v>
      </c>
      <c r="F41" s="8">
        <v>1.38888888888889E-3</v>
      </c>
      <c r="G41" s="8">
        <v>2.148148148148148E-2</v>
      </c>
      <c r="H41" s="8">
        <f t="shared" si="0"/>
        <v>2.0092592592592589E-2</v>
      </c>
      <c r="I41" s="36">
        <v>23</v>
      </c>
      <c r="J41" s="57"/>
      <c r="K41" s="58"/>
    </row>
    <row r="42" spans="1:11" s="1" customFormat="1">
      <c r="A42" s="43">
        <v>26</v>
      </c>
      <c r="B42" s="36">
        <v>92</v>
      </c>
      <c r="C42" s="2" t="s">
        <v>63</v>
      </c>
      <c r="D42" s="2" t="s">
        <v>160</v>
      </c>
      <c r="E42" s="2" t="s">
        <v>161</v>
      </c>
      <c r="F42" s="8">
        <v>4.3402777777777598E-3</v>
      </c>
      <c r="G42" s="8">
        <v>2.6967592592592595E-2</v>
      </c>
      <c r="H42" s="8">
        <f t="shared" si="0"/>
        <v>2.2627314814814836E-2</v>
      </c>
      <c r="I42" s="36">
        <v>32</v>
      </c>
      <c r="J42" s="57"/>
      <c r="K42" s="58"/>
    </row>
    <row r="43" spans="1:11" s="1" customFormat="1">
      <c r="A43" s="45">
        <v>15</v>
      </c>
      <c r="B43" s="48">
        <v>81</v>
      </c>
      <c r="C43" s="46" t="s">
        <v>63</v>
      </c>
      <c r="D43" s="46" t="s">
        <v>156</v>
      </c>
      <c r="E43" s="46" t="s">
        <v>157</v>
      </c>
      <c r="F43" s="47">
        <v>2.43055555555555E-3</v>
      </c>
      <c r="G43" s="47">
        <v>2.7453703703703702E-2</v>
      </c>
      <c r="H43" s="47">
        <f t="shared" si="0"/>
        <v>2.5023148148148152E-2</v>
      </c>
      <c r="I43" s="48">
        <v>34</v>
      </c>
      <c r="J43" s="59">
        <f>SUM(H40:H43)</f>
        <v>8.394675925925929E-2</v>
      </c>
      <c r="K43" s="60">
        <v>4</v>
      </c>
    </row>
    <row r="44" spans="1:11" s="1" customFormat="1">
      <c r="A44" s="38">
        <v>17</v>
      </c>
      <c r="B44" s="41">
        <v>83</v>
      </c>
      <c r="C44" s="39" t="s">
        <v>162</v>
      </c>
      <c r="D44" s="39" t="s">
        <v>47</v>
      </c>
      <c r="E44" s="39" t="s">
        <v>223</v>
      </c>
      <c r="F44" s="40">
        <v>2.7777777777777701E-3</v>
      </c>
      <c r="G44" s="40">
        <v>1.8888888888888889E-2</v>
      </c>
      <c r="H44" s="40">
        <f t="shared" si="0"/>
        <v>1.6111111111111118E-2</v>
      </c>
      <c r="I44" s="41">
        <v>4</v>
      </c>
      <c r="J44" s="55"/>
      <c r="K44" s="56"/>
    </row>
    <row r="45" spans="1:11" s="1" customFormat="1">
      <c r="A45" s="43">
        <v>10</v>
      </c>
      <c r="B45" s="36">
        <v>76</v>
      </c>
      <c r="C45" s="2" t="s">
        <v>162</v>
      </c>
      <c r="D45" s="2" t="s">
        <v>14</v>
      </c>
      <c r="E45" s="2" t="s">
        <v>223</v>
      </c>
      <c r="F45" s="8">
        <v>1.5625000000000001E-3</v>
      </c>
      <c r="G45" s="8">
        <v>1.7754629629629631E-2</v>
      </c>
      <c r="H45" s="8">
        <f t="shared" si="0"/>
        <v>1.6192129629629629E-2</v>
      </c>
      <c r="I45" s="36">
        <v>5</v>
      </c>
      <c r="J45" s="57"/>
      <c r="K45" s="58"/>
    </row>
    <row r="46" spans="1:11" s="1" customFormat="1">
      <c r="A46" s="43">
        <v>20</v>
      </c>
      <c r="B46" s="36">
        <v>86</v>
      </c>
      <c r="C46" s="2" t="s">
        <v>162</v>
      </c>
      <c r="D46" s="2" t="s">
        <v>224</v>
      </c>
      <c r="E46" s="2" t="s">
        <v>225</v>
      </c>
      <c r="F46" s="8">
        <v>3.2986111111110998E-3</v>
      </c>
      <c r="G46" s="8">
        <v>2.0046296296296295E-2</v>
      </c>
      <c r="H46" s="8">
        <f t="shared" si="0"/>
        <v>1.6747685185185195E-2</v>
      </c>
      <c r="I46" s="36">
        <v>8</v>
      </c>
      <c r="J46" s="57"/>
      <c r="K46" s="58"/>
    </row>
    <row r="47" spans="1:11" s="1" customFormat="1">
      <c r="A47" s="45">
        <v>1</v>
      </c>
      <c r="B47" s="48">
        <v>67</v>
      </c>
      <c r="C47" s="46" t="s">
        <v>162</v>
      </c>
      <c r="D47" s="46" t="s">
        <v>221</v>
      </c>
      <c r="E47" s="46" t="s">
        <v>222</v>
      </c>
      <c r="F47" s="47">
        <v>0</v>
      </c>
      <c r="G47" s="47">
        <v>1.6875000000000001E-2</v>
      </c>
      <c r="H47" s="47">
        <f t="shared" si="0"/>
        <v>1.6875000000000001E-2</v>
      </c>
      <c r="I47" s="48">
        <v>9</v>
      </c>
      <c r="J47" s="59">
        <f>SUM(H44:H47)</f>
        <v>6.5925925925925943E-2</v>
      </c>
      <c r="K47" s="60">
        <v>1</v>
      </c>
    </row>
    <row r="48" spans="1:11" s="1" customFormat="1">
      <c r="A48" s="3">
        <v>31</v>
      </c>
      <c r="B48" s="1">
        <v>97</v>
      </c>
      <c r="C48" s="2" t="s">
        <v>162</v>
      </c>
      <c r="D48" s="2" t="s">
        <v>226</v>
      </c>
      <c r="E48" s="2" t="s">
        <v>188</v>
      </c>
      <c r="F48" s="8">
        <v>5.2083333333333096E-3</v>
      </c>
      <c r="G48" s="8">
        <v>2.4212962962962964E-2</v>
      </c>
      <c r="H48" s="8">
        <f t="shared" si="0"/>
        <v>1.9004629629629656E-2</v>
      </c>
      <c r="I48" s="1">
        <v>18</v>
      </c>
      <c r="J48" s="61"/>
      <c r="K48" s="61"/>
    </row>
    <row r="49" spans="1:11" s="1" customFormat="1">
      <c r="A49" s="3">
        <v>33</v>
      </c>
      <c r="B49" s="1">
        <v>99</v>
      </c>
      <c r="C49" s="2" t="s">
        <v>162</v>
      </c>
      <c r="D49" s="2" t="s">
        <v>227</v>
      </c>
      <c r="E49" s="2" t="s">
        <v>228</v>
      </c>
      <c r="F49" s="8">
        <v>5.5555555555555297E-3</v>
      </c>
      <c r="G49" s="8">
        <v>2.6064814814814815E-2</v>
      </c>
      <c r="H49" s="8">
        <f t="shared" si="0"/>
        <v>2.0509259259259286E-2</v>
      </c>
      <c r="I49" s="36">
        <v>27</v>
      </c>
      <c r="J49" s="61"/>
      <c r="K49" s="61"/>
    </row>
    <row r="50" spans="1:11" s="1" customFormat="1">
      <c r="A50" s="3"/>
      <c r="F50" s="8"/>
      <c r="G50" s="8"/>
      <c r="H50" s="8"/>
      <c r="J50" s="61"/>
      <c r="K50" s="61"/>
    </row>
    <row r="51" spans="1:11" s="1" customFormat="1">
      <c r="A51" s="3"/>
      <c r="F51" s="8"/>
      <c r="G51" s="8"/>
      <c r="H51" s="8"/>
      <c r="J51" s="61"/>
      <c r="K51" s="61"/>
    </row>
    <row r="52" spans="1:11" s="1" customFormat="1">
      <c r="A52" s="3"/>
      <c r="F52" s="8"/>
      <c r="G52" s="8"/>
      <c r="H52" s="8"/>
      <c r="J52" s="61"/>
      <c r="K52" s="61"/>
    </row>
    <row r="53" spans="1:11" s="1" customFormat="1">
      <c r="J53" s="61"/>
      <c r="K53" s="61"/>
    </row>
  </sheetData>
  <autoFilter ref="A4:I4">
    <sortState ref="A5:I49">
      <sortCondition ref="C4:C49"/>
    </sortState>
  </autoFilter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68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53"/>
  <sheetViews>
    <sheetView topLeftCell="A3" workbookViewId="0">
      <selection activeCell="K6" sqref="K6"/>
    </sheetView>
  </sheetViews>
  <sheetFormatPr defaultColWidth="8.85546875" defaultRowHeight="12"/>
  <cols>
    <col min="1" max="1" width="7.140625" customWidth="1"/>
    <col min="2" max="2" width="5.28515625" bestFit="1" customWidth="1"/>
    <col min="3" max="3" width="16.85546875" bestFit="1" customWidth="1"/>
    <col min="4" max="5" width="14.42578125" bestFit="1" customWidth="1"/>
    <col min="6" max="6" width="13.140625" bestFit="1" customWidth="1"/>
    <col min="7" max="7" width="12" bestFit="1" customWidth="1"/>
    <col min="8" max="8" width="12.7109375" bestFit="1" customWidth="1"/>
  </cols>
  <sheetData>
    <row r="1" spans="1:9" ht="18">
      <c r="A1" s="69" t="s">
        <v>3</v>
      </c>
      <c r="B1" s="69"/>
      <c r="C1" s="69"/>
      <c r="D1" s="69"/>
      <c r="E1" s="69"/>
      <c r="F1" s="69"/>
      <c r="G1" s="69"/>
      <c r="H1" s="69"/>
      <c r="I1" s="69"/>
    </row>
    <row r="2" spans="1:9" ht="18">
      <c r="A2" s="70">
        <v>40552</v>
      </c>
      <c r="B2" s="69"/>
      <c r="C2" s="69"/>
      <c r="D2" s="69"/>
      <c r="E2" s="69"/>
      <c r="F2" s="69"/>
      <c r="G2" s="69"/>
      <c r="H2" s="69"/>
      <c r="I2" s="69"/>
    </row>
    <row r="3" spans="1:9" ht="18">
      <c r="A3" s="69" t="s">
        <v>404</v>
      </c>
      <c r="B3" s="69"/>
      <c r="C3" s="69"/>
      <c r="D3" s="69"/>
      <c r="E3" s="69"/>
      <c r="F3" s="69"/>
      <c r="G3" s="69"/>
      <c r="H3" s="69"/>
      <c r="I3" s="69"/>
    </row>
    <row r="4" spans="1:9" ht="36">
      <c r="A4" s="5" t="s">
        <v>4</v>
      </c>
      <c r="B4" s="5" t="s">
        <v>0</v>
      </c>
      <c r="C4" s="6" t="s">
        <v>1</v>
      </c>
      <c r="D4" s="6" t="s">
        <v>9</v>
      </c>
      <c r="E4" s="6" t="s">
        <v>10</v>
      </c>
      <c r="F4" s="7" t="s">
        <v>2</v>
      </c>
      <c r="G4" s="7" t="s">
        <v>5</v>
      </c>
      <c r="H4" s="19" t="s">
        <v>6</v>
      </c>
      <c r="I4" s="6" t="s">
        <v>7</v>
      </c>
    </row>
    <row r="5" spans="1:9" s="51" customFormat="1" ht="15">
      <c r="A5" s="3">
        <v>13</v>
      </c>
      <c r="B5" s="1">
        <v>79</v>
      </c>
      <c r="C5" s="2" t="s">
        <v>65</v>
      </c>
      <c r="D5" s="2" t="s">
        <v>308</v>
      </c>
      <c r="E5" s="2" t="s">
        <v>143</v>
      </c>
      <c r="F5" s="8">
        <v>2.0833333333333298E-3</v>
      </c>
      <c r="G5" s="8">
        <v>1.7395833333333336E-2</v>
      </c>
      <c r="H5" s="8">
        <f t="shared" ref="H5:H49" si="0">G5-F5</f>
        <v>1.5312500000000007E-2</v>
      </c>
      <c r="I5" s="1">
        <v>1</v>
      </c>
    </row>
    <row r="6" spans="1:9" s="1" customFormat="1" ht="15">
      <c r="A6" s="3">
        <v>3</v>
      </c>
      <c r="B6" s="1">
        <v>69</v>
      </c>
      <c r="C6" s="2" t="s">
        <v>65</v>
      </c>
      <c r="D6" s="2" t="s">
        <v>306</v>
      </c>
      <c r="E6" s="2" t="s">
        <v>307</v>
      </c>
      <c r="F6" s="8">
        <v>3.4722222222222202E-4</v>
      </c>
      <c r="G6" s="8">
        <v>1.5983796296296295E-2</v>
      </c>
      <c r="H6" s="8">
        <f t="shared" si="0"/>
        <v>1.5636574074074074E-2</v>
      </c>
      <c r="I6" s="1">
        <v>2</v>
      </c>
    </row>
    <row r="7" spans="1:9" s="1" customFormat="1" ht="15">
      <c r="A7" s="3">
        <v>38</v>
      </c>
      <c r="B7" s="1">
        <v>104</v>
      </c>
      <c r="C7" s="2" t="s">
        <v>23</v>
      </c>
      <c r="D7" s="2" t="s">
        <v>398</v>
      </c>
      <c r="E7" s="2" t="s">
        <v>399</v>
      </c>
      <c r="F7" s="8">
        <v>6.4236111111110796E-3</v>
      </c>
      <c r="G7" s="8">
        <v>2.2280092592592591E-2</v>
      </c>
      <c r="H7" s="8">
        <f t="shared" si="0"/>
        <v>1.5856481481481513E-2</v>
      </c>
      <c r="I7" s="1">
        <v>3</v>
      </c>
    </row>
    <row r="8" spans="1:9" s="1" customFormat="1" ht="15">
      <c r="A8" s="3">
        <v>17</v>
      </c>
      <c r="B8" s="1">
        <v>83</v>
      </c>
      <c r="C8" s="2" t="s">
        <v>162</v>
      </c>
      <c r="D8" s="2" t="s">
        <v>47</v>
      </c>
      <c r="E8" s="2" t="s">
        <v>223</v>
      </c>
      <c r="F8" s="8">
        <v>2.7777777777777701E-3</v>
      </c>
      <c r="G8" s="8">
        <v>1.8888888888888889E-2</v>
      </c>
      <c r="H8" s="8">
        <f t="shared" si="0"/>
        <v>1.6111111111111118E-2</v>
      </c>
      <c r="I8" s="1">
        <v>4</v>
      </c>
    </row>
    <row r="9" spans="1:9" s="1" customFormat="1" ht="15">
      <c r="A9" s="3">
        <v>10</v>
      </c>
      <c r="B9" s="1">
        <v>76</v>
      </c>
      <c r="C9" s="2" t="s">
        <v>162</v>
      </c>
      <c r="D9" s="2" t="s">
        <v>14</v>
      </c>
      <c r="E9" s="2" t="s">
        <v>223</v>
      </c>
      <c r="F9" s="8">
        <v>1.5625000000000001E-3</v>
      </c>
      <c r="G9" s="8">
        <v>1.7754629629629631E-2</v>
      </c>
      <c r="H9" s="8">
        <f t="shared" si="0"/>
        <v>1.6192129629629629E-2</v>
      </c>
      <c r="I9" s="1">
        <v>5</v>
      </c>
    </row>
    <row r="10" spans="1:9" s="1" customFormat="1" ht="15">
      <c r="A10" s="3">
        <v>22</v>
      </c>
      <c r="B10" s="1">
        <v>88</v>
      </c>
      <c r="C10" s="2" t="s">
        <v>63</v>
      </c>
      <c r="D10" s="2" t="s">
        <v>158</v>
      </c>
      <c r="E10" s="2" t="s">
        <v>159</v>
      </c>
      <c r="F10" s="8">
        <v>3.6458333333333199E-3</v>
      </c>
      <c r="G10" s="8">
        <v>1.9849537037037037E-2</v>
      </c>
      <c r="H10" s="8">
        <f t="shared" si="0"/>
        <v>1.6203703703703717E-2</v>
      </c>
      <c r="I10" s="1">
        <v>6</v>
      </c>
    </row>
    <row r="11" spans="1:9" s="1" customFormat="1" ht="15">
      <c r="A11" s="3">
        <v>35</v>
      </c>
      <c r="B11" s="1">
        <v>101</v>
      </c>
      <c r="C11" s="2" t="s">
        <v>23</v>
      </c>
      <c r="D11" s="2" t="s">
        <v>397</v>
      </c>
      <c r="E11" s="2" t="s">
        <v>376</v>
      </c>
      <c r="F11" s="8">
        <v>5.9027777777777499E-3</v>
      </c>
      <c r="G11" s="8">
        <v>2.224537037037037E-2</v>
      </c>
      <c r="H11" s="8">
        <f t="shared" si="0"/>
        <v>1.634259259259262E-2</v>
      </c>
      <c r="I11" s="1">
        <v>7</v>
      </c>
    </row>
    <row r="12" spans="1:9" s="1" customFormat="1" ht="15">
      <c r="A12" s="3">
        <v>20</v>
      </c>
      <c r="B12" s="1">
        <v>86</v>
      </c>
      <c r="C12" s="2" t="s">
        <v>162</v>
      </c>
      <c r="D12" s="2" t="s">
        <v>224</v>
      </c>
      <c r="E12" s="2" t="s">
        <v>225</v>
      </c>
      <c r="F12" s="8">
        <v>3.2986111111110998E-3</v>
      </c>
      <c r="G12" s="8">
        <v>2.0046296296296295E-2</v>
      </c>
      <c r="H12" s="8">
        <f t="shared" si="0"/>
        <v>1.6747685185185195E-2</v>
      </c>
      <c r="I12" s="1">
        <v>8</v>
      </c>
    </row>
    <row r="13" spans="1:9" s="1" customFormat="1" ht="15">
      <c r="A13" s="3">
        <v>1</v>
      </c>
      <c r="B13" s="1">
        <v>67</v>
      </c>
      <c r="C13" s="2" t="s">
        <v>162</v>
      </c>
      <c r="D13" s="2" t="s">
        <v>221</v>
      </c>
      <c r="E13" s="2" t="s">
        <v>222</v>
      </c>
      <c r="F13" s="8">
        <v>0</v>
      </c>
      <c r="G13" s="8">
        <v>1.6875000000000001E-2</v>
      </c>
      <c r="H13" s="8">
        <f t="shared" si="0"/>
        <v>1.6875000000000001E-2</v>
      </c>
      <c r="I13" s="1">
        <v>9</v>
      </c>
    </row>
    <row r="14" spans="1:9" s="1" customFormat="1" ht="15">
      <c r="A14" s="3">
        <v>23</v>
      </c>
      <c r="B14" s="1">
        <v>89</v>
      </c>
      <c r="C14" s="2" t="s">
        <v>23</v>
      </c>
      <c r="D14" s="2" t="s">
        <v>393</v>
      </c>
      <c r="E14" s="2" t="s">
        <v>394</v>
      </c>
      <c r="F14" s="8">
        <v>3.81944444444443E-3</v>
      </c>
      <c r="G14" s="8">
        <v>2.0995370370370373E-2</v>
      </c>
      <c r="H14" s="8">
        <f t="shared" si="0"/>
        <v>1.7175925925925942E-2</v>
      </c>
      <c r="I14" s="1">
        <v>10</v>
      </c>
    </row>
    <row r="15" spans="1:9" s="1" customFormat="1" ht="15">
      <c r="A15" s="3">
        <v>28</v>
      </c>
      <c r="B15" s="1">
        <v>94</v>
      </c>
      <c r="C15" s="2" t="s">
        <v>23</v>
      </c>
      <c r="D15" s="2" t="s">
        <v>395</v>
      </c>
      <c r="E15" s="2" t="s">
        <v>396</v>
      </c>
      <c r="F15" s="8">
        <v>4.6874999999999799E-3</v>
      </c>
      <c r="G15" s="8">
        <v>2.2025462962962958E-2</v>
      </c>
      <c r="H15" s="8">
        <f t="shared" si="0"/>
        <v>1.7337962962962979E-2</v>
      </c>
      <c r="I15" s="1">
        <v>11</v>
      </c>
    </row>
    <row r="16" spans="1:9" s="1" customFormat="1" ht="15">
      <c r="A16" s="3">
        <v>19</v>
      </c>
      <c r="B16" s="1">
        <v>85</v>
      </c>
      <c r="C16" s="2" t="s">
        <v>23</v>
      </c>
      <c r="D16" s="2" t="s">
        <v>391</v>
      </c>
      <c r="E16" s="2" t="s">
        <v>392</v>
      </c>
      <c r="F16" s="8">
        <v>3.1249999999999902E-3</v>
      </c>
      <c r="G16" s="8">
        <v>2.1458333333333333E-2</v>
      </c>
      <c r="H16" s="8">
        <f t="shared" si="0"/>
        <v>1.8333333333333344E-2</v>
      </c>
      <c r="I16" s="1">
        <v>12</v>
      </c>
    </row>
    <row r="17" spans="1:9" s="1" customFormat="1" ht="15">
      <c r="A17" s="3">
        <v>14</v>
      </c>
      <c r="B17" s="1">
        <v>80</v>
      </c>
      <c r="C17" s="2" t="s">
        <v>66</v>
      </c>
      <c r="D17" s="2" t="s">
        <v>342</v>
      </c>
      <c r="E17" s="2" t="s">
        <v>343</v>
      </c>
      <c r="F17" s="8">
        <v>2.2569444444444399E-3</v>
      </c>
      <c r="G17" s="8">
        <v>2.0706018518518519E-2</v>
      </c>
      <c r="H17" s="8">
        <f t="shared" si="0"/>
        <v>1.844907407407408E-2</v>
      </c>
      <c r="I17" s="1">
        <v>13</v>
      </c>
    </row>
    <row r="18" spans="1:9" s="1" customFormat="1" ht="15">
      <c r="A18" s="3">
        <v>18</v>
      </c>
      <c r="B18" s="1">
        <v>84</v>
      </c>
      <c r="C18" s="2" t="s">
        <v>65</v>
      </c>
      <c r="D18" s="2" t="s">
        <v>43</v>
      </c>
      <c r="E18" s="2" t="s">
        <v>44</v>
      </c>
      <c r="F18" s="8">
        <v>2.9513888888888801E-3</v>
      </c>
      <c r="G18" s="8">
        <v>2.1458333333333333E-2</v>
      </c>
      <c r="H18" s="8">
        <f t="shared" si="0"/>
        <v>1.8506944444444451E-2</v>
      </c>
      <c r="I18" s="1">
        <v>14</v>
      </c>
    </row>
    <row r="19" spans="1:9" s="1" customFormat="1" ht="15">
      <c r="A19" s="3">
        <v>32</v>
      </c>
      <c r="B19" s="1">
        <v>98</v>
      </c>
      <c r="C19" s="2" t="s">
        <v>65</v>
      </c>
      <c r="D19" s="2" t="s">
        <v>14</v>
      </c>
      <c r="E19" s="2" t="s">
        <v>311</v>
      </c>
      <c r="F19" s="8">
        <v>5.3819444444444201E-3</v>
      </c>
      <c r="G19" s="8">
        <v>2.4259259259259258E-2</v>
      </c>
      <c r="H19" s="8">
        <f t="shared" si="0"/>
        <v>1.887731481481484E-2</v>
      </c>
      <c r="I19" s="1">
        <v>15</v>
      </c>
    </row>
    <row r="20" spans="1:9" s="51" customFormat="1" ht="15">
      <c r="A20" s="3">
        <v>5</v>
      </c>
      <c r="B20" s="1">
        <v>71</v>
      </c>
      <c r="C20" s="2" t="s">
        <v>66</v>
      </c>
      <c r="D20" s="2" t="s">
        <v>338</v>
      </c>
      <c r="E20" s="2" t="s">
        <v>339</v>
      </c>
      <c r="F20" s="8">
        <v>6.9444444444444404E-4</v>
      </c>
      <c r="G20" s="8">
        <v>1.9606481481481482E-2</v>
      </c>
      <c r="H20" s="8">
        <f t="shared" si="0"/>
        <v>1.8912037037037036E-2</v>
      </c>
      <c r="I20" s="1">
        <v>16</v>
      </c>
    </row>
    <row r="21" spans="1:9" s="1" customFormat="1" ht="15">
      <c r="A21" s="3">
        <v>7</v>
      </c>
      <c r="B21" s="1">
        <v>73</v>
      </c>
      <c r="C21" s="2" t="s">
        <v>138</v>
      </c>
      <c r="D21" s="2" t="s">
        <v>145</v>
      </c>
      <c r="E21" s="2" t="s">
        <v>146</v>
      </c>
      <c r="F21" s="8">
        <v>1.0416666666666699E-3</v>
      </c>
      <c r="G21" s="8">
        <v>2.0011574074074074E-2</v>
      </c>
      <c r="H21" s="8">
        <f t="shared" si="0"/>
        <v>1.8969907407407404E-2</v>
      </c>
      <c r="I21" s="1">
        <v>17</v>
      </c>
    </row>
    <row r="22" spans="1:9" s="1" customFormat="1" ht="15">
      <c r="A22" s="3">
        <v>31</v>
      </c>
      <c r="B22" s="1">
        <v>97</v>
      </c>
      <c r="C22" s="2" t="s">
        <v>162</v>
      </c>
      <c r="D22" s="2" t="s">
        <v>226</v>
      </c>
      <c r="E22" s="2" t="s">
        <v>188</v>
      </c>
      <c r="F22" s="8">
        <v>5.2083333333333096E-3</v>
      </c>
      <c r="G22" s="8">
        <v>2.4212962962962964E-2</v>
      </c>
      <c r="H22" s="8">
        <f t="shared" si="0"/>
        <v>1.9004629629629656E-2</v>
      </c>
      <c r="I22" s="1">
        <v>18</v>
      </c>
    </row>
    <row r="23" spans="1:9" s="1" customFormat="1" ht="15">
      <c r="A23" s="3">
        <v>8</v>
      </c>
      <c r="B23" s="1">
        <v>74</v>
      </c>
      <c r="C23" s="2" t="s">
        <v>23</v>
      </c>
      <c r="D23" s="2" t="s">
        <v>389</v>
      </c>
      <c r="E23" s="2" t="s">
        <v>390</v>
      </c>
      <c r="F23" s="8">
        <v>1.21527777777778E-3</v>
      </c>
      <c r="G23" s="8">
        <v>2.0254629629629629E-2</v>
      </c>
      <c r="H23" s="8">
        <f t="shared" si="0"/>
        <v>1.9039351851851849E-2</v>
      </c>
      <c r="I23" s="1">
        <v>19</v>
      </c>
    </row>
    <row r="24" spans="1:9" s="51" customFormat="1" ht="15">
      <c r="A24" s="3">
        <v>40</v>
      </c>
      <c r="B24" s="1">
        <v>106</v>
      </c>
      <c r="C24" s="2" t="s">
        <v>65</v>
      </c>
      <c r="D24" s="2" t="s">
        <v>46</v>
      </c>
      <c r="E24" s="2" t="s">
        <v>209</v>
      </c>
      <c r="F24" s="8">
        <v>6.7708333333332997E-3</v>
      </c>
      <c r="G24" s="8">
        <v>2.5983796296296297E-2</v>
      </c>
      <c r="H24" s="8">
        <f t="shared" si="0"/>
        <v>1.9212962962962998E-2</v>
      </c>
      <c r="I24" s="1">
        <v>20</v>
      </c>
    </row>
    <row r="25" spans="1:9" s="1" customFormat="1" ht="15">
      <c r="A25" s="3">
        <v>27</v>
      </c>
      <c r="B25" s="1">
        <v>93</v>
      </c>
      <c r="C25" s="2" t="s">
        <v>65</v>
      </c>
      <c r="D25" s="2" t="s">
        <v>310</v>
      </c>
      <c r="E25" s="2" t="s">
        <v>300</v>
      </c>
      <c r="F25" s="8">
        <v>4.5138888888888703E-3</v>
      </c>
      <c r="G25" s="8">
        <v>2.3935185185185184E-2</v>
      </c>
      <c r="H25" s="8">
        <f t="shared" si="0"/>
        <v>1.9421296296296315E-2</v>
      </c>
      <c r="I25" s="1">
        <v>21</v>
      </c>
    </row>
    <row r="26" spans="1:9" s="1" customFormat="1" ht="15">
      <c r="A26" s="3">
        <v>2</v>
      </c>
      <c r="B26" s="1">
        <v>68</v>
      </c>
      <c r="C26" s="2" t="s">
        <v>138</v>
      </c>
      <c r="D26" s="2" t="s">
        <v>143</v>
      </c>
      <c r="E26" s="2" t="s">
        <v>144</v>
      </c>
      <c r="F26" s="8">
        <v>1.7361111111111112E-4</v>
      </c>
      <c r="G26" s="8">
        <v>1.9722222222222221E-2</v>
      </c>
      <c r="H26" s="8">
        <f t="shared" si="0"/>
        <v>1.954861111111111E-2</v>
      </c>
      <c r="I26" s="1">
        <v>22</v>
      </c>
    </row>
    <row r="27" spans="1:9" s="1" customFormat="1" ht="15">
      <c r="A27" s="3">
        <v>9</v>
      </c>
      <c r="B27" s="1">
        <v>75</v>
      </c>
      <c r="C27" s="2" t="s">
        <v>63</v>
      </c>
      <c r="D27" s="2" t="s">
        <v>154</v>
      </c>
      <c r="E27" s="2" t="s">
        <v>155</v>
      </c>
      <c r="F27" s="8">
        <v>1.38888888888889E-3</v>
      </c>
      <c r="G27" s="8">
        <v>2.148148148148148E-2</v>
      </c>
      <c r="H27" s="8">
        <f t="shared" si="0"/>
        <v>2.0092592592592589E-2</v>
      </c>
      <c r="I27" s="1">
        <v>23</v>
      </c>
    </row>
    <row r="28" spans="1:9" s="1" customFormat="1" ht="15">
      <c r="A28" s="3">
        <v>36</v>
      </c>
      <c r="B28" s="1">
        <v>102</v>
      </c>
      <c r="C28" s="2" t="s">
        <v>65</v>
      </c>
      <c r="D28" s="2" t="s">
        <v>312</v>
      </c>
      <c r="E28" s="2" t="s">
        <v>313</v>
      </c>
      <c r="F28" s="8">
        <v>6.0763888888888604E-3</v>
      </c>
      <c r="G28" s="8">
        <v>2.6273148148148153E-2</v>
      </c>
      <c r="H28" s="8">
        <f t="shared" si="0"/>
        <v>2.0196759259259293E-2</v>
      </c>
      <c r="I28" s="1">
        <v>24</v>
      </c>
    </row>
    <row r="29" spans="1:9" s="51" customFormat="1" ht="15">
      <c r="A29" s="3">
        <v>41</v>
      </c>
      <c r="B29" s="1">
        <v>107</v>
      </c>
      <c r="C29" s="2" t="s">
        <v>65</v>
      </c>
      <c r="D29" s="2" t="s">
        <v>71</v>
      </c>
      <c r="E29" s="2" t="s">
        <v>157</v>
      </c>
      <c r="F29" s="8">
        <v>6.9444444444444102E-3</v>
      </c>
      <c r="G29" s="8">
        <v>2.7407407407407408E-2</v>
      </c>
      <c r="H29" s="8">
        <f t="shared" si="0"/>
        <v>2.0462962962962999E-2</v>
      </c>
      <c r="I29" s="1">
        <v>25</v>
      </c>
    </row>
    <row r="30" spans="1:9" s="1" customFormat="1" ht="15">
      <c r="A30" s="3">
        <v>42</v>
      </c>
      <c r="B30" s="1">
        <v>108</v>
      </c>
      <c r="C30" s="2" t="s">
        <v>66</v>
      </c>
      <c r="D30" s="2" t="s">
        <v>350</v>
      </c>
      <c r="E30" s="2" t="s">
        <v>351</v>
      </c>
      <c r="F30" s="8">
        <v>7.1180555555555199E-3</v>
      </c>
      <c r="G30" s="8">
        <v>2.7581018518518519E-2</v>
      </c>
      <c r="H30" s="8">
        <f t="shared" si="0"/>
        <v>2.0462962962962999E-2</v>
      </c>
      <c r="I30" s="1">
        <v>26</v>
      </c>
    </row>
    <row r="31" spans="1:9" s="51" customFormat="1" ht="15">
      <c r="A31" s="3">
        <v>33</v>
      </c>
      <c r="B31" s="1">
        <v>99</v>
      </c>
      <c r="C31" s="2" t="s">
        <v>162</v>
      </c>
      <c r="D31" s="2" t="s">
        <v>227</v>
      </c>
      <c r="E31" s="2" t="s">
        <v>228</v>
      </c>
      <c r="F31" s="8">
        <v>5.5555555555555297E-3</v>
      </c>
      <c r="G31" s="8">
        <v>2.6064814814814815E-2</v>
      </c>
      <c r="H31" s="8">
        <f t="shared" si="0"/>
        <v>2.0509259259259286E-2</v>
      </c>
      <c r="I31" s="1">
        <v>27</v>
      </c>
    </row>
    <row r="32" spans="1:9" s="1" customFormat="1" ht="15">
      <c r="A32" s="3">
        <v>6</v>
      </c>
      <c r="B32" s="1">
        <v>72</v>
      </c>
      <c r="C32" s="2" t="s">
        <v>23</v>
      </c>
      <c r="D32" s="2" t="s">
        <v>387</v>
      </c>
      <c r="E32" s="2" t="s">
        <v>388</v>
      </c>
      <c r="F32" s="8">
        <v>8.6805555555555605E-4</v>
      </c>
      <c r="G32" s="8">
        <v>2.146990740740741E-2</v>
      </c>
      <c r="H32" s="8">
        <f t="shared" si="0"/>
        <v>2.0601851851851854E-2</v>
      </c>
      <c r="I32" s="1">
        <v>28</v>
      </c>
    </row>
    <row r="33" spans="1:9" s="1" customFormat="1" ht="15">
      <c r="A33" s="3">
        <v>11</v>
      </c>
      <c r="B33" s="1">
        <v>77</v>
      </c>
      <c r="C33" s="2" t="s">
        <v>266</v>
      </c>
      <c r="D33" s="2" t="s">
        <v>275</v>
      </c>
      <c r="E33" s="2" t="s">
        <v>276</v>
      </c>
      <c r="F33" s="8">
        <v>1.7361111111111099E-3</v>
      </c>
      <c r="G33" s="8">
        <v>2.3541666666666666E-2</v>
      </c>
      <c r="H33" s="8">
        <f t="shared" si="0"/>
        <v>2.1805555555555557E-2</v>
      </c>
      <c r="I33" s="1">
        <v>29</v>
      </c>
    </row>
    <row r="34" spans="1:9" s="1" customFormat="1" ht="15">
      <c r="A34" s="3">
        <v>4</v>
      </c>
      <c r="B34" s="1">
        <v>70</v>
      </c>
      <c r="C34" s="2" t="s">
        <v>266</v>
      </c>
      <c r="D34" s="2" t="s">
        <v>273</v>
      </c>
      <c r="E34" s="2" t="s">
        <v>274</v>
      </c>
      <c r="F34" s="8">
        <v>5.20833333333333E-4</v>
      </c>
      <c r="G34" s="8">
        <v>2.2777777777777775E-2</v>
      </c>
      <c r="H34" s="8">
        <f t="shared" si="0"/>
        <v>2.2256944444444444E-2</v>
      </c>
      <c r="I34" s="1">
        <v>30</v>
      </c>
    </row>
    <row r="35" spans="1:9" s="1" customFormat="1" ht="15">
      <c r="A35" s="3">
        <v>37</v>
      </c>
      <c r="B35" s="1">
        <v>103</v>
      </c>
      <c r="C35" s="2" t="s">
        <v>65</v>
      </c>
      <c r="D35" s="2" t="s">
        <v>14</v>
      </c>
      <c r="E35" s="2" t="s">
        <v>314</v>
      </c>
      <c r="F35" s="8">
        <v>6.24999999999997E-3</v>
      </c>
      <c r="G35" s="8">
        <v>2.8692129629629633E-2</v>
      </c>
      <c r="H35" s="8">
        <f t="shared" si="0"/>
        <v>2.2442129629629663E-2</v>
      </c>
      <c r="I35" s="1">
        <v>31</v>
      </c>
    </row>
    <row r="36" spans="1:9" s="1" customFormat="1" ht="15">
      <c r="A36" s="3">
        <v>26</v>
      </c>
      <c r="B36" s="1">
        <v>92</v>
      </c>
      <c r="C36" s="2" t="s">
        <v>63</v>
      </c>
      <c r="D36" s="2" t="s">
        <v>160</v>
      </c>
      <c r="E36" s="2" t="s">
        <v>161</v>
      </c>
      <c r="F36" s="8">
        <v>4.3402777777777598E-3</v>
      </c>
      <c r="G36" s="8">
        <v>2.6967592592592595E-2</v>
      </c>
      <c r="H36" s="8">
        <f t="shared" si="0"/>
        <v>2.2627314814814836E-2</v>
      </c>
      <c r="I36" s="1">
        <v>32</v>
      </c>
    </row>
    <row r="37" spans="1:9" s="1" customFormat="1" ht="15">
      <c r="A37" s="3">
        <v>16</v>
      </c>
      <c r="B37" s="1">
        <v>82</v>
      </c>
      <c r="C37" s="2" t="s">
        <v>266</v>
      </c>
      <c r="D37" s="2" t="s">
        <v>277</v>
      </c>
      <c r="E37" s="2" t="s">
        <v>278</v>
      </c>
      <c r="F37" s="8">
        <v>2.60416666666666E-3</v>
      </c>
      <c r="G37" s="8">
        <v>2.5474537037037035E-2</v>
      </c>
      <c r="H37" s="8">
        <f t="shared" si="0"/>
        <v>2.2870370370370374E-2</v>
      </c>
      <c r="I37" s="1">
        <v>33</v>
      </c>
    </row>
    <row r="38" spans="1:9" s="1" customFormat="1" ht="15">
      <c r="A38" s="3">
        <v>15</v>
      </c>
      <c r="B38" s="1">
        <v>81</v>
      </c>
      <c r="C38" s="2" t="s">
        <v>63</v>
      </c>
      <c r="D38" s="2" t="s">
        <v>156</v>
      </c>
      <c r="E38" s="2" t="s">
        <v>157</v>
      </c>
      <c r="F38" s="8">
        <v>2.43055555555555E-3</v>
      </c>
      <c r="G38" s="8">
        <v>2.7453703703703702E-2</v>
      </c>
      <c r="H38" s="8">
        <f t="shared" si="0"/>
        <v>2.5023148148148152E-2</v>
      </c>
      <c r="I38" s="1">
        <v>34</v>
      </c>
    </row>
    <row r="39" spans="1:9" s="1" customFormat="1" ht="15">
      <c r="A39" s="3">
        <v>24</v>
      </c>
      <c r="B39" s="1">
        <v>90</v>
      </c>
      <c r="C39" s="2" t="s">
        <v>266</v>
      </c>
      <c r="D39" s="2" t="s">
        <v>279</v>
      </c>
      <c r="E39" s="2" t="s">
        <v>280</v>
      </c>
      <c r="F39" s="8">
        <v>3.9930555555555396E-3</v>
      </c>
      <c r="G39" s="8">
        <v>3.2349537037037038E-2</v>
      </c>
      <c r="H39" s="8">
        <f t="shared" si="0"/>
        <v>2.8356481481481496E-2</v>
      </c>
      <c r="I39" s="1">
        <v>35</v>
      </c>
    </row>
    <row r="40" spans="1:9" s="1" customFormat="1" ht="15">
      <c r="A40" s="3">
        <v>29</v>
      </c>
      <c r="B40" s="1">
        <v>95</v>
      </c>
      <c r="C40" s="2" t="s">
        <v>266</v>
      </c>
      <c r="D40" s="2" t="s">
        <v>279</v>
      </c>
      <c r="E40" s="2" t="s">
        <v>276</v>
      </c>
      <c r="F40" s="8">
        <v>4.8611111111110904E-3</v>
      </c>
      <c r="G40" s="8">
        <v>3.335648148148148E-2</v>
      </c>
      <c r="H40" s="8">
        <f t="shared" si="0"/>
        <v>2.849537037037039E-2</v>
      </c>
      <c r="I40" s="1">
        <v>36</v>
      </c>
    </row>
    <row r="41" spans="1:9" s="1" customFormat="1" ht="15">
      <c r="A41" s="54">
        <v>45</v>
      </c>
      <c r="B41" s="51">
        <v>111</v>
      </c>
      <c r="C41" s="52" t="s">
        <v>65</v>
      </c>
      <c r="D41" s="52" t="s">
        <v>317</v>
      </c>
      <c r="E41" s="52" t="s">
        <v>318</v>
      </c>
      <c r="F41" s="53">
        <v>7.6388888888888201E-3</v>
      </c>
      <c r="G41" s="53">
        <v>0.5</v>
      </c>
      <c r="H41" s="53">
        <f t="shared" si="0"/>
        <v>0.49236111111111119</v>
      </c>
    </row>
    <row r="42" spans="1:9" s="1" customFormat="1" ht="15">
      <c r="A42" s="22">
        <v>44</v>
      </c>
      <c r="B42" s="25">
        <v>110</v>
      </c>
      <c r="C42" s="23" t="s">
        <v>66</v>
      </c>
      <c r="D42" s="23" t="s">
        <v>352</v>
      </c>
      <c r="E42" s="23" t="s">
        <v>353</v>
      </c>
      <c r="F42" s="24">
        <v>7.4652777777777296E-3</v>
      </c>
      <c r="G42" s="8">
        <v>0.5</v>
      </c>
      <c r="H42" s="24">
        <f t="shared" si="0"/>
        <v>0.49253472222222228</v>
      </c>
    </row>
    <row r="43" spans="1:9" s="1" customFormat="1" ht="15">
      <c r="A43" s="22">
        <v>43</v>
      </c>
      <c r="B43" s="25">
        <v>109</v>
      </c>
      <c r="C43" s="23" t="s">
        <v>65</v>
      </c>
      <c r="D43" s="23" t="s">
        <v>315</v>
      </c>
      <c r="E43" s="23" t="s">
        <v>316</v>
      </c>
      <c r="F43" s="24">
        <v>7.2916666666666199E-3</v>
      </c>
      <c r="G43" s="8">
        <v>0.5</v>
      </c>
      <c r="H43" s="24">
        <f t="shared" si="0"/>
        <v>0.49270833333333336</v>
      </c>
    </row>
    <row r="44" spans="1:9" s="1" customFormat="1" ht="15">
      <c r="A44" s="54">
        <v>34</v>
      </c>
      <c r="B44" s="51">
        <v>100</v>
      </c>
      <c r="C44" s="52" t="s">
        <v>66</v>
      </c>
      <c r="D44" s="52" t="s">
        <v>90</v>
      </c>
      <c r="E44" s="52" t="s">
        <v>334</v>
      </c>
      <c r="F44" s="53">
        <v>5.7291666666666402E-3</v>
      </c>
      <c r="G44" s="53">
        <v>0.5</v>
      </c>
      <c r="H44" s="53">
        <f t="shared" si="0"/>
        <v>0.49427083333333338</v>
      </c>
    </row>
    <row r="45" spans="1:9" s="1" customFormat="1" ht="15">
      <c r="A45" s="54">
        <v>21</v>
      </c>
      <c r="B45" s="51">
        <v>87</v>
      </c>
      <c r="C45" s="52" t="s">
        <v>65</v>
      </c>
      <c r="D45" s="52" t="s">
        <v>227</v>
      </c>
      <c r="E45" s="52" t="s">
        <v>309</v>
      </c>
      <c r="F45" s="53">
        <v>3.4722222222222099E-3</v>
      </c>
      <c r="G45" s="53">
        <v>0.5</v>
      </c>
      <c r="H45" s="53">
        <f t="shared" si="0"/>
        <v>0.49652777777777779</v>
      </c>
    </row>
    <row r="46" spans="1:9" s="1" customFormat="1" ht="15">
      <c r="A46" s="22">
        <v>12</v>
      </c>
      <c r="B46" s="25">
        <v>78</v>
      </c>
      <c r="C46" s="23" t="s">
        <v>66</v>
      </c>
      <c r="D46" s="23" t="s">
        <v>340</v>
      </c>
      <c r="E46" s="23" t="s">
        <v>341</v>
      </c>
      <c r="F46" s="24">
        <v>1.90972222222222E-3</v>
      </c>
      <c r="G46" s="8">
        <v>0.5</v>
      </c>
      <c r="H46" s="24">
        <f t="shared" si="0"/>
        <v>0.49809027777777776</v>
      </c>
    </row>
    <row r="47" spans="1:9" s="1" customFormat="1" ht="15">
      <c r="A47" s="54">
        <v>25</v>
      </c>
      <c r="B47" s="51">
        <v>91</v>
      </c>
      <c r="C47" s="52" t="s">
        <v>66</v>
      </c>
      <c r="D47" s="52" t="s">
        <v>344</v>
      </c>
      <c r="E47" s="52" t="s">
        <v>345</v>
      </c>
      <c r="F47" s="53">
        <v>4.1666666666666501E-3</v>
      </c>
      <c r="G47" s="53">
        <v>0.54166666666666696</v>
      </c>
      <c r="H47" s="53">
        <f t="shared" si="0"/>
        <v>0.53750000000000031</v>
      </c>
    </row>
    <row r="48" spans="1:9" s="1" customFormat="1" ht="15">
      <c r="A48" s="54">
        <v>30</v>
      </c>
      <c r="B48" s="51">
        <v>96</v>
      </c>
      <c r="C48" s="52" t="s">
        <v>66</v>
      </c>
      <c r="D48" s="52" t="s">
        <v>346</v>
      </c>
      <c r="E48" s="52" t="s">
        <v>347</v>
      </c>
      <c r="F48" s="53">
        <v>5.0347222222222E-3</v>
      </c>
      <c r="G48" s="53">
        <v>0.58333333333333304</v>
      </c>
      <c r="H48" s="53">
        <f t="shared" si="0"/>
        <v>0.57829861111111081</v>
      </c>
    </row>
    <row r="49" spans="1:8" s="1" customFormat="1" ht="15">
      <c r="A49" s="3">
        <v>39</v>
      </c>
      <c r="B49" s="51">
        <v>105</v>
      </c>
      <c r="C49" s="52" t="s">
        <v>66</v>
      </c>
      <c r="D49" s="52" t="s">
        <v>348</v>
      </c>
      <c r="E49" s="52" t="s">
        <v>349</v>
      </c>
      <c r="F49" s="53">
        <v>6.5972222222221901E-3</v>
      </c>
      <c r="G49" s="53">
        <v>0.625</v>
      </c>
      <c r="H49" s="53">
        <f t="shared" si="0"/>
        <v>0.61840277777777786</v>
      </c>
    </row>
    <row r="50" spans="1:8" s="1" customFormat="1" ht="15">
      <c r="A50" s="3"/>
      <c r="F50" s="8"/>
      <c r="G50" s="8"/>
      <c r="H50" s="8"/>
    </row>
    <row r="51" spans="1:8" s="1" customFormat="1" ht="15">
      <c r="A51" s="3"/>
      <c r="F51" s="8"/>
      <c r="G51" s="8"/>
      <c r="H51" s="8"/>
    </row>
    <row r="52" spans="1:8" s="1" customFormat="1" ht="15">
      <c r="A52" s="3"/>
      <c r="F52" s="8"/>
      <c r="G52" s="8"/>
      <c r="H52" s="8"/>
    </row>
    <row r="53" spans="1:8" s="1" customFormat="1" ht="15"/>
  </sheetData>
  <autoFilter ref="A4:I4">
    <sortState ref="A5:I49">
      <sortCondition ref="H4:H49"/>
    </sortState>
  </autoFilter>
  <sortState ref="A5:E49">
    <sortCondition ref="A5"/>
  </sortState>
  <mergeCells count="3">
    <mergeCell ref="A1:I1"/>
    <mergeCell ref="A2:I2"/>
    <mergeCell ref="A3:I3"/>
  </mergeCells>
  <printOptions horizontalCentered="1" verticalCentered="1"/>
  <pageMargins left="0.7" right="0.7" top="0.75" bottom="0.75" header="0.3" footer="0.3"/>
  <pageSetup scale="8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6" workbookViewId="0">
      <selection activeCell="A2" sqref="A2:C40"/>
    </sheetView>
  </sheetViews>
  <sheetFormatPr defaultColWidth="8.85546875" defaultRowHeight="12"/>
  <cols>
    <col min="1" max="1" width="16.85546875" bestFit="1" customWidth="1"/>
    <col min="2" max="2" width="14.42578125" bestFit="1" customWidth="1"/>
    <col min="3" max="3" width="27.85546875" bestFit="1" customWidth="1"/>
    <col min="4" max="4" width="14.42578125" bestFit="1" customWidth="1"/>
  </cols>
  <sheetData>
    <row r="1" spans="1:6" ht="15">
      <c r="A1" s="2" t="s">
        <v>1</v>
      </c>
      <c r="B1" s="2" t="s">
        <v>9</v>
      </c>
      <c r="C1" s="2" t="s">
        <v>10</v>
      </c>
      <c r="D1" s="2" t="s">
        <v>11</v>
      </c>
      <c r="E1" s="2" t="s">
        <v>67</v>
      </c>
      <c r="F1" s="2" t="s">
        <v>400</v>
      </c>
    </row>
    <row r="2" spans="1:6" ht="15">
      <c r="A2" s="2" t="s">
        <v>137</v>
      </c>
      <c r="B2" s="2" t="s">
        <v>137</v>
      </c>
      <c r="C2" s="2" t="s">
        <v>137</v>
      </c>
      <c r="D2" s="2">
        <v>1</v>
      </c>
      <c r="E2" s="2">
        <f t="shared" ref="E2:E40" ca="1" si="0">RANDBETWEEN(1,100)</f>
        <v>25</v>
      </c>
      <c r="F2" s="2">
        <v>2</v>
      </c>
    </row>
    <row r="3" spans="1:6" ht="15">
      <c r="A3" s="2" t="s">
        <v>229</v>
      </c>
      <c r="B3" s="2" t="s">
        <v>260</v>
      </c>
      <c r="C3" s="2" t="s">
        <v>71</v>
      </c>
      <c r="D3" s="2">
        <v>1</v>
      </c>
      <c r="E3" s="2">
        <f t="shared" ca="1" si="0"/>
        <v>94</v>
      </c>
      <c r="F3" s="2">
        <v>11</v>
      </c>
    </row>
    <row r="4" spans="1:6" ht="15">
      <c r="A4" s="2" t="s">
        <v>65</v>
      </c>
      <c r="B4" s="2" t="s">
        <v>39</v>
      </c>
      <c r="C4" s="2" t="s">
        <v>40</v>
      </c>
      <c r="D4" s="2">
        <v>1</v>
      </c>
      <c r="E4" s="2">
        <f t="shared" ca="1" si="0"/>
        <v>72</v>
      </c>
      <c r="F4" s="2">
        <v>25</v>
      </c>
    </row>
    <row r="5" spans="1:6" ht="15">
      <c r="A5" s="2" t="s">
        <v>355</v>
      </c>
      <c r="B5" s="2" t="s">
        <v>45</v>
      </c>
      <c r="C5" s="2" t="s">
        <v>267</v>
      </c>
      <c r="D5" s="2">
        <v>1</v>
      </c>
      <c r="E5" s="2">
        <f t="shared" ca="1" si="0"/>
        <v>50</v>
      </c>
      <c r="F5" s="2">
        <v>64</v>
      </c>
    </row>
    <row r="6" spans="1:6" ht="15">
      <c r="A6" s="2" t="s">
        <v>66</v>
      </c>
      <c r="B6" s="2" t="s">
        <v>120</v>
      </c>
      <c r="C6" s="2" t="s">
        <v>319</v>
      </c>
      <c r="D6" s="2">
        <v>1</v>
      </c>
      <c r="E6" s="2">
        <f t="shared" ca="1" si="0"/>
        <v>43</v>
      </c>
      <c r="F6" s="2">
        <v>67</v>
      </c>
    </row>
    <row r="7" spans="1:6" ht="15">
      <c r="A7" s="2" t="s">
        <v>354</v>
      </c>
      <c r="B7" s="2" t="s">
        <v>70</v>
      </c>
      <c r="C7" s="2" t="s">
        <v>71</v>
      </c>
      <c r="D7" s="2">
        <v>1</v>
      </c>
      <c r="E7" s="2">
        <f t="shared" ca="1" si="0"/>
        <v>32</v>
      </c>
      <c r="F7" s="2">
        <v>72</v>
      </c>
    </row>
    <row r="8" spans="1:6" ht="15">
      <c r="A8" s="2" t="s">
        <v>162</v>
      </c>
      <c r="B8" s="2" t="s">
        <v>30</v>
      </c>
      <c r="C8" s="2" t="s">
        <v>49</v>
      </c>
      <c r="D8" s="2">
        <v>1</v>
      </c>
      <c r="E8" s="2">
        <f t="shared" ca="1" si="0"/>
        <v>36</v>
      </c>
      <c r="F8" s="2">
        <v>90</v>
      </c>
    </row>
    <row r="9" spans="1:6" ht="15">
      <c r="A9" s="2" t="s">
        <v>162</v>
      </c>
      <c r="B9" s="2" t="s">
        <v>54</v>
      </c>
      <c r="C9" s="2" t="s">
        <v>51</v>
      </c>
      <c r="D9" s="2">
        <v>2</v>
      </c>
      <c r="E9" s="2">
        <f t="shared" ca="1" si="0"/>
        <v>6</v>
      </c>
      <c r="F9" s="2">
        <v>4</v>
      </c>
    </row>
    <row r="10" spans="1:6" ht="15">
      <c r="A10" s="2" t="s">
        <v>229</v>
      </c>
      <c r="B10" s="2" t="s">
        <v>261</v>
      </c>
      <c r="C10" s="2" t="s">
        <v>251</v>
      </c>
      <c r="D10" s="2">
        <v>2</v>
      </c>
      <c r="E10" s="2">
        <f t="shared" ca="1" si="0"/>
        <v>47</v>
      </c>
      <c r="F10" s="2">
        <v>17</v>
      </c>
    </row>
    <row r="11" spans="1:6" ht="15">
      <c r="A11" s="2" t="s">
        <v>66</v>
      </c>
      <c r="B11" s="2" t="s">
        <v>320</v>
      </c>
      <c r="C11" s="2" t="s">
        <v>321</v>
      </c>
      <c r="D11" s="2">
        <v>2</v>
      </c>
      <c r="E11" s="2">
        <f t="shared" ca="1" si="0"/>
        <v>7</v>
      </c>
      <c r="F11" s="2">
        <v>28</v>
      </c>
    </row>
    <row r="12" spans="1:6" ht="15">
      <c r="A12" s="2" t="s">
        <v>23</v>
      </c>
      <c r="B12" s="2" t="s">
        <v>356</v>
      </c>
      <c r="C12" s="2" t="s">
        <v>357</v>
      </c>
      <c r="D12" s="2">
        <v>2</v>
      </c>
      <c r="E12" s="2">
        <f t="shared" ca="1" si="0"/>
        <v>73</v>
      </c>
      <c r="F12" s="2">
        <v>46</v>
      </c>
    </row>
    <row r="13" spans="1:6" ht="15">
      <c r="A13" s="2" t="s">
        <v>65</v>
      </c>
      <c r="B13" s="2" t="s">
        <v>281</v>
      </c>
      <c r="C13" s="2" t="s">
        <v>282</v>
      </c>
      <c r="D13" s="2">
        <v>2</v>
      </c>
      <c r="E13" s="2">
        <f t="shared" ca="1" si="0"/>
        <v>83</v>
      </c>
      <c r="F13" s="2">
        <v>49</v>
      </c>
    </row>
    <row r="14" spans="1:6" ht="15">
      <c r="A14" s="2" t="s">
        <v>354</v>
      </c>
      <c r="B14" s="2" t="s">
        <v>72</v>
      </c>
      <c r="C14" s="2" t="s">
        <v>73</v>
      </c>
      <c r="D14" s="2">
        <v>2</v>
      </c>
      <c r="E14" s="2">
        <f t="shared" ca="1" si="0"/>
        <v>54</v>
      </c>
      <c r="F14" s="2">
        <v>53</v>
      </c>
    </row>
    <row r="15" spans="1:6" ht="15">
      <c r="A15" s="2" t="s">
        <v>355</v>
      </c>
      <c r="B15" s="2" t="s">
        <v>25</v>
      </c>
      <c r="C15" s="2" t="s">
        <v>268</v>
      </c>
      <c r="D15" s="2">
        <v>2</v>
      </c>
      <c r="E15" s="2">
        <f t="shared" ca="1" si="0"/>
        <v>52</v>
      </c>
      <c r="F15" s="2">
        <v>56</v>
      </c>
    </row>
    <row r="16" spans="1:6" ht="15">
      <c r="A16" s="2" t="s">
        <v>138</v>
      </c>
      <c r="B16" s="2" t="s">
        <v>16</v>
      </c>
      <c r="C16" s="2" t="s">
        <v>15</v>
      </c>
      <c r="D16" s="2">
        <v>2</v>
      </c>
      <c r="E16" s="2">
        <f t="shared" ca="1" si="0"/>
        <v>85</v>
      </c>
      <c r="F16" s="2">
        <v>70</v>
      </c>
    </row>
    <row r="17" spans="1:6" ht="15">
      <c r="A17" s="2" t="s">
        <v>229</v>
      </c>
      <c r="B17" s="2" t="s">
        <v>262</v>
      </c>
      <c r="C17" s="2" t="s">
        <v>263</v>
      </c>
      <c r="D17" s="2">
        <v>3</v>
      </c>
      <c r="E17" s="2">
        <f t="shared" ca="1" si="0"/>
        <v>89</v>
      </c>
      <c r="F17" s="2">
        <v>15</v>
      </c>
    </row>
    <row r="18" spans="1:6" ht="15">
      <c r="A18" s="2" t="s">
        <v>162</v>
      </c>
      <c r="B18" s="2" t="s">
        <v>104</v>
      </c>
      <c r="C18" s="2" t="s">
        <v>53</v>
      </c>
      <c r="D18" s="2">
        <v>3</v>
      </c>
      <c r="E18" s="2">
        <f t="shared" ca="1" si="0"/>
        <v>19</v>
      </c>
      <c r="F18" s="2">
        <v>25</v>
      </c>
    </row>
    <row r="19" spans="1:6" ht="15">
      <c r="A19" s="2" t="s">
        <v>23</v>
      </c>
      <c r="B19" s="2" t="s">
        <v>358</v>
      </c>
      <c r="C19" s="2" t="s">
        <v>359</v>
      </c>
      <c r="D19" s="2">
        <v>3</v>
      </c>
      <c r="E19" s="2">
        <f t="shared" ca="1" si="0"/>
        <v>33</v>
      </c>
      <c r="F19" s="2">
        <v>65</v>
      </c>
    </row>
    <row r="20" spans="1:6" ht="15">
      <c r="A20" s="2" t="s">
        <v>354</v>
      </c>
      <c r="B20" s="2" t="s">
        <v>24</v>
      </c>
      <c r="C20" s="2" t="s">
        <v>74</v>
      </c>
      <c r="D20" s="2">
        <v>3</v>
      </c>
      <c r="E20" s="2">
        <f t="shared" ca="1" si="0"/>
        <v>76</v>
      </c>
      <c r="F20" s="2">
        <v>70</v>
      </c>
    </row>
    <row r="21" spans="1:6" ht="15">
      <c r="A21" s="2" t="s">
        <v>66</v>
      </c>
      <c r="B21" s="2" t="s">
        <v>322</v>
      </c>
      <c r="C21" s="2" t="s">
        <v>323</v>
      </c>
      <c r="D21" s="2">
        <v>3</v>
      </c>
      <c r="E21" s="2">
        <f t="shared" ca="1" si="0"/>
        <v>81</v>
      </c>
      <c r="F21" s="2">
        <v>72</v>
      </c>
    </row>
    <row r="22" spans="1:6" ht="15">
      <c r="A22" s="2" t="s">
        <v>65</v>
      </c>
      <c r="B22" s="2" t="s">
        <v>283</v>
      </c>
      <c r="C22" s="2" t="s">
        <v>284</v>
      </c>
      <c r="D22" s="2">
        <v>3</v>
      </c>
      <c r="E22" s="2">
        <f t="shared" ca="1" si="0"/>
        <v>56</v>
      </c>
      <c r="F22" s="2">
        <v>89</v>
      </c>
    </row>
    <row r="23" spans="1:6" ht="15">
      <c r="A23" s="2" t="s">
        <v>23</v>
      </c>
      <c r="B23" s="2" t="s">
        <v>360</v>
      </c>
      <c r="C23" s="2" t="s">
        <v>361</v>
      </c>
      <c r="D23" s="2">
        <v>4</v>
      </c>
      <c r="E23" s="2">
        <f t="shared" ca="1" si="0"/>
        <v>86</v>
      </c>
      <c r="F23" s="2">
        <v>13</v>
      </c>
    </row>
    <row r="24" spans="1:6" ht="15">
      <c r="A24" s="2" t="s">
        <v>162</v>
      </c>
      <c r="B24" s="2" t="s">
        <v>52</v>
      </c>
      <c r="C24" s="2" t="s">
        <v>53</v>
      </c>
      <c r="D24" s="2">
        <v>4</v>
      </c>
      <c r="E24" s="2">
        <f t="shared" ca="1" si="0"/>
        <v>97</v>
      </c>
      <c r="F24" s="2">
        <v>22</v>
      </c>
    </row>
    <row r="25" spans="1:6" ht="15">
      <c r="A25" s="2" t="s">
        <v>354</v>
      </c>
      <c r="B25" s="2" t="s">
        <v>75</v>
      </c>
      <c r="C25" s="2" t="s">
        <v>76</v>
      </c>
      <c r="D25" s="2">
        <v>4</v>
      </c>
      <c r="E25" s="2">
        <f t="shared" ca="1" si="0"/>
        <v>100</v>
      </c>
      <c r="F25" s="2">
        <v>26</v>
      </c>
    </row>
    <row r="26" spans="1:6" ht="15">
      <c r="A26" s="2" t="s">
        <v>65</v>
      </c>
      <c r="B26" s="2" t="s">
        <v>56</v>
      </c>
      <c r="C26" s="2" t="s">
        <v>285</v>
      </c>
      <c r="D26" s="2">
        <v>4</v>
      </c>
      <c r="E26" s="2">
        <f t="shared" ca="1" si="0"/>
        <v>85</v>
      </c>
      <c r="F26" s="2">
        <v>35</v>
      </c>
    </row>
    <row r="27" spans="1:6" ht="15">
      <c r="A27" s="2" t="s">
        <v>66</v>
      </c>
      <c r="B27" s="2" t="s">
        <v>28</v>
      </c>
      <c r="C27" s="2" t="s">
        <v>324</v>
      </c>
      <c r="D27" s="2">
        <v>4</v>
      </c>
      <c r="E27" s="2">
        <f t="shared" ca="1" si="0"/>
        <v>75</v>
      </c>
      <c r="F27" s="2">
        <v>47</v>
      </c>
    </row>
    <row r="28" spans="1:6" ht="15">
      <c r="A28" s="2" t="s">
        <v>229</v>
      </c>
      <c r="B28" s="2" t="s">
        <v>62</v>
      </c>
      <c r="C28" s="2" t="s">
        <v>264</v>
      </c>
      <c r="D28" s="2">
        <v>4</v>
      </c>
      <c r="E28" s="2">
        <f t="shared" ca="1" si="0"/>
        <v>44</v>
      </c>
      <c r="F28" s="2">
        <v>93</v>
      </c>
    </row>
    <row r="29" spans="1:6" ht="15">
      <c r="A29" s="2" t="s">
        <v>66</v>
      </c>
      <c r="B29" s="2" t="s">
        <v>325</v>
      </c>
      <c r="C29" s="2" t="s">
        <v>326</v>
      </c>
      <c r="D29" s="2">
        <v>5</v>
      </c>
      <c r="E29" s="2">
        <f t="shared" ca="1" si="0"/>
        <v>91</v>
      </c>
      <c r="F29" s="2">
        <v>20</v>
      </c>
    </row>
    <row r="30" spans="1:6" ht="15">
      <c r="A30" s="2" t="s">
        <v>229</v>
      </c>
      <c r="B30" s="2" t="s">
        <v>38</v>
      </c>
      <c r="C30" s="2" t="s">
        <v>265</v>
      </c>
      <c r="D30" s="2">
        <v>5</v>
      </c>
      <c r="E30" s="2">
        <f t="shared" ca="1" si="0"/>
        <v>96</v>
      </c>
      <c r="F30" s="2">
        <v>26</v>
      </c>
    </row>
    <row r="31" spans="1:6" ht="15">
      <c r="A31" s="2" t="s">
        <v>162</v>
      </c>
      <c r="B31" s="2" t="s">
        <v>163</v>
      </c>
      <c r="C31" s="2" t="s">
        <v>164</v>
      </c>
      <c r="D31" s="2">
        <v>5</v>
      </c>
      <c r="E31" s="2">
        <f t="shared" ca="1" si="0"/>
        <v>82</v>
      </c>
      <c r="F31" s="2">
        <v>27</v>
      </c>
    </row>
    <row r="32" spans="1:6" ht="15">
      <c r="A32" s="2" t="s">
        <v>354</v>
      </c>
      <c r="B32" s="2" t="s">
        <v>37</v>
      </c>
      <c r="C32" s="2" t="s">
        <v>77</v>
      </c>
      <c r="D32" s="2">
        <v>5</v>
      </c>
      <c r="E32" s="2">
        <f t="shared" ca="1" si="0"/>
        <v>8</v>
      </c>
      <c r="F32" s="2">
        <v>63</v>
      </c>
    </row>
    <row r="33" spans="1:6" ht="15">
      <c r="A33" s="2" t="s">
        <v>23</v>
      </c>
      <c r="B33" s="2" t="s">
        <v>362</v>
      </c>
      <c r="C33" s="2" t="s">
        <v>357</v>
      </c>
      <c r="D33" s="2">
        <v>5</v>
      </c>
      <c r="E33" s="2">
        <f t="shared" ca="1" si="0"/>
        <v>1</v>
      </c>
      <c r="F33" s="2">
        <v>89</v>
      </c>
    </row>
    <row r="34" spans="1:6" ht="15">
      <c r="A34" s="2" t="s">
        <v>23</v>
      </c>
      <c r="B34" s="2" t="s">
        <v>363</v>
      </c>
      <c r="C34" s="2" t="s">
        <v>364</v>
      </c>
      <c r="D34" s="2">
        <v>6</v>
      </c>
      <c r="E34" s="2">
        <f t="shared" ca="1" si="0"/>
        <v>93</v>
      </c>
      <c r="F34" s="2">
        <v>17</v>
      </c>
    </row>
    <row r="35" spans="1:6" ht="15">
      <c r="A35" s="2" t="s">
        <v>354</v>
      </c>
      <c r="B35" s="2" t="s">
        <v>78</v>
      </c>
      <c r="C35" s="2" t="s">
        <v>79</v>
      </c>
      <c r="D35" s="2">
        <v>6</v>
      </c>
      <c r="E35" s="2">
        <f t="shared" ca="1" si="0"/>
        <v>12</v>
      </c>
      <c r="F35" s="2">
        <v>30</v>
      </c>
    </row>
    <row r="36" spans="1:6" ht="15">
      <c r="A36" s="2" t="s">
        <v>162</v>
      </c>
      <c r="B36" s="2" t="s">
        <v>165</v>
      </c>
      <c r="C36" s="2" t="s">
        <v>166</v>
      </c>
      <c r="D36" s="2">
        <v>6</v>
      </c>
      <c r="E36" s="2">
        <f t="shared" ca="1" si="0"/>
        <v>65</v>
      </c>
      <c r="F36" s="2">
        <v>55</v>
      </c>
    </row>
    <row r="37" spans="1:6" ht="15">
      <c r="A37" s="2" t="s">
        <v>354</v>
      </c>
      <c r="B37" s="2" t="s">
        <v>80</v>
      </c>
      <c r="C37" s="2" t="s">
        <v>81</v>
      </c>
      <c r="D37" s="2">
        <v>7</v>
      </c>
      <c r="E37" s="2">
        <f t="shared" ca="1" si="0"/>
        <v>26</v>
      </c>
      <c r="F37" s="2">
        <v>59</v>
      </c>
    </row>
    <row r="38" spans="1:6" ht="15">
      <c r="A38" s="2" t="s">
        <v>162</v>
      </c>
      <c r="B38" s="2" t="s">
        <v>104</v>
      </c>
      <c r="C38" s="2" t="s">
        <v>167</v>
      </c>
      <c r="D38" s="2">
        <v>7</v>
      </c>
      <c r="E38" s="2">
        <f t="shared" ca="1" si="0"/>
        <v>1</v>
      </c>
      <c r="F38" s="2">
        <v>78</v>
      </c>
    </row>
    <row r="39" spans="1:6" ht="15">
      <c r="A39" s="2" t="s">
        <v>162</v>
      </c>
      <c r="B39" s="2" t="s">
        <v>168</v>
      </c>
      <c r="C39" s="2" t="s">
        <v>169</v>
      </c>
      <c r="D39" s="2">
        <v>8</v>
      </c>
      <c r="E39" s="2">
        <f t="shared" ca="1" si="0"/>
        <v>82</v>
      </c>
      <c r="F39" s="2">
        <v>64</v>
      </c>
    </row>
    <row r="40" spans="1:6" ht="15">
      <c r="A40" s="2" t="s">
        <v>170</v>
      </c>
      <c r="B40" s="2" t="s">
        <v>171</v>
      </c>
      <c r="C40" s="2" t="s">
        <v>172</v>
      </c>
      <c r="D40" s="2">
        <v>9</v>
      </c>
      <c r="E40" s="2">
        <f t="shared" ca="1" si="0"/>
        <v>56</v>
      </c>
      <c r="F40" s="2">
        <v>52</v>
      </c>
    </row>
    <row r="41" spans="1:6" ht="15">
      <c r="A41" s="2"/>
      <c r="B41" s="2"/>
      <c r="C41" s="2"/>
      <c r="D41" s="2"/>
    </row>
    <row r="42" spans="1:6" ht="15">
      <c r="A42" s="2"/>
      <c r="B42" s="2"/>
      <c r="C42" s="2"/>
      <c r="D42" s="2"/>
    </row>
    <row r="43" spans="1:6" ht="15">
      <c r="A43" s="2"/>
      <c r="B43" s="2"/>
      <c r="C43" s="2"/>
      <c r="D43" s="2"/>
    </row>
    <row r="44" spans="1:6" ht="15">
      <c r="A44" s="2"/>
      <c r="B44" s="2"/>
      <c r="C44" s="2"/>
      <c r="D44" s="2"/>
    </row>
    <row r="45" spans="1:6" ht="15">
      <c r="A45" s="2"/>
      <c r="B45" s="2"/>
      <c r="C45" s="2"/>
      <c r="D45" s="2"/>
    </row>
  </sheetData>
  <autoFilter ref="A1:F1">
    <sortState ref="A2:F40">
      <sortCondition ref="D1"/>
    </sortState>
  </autoFilter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G4" sqref="G4"/>
    </sheetView>
  </sheetViews>
  <sheetFormatPr defaultColWidth="8.85546875" defaultRowHeight="12"/>
  <cols>
    <col min="1" max="1" width="16.85546875" style="9" bestFit="1" customWidth="1"/>
    <col min="2" max="2" width="14.42578125" style="9" bestFit="1" customWidth="1"/>
    <col min="3" max="3" width="17.140625" style="9" bestFit="1" customWidth="1"/>
    <col min="4" max="4" width="14.42578125" style="9" bestFit="1" customWidth="1"/>
    <col min="5" max="16384" width="8.85546875" style="9"/>
  </cols>
  <sheetData>
    <row r="1" spans="1:6" ht="15">
      <c r="A1" s="2" t="s">
        <v>1</v>
      </c>
      <c r="B1" s="2" t="s">
        <v>9</v>
      </c>
      <c r="C1" s="2" t="s">
        <v>10</v>
      </c>
      <c r="D1" s="2" t="s">
        <v>11</v>
      </c>
      <c r="E1" s="2" t="s">
        <v>67</v>
      </c>
      <c r="F1" s="2" t="s">
        <v>400</v>
      </c>
    </row>
    <row r="2" spans="1:6" ht="15">
      <c r="A2" s="2" t="s">
        <v>266</v>
      </c>
      <c r="B2" s="2" t="s">
        <v>269</v>
      </c>
      <c r="C2" s="2" t="s">
        <v>270</v>
      </c>
      <c r="D2" s="2">
        <v>1</v>
      </c>
      <c r="E2" s="2">
        <f t="shared" ref="E2:E43" ca="1" si="0">RANDBETWEEN(1,100)</f>
        <v>55</v>
      </c>
      <c r="F2" s="2">
        <v>8</v>
      </c>
    </row>
    <row r="3" spans="1:6" ht="15">
      <c r="A3" s="2" t="s">
        <v>137</v>
      </c>
      <c r="B3" s="2" t="s">
        <v>137</v>
      </c>
      <c r="C3" s="2" t="s">
        <v>137</v>
      </c>
      <c r="D3" s="2">
        <v>1</v>
      </c>
      <c r="E3" s="2">
        <f t="shared" ca="1" si="0"/>
        <v>27</v>
      </c>
      <c r="F3" s="2">
        <v>28</v>
      </c>
    </row>
    <row r="4" spans="1:6" ht="15">
      <c r="A4" s="2" t="s">
        <v>229</v>
      </c>
      <c r="B4" s="2" t="s">
        <v>250</v>
      </c>
      <c r="C4" s="2" t="s">
        <v>251</v>
      </c>
      <c r="D4" s="2">
        <v>1</v>
      </c>
      <c r="E4" s="2">
        <f t="shared" ca="1" si="0"/>
        <v>76</v>
      </c>
      <c r="F4" s="2">
        <v>34</v>
      </c>
    </row>
    <row r="5" spans="1:6" ht="15">
      <c r="A5" s="2" t="s">
        <v>23</v>
      </c>
      <c r="B5" s="2" t="s">
        <v>262</v>
      </c>
      <c r="C5" s="2" t="s">
        <v>365</v>
      </c>
      <c r="D5" s="2">
        <v>1</v>
      </c>
      <c r="E5" s="2">
        <f t="shared" ca="1" si="0"/>
        <v>60</v>
      </c>
      <c r="F5" s="2">
        <v>35</v>
      </c>
    </row>
    <row r="6" spans="1:6" ht="15">
      <c r="A6" s="2" t="s">
        <v>65</v>
      </c>
      <c r="B6" s="2" t="s">
        <v>131</v>
      </c>
      <c r="C6" s="2" t="s">
        <v>34</v>
      </c>
      <c r="D6" s="2">
        <v>1</v>
      </c>
      <c r="E6" s="2">
        <f t="shared" ca="1" si="0"/>
        <v>36</v>
      </c>
      <c r="F6" s="2">
        <v>40</v>
      </c>
    </row>
    <row r="7" spans="1:6" ht="15">
      <c r="A7" s="2" t="s">
        <v>162</v>
      </c>
      <c r="B7" s="2" t="s">
        <v>173</v>
      </c>
      <c r="C7" s="2" t="s">
        <v>174</v>
      </c>
      <c r="D7" s="2">
        <v>1</v>
      </c>
      <c r="E7" s="2">
        <f t="shared" ca="1" si="0"/>
        <v>23</v>
      </c>
      <c r="F7" s="2">
        <v>48</v>
      </c>
    </row>
    <row r="8" spans="1:6" ht="15">
      <c r="A8" s="2" t="s">
        <v>69</v>
      </c>
      <c r="B8" s="2" t="s">
        <v>12</v>
      </c>
      <c r="C8" s="2" t="s">
        <v>73</v>
      </c>
      <c r="D8" s="2">
        <v>1</v>
      </c>
      <c r="E8" s="2">
        <f t="shared" ca="1" si="0"/>
        <v>62</v>
      </c>
      <c r="F8" s="2">
        <v>77</v>
      </c>
    </row>
    <row r="9" spans="1:6" ht="15">
      <c r="A9" s="2" t="s">
        <v>66</v>
      </c>
      <c r="B9" s="2" t="s">
        <v>59</v>
      </c>
      <c r="C9" s="2" t="s">
        <v>58</v>
      </c>
      <c r="D9" s="2">
        <v>1</v>
      </c>
      <c r="E9" s="2">
        <f t="shared" ca="1" si="0"/>
        <v>1</v>
      </c>
      <c r="F9" s="2">
        <v>89</v>
      </c>
    </row>
    <row r="10" spans="1:6" ht="15">
      <c r="A10" s="2" t="s">
        <v>66</v>
      </c>
      <c r="B10" s="2" t="s">
        <v>327</v>
      </c>
      <c r="C10" s="2" t="s">
        <v>328</v>
      </c>
      <c r="D10" s="2">
        <v>2</v>
      </c>
      <c r="E10" s="2">
        <f t="shared" ca="1" si="0"/>
        <v>52</v>
      </c>
      <c r="F10" s="2">
        <v>15</v>
      </c>
    </row>
    <row r="11" spans="1:6" ht="15">
      <c r="A11" s="2" t="s">
        <v>138</v>
      </c>
      <c r="B11" s="2" t="s">
        <v>19</v>
      </c>
      <c r="C11" s="2" t="s">
        <v>20</v>
      </c>
      <c r="D11" s="2">
        <v>2</v>
      </c>
      <c r="E11" s="2">
        <f t="shared" ca="1" si="0"/>
        <v>37</v>
      </c>
      <c r="F11" s="2">
        <v>31</v>
      </c>
    </row>
    <row r="12" spans="1:6" ht="15">
      <c r="A12" s="2" t="s">
        <v>65</v>
      </c>
      <c r="B12" s="2" t="s">
        <v>286</v>
      </c>
      <c r="C12" s="2" t="s">
        <v>287</v>
      </c>
      <c r="D12" s="2">
        <v>2</v>
      </c>
      <c r="E12" s="2">
        <f t="shared" ca="1" si="0"/>
        <v>70</v>
      </c>
      <c r="F12" s="2">
        <v>32</v>
      </c>
    </row>
    <row r="13" spans="1:6" ht="15">
      <c r="A13" s="2" t="s">
        <v>69</v>
      </c>
      <c r="B13" s="2" t="s">
        <v>82</v>
      </c>
      <c r="C13" s="2" t="s">
        <v>83</v>
      </c>
      <c r="D13" s="2">
        <v>2</v>
      </c>
      <c r="E13" s="2">
        <f t="shared" ca="1" si="0"/>
        <v>32</v>
      </c>
      <c r="F13" s="2">
        <v>47</v>
      </c>
    </row>
    <row r="14" spans="1:6" ht="15">
      <c r="A14" s="2" t="s">
        <v>162</v>
      </c>
      <c r="B14" s="2" t="s">
        <v>175</v>
      </c>
      <c r="C14" s="2" t="s">
        <v>176</v>
      </c>
      <c r="D14" s="2">
        <v>2</v>
      </c>
      <c r="E14" s="2">
        <f t="shared" ca="1" si="0"/>
        <v>4</v>
      </c>
      <c r="F14" s="2">
        <v>53</v>
      </c>
    </row>
    <row r="15" spans="1:6" ht="15">
      <c r="A15" s="2" t="s">
        <v>229</v>
      </c>
      <c r="B15" s="2" t="s">
        <v>252</v>
      </c>
      <c r="C15" s="2" t="s">
        <v>253</v>
      </c>
      <c r="D15" s="2">
        <v>2</v>
      </c>
      <c r="E15" s="2">
        <f t="shared" ca="1" si="0"/>
        <v>22</v>
      </c>
      <c r="F15" s="2">
        <v>65</v>
      </c>
    </row>
    <row r="16" spans="1:6" ht="15">
      <c r="A16" s="2" t="s">
        <v>23</v>
      </c>
      <c r="B16" s="2" t="s">
        <v>366</v>
      </c>
      <c r="C16" s="2" t="s">
        <v>367</v>
      </c>
      <c r="D16" s="2">
        <v>2</v>
      </c>
      <c r="E16" s="2">
        <f t="shared" ca="1" si="0"/>
        <v>91</v>
      </c>
      <c r="F16" s="2">
        <v>70</v>
      </c>
    </row>
    <row r="17" spans="1:6" ht="15">
      <c r="A17" s="2" t="s">
        <v>23</v>
      </c>
      <c r="B17" s="2" t="s">
        <v>368</v>
      </c>
      <c r="C17" s="2" t="s">
        <v>367</v>
      </c>
      <c r="D17" s="2">
        <v>3</v>
      </c>
      <c r="E17" s="2">
        <f t="shared" ca="1" si="0"/>
        <v>71</v>
      </c>
      <c r="F17" s="2">
        <v>3</v>
      </c>
    </row>
    <row r="18" spans="1:6" ht="15">
      <c r="A18" s="2" t="s">
        <v>162</v>
      </c>
      <c r="B18" s="2" t="s">
        <v>177</v>
      </c>
      <c r="C18" s="2" t="s">
        <v>178</v>
      </c>
      <c r="D18" s="2">
        <v>3</v>
      </c>
      <c r="E18" s="2">
        <f t="shared" ca="1" si="0"/>
        <v>54</v>
      </c>
      <c r="F18" s="2">
        <v>10</v>
      </c>
    </row>
    <row r="19" spans="1:6" ht="15">
      <c r="A19" s="2" t="s">
        <v>69</v>
      </c>
      <c r="B19" s="2" t="s">
        <v>84</v>
      </c>
      <c r="C19" s="2" t="s">
        <v>85</v>
      </c>
      <c r="D19" s="2">
        <v>3</v>
      </c>
      <c r="E19" s="2">
        <f t="shared" ca="1" si="0"/>
        <v>79</v>
      </c>
      <c r="F19" s="2">
        <v>19</v>
      </c>
    </row>
    <row r="20" spans="1:6" ht="15">
      <c r="A20" s="2" t="s">
        <v>138</v>
      </c>
      <c r="B20" s="2" t="s">
        <v>139</v>
      </c>
      <c r="C20" s="2" t="s">
        <v>13</v>
      </c>
      <c r="D20" s="2">
        <v>3</v>
      </c>
      <c r="E20" s="2">
        <f t="shared" ca="1" si="0"/>
        <v>57</v>
      </c>
      <c r="F20" s="2">
        <v>44</v>
      </c>
    </row>
    <row r="21" spans="1:6" ht="15">
      <c r="A21" s="2" t="s">
        <v>229</v>
      </c>
      <c r="B21" s="2" t="s">
        <v>254</v>
      </c>
      <c r="C21" s="2" t="s">
        <v>25</v>
      </c>
      <c r="D21" s="2">
        <v>3</v>
      </c>
      <c r="E21" s="2">
        <f t="shared" ca="1" si="0"/>
        <v>14</v>
      </c>
      <c r="F21" s="2">
        <v>82</v>
      </c>
    </row>
    <row r="22" spans="1:6" ht="15">
      <c r="A22" s="2" t="s">
        <v>65</v>
      </c>
      <c r="B22" s="2" t="s">
        <v>288</v>
      </c>
      <c r="C22" s="2" t="s">
        <v>289</v>
      </c>
      <c r="D22" s="2">
        <v>3</v>
      </c>
      <c r="E22" s="2">
        <f t="shared" ca="1" si="0"/>
        <v>53</v>
      </c>
      <c r="F22" s="2">
        <v>87</v>
      </c>
    </row>
    <row r="23" spans="1:6" ht="15">
      <c r="A23" s="2" t="s">
        <v>66</v>
      </c>
      <c r="B23" s="2" t="s">
        <v>329</v>
      </c>
      <c r="C23" s="2" t="s">
        <v>321</v>
      </c>
      <c r="D23" s="2">
        <v>3</v>
      </c>
      <c r="E23" s="2">
        <f t="shared" ca="1" si="0"/>
        <v>89</v>
      </c>
      <c r="F23" s="2">
        <v>93</v>
      </c>
    </row>
    <row r="24" spans="1:6" ht="15">
      <c r="A24" s="2" t="s">
        <v>23</v>
      </c>
      <c r="B24" s="2" t="s">
        <v>369</v>
      </c>
      <c r="C24" s="2" t="s">
        <v>370</v>
      </c>
      <c r="D24" s="2">
        <v>4</v>
      </c>
      <c r="E24" s="2">
        <f t="shared" ca="1" si="0"/>
        <v>37</v>
      </c>
      <c r="F24" s="2">
        <v>4</v>
      </c>
    </row>
    <row r="25" spans="1:6" ht="15">
      <c r="A25" s="2" t="s">
        <v>229</v>
      </c>
      <c r="B25" s="2" t="s">
        <v>32</v>
      </c>
      <c r="C25" s="2" t="s">
        <v>255</v>
      </c>
      <c r="D25" s="2">
        <v>4</v>
      </c>
      <c r="E25" s="2">
        <f t="shared" ca="1" si="0"/>
        <v>20</v>
      </c>
      <c r="F25" s="2">
        <v>8</v>
      </c>
    </row>
    <row r="26" spans="1:6" ht="15">
      <c r="A26" s="2" t="s">
        <v>66</v>
      </c>
      <c r="B26" s="2" t="s">
        <v>330</v>
      </c>
      <c r="C26" s="2" t="s">
        <v>331</v>
      </c>
      <c r="D26" s="2">
        <v>4</v>
      </c>
      <c r="E26" s="2">
        <f t="shared" ca="1" si="0"/>
        <v>86</v>
      </c>
      <c r="F26" s="2">
        <v>13</v>
      </c>
    </row>
    <row r="27" spans="1:6" ht="15">
      <c r="A27" s="2" t="s">
        <v>65</v>
      </c>
      <c r="B27" s="2" t="s">
        <v>290</v>
      </c>
      <c r="C27" s="2" t="s">
        <v>291</v>
      </c>
      <c r="D27" s="2">
        <v>4</v>
      </c>
      <c r="E27" s="2">
        <f t="shared" ca="1" si="0"/>
        <v>27</v>
      </c>
      <c r="F27" s="2">
        <v>37</v>
      </c>
    </row>
    <row r="28" spans="1:6" ht="15">
      <c r="A28" s="2" t="s">
        <v>138</v>
      </c>
      <c r="B28" s="2" t="s">
        <v>21</v>
      </c>
      <c r="C28" s="2" t="s">
        <v>22</v>
      </c>
      <c r="D28" s="2">
        <v>4</v>
      </c>
      <c r="E28" s="2">
        <f t="shared" ca="1" si="0"/>
        <v>42</v>
      </c>
      <c r="F28" s="2">
        <v>63</v>
      </c>
    </row>
    <row r="29" spans="1:6" ht="15">
      <c r="A29" s="2" t="s">
        <v>69</v>
      </c>
      <c r="B29" s="2" t="s">
        <v>86</v>
      </c>
      <c r="C29" s="2" t="s">
        <v>87</v>
      </c>
      <c r="D29" s="2">
        <v>4</v>
      </c>
      <c r="E29" s="2">
        <f t="shared" ca="1" si="0"/>
        <v>38</v>
      </c>
      <c r="F29" s="2">
        <v>77</v>
      </c>
    </row>
    <row r="30" spans="1:6" ht="15">
      <c r="A30" s="2" t="s">
        <v>162</v>
      </c>
      <c r="B30" s="2" t="s">
        <v>179</v>
      </c>
      <c r="C30" s="2" t="s">
        <v>180</v>
      </c>
      <c r="D30" s="2">
        <v>4</v>
      </c>
      <c r="E30" s="2">
        <f t="shared" ca="1" si="0"/>
        <v>8</v>
      </c>
      <c r="F30" s="2">
        <v>88</v>
      </c>
    </row>
    <row r="31" spans="1:6" ht="15">
      <c r="A31" s="2" t="s">
        <v>162</v>
      </c>
      <c r="B31" s="2" t="s">
        <v>181</v>
      </c>
      <c r="C31" s="2" t="s">
        <v>182</v>
      </c>
      <c r="D31" s="2">
        <v>5</v>
      </c>
      <c r="E31" s="2">
        <f t="shared" ca="1" si="0"/>
        <v>97</v>
      </c>
      <c r="F31" s="2">
        <v>20</v>
      </c>
    </row>
    <row r="32" spans="1:6" ht="15">
      <c r="A32" s="2" t="s">
        <v>229</v>
      </c>
      <c r="B32" s="2" t="s">
        <v>256</v>
      </c>
      <c r="C32" s="2" t="s">
        <v>257</v>
      </c>
      <c r="D32" s="2">
        <v>5</v>
      </c>
      <c r="E32" s="2">
        <f t="shared" ca="1" si="0"/>
        <v>29</v>
      </c>
      <c r="F32" s="2">
        <v>22</v>
      </c>
    </row>
    <row r="33" spans="1:6" ht="15">
      <c r="A33" s="2" t="s">
        <v>23</v>
      </c>
      <c r="B33" s="2" t="s">
        <v>371</v>
      </c>
      <c r="C33" s="2" t="s">
        <v>372</v>
      </c>
      <c r="D33" s="2">
        <v>5</v>
      </c>
      <c r="E33" s="2">
        <f t="shared" ca="1" si="0"/>
        <v>26</v>
      </c>
      <c r="F33" s="2">
        <v>52</v>
      </c>
    </row>
    <row r="34" spans="1:6" ht="15">
      <c r="A34" s="2" t="s">
        <v>69</v>
      </c>
      <c r="B34" s="2" t="s">
        <v>14</v>
      </c>
      <c r="C34" s="2" t="s">
        <v>88</v>
      </c>
      <c r="D34" s="2">
        <v>5</v>
      </c>
      <c r="E34" s="2">
        <f t="shared" ca="1" si="0"/>
        <v>22</v>
      </c>
      <c r="F34" s="2">
        <v>70</v>
      </c>
    </row>
    <row r="35" spans="1:6" ht="15">
      <c r="A35" s="2" t="s">
        <v>69</v>
      </c>
      <c r="B35" s="2" t="s">
        <v>35</v>
      </c>
      <c r="C35" s="2" t="s">
        <v>89</v>
      </c>
      <c r="D35" s="2">
        <v>6</v>
      </c>
      <c r="E35" s="2">
        <f t="shared" ca="1" si="0"/>
        <v>3</v>
      </c>
      <c r="F35" s="2">
        <v>27</v>
      </c>
    </row>
    <row r="36" spans="1:6" ht="15">
      <c r="A36" s="2" t="s">
        <v>162</v>
      </c>
      <c r="B36" s="2" t="s">
        <v>183</v>
      </c>
      <c r="C36" s="2" t="s">
        <v>184</v>
      </c>
      <c r="D36" s="2">
        <v>6</v>
      </c>
      <c r="E36" s="2">
        <f t="shared" ca="1" si="0"/>
        <v>74</v>
      </c>
      <c r="F36" s="2">
        <v>44</v>
      </c>
    </row>
    <row r="37" spans="1:6" ht="15">
      <c r="A37" s="2" t="s">
        <v>229</v>
      </c>
      <c r="B37" s="2" t="s">
        <v>78</v>
      </c>
      <c r="C37" s="2" t="s">
        <v>258</v>
      </c>
      <c r="D37" s="2">
        <v>6</v>
      </c>
      <c r="E37" s="2">
        <f t="shared" ca="1" si="0"/>
        <v>56</v>
      </c>
      <c r="F37" s="2">
        <v>54</v>
      </c>
    </row>
    <row r="38" spans="1:6" ht="15">
      <c r="A38" s="2" t="s">
        <v>23</v>
      </c>
      <c r="B38" s="2" t="s">
        <v>373</v>
      </c>
      <c r="C38" s="2" t="s">
        <v>374</v>
      </c>
      <c r="D38" s="2">
        <v>6</v>
      </c>
      <c r="E38" s="2">
        <f t="shared" ca="1" si="0"/>
        <v>61</v>
      </c>
      <c r="F38" s="2">
        <v>79</v>
      </c>
    </row>
    <row r="39" spans="1:6" ht="15">
      <c r="A39" s="2" t="s">
        <v>69</v>
      </c>
      <c r="B39" s="2" t="s">
        <v>90</v>
      </c>
      <c r="C39" s="2" t="s">
        <v>91</v>
      </c>
      <c r="D39" s="2">
        <v>7</v>
      </c>
      <c r="E39" s="2">
        <f t="shared" ca="1" si="0"/>
        <v>11</v>
      </c>
      <c r="F39" s="2">
        <v>41</v>
      </c>
    </row>
    <row r="40" spans="1:6" ht="15">
      <c r="A40" s="2" t="s">
        <v>229</v>
      </c>
      <c r="B40" s="2" t="s">
        <v>259</v>
      </c>
      <c r="C40" s="2" t="s">
        <v>238</v>
      </c>
      <c r="D40" s="2">
        <v>7</v>
      </c>
      <c r="E40" s="2">
        <f t="shared" ca="1" si="0"/>
        <v>5</v>
      </c>
      <c r="F40" s="2">
        <v>53</v>
      </c>
    </row>
    <row r="41" spans="1:6" ht="15">
      <c r="A41" s="2" t="s">
        <v>162</v>
      </c>
      <c r="B41" s="2" t="s">
        <v>185</v>
      </c>
      <c r="C41" s="2" t="s">
        <v>186</v>
      </c>
      <c r="D41" s="2">
        <v>7</v>
      </c>
      <c r="E41" s="2">
        <f t="shared" ca="1" si="0"/>
        <v>53</v>
      </c>
      <c r="F41" s="2">
        <v>81</v>
      </c>
    </row>
    <row r="42" spans="1:6" ht="15">
      <c r="A42" s="2" t="s">
        <v>23</v>
      </c>
      <c r="B42" s="2" t="s">
        <v>375</v>
      </c>
      <c r="C42" s="2" t="s">
        <v>376</v>
      </c>
      <c r="D42" s="2">
        <v>7</v>
      </c>
      <c r="E42" s="2">
        <f t="shared" ca="1" si="0"/>
        <v>41</v>
      </c>
      <c r="F42" s="2">
        <v>88</v>
      </c>
    </row>
    <row r="43" spans="1:6" ht="15">
      <c r="A43" s="2" t="s">
        <v>23</v>
      </c>
      <c r="B43" s="2" t="s">
        <v>377</v>
      </c>
      <c r="C43" s="2" t="s">
        <v>378</v>
      </c>
      <c r="D43" s="2">
        <v>8</v>
      </c>
      <c r="E43" s="2">
        <f t="shared" ca="1" si="0"/>
        <v>42</v>
      </c>
      <c r="F43" s="2">
        <v>70</v>
      </c>
    </row>
  </sheetData>
  <autoFilter ref="A1:F1">
    <sortState ref="A2:F43">
      <sortCondition ref="D1"/>
    </sortState>
  </autoFilter>
  <sortState ref="A2:F43">
    <sortCondition ref="D2:D43"/>
    <sortCondition ref="F2:F43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opLeftCell="A46" workbookViewId="0">
      <selection activeCell="A2" sqref="A2:C81"/>
    </sheetView>
  </sheetViews>
  <sheetFormatPr defaultColWidth="8.85546875" defaultRowHeight="12"/>
  <cols>
    <col min="1" max="1" width="16.85546875" bestFit="1" customWidth="1"/>
    <col min="2" max="2" width="15.85546875" bestFit="1" customWidth="1"/>
    <col min="3" max="3" width="19.42578125" bestFit="1" customWidth="1"/>
    <col min="4" max="4" width="14.42578125" bestFit="1" customWidth="1"/>
  </cols>
  <sheetData>
    <row r="1" spans="1:6" ht="15">
      <c r="A1" s="2" t="s">
        <v>1</v>
      </c>
      <c r="B1" s="2" t="s">
        <v>9</v>
      </c>
      <c r="C1" s="2" t="s">
        <v>10</v>
      </c>
      <c r="D1" s="2" t="s">
        <v>11</v>
      </c>
      <c r="E1" s="2" t="s">
        <v>68</v>
      </c>
      <c r="F1" s="2" t="s">
        <v>400</v>
      </c>
    </row>
    <row r="2" spans="1:6" ht="15">
      <c r="A2" s="2" t="s">
        <v>118</v>
      </c>
      <c r="B2" s="2" t="s">
        <v>27</v>
      </c>
      <c r="C2" s="2" t="s">
        <v>119</v>
      </c>
      <c r="D2" s="2">
        <v>1</v>
      </c>
      <c r="E2" s="2">
        <f t="shared" ref="E2:E33" ca="1" si="0">RANDBETWEEN(1,100)</f>
        <v>9</v>
      </c>
      <c r="F2" s="2">
        <v>3</v>
      </c>
    </row>
    <row r="3" spans="1:6" ht="15">
      <c r="A3" s="2" t="s">
        <v>65</v>
      </c>
      <c r="B3" s="2" t="s">
        <v>41</v>
      </c>
      <c r="C3" s="2" t="s">
        <v>33</v>
      </c>
      <c r="D3" s="2">
        <v>1</v>
      </c>
      <c r="E3" s="2">
        <f t="shared" ca="1" si="0"/>
        <v>80</v>
      </c>
      <c r="F3" s="2">
        <v>37</v>
      </c>
    </row>
    <row r="4" spans="1:6" ht="15">
      <c r="A4" s="2" t="s">
        <v>23</v>
      </c>
      <c r="B4" s="2" t="s">
        <v>379</v>
      </c>
      <c r="C4" s="2" t="s">
        <v>380</v>
      </c>
      <c r="D4" s="2">
        <v>1</v>
      </c>
      <c r="E4" s="2">
        <f t="shared" ca="1" si="0"/>
        <v>60</v>
      </c>
      <c r="F4" s="2">
        <v>54</v>
      </c>
    </row>
    <row r="5" spans="1:6" ht="15">
      <c r="A5" s="2" t="s">
        <v>63</v>
      </c>
      <c r="B5" s="2" t="s">
        <v>120</v>
      </c>
      <c r="C5" s="2" t="s">
        <v>147</v>
      </c>
      <c r="D5" s="2">
        <v>1</v>
      </c>
      <c r="E5" s="2">
        <f t="shared" ca="1" si="0"/>
        <v>8</v>
      </c>
      <c r="F5" s="2">
        <v>54</v>
      </c>
    </row>
    <row r="6" spans="1:6" ht="15">
      <c r="A6" s="2" t="s">
        <v>162</v>
      </c>
      <c r="B6" s="2" t="s">
        <v>187</v>
      </c>
      <c r="C6" s="2" t="s">
        <v>188</v>
      </c>
      <c r="D6" s="2">
        <v>1</v>
      </c>
      <c r="E6" s="2">
        <f t="shared" ca="1" si="0"/>
        <v>57</v>
      </c>
      <c r="F6" s="2">
        <v>57</v>
      </c>
    </row>
    <row r="7" spans="1:6" ht="15">
      <c r="A7" s="2" t="s">
        <v>118</v>
      </c>
      <c r="B7" s="2" t="s">
        <v>131</v>
      </c>
      <c r="C7" s="2" t="s">
        <v>132</v>
      </c>
      <c r="D7" s="2">
        <v>1</v>
      </c>
      <c r="E7" s="2">
        <f t="shared" ca="1" si="0"/>
        <v>20</v>
      </c>
      <c r="F7" s="2">
        <v>58</v>
      </c>
    </row>
    <row r="8" spans="1:6" ht="15">
      <c r="A8" s="2" t="s">
        <v>69</v>
      </c>
      <c r="B8" s="2" t="s">
        <v>92</v>
      </c>
      <c r="C8" s="2" t="s">
        <v>93</v>
      </c>
      <c r="D8" s="2">
        <v>1</v>
      </c>
      <c r="E8" s="2">
        <f t="shared" ca="1" si="0"/>
        <v>27</v>
      </c>
      <c r="F8" s="2">
        <v>63</v>
      </c>
    </row>
    <row r="9" spans="1:6" ht="15">
      <c r="A9" s="2" t="s">
        <v>266</v>
      </c>
      <c r="B9" s="2" t="s">
        <v>271</v>
      </c>
      <c r="C9" s="2" t="s">
        <v>272</v>
      </c>
      <c r="D9" s="2">
        <v>1</v>
      </c>
      <c r="E9" s="2">
        <f t="shared" ca="1" si="0"/>
        <v>11</v>
      </c>
      <c r="F9" s="2">
        <v>63</v>
      </c>
    </row>
    <row r="10" spans="1:6" ht="15">
      <c r="A10" s="2" t="s">
        <v>66</v>
      </c>
      <c r="B10" s="2" t="s">
        <v>259</v>
      </c>
      <c r="C10" s="2" t="s">
        <v>332</v>
      </c>
      <c r="D10" s="2">
        <v>1</v>
      </c>
      <c r="E10" s="2">
        <f t="shared" ca="1" si="0"/>
        <v>3</v>
      </c>
      <c r="F10" s="2">
        <v>76</v>
      </c>
    </row>
    <row r="11" spans="1:6" ht="15">
      <c r="A11" s="2" t="s">
        <v>138</v>
      </c>
      <c r="B11" s="2" t="s">
        <v>104</v>
      </c>
      <c r="C11" s="2" t="s">
        <v>48</v>
      </c>
      <c r="D11" s="2">
        <v>1</v>
      </c>
      <c r="E11" s="2">
        <f t="shared" ca="1" si="0"/>
        <v>84</v>
      </c>
      <c r="F11" s="2">
        <v>84</v>
      </c>
    </row>
    <row r="12" spans="1:6" ht="15">
      <c r="A12" s="2" t="s">
        <v>229</v>
      </c>
      <c r="B12" s="2" t="s">
        <v>239</v>
      </c>
      <c r="C12" s="2" t="s">
        <v>240</v>
      </c>
      <c r="D12" s="2">
        <v>1</v>
      </c>
      <c r="E12" s="2">
        <f t="shared" ca="1" si="0"/>
        <v>54</v>
      </c>
      <c r="F12" s="2">
        <v>84</v>
      </c>
    </row>
    <row r="13" spans="1:6" ht="15">
      <c r="A13" s="2" t="s">
        <v>162</v>
      </c>
      <c r="B13" s="2" t="s">
        <v>42</v>
      </c>
      <c r="C13" s="2" t="s">
        <v>53</v>
      </c>
      <c r="D13" s="2">
        <v>2</v>
      </c>
      <c r="E13" s="2">
        <f t="shared" ca="1" si="0"/>
        <v>54</v>
      </c>
      <c r="F13" s="2">
        <v>12</v>
      </c>
    </row>
    <row r="14" spans="1:6" ht="15">
      <c r="A14" s="2" t="s">
        <v>69</v>
      </c>
      <c r="B14" s="2" t="s">
        <v>94</v>
      </c>
      <c r="C14" s="2" t="s">
        <v>95</v>
      </c>
      <c r="D14" s="2">
        <v>2</v>
      </c>
      <c r="E14" s="2">
        <f t="shared" ca="1" si="0"/>
        <v>40</v>
      </c>
      <c r="F14" s="2">
        <v>32</v>
      </c>
    </row>
    <row r="15" spans="1:6" ht="15">
      <c r="A15" s="2" t="s">
        <v>23</v>
      </c>
      <c r="B15" s="2" t="s">
        <v>381</v>
      </c>
      <c r="C15" s="2" t="s">
        <v>382</v>
      </c>
      <c r="D15" s="2">
        <v>2</v>
      </c>
      <c r="E15" s="2">
        <f t="shared" ca="1" si="0"/>
        <v>25</v>
      </c>
      <c r="F15" s="2">
        <v>33</v>
      </c>
    </row>
    <row r="16" spans="1:6" ht="15">
      <c r="A16" s="2" t="s">
        <v>65</v>
      </c>
      <c r="B16" s="2" t="s">
        <v>56</v>
      </c>
      <c r="C16" s="2" t="s">
        <v>292</v>
      </c>
      <c r="D16" s="2">
        <v>2</v>
      </c>
      <c r="E16" s="2">
        <f t="shared" ca="1" si="0"/>
        <v>8</v>
      </c>
      <c r="F16" s="2">
        <v>35</v>
      </c>
    </row>
    <row r="17" spans="1:6" ht="15">
      <c r="A17" s="2" t="s">
        <v>118</v>
      </c>
      <c r="B17" s="2" t="s">
        <v>133</v>
      </c>
      <c r="C17" s="2" t="s">
        <v>134</v>
      </c>
      <c r="D17" s="2">
        <v>2</v>
      </c>
      <c r="E17" s="2">
        <f t="shared" ca="1" si="0"/>
        <v>100</v>
      </c>
      <c r="F17" s="2">
        <v>51</v>
      </c>
    </row>
    <row r="18" spans="1:6" ht="15">
      <c r="A18" s="2" t="s">
        <v>66</v>
      </c>
      <c r="B18" s="2" t="s">
        <v>333</v>
      </c>
      <c r="C18" s="2" t="s">
        <v>334</v>
      </c>
      <c r="D18" s="2">
        <v>2</v>
      </c>
      <c r="E18" s="2">
        <f t="shared" ca="1" si="0"/>
        <v>2</v>
      </c>
      <c r="F18" s="2">
        <v>59</v>
      </c>
    </row>
    <row r="19" spans="1:6" ht="15">
      <c r="A19" s="2" t="s">
        <v>118</v>
      </c>
      <c r="B19" s="2" t="s">
        <v>120</v>
      </c>
      <c r="C19" s="2" t="s">
        <v>31</v>
      </c>
      <c r="D19" s="2">
        <v>2</v>
      </c>
      <c r="E19" s="2">
        <f t="shared" ca="1" si="0"/>
        <v>64</v>
      </c>
      <c r="F19" s="2">
        <v>62</v>
      </c>
    </row>
    <row r="20" spans="1:6" ht="15">
      <c r="A20" s="2" t="s">
        <v>63</v>
      </c>
      <c r="B20" s="2" t="s">
        <v>29</v>
      </c>
      <c r="C20" s="2" t="s">
        <v>148</v>
      </c>
      <c r="D20" s="2">
        <v>2</v>
      </c>
      <c r="E20" s="2">
        <f t="shared" ca="1" si="0"/>
        <v>65</v>
      </c>
      <c r="F20" s="2">
        <v>64</v>
      </c>
    </row>
    <row r="21" spans="1:6" ht="15">
      <c r="A21" s="2" t="s">
        <v>138</v>
      </c>
      <c r="B21" s="2" t="s">
        <v>140</v>
      </c>
      <c r="C21" s="2" t="s">
        <v>141</v>
      </c>
      <c r="D21" s="2">
        <v>2</v>
      </c>
      <c r="E21" s="2">
        <f t="shared" ca="1" si="0"/>
        <v>66</v>
      </c>
      <c r="F21" s="2">
        <v>71</v>
      </c>
    </row>
    <row r="22" spans="1:6" ht="15">
      <c r="A22" s="2" t="s">
        <v>229</v>
      </c>
      <c r="B22" s="2" t="s">
        <v>241</v>
      </c>
      <c r="C22" s="2" t="s">
        <v>242</v>
      </c>
      <c r="D22" s="2">
        <v>2</v>
      </c>
      <c r="E22" s="2">
        <f t="shared" ca="1" si="0"/>
        <v>72</v>
      </c>
      <c r="F22" s="2">
        <v>72</v>
      </c>
    </row>
    <row r="23" spans="1:6" ht="15">
      <c r="A23" s="2" t="s">
        <v>229</v>
      </c>
      <c r="B23" s="2" t="s">
        <v>243</v>
      </c>
      <c r="C23" s="2" t="s">
        <v>244</v>
      </c>
      <c r="D23" s="2">
        <v>3</v>
      </c>
      <c r="E23" s="2">
        <f t="shared" ca="1" si="0"/>
        <v>7</v>
      </c>
      <c r="F23" s="2">
        <v>8</v>
      </c>
    </row>
    <row r="24" spans="1:6" ht="15">
      <c r="A24" s="2" t="s">
        <v>138</v>
      </c>
      <c r="B24" s="2" t="s">
        <v>64</v>
      </c>
      <c r="C24" s="2" t="s">
        <v>142</v>
      </c>
      <c r="D24" s="2">
        <v>3</v>
      </c>
      <c r="E24" s="2">
        <f t="shared" ca="1" si="0"/>
        <v>26</v>
      </c>
      <c r="F24" s="2">
        <v>9</v>
      </c>
    </row>
    <row r="25" spans="1:6" ht="15">
      <c r="A25" s="2" t="s">
        <v>69</v>
      </c>
      <c r="B25" s="2" t="s">
        <v>96</v>
      </c>
      <c r="C25" s="2" t="s">
        <v>77</v>
      </c>
      <c r="D25" s="2">
        <v>3</v>
      </c>
      <c r="E25" s="2">
        <f t="shared" ca="1" si="0"/>
        <v>65</v>
      </c>
      <c r="F25" s="2">
        <v>39</v>
      </c>
    </row>
    <row r="26" spans="1:6" ht="15">
      <c r="A26" s="2" t="s">
        <v>118</v>
      </c>
      <c r="B26" s="2" t="s">
        <v>135</v>
      </c>
      <c r="C26" s="2" t="s">
        <v>136</v>
      </c>
      <c r="D26" s="2">
        <v>3</v>
      </c>
      <c r="E26" s="2">
        <f t="shared" ca="1" si="0"/>
        <v>34</v>
      </c>
      <c r="F26" s="2">
        <v>54</v>
      </c>
    </row>
    <row r="27" spans="1:6" ht="15">
      <c r="A27" s="2" t="s">
        <v>118</v>
      </c>
      <c r="B27" s="2" t="s">
        <v>121</v>
      </c>
      <c r="C27" s="2" t="s">
        <v>122</v>
      </c>
      <c r="D27" s="2">
        <v>3</v>
      </c>
      <c r="E27" s="2">
        <f t="shared" ca="1" si="0"/>
        <v>38</v>
      </c>
      <c r="F27" s="2">
        <v>60</v>
      </c>
    </row>
    <row r="28" spans="1:6" ht="15">
      <c r="A28" s="2" t="s">
        <v>23</v>
      </c>
      <c r="B28" s="2" t="s">
        <v>383</v>
      </c>
      <c r="C28" s="2" t="s">
        <v>384</v>
      </c>
      <c r="D28" s="2">
        <v>3</v>
      </c>
      <c r="E28" s="2">
        <f t="shared" ca="1" si="0"/>
        <v>86</v>
      </c>
      <c r="F28" s="2">
        <v>61</v>
      </c>
    </row>
    <row r="29" spans="1:6" ht="15">
      <c r="A29" s="2" t="s">
        <v>162</v>
      </c>
      <c r="B29" s="2" t="s">
        <v>189</v>
      </c>
      <c r="C29" s="2" t="s">
        <v>190</v>
      </c>
      <c r="D29" s="2">
        <v>3</v>
      </c>
      <c r="E29" s="2">
        <f t="shared" ca="1" si="0"/>
        <v>69</v>
      </c>
      <c r="F29" s="2">
        <v>61</v>
      </c>
    </row>
    <row r="30" spans="1:6" ht="15">
      <c r="A30" s="2" t="s">
        <v>63</v>
      </c>
      <c r="B30" s="2" t="s">
        <v>149</v>
      </c>
      <c r="C30" s="2" t="s">
        <v>150</v>
      </c>
      <c r="D30" s="2">
        <v>3</v>
      </c>
      <c r="E30" s="2">
        <f t="shared" ca="1" si="0"/>
        <v>15</v>
      </c>
      <c r="F30" s="2">
        <v>68</v>
      </c>
    </row>
    <row r="31" spans="1:6" ht="15">
      <c r="A31" s="2" t="s">
        <v>65</v>
      </c>
      <c r="B31" s="2" t="s">
        <v>293</v>
      </c>
      <c r="C31" s="2" t="s">
        <v>294</v>
      </c>
      <c r="D31" s="2">
        <v>3</v>
      </c>
      <c r="E31" s="2">
        <f t="shared" ca="1" si="0"/>
        <v>1</v>
      </c>
      <c r="F31" s="2">
        <v>77</v>
      </c>
    </row>
    <row r="32" spans="1:6" ht="15">
      <c r="A32" s="2" t="s">
        <v>66</v>
      </c>
      <c r="B32" s="2" t="s">
        <v>18</v>
      </c>
      <c r="C32" s="2" t="s">
        <v>335</v>
      </c>
      <c r="D32" s="2">
        <v>3</v>
      </c>
      <c r="E32" s="2">
        <f t="shared" ca="1" si="0"/>
        <v>3</v>
      </c>
      <c r="F32" s="2">
        <v>87</v>
      </c>
    </row>
    <row r="33" spans="1:6" ht="15">
      <c r="A33" s="2" t="s">
        <v>63</v>
      </c>
      <c r="B33" s="2" t="s">
        <v>151</v>
      </c>
      <c r="C33" s="2" t="s">
        <v>147</v>
      </c>
      <c r="D33" s="2">
        <v>4</v>
      </c>
      <c r="E33" s="2">
        <f t="shared" ca="1" si="0"/>
        <v>7</v>
      </c>
      <c r="F33" s="2">
        <v>7</v>
      </c>
    </row>
    <row r="34" spans="1:6" ht="15">
      <c r="A34" s="2" t="s">
        <v>65</v>
      </c>
      <c r="B34" s="2" t="s">
        <v>8</v>
      </c>
      <c r="C34" s="2" t="s">
        <v>295</v>
      </c>
      <c r="D34" s="2">
        <v>4</v>
      </c>
      <c r="E34" s="2">
        <f t="shared" ref="E34:E65" ca="1" si="1">RANDBETWEEN(1,100)</f>
        <v>71</v>
      </c>
      <c r="F34" s="2">
        <v>9</v>
      </c>
    </row>
    <row r="35" spans="1:6" ht="15">
      <c r="A35" s="2" t="s">
        <v>118</v>
      </c>
      <c r="B35" s="2" t="s">
        <v>123</v>
      </c>
      <c r="C35" s="2" t="s">
        <v>124</v>
      </c>
      <c r="D35" s="2">
        <v>4</v>
      </c>
      <c r="E35" s="2">
        <f t="shared" ca="1" si="1"/>
        <v>50</v>
      </c>
      <c r="F35" s="2">
        <v>15</v>
      </c>
    </row>
    <row r="36" spans="1:6" ht="15">
      <c r="A36" s="2" t="s">
        <v>66</v>
      </c>
      <c r="B36" s="2" t="s">
        <v>71</v>
      </c>
      <c r="C36" s="2" t="s">
        <v>336</v>
      </c>
      <c r="D36" s="2">
        <v>4</v>
      </c>
      <c r="E36" s="2">
        <f t="shared" ca="1" si="1"/>
        <v>23</v>
      </c>
      <c r="F36" s="2">
        <v>17</v>
      </c>
    </row>
    <row r="37" spans="1:6" ht="15">
      <c r="A37" s="2" t="s">
        <v>162</v>
      </c>
      <c r="B37" s="2" t="s">
        <v>26</v>
      </c>
      <c r="C37" s="2" t="s">
        <v>191</v>
      </c>
      <c r="D37" s="2">
        <v>4</v>
      </c>
      <c r="E37" s="2">
        <f t="shared" ca="1" si="1"/>
        <v>76</v>
      </c>
      <c r="F37" s="2">
        <v>71</v>
      </c>
    </row>
    <row r="38" spans="1:6" ht="15">
      <c r="A38" s="2" t="s">
        <v>69</v>
      </c>
      <c r="B38" s="2" t="s">
        <v>30</v>
      </c>
      <c r="C38" s="2" t="s">
        <v>97</v>
      </c>
      <c r="D38" s="2">
        <v>4</v>
      </c>
      <c r="E38" s="2">
        <f t="shared" ca="1" si="1"/>
        <v>19</v>
      </c>
      <c r="F38" s="2">
        <v>84</v>
      </c>
    </row>
    <row r="39" spans="1:6" ht="15">
      <c r="A39" s="2" t="s">
        <v>229</v>
      </c>
      <c r="B39" s="2" t="s">
        <v>245</v>
      </c>
      <c r="C39" s="2" t="s">
        <v>246</v>
      </c>
      <c r="D39" s="2">
        <v>4</v>
      </c>
      <c r="E39" s="2">
        <f t="shared" ca="1" si="1"/>
        <v>24</v>
      </c>
      <c r="F39" s="2">
        <v>91</v>
      </c>
    </row>
    <row r="40" spans="1:6" ht="15">
      <c r="A40" s="2" t="s">
        <v>23</v>
      </c>
      <c r="B40" s="2" t="s">
        <v>385</v>
      </c>
      <c r="C40" s="2" t="s">
        <v>386</v>
      </c>
      <c r="D40" s="2">
        <v>4</v>
      </c>
      <c r="E40" s="2">
        <f t="shared" ca="1" si="1"/>
        <v>18</v>
      </c>
      <c r="F40" s="2">
        <v>94</v>
      </c>
    </row>
    <row r="41" spans="1:6" ht="15">
      <c r="A41" s="2" t="s">
        <v>118</v>
      </c>
      <c r="B41" s="2" t="s">
        <v>125</v>
      </c>
      <c r="C41" s="2" t="s">
        <v>126</v>
      </c>
      <c r="D41" s="2">
        <v>5</v>
      </c>
      <c r="E41" s="2">
        <f t="shared" ca="1" si="1"/>
        <v>50</v>
      </c>
      <c r="F41" s="2">
        <v>1</v>
      </c>
    </row>
    <row r="42" spans="1:6" ht="15">
      <c r="A42" s="2" t="s">
        <v>66</v>
      </c>
      <c r="B42" s="2" t="s">
        <v>28</v>
      </c>
      <c r="C42" s="2" t="s">
        <v>337</v>
      </c>
      <c r="D42" s="2">
        <v>5</v>
      </c>
      <c r="E42" s="2">
        <f t="shared" ca="1" si="1"/>
        <v>81</v>
      </c>
      <c r="F42" s="2">
        <v>5</v>
      </c>
    </row>
    <row r="43" spans="1:6" ht="15">
      <c r="A43" s="2" t="s">
        <v>65</v>
      </c>
      <c r="B43" s="2" t="s">
        <v>296</v>
      </c>
      <c r="C43" s="2" t="s">
        <v>40</v>
      </c>
      <c r="D43" s="2">
        <v>5</v>
      </c>
      <c r="E43" s="2">
        <f t="shared" ca="1" si="1"/>
        <v>42</v>
      </c>
      <c r="F43" s="2">
        <v>10</v>
      </c>
    </row>
    <row r="44" spans="1:6" ht="15">
      <c r="A44" s="2" t="s">
        <v>63</v>
      </c>
      <c r="B44" s="2" t="s">
        <v>152</v>
      </c>
      <c r="C44" s="2" t="s">
        <v>153</v>
      </c>
      <c r="D44" s="2">
        <v>5</v>
      </c>
      <c r="E44" s="2">
        <f t="shared" ca="1" si="1"/>
        <v>92</v>
      </c>
      <c r="F44" s="2">
        <v>64</v>
      </c>
    </row>
    <row r="45" spans="1:6" ht="15">
      <c r="A45" s="2" t="s">
        <v>162</v>
      </c>
      <c r="B45" s="2" t="s">
        <v>192</v>
      </c>
      <c r="C45" s="2" t="s">
        <v>12</v>
      </c>
      <c r="D45" s="2">
        <v>5</v>
      </c>
      <c r="E45" s="2">
        <f t="shared" ca="1" si="1"/>
        <v>75</v>
      </c>
      <c r="F45" s="2">
        <v>73</v>
      </c>
    </row>
    <row r="46" spans="1:6" ht="15">
      <c r="A46" s="2" t="s">
        <v>69</v>
      </c>
      <c r="B46" s="2" t="s">
        <v>98</v>
      </c>
      <c r="C46" s="2" t="s">
        <v>99</v>
      </c>
      <c r="D46" s="2">
        <v>5</v>
      </c>
      <c r="E46" s="2">
        <f t="shared" ca="1" si="1"/>
        <v>1</v>
      </c>
      <c r="F46" s="2">
        <v>82</v>
      </c>
    </row>
    <row r="47" spans="1:6" ht="15">
      <c r="A47" s="2" t="s">
        <v>229</v>
      </c>
      <c r="B47" s="2" t="s">
        <v>247</v>
      </c>
      <c r="C47" s="2" t="s">
        <v>248</v>
      </c>
      <c r="D47" s="2">
        <v>5</v>
      </c>
      <c r="E47" s="2">
        <f t="shared" ca="1" si="1"/>
        <v>93</v>
      </c>
      <c r="F47" s="2">
        <v>100</v>
      </c>
    </row>
    <row r="48" spans="1:6" ht="15">
      <c r="A48" s="2" t="s">
        <v>69</v>
      </c>
      <c r="B48" s="2" t="s">
        <v>100</v>
      </c>
      <c r="C48" s="2" t="s">
        <v>101</v>
      </c>
      <c r="D48" s="2">
        <v>6</v>
      </c>
      <c r="E48" s="2">
        <f t="shared" ca="1" si="1"/>
        <v>1</v>
      </c>
      <c r="F48" s="2">
        <v>10</v>
      </c>
    </row>
    <row r="49" spans="1:6" ht="15">
      <c r="A49" s="2" t="s">
        <v>65</v>
      </c>
      <c r="B49" s="2" t="s">
        <v>297</v>
      </c>
      <c r="C49" s="2" t="s">
        <v>298</v>
      </c>
      <c r="D49" s="2">
        <v>6</v>
      </c>
      <c r="E49" s="2">
        <f t="shared" ca="1" si="1"/>
        <v>21</v>
      </c>
      <c r="F49" s="2">
        <v>19</v>
      </c>
    </row>
    <row r="50" spans="1:6" ht="15">
      <c r="A50" s="2" t="s">
        <v>118</v>
      </c>
      <c r="B50" s="2" t="s">
        <v>127</v>
      </c>
      <c r="C50" s="2" t="s">
        <v>128</v>
      </c>
      <c r="D50" s="2">
        <v>6</v>
      </c>
      <c r="E50" s="2">
        <f t="shared" ca="1" si="1"/>
        <v>64</v>
      </c>
      <c r="F50" s="2">
        <v>21</v>
      </c>
    </row>
    <row r="51" spans="1:6" ht="15">
      <c r="A51" s="2" t="s">
        <v>229</v>
      </c>
      <c r="B51" s="2" t="s">
        <v>17</v>
      </c>
      <c r="C51" s="2" t="s">
        <v>249</v>
      </c>
      <c r="D51" s="2">
        <v>6</v>
      </c>
      <c r="E51" s="2">
        <f t="shared" ca="1" si="1"/>
        <v>55</v>
      </c>
      <c r="F51" s="2">
        <v>36</v>
      </c>
    </row>
    <row r="52" spans="1:6" ht="15">
      <c r="A52" s="2" t="s">
        <v>162</v>
      </c>
      <c r="B52" s="2" t="s">
        <v>28</v>
      </c>
      <c r="C52" s="2" t="s">
        <v>193</v>
      </c>
      <c r="D52" s="2">
        <v>6</v>
      </c>
      <c r="E52" s="2">
        <f t="shared" ca="1" si="1"/>
        <v>24</v>
      </c>
      <c r="F52" s="2">
        <v>69</v>
      </c>
    </row>
    <row r="53" spans="1:6" ht="15">
      <c r="A53" s="2" t="s">
        <v>118</v>
      </c>
      <c r="B53" s="2" t="s">
        <v>129</v>
      </c>
      <c r="C53" s="2" t="s">
        <v>130</v>
      </c>
      <c r="D53" s="2">
        <v>7</v>
      </c>
      <c r="E53" s="2">
        <f t="shared" ca="1" si="1"/>
        <v>7</v>
      </c>
      <c r="F53" s="2">
        <v>48</v>
      </c>
    </row>
    <row r="54" spans="1:6" ht="15">
      <c r="A54" s="2" t="s">
        <v>65</v>
      </c>
      <c r="B54" s="2" t="s">
        <v>299</v>
      </c>
      <c r="C54" s="2" t="s">
        <v>300</v>
      </c>
      <c r="D54" s="2">
        <v>7</v>
      </c>
      <c r="E54" s="2">
        <f t="shared" ca="1" si="1"/>
        <v>36</v>
      </c>
      <c r="F54" s="2">
        <v>51</v>
      </c>
    </row>
    <row r="55" spans="1:6" ht="15">
      <c r="A55" s="2" t="s">
        <v>162</v>
      </c>
      <c r="B55" s="2" t="s">
        <v>194</v>
      </c>
      <c r="C55" s="2" t="s">
        <v>195</v>
      </c>
      <c r="D55" s="2">
        <v>7</v>
      </c>
      <c r="E55" s="2">
        <f t="shared" ca="1" si="1"/>
        <v>73</v>
      </c>
      <c r="F55" s="2">
        <v>54</v>
      </c>
    </row>
    <row r="56" spans="1:6" ht="15">
      <c r="A56" s="2" t="s">
        <v>69</v>
      </c>
      <c r="B56" s="2" t="s">
        <v>55</v>
      </c>
      <c r="C56" s="2" t="s">
        <v>102</v>
      </c>
      <c r="D56" s="2">
        <v>7</v>
      </c>
      <c r="E56" s="2">
        <f t="shared" ca="1" si="1"/>
        <v>26</v>
      </c>
      <c r="F56" s="2">
        <v>92</v>
      </c>
    </row>
    <row r="57" spans="1:6" ht="15">
      <c r="A57" s="2" t="s">
        <v>69</v>
      </c>
      <c r="B57" s="2" t="s">
        <v>50</v>
      </c>
      <c r="C57" s="2" t="s">
        <v>103</v>
      </c>
      <c r="D57" s="2">
        <v>8</v>
      </c>
      <c r="E57" s="2">
        <f t="shared" ca="1" si="1"/>
        <v>84</v>
      </c>
      <c r="F57" s="2">
        <v>15</v>
      </c>
    </row>
    <row r="58" spans="1:6" ht="15">
      <c r="A58" s="2" t="s">
        <v>162</v>
      </c>
      <c r="B58" s="2" t="s">
        <v>52</v>
      </c>
      <c r="C58" s="2" t="s">
        <v>196</v>
      </c>
      <c r="D58" s="2">
        <v>8</v>
      </c>
      <c r="E58" s="2">
        <f t="shared" ca="1" si="1"/>
        <v>44</v>
      </c>
      <c r="F58" s="2">
        <v>42</v>
      </c>
    </row>
    <row r="59" spans="1:6" ht="15">
      <c r="A59" s="2" t="s">
        <v>65</v>
      </c>
      <c r="B59" s="2" t="s">
        <v>36</v>
      </c>
      <c r="C59" s="2" t="s">
        <v>301</v>
      </c>
      <c r="D59" s="2">
        <v>8</v>
      </c>
      <c r="E59" s="2">
        <f t="shared" ca="1" si="1"/>
        <v>67</v>
      </c>
      <c r="F59" s="2">
        <v>61</v>
      </c>
    </row>
    <row r="60" spans="1:6" ht="15">
      <c r="A60" s="2" t="s">
        <v>65</v>
      </c>
      <c r="B60" s="2" t="s">
        <v>302</v>
      </c>
      <c r="C60" s="2" t="s">
        <v>303</v>
      </c>
      <c r="D60" s="2">
        <v>9</v>
      </c>
      <c r="E60" s="2">
        <f t="shared" ca="1" si="1"/>
        <v>49</v>
      </c>
      <c r="F60" s="2">
        <v>72</v>
      </c>
    </row>
    <row r="61" spans="1:6" ht="15">
      <c r="A61" s="2" t="s">
        <v>69</v>
      </c>
      <c r="B61" s="2" t="s">
        <v>104</v>
      </c>
      <c r="C61" s="2" t="s">
        <v>105</v>
      </c>
      <c r="D61" s="2">
        <v>9</v>
      </c>
      <c r="E61" s="2">
        <f t="shared" ca="1" si="1"/>
        <v>90</v>
      </c>
      <c r="F61" s="2">
        <v>76</v>
      </c>
    </row>
    <row r="62" spans="1:6" ht="15">
      <c r="A62" s="2" t="s">
        <v>162</v>
      </c>
      <c r="B62" s="2" t="s">
        <v>197</v>
      </c>
      <c r="C62" s="2" t="s">
        <v>198</v>
      </c>
      <c r="D62" s="2">
        <v>9</v>
      </c>
      <c r="E62" s="2">
        <f t="shared" ca="1" si="1"/>
        <v>7</v>
      </c>
      <c r="F62" s="2">
        <v>95</v>
      </c>
    </row>
    <row r="63" spans="1:6" ht="15">
      <c r="A63" s="2" t="s">
        <v>65</v>
      </c>
      <c r="B63" s="2" t="s">
        <v>304</v>
      </c>
      <c r="C63" s="2" t="s">
        <v>305</v>
      </c>
      <c r="D63" s="2">
        <v>10</v>
      </c>
      <c r="E63" s="2">
        <f t="shared" ca="1" si="1"/>
        <v>61</v>
      </c>
      <c r="F63" s="2">
        <v>31</v>
      </c>
    </row>
    <row r="64" spans="1:6" ht="15">
      <c r="A64" s="2" t="s">
        <v>162</v>
      </c>
      <c r="B64" s="2" t="s">
        <v>29</v>
      </c>
      <c r="C64" s="2" t="s">
        <v>199</v>
      </c>
      <c r="D64" s="2">
        <v>10</v>
      </c>
      <c r="E64" s="2">
        <f t="shared" ca="1" si="1"/>
        <v>79</v>
      </c>
      <c r="F64" s="2">
        <v>76</v>
      </c>
    </row>
    <row r="65" spans="1:6" ht="15">
      <c r="A65" s="2" t="s">
        <v>69</v>
      </c>
      <c r="B65" s="2" t="s">
        <v>18</v>
      </c>
      <c r="C65" s="2" t="s">
        <v>106</v>
      </c>
      <c r="D65" s="2">
        <v>10</v>
      </c>
      <c r="E65" s="2">
        <f t="shared" ca="1" si="1"/>
        <v>75</v>
      </c>
      <c r="F65" s="2">
        <v>77</v>
      </c>
    </row>
    <row r="66" spans="1:6" ht="15">
      <c r="A66" s="2" t="s">
        <v>69</v>
      </c>
      <c r="B66" s="2" t="s">
        <v>107</v>
      </c>
      <c r="C66" s="2" t="s">
        <v>108</v>
      </c>
      <c r="D66" s="2">
        <v>11</v>
      </c>
      <c r="E66" s="2">
        <f t="shared" ref="E66:E73" ca="1" si="2">RANDBETWEEN(1,100)</f>
        <v>54</v>
      </c>
      <c r="F66" s="2">
        <v>45</v>
      </c>
    </row>
    <row r="67" spans="1:6" ht="15">
      <c r="A67" s="2" t="s">
        <v>162</v>
      </c>
      <c r="B67" s="2" t="s">
        <v>18</v>
      </c>
      <c r="C67" s="2" t="s">
        <v>200</v>
      </c>
      <c r="D67" s="2">
        <v>11</v>
      </c>
      <c r="E67" s="2">
        <f t="shared" ca="1" si="2"/>
        <v>94</v>
      </c>
      <c r="F67" s="2">
        <v>28</v>
      </c>
    </row>
    <row r="68" spans="1:6" ht="15">
      <c r="A68" s="2" t="s">
        <v>69</v>
      </c>
      <c r="B68" s="2" t="s">
        <v>109</v>
      </c>
      <c r="C68" s="2" t="s">
        <v>110</v>
      </c>
      <c r="D68" s="2">
        <v>12</v>
      </c>
      <c r="E68" s="2">
        <f t="shared" ca="1" si="2"/>
        <v>64</v>
      </c>
      <c r="F68" s="2">
        <v>44</v>
      </c>
    </row>
    <row r="69" spans="1:6" ht="15">
      <c r="A69" s="2" t="s">
        <v>162</v>
      </c>
      <c r="B69" s="2" t="s">
        <v>201</v>
      </c>
      <c r="C69" s="2" t="s">
        <v>202</v>
      </c>
      <c r="D69" s="2">
        <v>12</v>
      </c>
      <c r="E69" s="2">
        <f t="shared" ca="1" si="2"/>
        <v>90</v>
      </c>
      <c r="F69" s="2">
        <v>10</v>
      </c>
    </row>
    <row r="70" spans="1:6" ht="15">
      <c r="A70" s="2" t="s">
        <v>69</v>
      </c>
      <c r="B70" s="2" t="s">
        <v>111</v>
      </c>
      <c r="C70" s="2" t="s">
        <v>57</v>
      </c>
      <c r="D70" s="2">
        <v>13</v>
      </c>
      <c r="E70" s="2">
        <f t="shared" ca="1" si="2"/>
        <v>23</v>
      </c>
      <c r="F70" s="2">
        <v>21</v>
      </c>
    </row>
    <row r="71" spans="1:6" ht="15">
      <c r="A71" s="2" t="s">
        <v>162</v>
      </c>
      <c r="B71" s="2" t="s">
        <v>203</v>
      </c>
      <c r="C71" s="2" t="s">
        <v>204</v>
      </c>
      <c r="D71" s="2">
        <v>13</v>
      </c>
      <c r="E71" s="2">
        <f t="shared" ca="1" si="2"/>
        <v>44</v>
      </c>
      <c r="F71" s="2">
        <v>95</v>
      </c>
    </row>
    <row r="72" spans="1:6" ht="15">
      <c r="A72" s="2" t="s">
        <v>162</v>
      </c>
      <c r="B72" s="2" t="s">
        <v>205</v>
      </c>
      <c r="C72" s="2" t="s">
        <v>206</v>
      </c>
      <c r="D72" s="2">
        <v>14</v>
      </c>
      <c r="E72" s="2">
        <f t="shared" ca="1" si="2"/>
        <v>74</v>
      </c>
      <c r="F72" s="2">
        <v>1</v>
      </c>
    </row>
    <row r="73" spans="1:6" ht="15">
      <c r="A73" s="2" t="s">
        <v>69</v>
      </c>
      <c r="B73" s="2" t="s">
        <v>112</v>
      </c>
      <c r="C73" s="2" t="s">
        <v>113</v>
      </c>
      <c r="D73" s="2">
        <v>14</v>
      </c>
      <c r="E73" s="2">
        <f t="shared" ca="1" si="2"/>
        <v>15</v>
      </c>
      <c r="F73" s="2">
        <v>8</v>
      </c>
    </row>
    <row r="74" spans="1:6" ht="15">
      <c r="A74" s="2" t="s">
        <v>162</v>
      </c>
      <c r="B74" s="2" t="s">
        <v>207</v>
      </c>
      <c r="C74" s="2" t="s">
        <v>208</v>
      </c>
      <c r="D74" s="2">
        <v>15</v>
      </c>
      <c r="E74" s="2">
        <f t="shared" ref="E74:E81" ca="1" si="3">RANDBETWEEN(1,100)</f>
        <v>64</v>
      </c>
      <c r="F74" s="2">
        <v>100</v>
      </c>
    </row>
    <row r="75" spans="1:6" ht="15">
      <c r="A75" s="2" t="s">
        <v>162</v>
      </c>
      <c r="B75" s="2" t="s">
        <v>37</v>
      </c>
      <c r="C75" s="2" t="s">
        <v>209</v>
      </c>
      <c r="D75" s="2">
        <v>16</v>
      </c>
      <c r="E75" s="2">
        <f t="shared" ca="1" si="3"/>
        <v>68</v>
      </c>
      <c r="F75" s="2">
        <v>59</v>
      </c>
    </row>
    <row r="76" spans="1:6" ht="15">
      <c r="A76" s="2" t="s">
        <v>162</v>
      </c>
      <c r="B76" s="2" t="s">
        <v>210</v>
      </c>
      <c r="C76" s="2" t="s">
        <v>211</v>
      </c>
      <c r="D76" s="2">
        <v>17</v>
      </c>
      <c r="E76" s="2">
        <f t="shared" ca="1" si="3"/>
        <v>5</v>
      </c>
      <c r="F76" s="2">
        <v>36</v>
      </c>
    </row>
    <row r="77" spans="1:6" ht="15">
      <c r="A77" s="2" t="s">
        <v>162</v>
      </c>
      <c r="B77" s="2" t="s">
        <v>212</v>
      </c>
      <c r="C77" s="2" t="s">
        <v>213</v>
      </c>
      <c r="D77" s="2">
        <v>18</v>
      </c>
      <c r="E77" s="2">
        <f t="shared" ca="1" si="3"/>
        <v>19</v>
      </c>
      <c r="F77" s="2">
        <v>55</v>
      </c>
    </row>
    <row r="78" spans="1:6" ht="15">
      <c r="A78" s="2" t="s">
        <v>162</v>
      </c>
      <c r="B78" s="2" t="s">
        <v>214</v>
      </c>
      <c r="C78" s="2" t="s">
        <v>215</v>
      </c>
      <c r="D78" s="2">
        <v>19</v>
      </c>
      <c r="E78" s="2">
        <f t="shared" ca="1" si="3"/>
        <v>19</v>
      </c>
      <c r="F78" s="2">
        <v>9</v>
      </c>
    </row>
    <row r="79" spans="1:6" ht="15">
      <c r="A79" s="2" t="s">
        <v>162</v>
      </c>
      <c r="B79" s="2" t="s">
        <v>42</v>
      </c>
      <c r="C79" s="2" t="s">
        <v>216</v>
      </c>
      <c r="D79" s="2">
        <v>20</v>
      </c>
      <c r="E79" s="2">
        <f t="shared" ca="1" si="3"/>
        <v>25</v>
      </c>
      <c r="F79" s="2">
        <v>64</v>
      </c>
    </row>
    <row r="80" spans="1:6" ht="15">
      <c r="A80" s="2" t="s">
        <v>162</v>
      </c>
      <c r="B80" s="2" t="s">
        <v>217</v>
      </c>
      <c r="C80" s="2" t="s">
        <v>218</v>
      </c>
      <c r="D80" s="2">
        <v>21</v>
      </c>
      <c r="E80" s="2">
        <f t="shared" ca="1" si="3"/>
        <v>28</v>
      </c>
      <c r="F80" s="2">
        <v>5</v>
      </c>
    </row>
    <row r="81" spans="1:6" ht="15">
      <c r="A81" s="2" t="s">
        <v>162</v>
      </c>
      <c r="B81" s="2" t="s">
        <v>219</v>
      </c>
      <c r="C81" s="2" t="s">
        <v>220</v>
      </c>
      <c r="D81" s="2">
        <v>22</v>
      </c>
      <c r="E81" s="2">
        <f t="shared" ca="1" si="3"/>
        <v>97</v>
      </c>
      <c r="F81" s="2">
        <v>75</v>
      </c>
    </row>
  </sheetData>
  <autoFilter ref="A1:F1"/>
  <sortState ref="A68:F69">
    <sortCondition ref="F72:F73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C30" sqref="C30"/>
    </sheetView>
  </sheetViews>
  <sheetFormatPr defaultColWidth="8.85546875" defaultRowHeight="15"/>
  <cols>
    <col min="1" max="1" width="16.85546875" style="2" bestFit="1" customWidth="1"/>
    <col min="2" max="2" width="14.42578125" style="2" bestFit="1" customWidth="1"/>
    <col min="3" max="3" width="17" style="2" bestFit="1" customWidth="1"/>
    <col min="4" max="4" width="12.28515625" style="2" bestFit="1" customWidth="1"/>
    <col min="5" max="16384" width="8.85546875" style="2"/>
  </cols>
  <sheetData>
    <row r="1" spans="1:6">
      <c r="A1" s="2" t="s">
        <v>1</v>
      </c>
      <c r="B1" s="2" t="s">
        <v>9</v>
      </c>
      <c r="C1" s="2" t="s">
        <v>10</v>
      </c>
      <c r="D1" s="2" t="s">
        <v>11</v>
      </c>
      <c r="E1" s="2" t="s">
        <v>68</v>
      </c>
      <c r="F1" s="2" t="s">
        <v>400</v>
      </c>
    </row>
    <row r="2" spans="1:6">
      <c r="A2" s="2" t="s">
        <v>162</v>
      </c>
      <c r="B2" s="2" t="s">
        <v>221</v>
      </c>
      <c r="C2" s="2" t="s">
        <v>222</v>
      </c>
      <c r="D2" s="2">
        <v>1</v>
      </c>
      <c r="E2" s="2">
        <f t="shared" ref="E2:E33" ca="1" si="0">RANDBETWEEN(1,100)</f>
        <v>46</v>
      </c>
      <c r="F2" s="2">
        <v>21</v>
      </c>
    </row>
    <row r="3" spans="1:6">
      <c r="A3" s="2" t="s">
        <v>138</v>
      </c>
      <c r="B3" s="2" t="s">
        <v>143</v>
      </c>
      <c r="C3" s="2" t="s">
        <v>144</v>
      </c>
      <c r="D3" s="2">
        <v>1</v>
      </c>
      <c r="E3" s="2">
        <f t="shared" ca="1" si="0"/>
        <v>23</v>
      </c>
      <c r="F3" s="2">
        <v>35</v>
      </c>
    </row>
    <row r="4" spans="1:6">
      <c r="A4" s="2" t="s">
        <v>65</v>
      </c>
      <c r="B4" s="2" t="s">
        <v>306</v>
      </c>
      <c r="C4" s="2" t="s">
        <v>307</v>
      </c>
      <c r="D4" s="2">
        <v>1</v>
      </c>
      <c r="E4" s="2">
        <f t="shared" ca="1" si="0"/>
        <v>70</v>
      </c>
      <c r="F4" s="2">
        <v>42</v>
      </c>
    </row>
    <row r="5" spans="1:6">
      <c r="A5" s="2" t="s">
        <v>229</v>
      </c>
      <c r="B5" s="2" t="s">
        <v>230</v>
      </c>
      <c r="C5" s="2" t="s">
        <v>231</v>
      </c>
      <c r="D5" s="2">
        <v>1</v>
      </c>
      <c r="E5" s="2">
        <f t="shared" ca="1" si="0"/>
        <v>98</v>
      </c>
      <c r="F5" s="2">
        <v>49</v>
      </c>
    </row>
    <row r="6" spans="1:6">
      <c r="A6" s="2" t="s">
        <v>266</v>
      </c>
      <c r="B6" s="2" t="s">
        <v>273</v>
      </c>
      <c r="C6" s="2" t="s">
        <v>274</v>
      </c>
      <c r="D6" s="2">
        <v>1</v>
      </c>
      <c r="E6" s="2">
        <f t="shared" ca="1" si="0"/>
        <v>62</v>
      </c>
      <c r="F6" s="2">
        <v>51</v>
      </c>
    </row>
    <row r="7" spans="1:6">
      <c r="A7" s="2" t="s">
        <v>66</v>
      </c>
      <c r="B7" s="2" t="s">
        <v>338</v>
      </c>
      <c r="C7" s="2" t="s">
        <v>339</v>
      </c>
      <c r="D7" s="2">
        <v>1</v>
      </c>
      <c r="E7" s="2">
        <f t="shared" ca="1" si="0"/>
        <v>40</v>
      </c>
      <c r="F7" s="2">
        <v>56</v>
      </c>
    </row>
    <row r="8" spans="1:6">
      <c r="A8" s="2" t="s">
        <v>23</v>
      </c>
      <c r="B8" s="2" t="s">
        <v>387</v>
      </c>
      <c r="C8" s="2" t="s">
        <v>388</v>
      </c>
      <c r="D8" s="2">
        <v>1</v>
      </c>
      <c r="E8" s="2">
        <f t="shared" ca="1" si="0"/>
        <v>85</v>
      </c>
      <c r="F8" s="2">
        <v>69</v>
      </c>
    </row>
    <row r="9" spans="1:6">
      <c r="A9" s="2" t="s">
        <v>69</v>
      </c>
      <c r="B9" s="2" t="s">
        <v>114</v>
      </c>
      <c r="C9" s="2" t="s">
        <v>115</v>
      </c>
      <c r="D9" s="2">
        <v>1</v>
      </c>
      <c r="E9" s="2">
        <f t="shared" ca="1" si="0"/>
        <v>38</v>
      </c>
      <c r="F9" s="2">
        <v>71</v>
      </c>
    </row>
    <row r="10" spans="1:6">
      <c r="A10" s="2" t="s">
        <v>138</v>
      </c>
      <c r="B10" s="2" t="s">
        <v>145</v>
      </c>
      <c r="C10" s="2" t="s">
        <v>146</v>
      </c>
      <c r="D10" s="2">
        <v>2</v>
      </c>
      <c r="E10" s="2">
        <f t="shared" ca="1" si="0"/>
        <v>27</v>
      </c>
      <c r="F10" s="2">
        <v>3</v>
      </c>
    </row>
    <row r="11" spans="1:6">
      <c r="A11" s="2" t="s">
        <v>23</v>
      </c>
      <c r="B11" s="2" t="s">
        <v>389</v>
      </c>
      <c r="C11" s="2" t="s">
        <v>390</v>
      </c>
      <c r="D11" s="2">
        <v>2</v>
      </c>
      <c r="E11" s="2">
        <f t="shared" ca="1" si="0"/>
        <v>58</v>
      </c>
      <c r="F11" s="2">
        <v>32</v>
      </c>
    </row>
    <row r="12" spans="1:6">
      <c r="A12" s="2" t="s">
        <v>63</v>
      </c>
      <c r="B12" s="2" t="s">
        <v>154</v>
      </c>
      <c r="C12" s="2" t="s">
        <v>155</v>
      </c>
      <c r="D12" s="2">
        <v>2</v>
      </c>
      <c r="E12" s="2">
        <f t="shared" ca="1" si="0"/>
        <v>58</v>
      </c>
      <c r="F12" s="2">
        <v>38</v>
      </c>
    </row>
    <row r="13" spans="1:6">
      <c r="A13" s="2" t="s">
        <v>162</v>
      </c>
      <c r="B13" s="2" t="s">
        <v>14</v>
      </c>
      <c r="C13" s="2" t="s">
        <v>223</v>
      </c>
      <c r="D13" s="2">
        <v>2</v>
      </c>
      <c r="E13" s="2">
        <f t="shared" ca="1" si="0"/>
        <v>49</v>
      </c>
      <c r="F13" s="2">
        <v>50</v>
      </c>
    </row>
    <row r="14" spans="1:6">
      <c r="A14" s="2" t="s">
        <v>266</v>
      </c>
      <c r="B14" s="2" t="s">
        <v>275</v>
      </c>
      <c r="C14" s="2" t="s">
        <v>276</v>
      </c>
      <c r="D14" s="2">
        <v>2</v>
      </c>
      <c r="E14" s="2">
        <f t="shared" ca="1" si="0"/>
        <v>1</v>
      </c>
      <c r="F14" s="2">
        <v>50</v>
      </c>
    </row>
    <row r="15" spans="1:6">
      <c r="A15" s="2" t="s">
        <v>229</v>
      </c>
      <c r="B15" s="2" t="s">
        <v>60</v>
      </c>
      <c r="C15" s="2" t="s">
        <v>33</v>
      </c>
      <c r="D15" s="2">
        <v>2</v>
      </c>
      <c r="E15" s="2">
        <f t="shared" ca="1" si="0"/>
        <v>39</v>
      </c>
      <c r="F15" s="2">
        <v>52</v>
      </c>
    </row>
    <row r="16" spans="1:6">
      <c r="A16" s="2" t="s">
        <v>66</v>
      </c>
      <c r="B16" s="2" t="s">
        <v>340</v>
      </c>
      <c r="C16" s="2" t="s">
        <v>341</v>
      </c>
      <c r="D16" s="2">
        <v>2</v>
      </c>
      <c r="E16" s="2">
        <f t="shared" ca="1" si="0"/>
        <v>37</v>
      </c>
      <c r="F16" s="2">
        <v>80</v>
      </c>
    </row>
    <row r="17" spans="1:6">
      <c r="A17" s="2" t="s">
        <v>65</v>
      </c>
      <c r="B17" s="2" t="s">
        <v>308</v>
      </c>
      <c r="C17" s="2" t="s">
        <v>143</v>
      </c>
      <c r="D17" s="2">
        <v>2</v>
      </c>
      <c r="E17" s="2">
        <f t="shared" ca="1" si="0"/>
        <v>74</v>
      </c>
      <c r="F17" s="2">
        <v>81</v>
      </c>
    </row>
    <row r="18" spans="1:6">
      <c r="A18" s="2" t="s">
        <v>69</v>
      </c>
      <c r="B18" s="2" t="s">
        <v>116</v>
      </c>
      <c r="C18" s="2" t="s">
        <v>117</v>
      </c>
      <c r="D18" s="2">
        <v>2</v>
      </c>
      <c r="E18" s="2">
        <f t="shared" ca="1" si="0"/>
        <v>67</v>
      </c>
      <c r="F18" s="2">
        <v>84</v>
      </c>
    </row>
    <row r="19" spans="1:6">
      <c r="A19" s="2" t="s">
        <v>66</v>
      </c>
      <c r="B19" s="2" t="s">
        <v>342</v>
      </c>
      <c r="C19" s="2" t="s">
        <v>343</v>
      </c>
      <c r="D19" s="2">
        <v>3</v>
      </c>
      <c r="E19" s="2">
        <f t="shared" ca="1" si="0"/>
        <v>14</v>
      </c>
      <c r="F19" s="2">
        <v>6</v>
      </c>
    </row>
    <row r="20" spans="1:6">
      <c r="A20" s="2" t="s">
        <v>63</v>
      </c>
      <c r="B20" s="2" t="s">
        <v>156</v>
      </c>
      <c r="C20" s="2" t="s">
        <v>157</v>
      </c>
      <c r="D20" s="2">
        <v>3</v>
      </c>
      <c r="E20" s="2">
        <f t="shared" ca="1" si="0"/>
        <v>99</v>
      </c>
      <c r="F20" s="2">
        <v>39</v>
      </c>
    </row>
    <row r="21" spans="1:6">
      <c r="A21" s="2" t="s">
        <v>266</v>
      </c>
      <c r="B21" s="2" t="s">
        <v>277</v>
      </c>
      <c r="C21" s="2" t="s">
        <v>278</v>
      </c>
      <c r="D21" s="2">
        <v>3</v>
      </c>
      <c r="E21" s="2">
        <f t="shared" ca="1" si="0"/>
        <v>79</v>
      </c>
      <c r="F21" s="2">
        <v>47</v>
      </c>
    </row>
    <row r="22" spans="1:6">
      <c r="A22" s="2" t="s">
        <v>162</v>
      </c>
      <c r="B22" s="2" t="s">
        <v>47</v>
      </c>
      <c r="C22" s="2" t="s">
        <v>223</v>
      </c>
      <c r="D22" s="2">
        <v>3</v>
      </c>
      <c r="E22" s="2">
        <f t="shared" ca="1" si="0"/>
        <v>47</v>
      </c>
      <c r="F22" s="2">
        <v>55</v>
      </c>
    </row>
    <row r="23" spans="1:6">
      <c r="A23" s="2" t="s">
        <v>229</v>
      </c>
      <c r="B23" s="2" t="s">
        <v>232</v>
      </c>
      <c r="C23" s="2" t="s">
        <v>233</v>
      </c>
      <c r="D23" s="2">
        <v>3</v>
      </c>
      <c r="E23" s="2">
        <f t="shared" ca="1" si="0"/>
        <v>84</v>
      </c>
      <c r="F23" s="2">
        <v>58</v>
      </c>
    </row>
    <row r="24" spans="1:6">
      <c r="A24" s="2" t="s">
        <v>65</v>
      </c>
      <c r="B24" s="2" t="s">
        <v>43</v>
      </c>
      <c r="C24" s="2" t="s">
        <v>44</v>
      </c>
      <c r="D24" s="2">
        <v>3</v>
      </c>
      <c r="E24" s="2">
        <f t="shared" ca="1" si="0"/>
        <v>90</v>
      </c>
      <c r="F24" s="2">
        <v>63</v>
      </c>
    </row>
    <row r="25" spans="1:6">
      <c r="A25" s="2" t="s">
        <v>23</v>
      </c>
      <c r="B25" s="2" t="s">
        <v>391</v>
      </c>
      <c r="C25" s="2" t="s">
        <v>392</v>
      </c>
      <c r="D25" s="2">
        <v>3</v>
      </c>
      <c r="E25" s="2">
        <f t="shared" ca="1" si="0"/>
        <v>63</v>
      </c>
      <c r="F25" s="2">
        <v>68</v>
      </c>
    </row>
    <row r="26" spans="1:6">
      <c r="A26" s="2" t="s">
        <v>162</v>
      </c>
      <c r="B26" s="2" t="s">
        <v>224</v>
      </c>
      <c r="C26" s="2" t="s">
        <v>225</v>
      </c>
      <c r="D26" s="2">
        <v>4</v>
      </c>
      <c r="E26" s="2">
        <f t="shared" ca="1" si="0"/>
        <v>6</v>
      </c>
      <c r="F26" s="2">
        <v>24</v>
      </c>
    </row>
    <row r="27" spans="1:6">
      <c r="A27" s="2" t="s">
        <v>65</v>
      </c>
      <c r="B27" s="2" t="s">
        <v>227</v>
      </c>
      <c r="C27" s="2" t="s">
        <v>309</v>
      </c>
      <c r="D27" s="2">
        <v>4</v>
      </c>
      <c r="E27" s="2">
        <f t="shared" ca="1" si="0"/>
        <v>93</v>
      </c>
      <c r="F27" s="2">
        <v>35</v>
      </c>
    </row>
    <row r="28" spans="1:6">
      <c r="A28" s="2" t="s">
        <v>63</v>
      </c>
      <c r="B28" s="2" t="s">
        <v>158</v>
      </c>
      <c r="C28" s="2" t="s">
        <v>159</v>
      </c>
      <c r="D28" s="2">
        <v>4</v>
      </c>
      <c r="E28" s="2">
        <f t="shared" ca="1" si="0"/>
        <v>21</v>
      </c>
      <c r="F28" s="2">
        <v>46</v>
      </c>
    </row>
    <row r="29" spans="1:6">
      <c r="A29" s="2" t="s">
        <v>23</v>
      </c>
      <c r="B29" s="2" t="s">
        <v>393</v>
      </c>
      <c r="C29" s="2" t="s">
        <v>394</v>
      </c>
      <c r="D29" s="2">
        <v>4</v>
      </c>
      <c r="E29" s="2">
        <f t="shared" ca="1" si="0"/>
        <v>79</v>
      </c>
      <c r="F29" s="2">
        <v>57</v>
      </c>
    </row>
    <row r="30" spans="1:6">
      <c r="A30" s="2" t="s">
        <v>266</v>
      </c>
      <c r="B30" s="2" t="s">
        <v>279</v>
      </c>
      <c r="C30" s="2" t="s">
        <v>280</v>
      </c>
      <c r="D30" s="2">
        <v>4</v>
      </c>
      <c r="E30" s="2">
        <f t="shared" ca="1" si="0"/>
        <v>62</v>
      </c>
      <c r="F30" s="2">
        <v>71</v>
      </c>
    </row>
    <row r="31" spans="1:6">
      <c r="A31" s="2" t="s">
        <v>66</v>
      </c>
      <c r="B31" s="2" t="s">
        <v>344</v>
      </c>
      <c r="C31" s="2" t="s">
        <v>345</v>
      </c>
      <c r="D31" s="2">
        <v>4</v>
      </c>
      <c r="E31" s="2">
        <f t="shared" ca="1" si="0"/>
        <v>86</v>
      </c>
      <c r="F31" s="2">
        <v>90</v>
      </c>
    </row>
    <row r="32" spans="1:6">
      <c r="A32" s="2" t="s">
        <v>229</v>
      </c>
      <c r="B32" s="2" t="s">
        <v>61</v>
      </c>
      <c r="C32" s="2" t="s">
        <v>234</v>
      </c>
      <c r="D32" s="2">
        <v>4</v>
      </c>
      <c r="E32" s="2">
        <f t="shared" ca="1" si="0"/>
        <v>96</v>
      </c>
      <c r="F32" s="2">
        <v>97</v>
      </c>
    </row>
    <row r="33" spans="1:6">
      <c r="A33" s="2" t="s">
        <v>63</v>
      </c>
      <c r="B33" s="2" t="s">
        <v>160</v>
      </c>
      <c r="C33" s="2" t="s">
        <v>161</v>
      </c>
      <c r="D33" s="2">
        <v>5</v>
      </c>
      <c r="E33" s="2">
        <f t="shared" ca="1" si="0"/>
        <v>44</v>
      </c>
      <c r="F33" s="2">
        <v>27</v>
      </c>
    </row>
    <row r="34" spans="1:6">
      <c r="A34" s="2" t="s">
        <v>65</v>
      </c>
      <c r="B34" s="2" t="s">
        <v>310</v>
      </c>
      <c r="C34" s="2" t="s">
        <v>300</v>
      </c>
      <c r="D34" s="2">
        <v>5</v>
      </c>
      <c r="E34" s="2">
        <f t="shared" ref="E34:E54" ca="1" si="1">RANDBETWEEN(1,100)</f>
        <v>8</v>
      </c>
      <c r="F34" s="2">
        <v>69</v>
      </c>
    </row>
    <row r="35" spans="1:6">
      <c r="A35" s="2" t="s">
        <v>23</v>
      </c>
      <c r="B35" s="2" t="s">
        <v>395</v>
      </c>
      <c r="C35" s="2" t="s">
        <v>396</v>
      </c>
      <c r="D35" s="2">
        <v>5</v>
      </c>
      <c r="E35" s="2">
        <f t="shared" ca="1" si="1"/>
        <v>40</v>
      </c>
      <c r="F35" s="2">
        <v>71</v>
      </c>
    </row>
    <row r="36" spans="1:6">
      <c r="A36" s="2" t="s">
        <v>266</v>
      </c>
      <c r="B36" s="2" t="s">
        <v>279</v>
      </c>
      <c r="C36" s="2" t="s">
        <v>276</v>
      </c>
      <c r="D36" s="2">
        <v>5</v>
      </c>
      <c r="E36" s="2">
        <f t="shared" ca="1" si="1"/>
        <v>55</v>
      </c>
      <c r="F36" s="2">
        <v>73</v>
      </c>
    </row>
    <row r="37" spans="1:6">
      <c r="A37" s="2" t="s">
        <v>229</v>
      </c>
      <c r="B37" s="2" t="s">
        <v>235</v>
      </c>
      <c r="C37" s="2" t="s">
        <v>236</v>
      </c>
      <c r="D37" s="2">
        <v>5</v>
      </c>
      <c r="E37" s="2">
        <f t="shared" ca="1" si="1"/>
        <v>14</v>
      </c>
      <c r="F37" s="2">
        <v>82</v>
      </c>
    </row>
    <row r="38" spans="1:6">
      <c r="A38" s="2" t="s">
        <v>66</v>
      </c>
      <c r="B38" s="2" t="s">
        <v>346</v>
      </c>
      <c r="C38" s="2" t="s">
        <v>347</v>
      </c>
      <c r="D38" s="2">
        <v>5</v>
      </c>
      <c r="E38" s="2">
        <f t="shared" ca="1" si="1"/>
        <v>11</v>
      </c>
      <c r="F38" s="2">
        <v>95</v>
      </c>
    </row>
    <row r="39" spans="1:6">
      <c r="A39" s="2" t="s">
        <v>162</v>
      </c>
      <c r="B39" s="2" t="s">
        <v>226</v>
      </c>
      <c r="C39" s="2" t="s">
        <v>188</v>
      </c>
      <c r="D39" s="2">
        <v>5</v>
      </c>
      <c r="E39" s="2">
        <f t="shared" ca="1" si="1"/>
        <v>81</v>
      </c>
      <c r="F39" s="2">
        <v>96</v>
      </c>
    </row>
    <row r="40" spans="1:6">
      <c r="A40" s="2" t="s">
        <v>65</v>
      </c>
      <c r="B40" s="2" t="s">
        <v>14</v>
      </c>
      <c r="C40" s="2" t="s">
        <v>311</v>
      </c>
      <c r="D40" s="2">
        <v>6</v>
      </c>
      <c r="E40" s="2">
        <f t="shared" ca="1" si="1"/>
        <v>5</v>
      </c>
      <c r="F40" s="2">
        <v>49</v>
      </c>
    </row>
    <row r="41" spans="1:6">
      <c r="A41" s="2" t="s">
        <v>162</v>
      </c>
      <c r="B41" s="2" t="s">
        <v>227</v>
      </c>
      <c r="C41" s="2" t="s">
        <v>228</v>
      </c>
      <c r="D41" s="2">
        <v>6</v>
      </c>
      <c r="E41" s="2">
        <f t="shared" ca="1" si="1"/>
        <v>44</v>
      </c>
      <c r="F41" s="2">
        <v>52</v>
      </c>
    </row>
    <row r="42" spans="1:6">
      <c r="A42" s="2" t="s">
        <v>66</v>
      </c>
      <c r="B42" s="2" t="s">
        <v>90</v>
      </c>
      <c r="C42" s="2" t="s">
        <v>334</v>
      </c>
      <c r="D42" s="2">
        <v>6</v>
      </c>
      <c r="E42" s="2">
        <f t="shared" ca="1" si="1"/>
        <v>62</v>
      </c>
      <c r="F42" s="2">
        <v>63</v>
      </c>
    </row>
    <row r="43" spans="1:6">
      <c r="A43" s="2" t="s">
        <v>229</v>
      </c>
      <c r="B43" s="2" t="s">
        <v>237</v>
      </c>
      <c r="C43" s="2" t="s">
        <v>238</v>
      </c>
      <c r="D43" s="2">
        <v>6</v>
      </c>
      <c r="E43" s="2">
        <f t="shared" ca="1" si="1"/>
        <v>31</v>
      </c>
      <c r="F43" s="2">
        <v>72</v>
      </c>
    </row>
    <row r="44" spans="1:6">
      <c r="A44" s="2" t="s">
        <v>23</v>
      </c>
      <c r="B44" s="2" t="s">
        <v>397</v>
      </c>
      <c r="C44" s="2" t="s">
        <v>376</v>
      </c>
      <c r="D44" s="2">
        <v>6</v>
      </c>
      <c r="E44" s="2">
        <f t="shared" ca="1" si="1"/>
        <v>6</v>
      </c>
      <c r="F44" s="2">
        <v>79</v>
      </c>
    </row>
    <row r="45" spans="1:6">
      <c r="A45" s="2" t="s">
        <v>23</v>
      </c>
      <c r="B45" s="2" t="s">
        <v>398</v>
      </c>
      <c r="C45" s="2" t="s">
        <v>399</v>
      </c>
      <c r="D45" s="2">
        <v>7</v>
      </c>
      <c r="E45" s="2">
        <f t="shared" ca="1" si="1"/>
        <v>30</v>
      </c>
      <c r="F45" s="2">
        <v>13</v>
      </c>
    </row>
    <row r="46" spans="1:6">
      <c r="A46" s="2" t="s">
        <v>65</v>
      </c>
      <c r="B46" s="2" t="s">
        <v>312</v>
      </c>
      <c r="C46" s="2" t="s">
        <v>313</v>
      </c>
      <c r="D46" s="2">
        <v>7</v>
      </c>
      <c r="E46" s="2">
        <f t="shared" ca="1" si="1"/>
        <v>3</v>
      </c>
      <c r="F46" s="2">
        <v>46</v>
      </c>
    </row>
    <row r="47" spans="1:6">
      <c r="A47" s="2" t="s">
        <v>66</v>
      </c>
      <c r="B47" s="2" t="s">
        <v>348</v>
      </c>
      <c r="C47" s="2" t="s">
        <v>349</v>
      </c>
      <c r="D47" s="2">
        <v>7</v>
      </c>
      <c r="E47" s="2">
        <f t="shared" ca="1" si="1"/>
        <v>3</v>
      </c>
      <c r="F47" s="2">
        <v>69</v>
      </c>
    </row>
    <row r="48" spans="1:6">
      <c r="A48" s="2" t="s">
        <v>66</v>
      </c>
      <c r="B48" s="2" t="s">
        <v>350</v>
      </c>
      <c r="C48" s="2" t="s">
        <v>351</v>
      </c>
      <c r="D48" s="2">
        <v>8</v>
      </c>
      <c r="E48" s="2">
        <f t="shared" ca="1" si="1"/>
        <v>78</v>
      </c>
      <c r="F48" s="2">
        <v>56</v>
      </c>
    </row>
    <row r="49" spans="1:6">
      <c r="A49" s="2" t="s">
        <v>65</v>
      </c>
      <c r="B49" s="2" t="s">
        <v>14</v>
      </c>
      <c r="C49" s="2" t="s">
        <v>314</v>
      </c>
      <c r="D49" s="2">
        <v>8</v>
      </c>
      <c r="E49" s="2">
        <f t="shared" ca="1" si="1"/>
        <v>35</v>
      </c>
      <c r="F49" s="2">
        <v>98</v>
      </c>
    </row>
    <row r="50" spans="1:6">
      <c r="A50" s="2" t="s">
        <v>65</v>
      </c>
      <c r="B50" s="2" t="s">
        <v>46</v>
      </c>
      <c r="C50" s="2" t="s">
        <v>209</v>
      </c>
      <c r="D50" s="2">
        <v>9</v>
      </c>
      <c r="E50" s="2">
        <f t="shared" ca="1" si="1"/>
        <v>53</v>
      </c>
      <c r="F50" s="2">
        <v>44</v>
      </c>
    </row>
    <row r="51" spans="1:6">
      <c r="A51" s="2" t="s">
        <v>66</v>
      </c>
      <c r="B51" s="2" t="s">
        <v>352</v>
      </c>
      <c r="C51" s="2" t="s">
        <v>353</v>
      </c>
      <c r="D51" s="2">
        <v>9</v>
      </c>
      <c r="E51" s="2">
        <f t="shared" ca="1" si="1"/>
        <v>26</v>
      </c>
      <c r="F51" s="2">
        <v>54</v>
      </c>
    </row>
    <row r="52" spans="1:6">
      <c r="A52" s="2" t="s">
        <v>65</v>
      </c>
      <c r="B52" s="2" t="s">
        <v>71</v>
      </c>
      <c r="C52" s="2" t="s">
        <v>157</v>
      </c>
      <c r="D52" s="2">
        <v>10</v>
      </c>
      <c r="E52" s="2">
        <f t="shared" ca="1" si="1"/>
        <v>50</v>
      </c>
      <c r="F52" s="2">
        <v>73</v>
      </c>
    </row>
    <row r="53" spans="1:6">
      <c r="A53" s="2" t="s">
        <v>65</v>
      </c>
      <c r="B53" s="2" t="s">
        <v>315</v>
      </c>
      <c r="C53" s="2" t="s">
        <v>316</v>
      </c>
      <c r="D53" s="2">
        <v>11</v>
      </c>
      <c r="E53" s="2">
        <f t="shared" ca="1" si="1"/>
        <v>90</v>
      </c>
      <c r="F53" s="2">
        <v>94</v>
      </c>
    </row>
    <row r="54" spans="1:6">
      <c r="A54" s="2" t="s">
        <v>65</v>
      </c>
      <c r="B54" s="2" t="s">
        <v>317</v>
      </c>
      <c r="C54" s="2" t="s">
        <v>318</v>
      </c>
      <c r="D54" s="2">
        <v>12</v>
      </c>
      <c r="E54" s="2">
        <f t="shared" ca="1" si="1"/>
        <v>42</v>
      </c>
      <c r="F54" s="2">
        <v>10</v>
      </c>
    </row>
  </sheetData>
  <autoFilter ref="A1:F1"/>
  <sortState ref="A50:F51">
    <sortCondition ref="F50:F51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Relays</vt:lpstr>
      <vt:lpstr>Girls Varsity Team</vt:lpstr>
      <vt:lpstr>Boys VarsityTeam</vt:lpstr>
      <vt:lpstr>Boys Varsity</vt:lpstr>
      <vt:lpstr>Girls Varsity</vt:lpstr>
      <vt:lpstr>Boys JV Team</vt:lpstr>
      <vt:lpstr>Boys JV</vt:lpstr>
      <vt:lpstr>Girls JV Team</vt:lpstr>
      <vt:lpstr>Girls JV</vt:lpstr>
      <vt:lpstr>BV</vt:lpstr>
      <vt:lpstr>GV</vt:lpstr>
      <vt:lpstr>BJV</vt:lpstr>
      <vt:lpstr>GJV</vt:lpstr>
      <vt:lpstr>Sheet2</vt:lpstr>
      <vt:lpstr>'Boys VarsityTeam'!Print_Area</vt:lpstr>
      <vt:lpstr>'Boys JV'!Print_Titles</vt:lpstr>
      <vt:lpstr>'Boys JV Team'!Print_Titles</vt:lpstr>
      <vt:lpstr>Relays!Print_Titles</vt:lpstr>
    </vt:vector>
  </TitlesOfParts>
  <Company>Valdez City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VCS</dc:creator>
  <cp:lastModifiedBy>Box User</cp:lastModifiedBy>
  <cp:lastPrinted>2015-01-10T23:38:34Z</cp:lastPrinted>
  <dcterms:created xsi:type="dcterms:W3CDTF">2005-01-05T19:54:43Z</dcterms:created>
  <dcterms:modified xsi:type="dcterms:W3CDTF">2015-01-12T17:11:10Z</dcterms:modified>
</cp:coreProperties>
</file>